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2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theme/themeOverride4.xml" ContentType="application/vnd.openxmlformats-officedocument.themeOverrid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9630" yWindow="600" windowWidth="20730" windowHeight="11760" tabRatio="819"/>
  </bookViews>
  <sheets>
    <sheet name="I5 all" sheetId="1" r:id="rId1"/>
    <sheet name="LOAD-STRAIN STEEL" sheetId="3" r:id="rId2"/>
    <sheet name="LOAD-DEFLECTION" sheetId="4" r:id="rId3"/>
    <sheet name="LOAD-STRAIN NSM" sheetId="5" r:id="rId4"/>
    <sheet name="LOAD-STRAIN PLATE" sheetId="6" r:id="rId5"/>
    <sheet name="LOAD-MR%" sheetId="8" r:id="rId6"/>
    <sheet name="LOAD-Msagging" sheetId="9" r:id="rId7"/>
    <sheet name="data-editted" sheetId="2" r:id="rId8"/>
    <sheet name="NEW MK-SAGGING (2)" sheetId="18" r:id="rId9"/>
    <sheet name="NEW MK-SAGGING" sheetId="11" r:id="rId10"/>
    <sheet name="NEW LOAD-MOMENT" sheetId="12" r:id="rId11"/>
    <sheet name="NEW MK-HOGGING" sheetId="13" r:id="rId12"/>
    <sheet name="MK-hogging" sheetId="19" r:id="rId13"/>
    <sheet name="CURVATURE-DATA" sheetId="10" r:id="rId14"/>
    <sheet name="ANALYTICAL MODEL" sheetId="14" r:id="rId15"/>
    <sheet name="LOAD-DEFLECTION (2)" sheetId="16" r:id="rId16"/>
    <sheet name="LOAD-DEFLECTION (3)" sheetId="17" r:id="rId17"/>
    <sheet name="LOAD-DEFLECTION DATA" sheetId="15" r:id="rId18"/>
  </sheets>
  <calcPr calcId="152511"/>
</workbook>
</file>

<file path=xl/calcChain.xml><?xml version="1.0" encoding="utf-8"?>
<calcChain xmlns="http://schemas.openxmlformats.org/spreadsheetml/2006/main">
  <c r="G70" i="14" l="1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6" i="10"/>
  <c r="O61" i="15" l="1"/>
  <c r="P61" i="15"/>
  <c r="Q61" i="15"/>
  <c r="S61" i="15"/>
  <c r="T61" i="15"/>
  <c r="O62" i="15"/>
  <c r="P62" i="15"/>
  <c r="Q62" i="15"/>
  <c r="S62" i="15"/>
  <c r="T62" i="15"/>
  <c r="O43" i="15"/>
  <c r="P43" i="15"/>
  <c r="Q43" i="15"/>
  <c r="S43" i="15"/>
  <c r="T43" i="15"/>
  <c r="O44" i="15"/>
  <c r="P44" i="15"/>
  <c r="Q44" i="15"/>
  <c r="S44" i="15"/>
  <c r="T44" i="15"/>
  <c r="O45" i="15"/>
  <c r="P45" i="15"/>
  <c r="Q45" i="15"/>
  <c r="S45" i="15"/>
  <c r="T45" i="15"/>
  <c r="O46" i="15"/>
  <c r="P46" i="15"/>
  <c r="Q46" i="15"/>
  <c r="S46" i="15"/>
  <c r="T46" i="15"/>
  <c r="O47" i="15"/>
  <c r="P47" i="15"/>
  <c r="Q47" i="15"/>
  <c r="S47" i="15"/>
  <c r="T47" i="15"/>
  <c r="O48" i="15"/>
  <c r="P48" i="15"/>
  <c r="Q48" i="15"/>
  <c r="S48" i="15"/>
  <c r="T48" i="15"/>
  <c r="O49" i="15"/>
  <c r="P49" i="15"/>
  <c r="Q49" i="15"/>
  <c r="S49" i="15"/>
  <c r="T49" i="15"/>
  <c r="O50" i="15"/>
  <c r="P50" i="15"/>
  <c r="Q50" i="15"/>
  <c r="S50" i="15"/>
  <c r="T50" i="15"/>
  <c r="O51" i="15"/>
  <c r="P51" i="15"/>
  <c r="Q51" i="15"/>
  <c r="S51" i="15"/>
  <c r="T51" i="15"/>
  <c r="O52" i="15"/>
  <c r="P52" i="15"/>
  <c r="Q52" i="15"/>
  <c r="S52" i="15"/>
  <c r="T52" i="15"/>
  <c r="O53" i="15"/>
  <c r="P53" i="15"/>
  <c r="Q53" i="15"/>
  <c r="S53" i="15"/>
  <c r="T53" i="15"/>
  <c r="O54" i="15"/>
  <c r="P54" i="15"/>
  <c r="Q54" i="15"/>
  <c r="S54" i="15"/>
  <c r="T54" i="15"/>
  <c r="O55" i="15"/>
  <c r="P55" i="15"/>
  <c r="Q55" i="15"/>
  <c r="S55" i="15"/>
  <c r="T55" i="15"/>
  <c r="O56" i="15"/>
  <c r="P56" i="15"/>
  <c r="Q56" i="15"/>
  <c r="S56" i="15"/>
  <c r="T56" i="15"/>
  <c r="O57" i="15"/>
  <c r="P57" i="15"/>
  <c r="Q57" i="15"/>
  <c r="S57" i="15"/>
  <c r="T57" i="15"/>
  <c r="O58" i="15"/>
  <c r="P58" i="15"/>
  <c r="Q58" i="15"/>
  <c r="S58" i="15"/>
  <c r="T58" i="15"/>
  <c r="O59" i="15"/>
  <c r="P59" i="15"/>
  <c r="Q59" i="15"/>
  <c r="S59" i="15"/>
  <c r="T59" i="15"/>
  <c r="Q60" i="15"/>
  <c r="S60" i="15"/>
  <c r="T60" i="15"/>
  <c r="T42" i="15"/>
  <c r="S42" i="15"/>
  <c r="Q42" i="15"/>
  <c r="P42" i="15"/>
  <c r="O42" i="15"/>
  <c r="O7" i="14" l="1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6" i="14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6" i="14"/>
  <c r="AQ7" i="10" l="1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3" i="10"/>
  <c r="AQ94" i="10"/>
  <c r="AQ95" i="10"/>
  <c r="AQ96" i="10"/>
  <c r="AQ97" i="10"/>
  <c r="AQ98" i="10"/>
  <c r="AQ99" i="10"/>
  <c r="AQ100" i="10"/>
  <c r="AQ101" i="10"/>
  <c r="AQ102" i="10"/>
  <c r="AQ103" i="10"/>
  <c r="AQ104" i="10"/>
  <c r="AQ105" i="10"/>
  <c r="AQ106" i="10"/>
  <c r="AQ107" i="10"/>
  <c r="AQ108" i="10"/>
  <c r="AQ109" i="10"/>
  <c r="AQ110" i="10"/>
  <c r="AQ111" i="10"/>
  <c r="AQ112" i="10"/>
  <c r="AQ113" i="10"/>
  <c r="AQ114" i="10"/>
  <c r="AQ115" i="10"/>
  <c r="AQ116" i="10"/>
  <c r="AQ117" i="10"/>
  <c r="AQ118" i="10"/>
  <c r="AQ119" i="10"/>
  <c r="AQ120" i="10"/>
  <c r="AQ121" i="10"/>
  <c r="AQ122" i="10"/>
  <c r="AQ123" i="10"/>
  <c r="AQ124" i="10"/>
  <c r="AQ125" i="10"/>
  <c r="AQ126" i="10"/>
  <c r="AQ127" i="10"/>
  <c r="AQ128" i="10"/>
  <c r="AQ129" i="10"/>
  <c r="AQ130" i="10"/>
  <c r="AQ131" i="10"/>
  <c r="AQ132" i="10"/>
  <c r="AQ133" i="10"/>
  <c r="AQ134" i="10"/>
  <c r="AQ135" i="10"/>
  <c r="AQ136" i="10"/>
  <c r="AQ137" i="10"/>
  <c r="AQ138" i="10"/>
  <c r="AQ139" i="10"/>
  <c r="AQ140" i="10"/>
  <c r="AQ141" i="10"/>
  <c r="AQ142" i="10"/>
  <c r="AQ143" i="10"/>
  <c r="AQ144" i="10"/>
  <c r="AQ145" i="10"/>
  <c r="AQ146" i="10"/>
  <c r="AQ147" i="10"/>
  <c r="AQ148" i="10"/>
  <c r="AQ149" i="10"/>
  <c r="AQ150" i="10"/>
  <c r="AQ151" i="10"/>
  <c r="AQ152" i="10"/>
  <c r="AQ153" i="10"/>
  <c r="AQ154" i="10"/>
  <c r="AQ155" i="10"/>
  <c r="AQ156" i="10"/>
  <c r="AQ157" i="10"/>
  <c r="AQ158" i="10"/>
  <c r="AQ159" i="10"/>
  <c r="AQ160" i="10"/>
  <c r="AQ161" i="10"/>
  <c r="AQ162" i="10"/>
  <c r="AQ163" i="10"/>
  <c r="AQ164" i="10"/>
  <c r="AQ165" i="10"/>
  <c r="AQ166" i="10"/>
  <c r="AQ167" i="10"/>
  <c r="AQ168" i="10"/>
  <c r="AQ169" i="10"/>
  <c r="AQ170" i="10"/>
  <c r="AQ171" i="10"/>
  <c r="AQ172" i="10"/>
  <c r="AQ173" i="10"/>
  <c r="AQ174" i="10"/>
  <c r="AQ175" i="10"/>
  <c r="AQ176" i="10"/>
  <c r="AQ177" i="10"/>
  <c r="AQ178" i="10"/>
  <c r="AQ179" i="10"/>
  <c r="AQ180" i="10"/>
  <c r="AQ181" i="10"/>
  <c r="AQ182" i="10"/>
  <c r="AQ183" i="10"/>
  <c r="AQ184" i="10"/>
  <c r="AQ185" i="10"/>
  <c r="AQ186" i="10"/>
  <c r="AQ187" i="10"/>
  <c r="AQ188" i="10"/>
  <c r="AQ189" i="10"/>
  <c r="AQ190" i="10"/>
  <c r="AQ191" i="10"/>
  <c r="AQ192" i="10"/>
  <c r="AQ193" i="10"/>
  <c r="AQ194" i="10"/>
  <c r="AQ195" i="10"/>
  <c r="AQ196" i="10"/>
  <c r="AQ197" i="10"/>
  <c r="AQ198" i="10"/>
  <c r="AQ199" i="10"/>
  <c r="AQ200" i="10"/>
  <c r="AQ201" i="10"/>
  <c r="AQ202" i="10"/>
  <c r="AQ203" i="10"/>
  <c r="AQ204" i="10"/>
  <c r="AQ205" i="10"/>
  <c r="AQ206" i="10"/>
  <c r="AQ207" i="10"/>
  <c r="AQ208" i="10"/>
  <c r="AQ209" i="10"/>
  <c r="AQ210" i="10"/>
  <c r="AQ211" i="10"/>
  <c r="AQ212" i="10"/>
  <c r="AQ213" i="10"/>
  <c r="AQ214" i="10"/>
  <c r="AQ215" i="10"/>
  <c r="AQ216" i="10"/>
  <c r="AQ217" i="10"/>
  <c r="AQ218" i="10"/>
  <c r="AQ219" i="10"/>
  <c r="AQ220" i="10"/>
  <c r="AQ221" i="10"/>
  <c r="AQ222" i="10"/>
  <c r="AQ223" i="10"/>
  <c r="AQ224" i="10"/>
  <c r="AQ225" i="10"/>
  <c r="AQ226" i="10"/>
  <c r="AQ227" i="10"/>
  <c r="AQ228" i="10"/>
  <c r="AQ229" i="10"/>
  <c r="AQ230" i="10"/>
  <c r="AQ231" i="10"/>
  <c r="AQ232" i="10"/>
  <c r="AQ233" i="10"/>
  <c r="AQ234" i="10"/>
  <c r="AQ235" i="10"/>
  <c r="AQ236" i="10"/>
  <c r="AQ237" i="10"/>
  <c r="AQ238" i="10"/>
  <c r="AQ239" i="10"/>
  <c r="AQ240" i="10"/>
  <c r="AQ241" i="10"/>
  <c r="AQ242" i="10"/>
  <c r="AQ243" i="10"/>
  <c r="AQ244" i="10"/>
  <c r="AQ245" i="10"/>
  <c r="AQ246" i="10"/>
  <c r="AQ247" i="10"/>
  <c r="AQ248" i="10"/>
  <c r="AQ249" i="10"/>
  <c r="AQ250" i="10"/>
  <c r="AQ251" i="10"/>
  <c r="AQ252" i="10"/>
  <c r="AQ253" i="10"/>
  <c r="AQ254" i="10"/>
  <c r="AQ255" i="10"/>
  <c r="AQ256" i="10"/>
  <c r="AQ257" i="10"/>
  <c r="AQ258" i="10"/>
  <c r="AQ259" i="10"/>
  <c r="AQ260" i="10"/>
  <c r="AQ261" i="10"/>
  <c r="AQ262" i="10"/>
  <c r="AQ263" i="10"/>
  <c r="AQ264" i="10"/>
  <c r="AQ265" i="10"/>
  <c r="AQ266" i="10"/>
  <c r="AQ267" i="10"/>
  <c r="AQ268" i="10"/>
  <c r="AQ269" i="10"/>
  <c r="AQ270" i="10"/>
  <c r="AQ271" i="10"/>
  <c r="AQ272" i="10"/>
  <c r="AQ273" i="10"/>
  <c r="AQ274" i="10"/>
  <c r="AQ275" i="10"/>
  <c r="AQ276" i="10"/>
  <c r="AQ277" i="10"/>
  <c r="AQ278" i="10"/>
  <c r="AQ279" i="10"/>
  <c r="AQ280" i="10"/>
  <c r="AQ281" i="10"/>
  <c r="AQ282" i="10"/>
  <c r="AQ283" i="10"/>
  <c r="AQ284" i="10"/>
  <c r="AQ285" i="10"/>
  <c r="AQ286" i="10"/>
  <c r="AQ287" i="10"/>
  <c r="AQ288" i="10"/>
  <c r="AQ289" i="10"/>
  <c r="AQ290" i="10"/>
  <c r="AQ291" i="10"/>
  <c r="AQ292" i="10"/>
  <c r="AQ293" i="10"/>
  <c r="AQ294" i="10"/>
  <c r="AQ295" i="10"/>
  <c r="AQ296" i="10"/>
  <c r="AQ297" i="10"/>
  <c r="AQ298" i="10"/>
  <c r="AQ299" i="10"/>
  <c r="AQ300" i="10"/>
  <c r="AQ301" i="10"/>
  <c r="AQ302" i="10"/>
  <c r="AQ303" i="10"/>
  <c r="AQ304" i="10"/>
  <c r="AQ305" i="10"/>
  <c r="AQ306" i="10"/>
  <c r="AQ307" i="10"/>
  <c r="AQ308" i="10"/>
  <c r="AQ309" i="10"/>
  <c r="AQ310" i="10"/>
  <c r="AQ311" i="10"/>
  <c r="AQ312" i="10"/>
  <c r="AQ313" i="10"/>
  <c r="AQ314" i="10"/>
  <c r="AQ315" i="10"/>
  <c r="AQ316" i="10"/>
  <c r="AQ317" i="10"/>
  <c r="AQ318" i="10"/>
  <c r="AQ319" i="10"/>
  <c r="AQ320" i="10"/>
  <c r="AQ321" i="10"/>
  <c r="AQ322" i="10"/>
  <c r="AQ323" i="10"/>
  <c r="AQ324" i="10"/>
  <c r="AQ325" i="10"/>
  <c r="AQ326" i="10"/>
  <c r="AQ327" i="10"/>
  <c r="AQ328" i="10"/>
  <c r="AQ329" i="10"/>
  <c r="AQ330" i="10"/>
  <c r="AQ331" i="10"/>
  <c r="AQ332" i="10"/>
  <c r="AQ333" i="10"/>
  <c r="AQ334" i="10"/>
  <c r="AQ335" i="10"/>
  <c r="AQ336" i="10"/>
  <c r="AQ337" i="10"/>
  <c r="AQ338" i="10"/>
  <c r="AQ339" i="10"/>
  <c r="AQ340" i="10"/>
  <c r="AQ341" i="10"/>
  <c r="AQ342" i="10"/>
  <c r="AQ343" i="10"/>
  <c r="AQ344" i="10"/>
  <c r="AQ345" i="10"/>
  <c r="AQ346" i="10"/>
  <c r="AQ347" i="10"/>
  <c r="AQ348" i="10"/>
  <c r="AQ349" i="10"/>
  <c r="AQ350" i="10"/>
  <c r="AQ351" i="10"/>
  <c r="AQ352" i="10"/>
  <c r="AQ353" i="10"/>
  <c r="AQ354" i="10"/>
  <c r="AQ355" i="10"/>
  <c r="AQ356" i="10"/>
  <c r="AQ357" i="10"/>
  <c r="AQ358" i="10"/>
  <c r="AQ359" i="10"/>
  <c r="AQ360" i="10"/>
  <c r="AQ361" i="10"/>
  <c r="AQ362" i="10"/>
  <c r="AQ363" i="10"/>
  <c r="AQ364" i="10"/>
  <c r="AQ365" i="10"/>
  <c r="AQ366" i="10"/>
  <c r="AQ367" i="10"/>
  <c r="AQ368" i="10"/>
  <c r="AQ369" i="10"/>
  <c r="AQ370" i="10"/>
  <c r="AQ371" i="10"/>
  <c r="AQ372" i="10"/>
  <c r="AQ373" i="10"/>
  <c r="AQ374" i="10"/>
  <c r="AQ375" i="10"/>
  <c r="AQ376" i="10"/>
  <c r="AQ377" i="10"/>
  <c r="AQ378" i="10"/>
  <c r="AQ379" i="10"/>
  <c r="AQ380" i="10"/>
  <c r="AQ381" i="10"/>
  <c r="AQ382" i="10"/>
  <c r="AQ383" i="10"/>
  <c r="AQ384" i="10"/>
  <c r="AQ385" i="10"/>
  <c r="AQ386" i="10"/>
  <c r="AQ387" i="10"/>
  <c r="AQ388" i="10"/>
  <c r="AQ389" i="10"/>
  <c r="AQ390" i="10"/>
  <c r="AQ391" i="10"/>
  <c r="AQ392" i="10"/>
  <c r="AQ393" i="10"/>
  <c r="AQ394" i="10"/>
  <c r="AQ395" i="10"/>
  <c r="AQ396" i="10"/>
  <c r="AQ397" i="10"/>
  <c r="AQ398" i="10"/>
  <c r="AQ399" i="10"/>
  <c r="AQ400" i="10"/>
  <c r="AQ401" i="10"/>
  <c r="AQ402" i="10"/>
  <c r="AQ403" i="10"/>
  <c r="AQ404" i="10"/>
  <c r="AQ405" i="10"/>
  <c r="AQ406" i="10"/>
  <c r="AQ407" i="10"/>
  <c r="AQ408" i="10"/>
  <c r="AQ409" i="10"/>
  <c r="AQ410" i="10"/>
  <c r="AQ411" i="10"/>
  <c r="AQ412" i="10"/>
  <c r="AQ413" i="10"/>
  <c r="AQ414" i="10"/>
  <c r="AQ415" i="10"/>
  <c r="AQ416" i="10"/>
  <c r="AQ417" i="10"/>
  <c r="AQ418" i="10"/>
  <c r="AQ419" i="10"/>
  <c r="AQ420" i="10"/>
  <c r="AQ421" i="10"/>
  <c r="AQ422" i="10"/>
  <c r="AQ423" i="10"/>
  <c r="AQ424" i="10"/>
  <c r="AQ425" i="10"/>
  <c r="AQ426" i="10"/>
  <c r="AQ427" i="10"/>
  <c r="AQ428" i="10"/>
  <c r="AQ429" i="10"/>
  <c r="AQ430" i="10"/>
  <c r="AQ431" i="10"/>
  <c r="AQ432" i="10"/>
  <c r="AQ433" i="10"/>
  <c r="AQ434" i="10"/>
  <c r="AQ435" i="10"/>
  <c r="AQ436" i="10"/>
  <c r="AQ437" i="10"/>
  <c r="AQ438" i="10"/>
  <c r="AQ439" i="10"/>
  <c r="AQ440" i="10"/>
  <c r="AQ441" i="10"/>
  <c r="AQ442" i="10"/>
  <c r="AQ443" i="10"/>
  <c r="AQ444" i="10"/>
  <c r="AQ445" i="10"/>
  <c r="AQ446" i="10"/>
  <c r="AQ447" i="10"/>
  <c r="AQ448" i="10"/>
  <c r="AQ449" i="10"/>
  <c r="AQ450" i="10"/>
  <c r="AQ451" i="10"/>
  <c r="AQ452" i="10"/>
  <c r="AQ453" i="10"/>
  <c r="AQ454" i="10"/>
  <c r="AQ455" i="10"/>
  <c r="AQ456" i="10"/>
  <c r="AQ457" i="10"/>
  <c r="AQ458" i="10"/>
  <c r="AQ459" i="10"/>
  <c r="AQ460" i="10"/>
  <c r="AQ461" i="10"/>
  <c r="AQ462" i="10"/>
  <c r="AQ463" i="10"/>
  <c r="AQ464" i="10"/>
  <c r="AQ465" i="10"/>
  <c r="AQ466" i="10"/>
  <c r="AQ467" i="10"/>
  <c r="AQ468" i="10"/>
  <c r="AQ469" i="10"/>
  <c r="AQ470" i="10"/>
  <c r="AQ471" i="10"/>
  <c r="AQ472" i="10"/>
  <c r="AQ473" i="10"/>
  <c r="AQ474" i="10"/>
  <c r="AQ475" i="10"/>
  <c r="AQ476" i="10"/>
  <c r="AQ477" i="10"/>
  <c r="AQ478" i="10"/>
  <c r="AQ479" i="10"/>
  <c r="AQ480" i="10"/>
  <c r="AQ481" i="10"/>
  <c r="AQ482" i="10"/>
  <c r="AQ483" i="10"/>
  <c r="AQ484" i="10"/>
  <c r="AQ485" i="10"/>
  <c r="AQ486" i="10"/>
  <c r="AQ487" i="10"/>
  <c r="AQ488" i="10"/>
  <c r="AQ489" i="10"/>
  <c r="AQ490" i="10"/>
  <c r="AQ491" i="10"/>
  <c r="AQ492" i="10"/>
  <c r="AQ493" i="10"/>
  <c r="AQ494" i="10"/>
  <c r="AQ495" i="10"/>
  <c r="AQ496" i="10"/>
  <c r="AQ497" i="10"/>
  <c r="AQ498" i="10"/>
  <c r="AQ499" i="10"/>
  <c r="AQ500" i="10"/>
  <c r="AQ501" i="10"/>
  <c r="AQ502" i="10"/>
  <c r="AQ503" i="10"/>
  <c r="AQ504" i="10"/>
  <c r="AQ505" i="10"/>
  <c r="AQ506" i="10"/>
  <c r="AQ507" i="10"/>
  <c r="AQ508" i="10"/>
  <c r="AQ509" i="10"/>
  <c r="AQ510" i="10"/>
  <c r="AQ511" i="10"/>
  <c r="AQ512" i="10"/>
  <c r="AQ513" i="10"/>
  <c r="AQ514" i="10"/>
  <c r="AQ515" i="10"/>
  <c r="AQ516" i="10"/>
  <c r="AQ517" i="10"/>
  <c r="AQ518" i="10"/>
  <c r="AQ519" i="10"/>
  <c r="AQ520" i="10"/>
  <c r="AQ521" i="10"/>
  <c r="AQ522" i="10"/>
  <c r="AQ523" i="10"/>
  <c r="AQ524" i="10"/>
  <c r="AQ525" i="10"/>
  <c r="AQ526" i="10"/>
  <c r="AQ527" i="10"/>
  <c r="AQ528" i="10"/>
  <c r="AQ529" i="10"/>
  <c r="AQ530" i="10"/>
  <c r="AQ531" i="10"/>
  <c r="AQ532" i="10"/>
  <c r="AQ533" i="10"/>
  <c r="AQ534" i="10"/>
  <c r="AQ535" i="10"/>
  <c r="AQ536" i="10"/>
  <c r="AQ537" i="10"/>
  <c r="AQ538" i="10"/>
  <c r="AQ539" i="10"/>
  <c r="AQ540" i="10"/>
  <c r="AQ541" i="10"/>
  <c r="AQ542" i="10"/>
  <c r="AQ543" i="10"/>
  <c r="AQ544" i="10"/>
  <c r="AQ545" i="10"/>
  <c r="AQ546" i="10"/>
  <c r="AQ547" i="10"/>
  <c r="AQ548" i="10"/>
  <c r="AQ549" i="10"/>
  <c r="AQ550" i="10"/>
  <c r="AQ551" i="10"/>
  <c r="AQ552" i="10"/>
  <c r="AQ553" i="10"/>
  <c r="AQ554" i="10"/>
  <c r="AQ555" i="10"/>
  <c r="AQ556" i="10"/>
  <c r="AQ557" i="10"/>
  <c r="AP7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P99" i="10"/>
  <c r="AP100" i="10"/>
  <c r="AP101" i="10"/>
  <c r="AP102" i="10"/>
  <c r="AP103" i="10"/>
  <c r="AP104" i="10"/>
  <c r="AP105" i="10"/>
  <c r="AP106" i="10"/>
  <c r="AP107" i="10"/>
  <c r="AP108" i="10"/>
  <c r="AP109" i="10"/>
  <c r="AP110" i="10"/>
  <c r="AP111" i="10"/>
  <c r="AP112" i="10"/>
  <c r="AP113" i="10"/>
  <c r="AP114" i="10"/>
  <c r="AP115" i="10"/>
  <c r="AP116" i="10"/>
  <c r="AP117" i="10"/>
  <c r="AP118" i="10"/>
  <c r="AP119" i="10"/>
  <c r="AP120" i="10"/>
  <c r="AP121" i="10"/>
  <c r="AP122" i="10"/>
  <c r="AP123" i="10"/>
  <c r="AP124" i="10"/>
  <c r="AP125" i="10"/>
  <c r="AP126" i="10"/>
  <c r="AP127" i="10"/>
  <c r="AP128" i="10"/>
  <c r="AP129" i="10"/>
  <c r="AP130" i="10"/>
  <c r="AP131" i="10"/>
  <c r="AP132" i="10"/>
  <c r="AP133" i="10"/>
  <c r="AP134" i="10"/>
  <c r="AP135" i="10"/>
  <c r="AP136" i="10"/>
  <c r="AP137" i="10"/>
  <c r="AP138" i="10"/>
  <c r="AP139" i="10"/>
  <c r="AP140" i="10"/>
  <c r="AP141" i="10"/>
  <c r="AP142" i="10"/>
  <c r="AP143" i="10"/>
  <c r="AP144" i="10"/>
  <c r="AP145" i="10"/>
  <c r="AP146" i="10"/>
  <c r="AP147" i="10"/>
  <c r="AP148" i="10"/>
  <c r="AP149" i="10"/>
  <c r="AP150" i="10"/>
  <c r="AP151" i="10"/>
  <c r="AP152" i="10"/>
  <c r="AP153" i="10"/>
  <c r="AP154" i="10"/>
  <c r="AP155" i="10"/>
  <c r="AP156" i="10"/>
  <c r="AP157" i="10"/>
  <c r="AP158" i="10"/>
  <c r="AP159" i="10"/>
  <c r="AP160" i="10"/>
  <c r="AP161" i="10"/>
  <c r="AP162" i="10"/>
  <c r="AP163" i="10"/>
  <c r="AP164" i="10"/>
  <c r="AP165" i="10"/>
  <c r="AP166" i="10"/>
  <c r="AP167" i="10"/>
  <c r="AP168" i="10"/>
  <c r="AP169" i="10"/>
  <c r="AP170" i="10"/>
  <c r="AP171" i="10"/>
  <c r="AP172" i="10"/>
  <c r="AP173" i="10"/>
  <c r="AP174" i="10"/>
  <c r="AP175" i="10"/>
  <c r="AP176" i="10"/>
  <c r="AP177" i="10"/>
  <c r="AP178" i="10"/>
  <c r="AP179" i="10"/>
  <c r="AP180" i="10"/>
  <c r="AP181" i="10"/>
  <c r="AP182" i="10"/>
  <c r="AP183" i="10"/>
  <c r="AP184" i="10"/>
  <c r="AP185" i="10"/>
  <c r="AP186" i="10"/>
  <c r="AP187" i="10"/>
  <c r="AP188" i="10"/>
  <c r="AP189" i="10"/>
  <c r="AP190" i="10"/>
  <c r="AP191" i="10"/>
  <c r="AP192" i="10"/>
  <c r="AP193" i="10"/>
  <c r="AP194" i="10"/>
  <c r="AP195" i="10"/>
  <c r="AP196" i="10"/>
  <c r="AP197" i="10"/>
  <c r="AP198" i="10"/>
  <c r="AP199" i="10"/>
  <c r="AP200" i="10"/>
  <c r="AP201" i="10"/>
  <c r="AP202" i="10"/>
  <c r="AP203" i="10"/>
  <c r="AP204" i="10"/>
  <c r="AP205" i="10"/>
  <c r="AP206" i="10"/>
  <c r="AP207" i="10"/>
  <c r="AP208" i="10"/>
  <c r="AP209" i="10"/>
  <c r="AP210" i="10"/>
  <c r="AP211" i="10"/>
  <c r="AP212" i="10"/>
  <c r="AP213" i="10"/>
  <c r="AP214" i="10"/>
  <c r="AP215" i="10"/>
  <c r="AP216" i="10"/>
  <c r="AP217" i="10"/>
  <c r="AP218" i="10"/>
  <c r="AP219" i="10"/>
  <c r="AP220" i="10"/>
  <c r="AP221" i="10"/>
  <c r="AP222" i="10"/>
  <c r="AP223" i="10"/>
  <c r="AP224" i="10"/>
  <c r="AP225" i="10"/>
  <c r="AP226" i="10"/>
  <c r="AP227" i="10"/>
  <c r="AP228" i="10"/>
  <c r="AP229" i="10"/>
  <c r="AP230" i="10"/>
  <c r="AP231" i="10"/>
  <c r="AP232" i="10"/>
  <c r="AP233" i="10"/>
  <c r="AP234" i="10"/>
  <c r="AP235" i="10"/>
  <c r="AP236" i="10"/>
  <c r="AP237" i="10"/>
  <c r="AP238" i="10"/>
  <c r="AP239" i="10"/>
  <c r="AP240" i="10"/>
  <c r="AP241" i="10"/>
  <c r="AP242" i="10"/>
  <c r="AP243" i="10"/>
  <c r="AP244" i="10"/>
  <c r="AP245" i="10"/>
  <c r="AP246" i="10"/>
  <c r="AP247" i="10"/>
  <c r="AP248" i="10"/>
  <c r="AP249" i="10"/>
  <c r="AP250" i="10"/>
  <c r="AP251" i="10"/>
  <c r="AP252" i="10"/>
  <c r="AP253" i="10"/>
  <c r="AP254" i="10"/>
  <c r="AP255" i="10"/>
  <c r="AP256" i="10"/>
  <c r="AP257" i="10"/>
  <c r="AP258" i="10"/>
  <c r="AP259" i="10"/>
  <c r="AP260" i="10"/>
  <c r="AP261" i="10"/>
  <c r="AP262" i="10"/>
  <c r="AP263" i="10"/>
  <c r="AP264" i="10"/>
  <c r="AP265" i="10"/>
  <c r="AP266" i="10"/>
  <c r="AP267" i="10"/>
  <c r="AP268" i="10"/>
  <c r="AP269" i="10"/>
  <c r="AP270" i="10"/>
  <c r="AP271" i="10"/>
  <c r="AP272" i="10"/>
  <c r="AP273" i="10"/>
  <c r="AP274" i="10"/>
  <c r="AP275" i="10"/>
  <c r="AP276" i="10"/>
  <c r="AP277" i="10"/>
  <c r="AP278" i="10"/>
  <c r="AP279" i="10"/>
  <c r="AP280" i="10"/>
  <c r="AP281" i="10"/>
  <c r="AP282" i="10"/>
  <c r="AP283" i="10"/>
  <c r="AP284" i="10"/>
  <c r="AP285" i="10"/>
  <c r="AP286" i="10"/>
  <c r="AP287" i="10"/>
  <c r="AP288" i="10"/>
  <c r="AP289" i="10"/>
  <c r="AP290" i="10"/>
  <c r="AP291" i="10"/>
  <c r="AP292" i="10"/>
  <c r="AP293" i="10"/>
  <c r="AP294" i="10"/>
  <c r="AP295" i="10"/>
  <c r="AP296" i="10"/>
  <c r="AP297" i="10"/>
  <c r="AP298" i="10"/>
  <c r="AP299" i="10"/>
  <c r="AP300" i="10"/>
  <c r="AP301" i="10"/>
  <c r="AP302" i="10"/>
  <c r="AP303" i="10"/>
  <c r="AP304" i="10"/>
  <c r="AP305" i="10"/>
  <c r="AP306" i="10"/>
  <c r="AP307" i="10"/>
  <c r="AP308" i="10"/>
  <c r="AP309" i="10"/>
  <c r="AP310" i="10"/>
  <c r="AP311" i="10"/>
  <c r="AP312" i="10"/>
  <c r="AP313" i="10"/>
  <c r="AP314" i="10"/>
  <c r="AP315" i="10"/>
  <c r="AP316" i="10"/>
  <c r="AP317" i="10"/>
  <c r="AP318" i="10"/>
  <c r="AP319" i="10"/>
  <c r="AP320" i="10"/>
  <c r="AP321" i="10"/>
  <c r="AP322" i="10"/>
  <c r="AP323" i="10"/>
  <c r="AP324" i="10"/>
  <c r="AP325" i="10"/>
  <c r="AP326" i="10"/>
  <c r="AP327" i="10"/>
  <c r="AP328" i="10"/>
  <c r="AP329" i="10"/>
  <c r="AP330" i="10"/>
  <c r="AP331" i="10"/>
  <c r="AP332" i="10"/>
  <c r="AP333" i="10"/>
  <c r="AP334" i="10"/>
  <c r="AP335" i="10"/>
  <c r="AP336" i="10"/>
  <c r="AP337" i="10"/>
  <c r="AP338" i="10"/>
  <c r="AP339" i="10"/>
  <c r="AP340" i="10"/>
  <c r="AP341" i="10"/>
  <c r="AP342" i="10"/>
  <c r="AP343" i="10"/>
  <c r="AP344" i="10"/>
  <c r="AP345" i="10"/>
  <c r="AP346" i="10"/>
  <c r="AP347" i="10"/>
  <c r="AP348" i="10"/>
  <c r="AP349" i="10"/>
  <c r="AP350" i="10"/>
  <c r="AP351" i="10"/>
  <c r="AP352" i="10"/>
  <c r="AP353" i="10"/>
  <c r="AP354" i="10"/>
  <c r="AP355" i="10"/>
  <c r="AP356" i="10"/>
  <c r="AP357" i="10"/>
  <c r="AP358" i="10"/>
  <c r="AP359" i="10"/>
  <c r="AP360" i="10"/>
  <c r="AP361" i="10"/>
  <c r="AP362" i="10"/>
  <c r="AP363" i="10"/>
  <c r="AP364" i="10"/>
  <c r="AP365" i="10"/>
  <c r="AP366" i="10"/>
  <c r="AP367" i="10"/>
  <c r="AP368" i="10"/>
  <c r="AP369" i="10"/>
  <c r="AP370" i="10"/>
  <c r="AP371" i="10"/>
  <c r="AP372" i="10"/>
  <c r="AP373" i="10"/>
  <c r="AP374" i="10"/>
  <c r="AP375" i="10"/>
  <c r="AP376" i="10"/>
  <c r="AP377" i="10"/>
  <c r="AP378" i="10"/>
  <c r="AP379" i="10"/>
  <c r="AP380" i="10"/>
  <c r="AP381" i="10"/>
  <c r="AP382" i="10"/>
  <c r="AP383" i="10"/>
  <c r="AP384" i="10"/>
  <c r="AP385" i="10"/>
  <c r="AP386" i="10"/>
  <c r="AP387" i="10"/>
  <c r="AP388" i="10"/>
  <c r="AP389" i="10"/>
  <c r="AP390" i="10"/>
  <c r="AP391" i="10"/>
  <c r="AP392" i="10"/>
  <c r="AP393" i="10"/>
  <c r="AP394" i="10"/>
  <c r="AP395" i="10"/>
  <c r="AP396" i="10"/>
  <c r="AP397" i="10"/>
  <c r="AP398" i="10"/>
  <c r="AP399" i="10"/>
  <c r="AP400" i="10"/>
  <c r="AP401" i="10"/>
  <c r="AP402" i="10"/>
  <c r="AP403" i="10"/>
  <c r="AP404" i="10"/>
  <c r="AP405" i="10"/>
  <c r="AP406" i="10"/>
  <c r="AP407" i="10"/>
  <c r="AP408" i="10"/>
  <c r="AP409" i="10"/>
  <c r="AP410" i="10"/>
  <c r="AP411" i="10"/>
  <c r="AP412" i="10"/>
  <c r="AP413" i="10"/>
  <c r="AP414" i="10"/>
  <c r="AP415" i="10"/>
  <c r="AP416" i="10"/>
  <c r="AP417" i="10"/>
  <c r="AP418" i="10"/>
  <c r="AP419" i="10"/>
  <c r="AP420" i="10"/>
  <c r="AP421" i="10"/>
  <c r="AP422" i="10"/>
  <c r="AP423" i="10"/>
  <c r="AP424" i="10"/>
  <c r="AP425" i="10"/>
  <c r="AP426" i="10"/>
  <c r="AP427" i="10"/>
  <c r="AP428" i="10"/>
  <c r="AP429" i="10"/>
  <c r="AP430" i="10"/>
  <c r="AP431" i="10"/>
  <c r="AP432" i="10"/>
  <c r="AP433" i="10"/>
  <c r="AP434" i="10"/>
  <c r="AP435" i="10"/>
  <c r="AP436" i="10"/>
  <c r="AP437" i="10"/>
  <c r="AP438" i="10"/>
  <c r="AP439" i="10"/>
  <c r="AP440" i="10"/>
  <c r="AP441" i="10"/>
  <c r="AP442" i="10"/>
  <c r="AP443" i="10"/>
  <c r="AP444" i="10"/>
  <c r="AP445" i="10"/>
  <c r="AP446" i="10"/>
  <c r="AP447" i="10"/>
  <c r="AP448" i="10"/>
  <c r="AP449" i="10"/>
  <c r="AP450" i="10"/>
  <c r="AP451" i="10"/>
  <c r="AP452" i="10"/>
  <c r="AP453" i="10"/>
  <c r="AP454" i="10"/>
  <c r="AP455" i="10"/>
  <c r="AP456" i="10"/>
  <c r="AP457" i="10"/>
  <c r="AP458" i="10"/>
  <c r="AP459" i="10"/>
  <c r="AP460" i="10"/>
  <c r="AP461" i="10"/>
  <c r="AP462" i="10"/>
  <c r="AP463" i="10"/>
  <c r="AP464" i="10"/>
  <c r="AP465" i="10"/>
  <c r="AP466" i="10"/>
  <c r="AP467" i="10"/>
  <c r="AP468" i="10"/>
  <c r="AP469" i="10"/>
  <c r="AP470" i="10"/>
  <c r="AP471" i="10"/>
  <c r="AP472" i="10"/>
  <c r="AP473" i="10"/>
  <c r="AP474" i="10"/>
  <c r="AP475" i="10"/>
  <c r="AP476" i="10"/>
  <c r="AP477" i="10"/>
  <c r="AP478" i="10"/>
  <c r="AP479" i="10"/>
  <c r="AP480" i="10"/>
  <c r="AP481" i="10"/>
  <c r="AP482" i="10"/>
  <c r="AP483" i="10"/>
  <c r="AP484" i="10"/>
  <c r="AP485" i="10"/>
  <c r="AP486" i="10"/>
  <c r="AP487" i="10"/>
  <c r="AP488" i="10"/>
  <c r="AP489" i="10"/>
  <c r="AP490" i="10"/>
  <c r="AP491" i="10"/>
  <c r="AP492" i="10"/>
  <c r="AP493" i="10"/>
  <c r="AP494" i="10"/>
  <c r="AP495" i="10"/>
  <c r="AP496" i="10"/>
  <c r="AP497" i="10"/>
  <c r="AP498" i="10"/>
  <c r="AP499" i="10"/>
  <c r="AP500" i="10"/>
  <c r="AP501" i="10"/>
  <c r="AP502" i="10"/>
  <c r="AP503" i="10"/>
  <c r="AP504" i="10"/>
  <c r="AP505" i="10"/>
  <c r="AP506" i="10"/>
  <c r="AP507" i="10"/>
  <c r="AP508" i="10"/>
  <c r="AP509" i="10"/>
  <c r="AP510" i="10"/>
  <c r="AP511" i="10"/>
  <c r="AP512" i="10"/>
  <c r="AP513" i="10"/>
  <c r="AP514" i="10"/>
  <c r="AP515" i="10"/>
  <c r="AP516" i="10"/>
  <c r="AP517" i="10"/>
  <c r="AP518" i="10"/>
  <c r="AP519" i="10"/>
  <c r="AP520" i="10"/>
  <c r="AP521" i="10"/>
  <c r="AP522" i="10"/>
  <c r="AP523" i="10"/>
  <c r="AP524" i="10"/>
  <c r="AP525" i="10"/>
  <c r="AP526" i="10"/>
  <c r="AP527" i="10"/>
  <c r="AP528" i="10"/>
  <c r="AP529" i="10"/>
  <c r="AP530" i="10"/>
  <c r="AP531" i="10"/>
  <c r="AP532" i="10"/>
  <c r="AP533" i="10"/>
  <c r="AP534" i="10"/>
  <c r="AP535" i="10"/>
  <c r="AP536" i="10"/>
  <c r="AP537" i="10"/>
  <c r="AP538" i="10"/>
  <c r="AP539" i="10"/>
  <c r="AP540" i="10"/>
  <c r="AP541" i="10"/>
  <c r="AP542" i="10"/>
  <c r="AP543" i="10"/>
  <c r="AP544" i="10"/>
  <c r="AP545" i="10"/>
  <c r="AP546" i="10"/>
  <c r="AP547" i="10"/>
  <c r="AP548" i="10"/>
  <c r="AP549" i="10"/>
  <c r="AP550" i="10"/>
  <c r="AP551" i="10"/>
  <c r="AP552" i="10"/>
  <c r="AP553" i="10"/>
  <c r="AP554" i="10"/>
  <c r="AP555" i="10"/>
  <c r="AP556" i="10"/>
  <c r="AP557" i="10"/>
  <c r="AN7" i="10"/>
  <c r="AN8" i="10"/>
  <c r="AN9" i="10"/>
  <c r="AN10" i="10"/>
  <c r="AN11" i="10"/>
  <c r="AN12" i="10"/>
  <c r="AN13" i="10"/>
  <c r="AN14" i="10"/>
  <c r="AN15" i="10"/>
  <c r="AN16" i="10"/>
  <c r="AN17" i="10"/>
  <c r="AN18" i="10"/>
  <c r="AN19" i="10"/>
  <c r="AN20" i="10"/>
  <c r="AN21" i="10"/>
  <c r="AN22" i="10"/>
  <c r="AN23" i="10"/>
  <c r="AN24" i="10"/>
  <c r="AN25" i="10"/>
  <c r="AN26" i="10"/>
  <c r="AN27" i="10"/>
  <c r="AN28" i="10"/>
  <c r="AN29" i="10"/>
  <c r="AN30" i="10"/>
  <c r="AN31" i="10"/>
  <c r="AN32" i="10"/>
  <c r="AN33" i="10"/>
  <c r="AN34" i="10"/>
  <c r="AN35" i="10"/>
  <c r="AN36" i="10"/>
  <c r="AN37" i="10"/>
  <c r="AN38" i="10"/>
  <c r="AN39" i="10"/>
  <c r="AN40" i="10"/>
  <c r="AN41" i="10"/>
  <c r="AN42" i="10"/>
  <c r="AN43" i="10"/>
  <c r="AN44" i="10"/>
  <c r="AN45" i="10"/>
  <c r="AN46" i="10"/>
  <c r="AN47" i="10"/>
  <c r="AN48" i="10"/>
  <c r="AN49" i="10"/>
  <c r="AN50" i="10"/>
  <c r="AN51" i="10"/>
  <c r="AN52" i="10"/>
  <c r="AN53" i="10"/>
  <c r="AN54" i="10"/>
  <c r="AN55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69" i="10"/>
  <c r="AN70" i="10"/>
  <c r="AN71" i="10"/>
  <c r="AN72" i="10"/>
  <c r="AN73" i="10"/>
  <c r="AN74" i="10"/>
  <c r="AN75" i="10"/>
  <c r="AN76" i="10"/>
  <c r="AN77" i="10"/>
  <c r="AN78" i="10"/>
  <c r="AN79" i="10"/>
  <c r="AN80" i="10"/>
  <c r="AN81" i="10"/>
  <c r="AN82" i="10"/>
  <c r="AN83" i="10"/>
  <c r="AN84" i="10"/>
  <c r="AN85" i="10"/>
  <c r="AN86" i="10"/>
  <c r="AN87" i="10"/>
  <c r="AN88" i="10"/>
  <c r="AN89" i="10"/>
  <c r="AN90" i="10"/>
  <c r="AN91" i="10"/>
  <c r="AN92" i="10"/>
  <c r="AN93" i="10"/>
  <c r="AN94" i="10"/>
  <c r="AN95" i="10"/>
  <c r="AN96" i="10"/>
  <c r="AN97" i="10"/>
  <c r="AN98" i="10"/>
  <c r="AN99" i="10"/>
  <c r="AN100" i="10"/>
  <c r="AN101" i="10"/>
  <c r="AN102" i="10"/>
  <c r="AN103" i="10"/>
  <c r="AN104" i="10"/>
  <c r="AN105" i="10"/>
  <c r="AN106" i="10"/>
  <c r="AN107" i="10"/>
  <c r="AN108" i="10"/>
  <c r="AN109" i="10"/>
  <c r="AN110" i="10"/>
  <c r="AN111" i="10"/>
  <c r="AN112" i="10"/>
  <c r="AN113" i="10"/>
  <c r="AN114" i="10"/>
  <c r="AN115" i="10"/>
  <c r="AN116" i="10"/>
  <c r="AN117" i="10"/>
  <c r="AN118" i="10"/>
  <c r="AN119" i="10"/>
  <c r="AN120" i="10"/>
  <c r="AN121" i="10"/>
  <c r="AN122" i="10"/>
  <c r="AN123" i="10"/>
  <c r="AN124" i="10"/>
  <c r="AN125" i="10"/>
  <c r="AN126" i="10"/>
  <c r="AN127" i="10"/>
  <c r="AN128" i="10"/>
  <c r="AN129" i="10"/>
  <c r="AN130" i="10"/>
  <c r="AN131" i="10"/>
  <c r="AN132" i="10"/>
  <c r="AN133" i="10"/>
  <c r="AN134" i="10"/>
  <c r="AN135" i="10"/>
  <c r="AN136" i="10"/>
  <c r="AN137" i="10"/>
  <c r="AN138" i="10"/>
  <c r="AN139" i="10"/>
  <c r="AN140" i="10"/>
  <c r="AN141" i="10"/>
  <c r="AN142" i="10"/>
  <c r="AN143" i="10"/>
  <c r="AN144" i="10"/>
  <c r="AN145" i="10"/>
  <c r="AN146" i="10"/>
  <c r="AN147" i="10"/>
  <c r="AN148" i="10"/>
  <c r="AN149" i="10"/>
  <c r="AN150" i="10"/>
  <c r="AN151" i="10"/>
  <c r="AN152" i="10"/>
  <c r="AN153" i="10"/>
  <c r="AN154" i="10"/>
  <c r="AN155" i="10"/>
  <c r="AN156" i="10"/>
  <c r="AN157" i="10"/>
  <c r="AN158" i="10"/>
  <c r="AN159" i="10"/>
  <c r="AN160" i="10"/>
  <c r="AN161" i="10"/>
  <c r="AN162" i="10"/>
  <c r="AN163" i="10"/>
  <c r="AN164" i="10"/>
  <c r="AN165" i="10"/>
  <c r="AN166" i="10"/>
  <c r="AN167" i="10"/>
  <c r="AN168" i="10"/>
  <c r="AN169" i="10"/>
  <c r="AN170" i="10"/>
  <c r="AN171" i="10"/>
  <c r="AN172" i="10"/>
  <c r="AN173" i="10"/>
  <c r="AN174" i="10"/>
  <c r="AN175" i="10"/>
  <c r="AN176" i="10"/>
  <c r="AN177" i="10"/>
  <c r="AN178" i="10"/>
  <c r="AN179" i="10"/>
  <c r="AN180" i="10"/>
  <c r="AN181" i="10"/>
  <c r="AN182" i="10"/>
  <c r="AN183" i="10"/>
  <c r="AN184" i="10"/>
  <c r="AN185" i="10"/>
  <c r="AN186" i="10"/>
  <c r="AN187" i="10"/>
  <c r="AN188" i="10"/>
  <c r="AN189" i="10"/>
  <c r="AN190" i="10"/>
  <c r="AN191" i="10"/>
  <c r="AN192" i="10"/>
  <c r="AN193" i="10"/>
  <c r="AN194" i="10"/>
  <c r="AN195" i="10"/>
  <c r="AN196" i="10"/>
  <c r="AN197" i="10"/>
  <c r="AN198" i="10"/>
  <c r="AN199" i="10"/>
  <c r="AN200" i="10"/>
  <c r="AN201" i="10"/>
  <c r="AN202" i="10"/>
  <c r="AN203" i="10"/>
  <c r="AN204" i="10"/>
  <c r="AN205" i="10"/>
  <c r="AN206" i="10"/>
  <c r="AN207" i="10"/>
  <c r="AN208" i="10"/>
  <c r="AN209" i="10"/>
  <c r="AN210" i="10"/>
  <c r="AN211" i="10"/>
  <c r="AN212" i="10"/>
  <c r="AN213" i="10"/>
  <c r="AN214" i="10"/>
  <c r="AN215" i="10"/>
  <c r="AN216" i="10"/>
  <c r="AN217" i="10"/>
  <c r="AN218" i="10"/>
  <c r="AN219" i="10"/>
  <c r="AN220" i="10"/>
  <c r="AN221" i="10"/>
  <c r="AN222" i="10"/>
  <c r="AN223" i="10"/>
  <c r="AN224" i="10"/>
  <c r="AN225" i="10"/>
  <c r="AN226" i="10"/>
  <c r="AN227" i="10"/>
  <c r="AN228" i="10"/>
  <c r="AN229" i="10"/>
  <c r="AN230" i="10"/>
  <c r="AN231" i="10"/>
  <c r="AN232" i="10"/>
  <c r="AN233" i="10"/>
  <c r="AN234" i="10"/>
  <c r="AN235" i="10"/>
  <c r="AN236" i="10"/>
  <c r="AN237" i="10"/>
  <c r="AN238" i="10"/>
  <c r="AN239" i="10"/>
  <c r="AN240" i="10"/>
  <c r="AN241" i="10"/>
  <c r="AN242" i="10"/>
  <c r="AN243" i="10"/>
  <c r="AN244" i="10"/>
  <c r="AN245" i="10"/>
  <c r="AN246" i="10"/>
  <c r="AN247" i="10"/>
  <c r="AN248" i="10"/>
  <c r="AN249" i="10"/>
  <c r="AN250" i="10"/>
  <c r="AN251" i="10"/>
  <c r="AN252" i="10"/>
  <c r="AN253" i="10"/>
  <c r="AN254" i="10"/>
  <c r="AN255" i="10"/>
  <c r="AN256" i="10"/>
  <c r="AN257" i="10"/>
  <c r="AN258" i="10"/>
  <c r="AN259" i="10"/>
  <c r="AN260" i="10"/>
  <c r="AN261" i="10"/>
  <c r="AN262" i="10"/>
  <c r="AN263" i="10"/>
  <c r="AN264" i="10"/>
  <c r="AN265" i="10"/>
  <c r="AN266" i="10"/>
  <c r="AN267" i="10"/>
  <c r="AN268" i="10"/>
  <c r="AN269" i="10"/>
  <c r="AN270" i="10"/>
  <c r="AN271" i="10"/>
  <c r="AN272" i="10"/>
  <c r="AN273" i="10"/>
  <c r="AN274" i="10"/>
  <c r="AN275" i="10"/>
  <c r="AN276" i="10"/>
  <c r="AN277" i="10"/>
  <c r="AN278" i="10"/>
  <c r="AN279" i="10"/>
  <c r="AN280" i="10"/>
  <c r="AN281" i="10"/>
  <c r="AN282" i="10"/>
  <c r="AN283" i="10"/>
  <c r="AN284" i="10"/>
  <c r="AN285" i="10"/>
  <c r="AN286" i="10"/>
  <c r="AN287" i="10"/>
  <c r="AN288" i="10"/>
  <c r="AN289" i="10"/>
  <c r="AN290" i="10"/>
  <c r="AN291" i="10"/>
  <c r="AN292" i="10"/>
  <c r="AN293" i="10"/>
  <c r="AN294" i="10"/>
  <c r="AN295" i="10"/>
  <c r="AN296" i="10"/>
  <c r="AN297" i="10"/>
  <c r="AN298" i="10"/>
  <c r="AN299" i="10"/>
  <c r="AN300" i="10"/>
  <c r="AN301" i="10"/>
  <c r="AN302" i="10"/>
  <c r="AN303" i="10"/>
  <c r="AN304" i="10"/>
  <c r="AN305" i="10"/>
  <c r="AN306" i="10"/>
  <c r="AN307" i="10"/>
  <c r="AN308" i="10"/>
  <c r="AN309" i="10"/>
  <c r="AN310" i="10"/>
  <c r="AN311" i="10"/>
  <c r="AN312" i="10"/>
  <c r="AN313" i="10"/>
  <c r="AN314" i="10"/>
  <c r="AN315" i="10"/>
  <c r="AN316" i="10"/>
  <c r="AN317" i="10"/>
  <c r="AN318" i="10"/>
  <c r="AN319" i="10"/>
  <c r="AN320" i="10"/>
  <c r="AN321" i="10"/>
  <c r="AN322" i="10"/>
  <c r="AN323" i="10"/>
  <c r="AN324" i="10"/>
  <c r="AN325" i="10"/>
  <c r="AN326" i="10"/>
  <c r="AN327" i="10"/>
  <c r="AN328" i="10"/>
  <c r="AN329" i="10"/>
  <c r="AN330" i="10"/>
  <c r="AN331" i="10"/>
  <c r="AN332" i="10"/>
  <c r="AN333" i="10"/>
  <c r="AN334" i="10"/>
  <c r="AN335" i="10"/>
  <c r="AN336" i="10"/>
  <c r="AN337" i="10"/>
  <c r="AN338" i="10"/>
  <c r="AN339" i="10"/>
  <c r="AN340" i="10"/>
  <c r="AN341" i="10"/>
  <c r="AN342" i="10"/>
  <c r="AN343" i="10"/>
  <c r="AN344" i="10"/>
  <c r="AN345" i="10"/>
  <c r="AN346" i="10"/>
  <c r="AN347" i="10"/>
  <c r="AN348" i="10"/>
  <c r="AN349" i="10"/>
  <c r="AN350" i="10"/>
  <c r="AN351" i="10"/>
  <c r="AN352" i="10"/>
  <c r="AN353" i="10"/>
  <c r="AN354" i="10"/>
  <c r="AN355" i="10"/>
  <c r="AN356" i="10"/>
  <c r="AN357" i="10"/>
  <c r="AN358" i="10"/>
  <c r="AN359" i="10"/>
  <c r="AN360" i="10"/>
  <c r="AN361" i="10"/>
  <c r="AN362" i="10"/>
  <c r="AN363" i="10"/>
  <c r="AN364" i="10"/>
  <c r="AN365" i="10"/>
  <c r="AN366" i="10"/>
  <c r="AN367" i="10"/>
  <c r="AN368" i="10"/>
  <c r="AN369" i="10"/>
  <c r="AN370" i="10"/>
  <c r="AN371" i="10"/>
  <c r="AN372" i="10"/>
  <c r="AN373" i="10"/>
  <c r="AN374" i="10"/>
  <c r="AN375" i="10"/>
  <c r="AN376" i="10"/>
  <c r="AN377" i="10"/>
  <c r="AN378" i="10"/>
  <c r="AN379" i="10"/>
  <c r="AN380" i="10"/>
  <c r="AN381" i="10"/>
  <c r="AN382" i="10"/>
  <c r="AN383" i="10"/>
  <c r="AN384" i="10"/>
  <c r="AN385" i="10"/>
  <c r="AN386" i="10"/>
  <c r="AN387" i="10"/>
  <c r="AN388" i="10"/>
  <c r="AN389" i="10"/>
  <c r="AN390" i="10"/>
  <c r="AN391" i="10"/>
  <c r="AN392" i="10"/>
  <c r="AN393" i="10"/>
  <c r="AN394" i="10"/>
  <c r="AN395" i="10"/>
  <c r="AN396" i="10"/>
  <c r="AN397" i="10"/>
  <c r="AN398" i="10"/>
  <c r="AN399" i="10"/>
  <c r="AN400" i="10"/>
  <c r="AN401" i="10"/>
  <c r="AN402" i="10"/>
  <c r="AN403" i="10"/>
  <c r="AN404" i="10"/>
  <c r="AN405" i="10"/>
  <c r="AN406" i="10"/>
  <c r="AN407" i="10"/>
  <c r="AN408" i="10"/>
  <c r="AN409" i="10"/>
  <c r="AN410" i="10"/>
  <c r="AN411" i="10"/>
  <c r="AN412" i="10"/>
  <c r="AN413" i="10"/>
  <c r="AN414" i="10"/>
  <c r="AN415" i="10"/>
  <c r="AN416" i="10"/>
  <c r="AN417" i="10"/>
  <c r="AN418" i="10"/>
  <c r="AN419" i="10"/>
  <c r="AN420" i="10"/>
  <c r="AN421" i="10"/>
  <c r="AN422" i="10"/>
  <c r="AN423" i="10"/>
  <c r="AN424" i="10"/>
  <c r="AN425" i="10"/>
  <c r="AN426" i="10"/>
  <c r="AN427" i="10"/>
  <c r="AN428" i="10"/>
  <c r="AN429" i="10"/>
  <c r="AN430" i="10"/>
  <c r="AN431" i="10"/>
  <c r="AN432" i="10"/>
  <c r="AN433" i="10"/>
  <c r="AN434" i="10"/>
  <c r="AN435" i="10"/>
  <c r="AN436" i="10"/>
  <c r="AN437" i="10"/>
  <c r="AN438" i="10"/>
  <c r="AN439" i="10"/>
  <c r="AN440" i="10"/>
  <c r="AN441" i="10"/>
  <c r="AN442" i="10"/>
  <c r="AN443" i="10"/>
  <c r="AN444" i="10"/>
  <c r="AN445" i="10"/>
  <c r="AN446" i="10"/>
  <c r="AN447" i="10"/>
  <c r="AN448" i="10"/>
  <c r="AN449" i="10"/>
  <c r="AN450" i="10"/>
  <c r="AN451" i="10"/>
  <c r="AN452" i="10"/>
  <c r="AN453" i="10"/>
  <c r="AN454" i="10"/>
  <c r="AN455" i="10"/>
  <c r="AN456" i="10"/>
  <c r="AN457" i="10"/>
  <c r="AN458" i="10"/>
  <c r="AN459" i="10"/>
  <c r="AN460" i="10"/>
  <c r="AN461" i="10"/>
  <c r="AN462" i="10"/>
  <c r="AN463" i="10"/>
  <c r="AN464" i="10"/>
  <c r="AN465" i="10"/>
  <c r="AN466" i="10"/>
  <c r="AN467" i="10"/>
  <c r="AN468" i="10"/>
  <c r="AN469" i="10"/>
  <c r="AN470" i="10"/>
  <c r="AN471" i="10"/>
  <c r="AN472" i="10"/>
  <c r="AN473" i="10"/>
  <c r="AN474" i="10"/>
  <c r="AN475" i="10"/>
  <c r="AN476" i="10"/>
  <c r="AN477" i="10"/>
  <c r="AN478" i="10"/>
  <c r="AN479" i="10"/>
  <c r="AN480" i="10"/>
  <c r="AN481" i="10"/>
  <c r="AN482" i="10"/>
  <c r="AN483" i="10"/>
  <c r="AN484" i="10"/>
  <c r="AN485" i="10"/>
  <c r="AN486" i="10"/>
  <c r="AN487" i="10"/>
  <c r="AN488" i="10"/>
  <c r="AN489" i="10"/>
  <c r="AN490" i="10"/>
  <c r="AN491" i="10"/>
  <c r="AN492" i="10"/>
  <c r="AN493" i="10"/>
  <c r="AN494" i="10"/>
  <c r="AN495" i="10"/>
  <c r="AN496" i="10"/>
  <c r="AN497" i="10"/>
  <c r="AN498" i="10"/>
  <c r="AN499" i="10"/>
  <c r="AN500" i="10"/>
  <c r="AN501" i="10"/>
  <c r="AN502" i="10"/>
  <c r="AN503" i="10"/>
  <c r="AN504" i="10"/>
  <c r="AN505" i="10"/>
  <c r="AN506" i="10"/>
  <c r="AN507" i="10"/>
  <c r="AN508" i="10"/>
  <c r="AN509" i="10"/>
  <c r="AN510" i="10"/>
  <c r="AN511" i="10"/>
  <c r="AN512" i="10"/>
  <c r="AN513" i="10"/>
  <c r="AN514" i="10"/>
  <c r="AN515" i="10"/>
  <c r="AN516" i="10"/>
  <c r="AN517" i="10"/>
  <c r="AN518" i="10"/>
  <c r="AN519" i="10"/>
  <c r="AN520" i="10"/>
  <c r="AN521" i="10"/>
  <c r="AN522" i="10"/>
  <c r="AN523" i="10"/>
  <c r="AN524" i="10"/>
  <c r="AN525" i="10"/>
  <c r="AN526" i="10"/>
  <c r="AN527" i="10"/>
  <c r="AN528" i="10"/>
  <c r="AN529" i="10"/>
  <c r="AN530" i="10"/>
  <c r="AN531" i="10"/>
  <c r="AN532" i="10"/>
  <c r="AN533" i="10"/>
  <c r="AN534" i="10"/>
  <c r="AN535" i="10"/>
  <c r="AN536" i="10"/>
  <c r="AN537" i="10"/>
  <c r="AN538" i="10"/>
  <c r="AN539" i="10"/>
  <c r="AN540" i="10"/>
  <c r="AN541" i="10"/>
  <c r="AN542" i="10"/>
  <c r="AN543" i="10"/>
  <c r="AN544" i="10"/>
  <c r="AN545" i="10"/>
  <c r="AN546" i="10"/>
  <c r="AN547" i="10"/>
  <c r="AN548" i="10"/>
  <c r="AN549" i="10"/>
  <c r="AN550" i="10"/>
  <c r="AN551" i="10"/>
  <c r="AN552" i="10"/>
  <c r="AN553" i="10"/>
  <c r="AN554" i="10"/>
  <c r="AN555" i="10"/>
  <c r="AN556" i="10"/>
  <c r="AN557" i="10"/>
  <c r="AM7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111" i="10"/>
  <c r="AM112" i="10"/>
  <c r="AM113" i="10"/>
  <c r="AM114" i="10"/>
  <c r="AM115" i="10"/>
  <c r="AM116" i="10"/>
  <c r="AM117" i="10"/>
  <c r="AM118" i="10"/>
  <c r="AM119" i="10"/>
  <c r="AM120" i="10"/>
  <c r="AM121" i="10"/>
  <c r="AM122" i="10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66" i="10"/>
  <c r="AM167" i="10"/>
  <c r="AM168" i="10"/>
  <c r="AM169" i="10"/>
  <c r="AM170" i="10"/>
  <c r="AM171" i="10"/>
  <c r="AM172" i="10"/>
  <c r="AM173" i="10"/>
  <c r="AM174" i="10"/>
  <c r="AM175" i="10"/>
  <c r="AM176" i="10"/>
  <c r="AM177" i="10"/>
  <c r="AM178" i="10"/>
  <c r="AM179" i="10"/>
  <c r="AM180" i="10"/>
  <c r="AM181" i="10"/>
  <c r="AM182" i="10"/>
  <c r="AM183" i="10"/>
  <c r="AM184" i="10"/>
  <c r="AM185" i="10"/>
  <c r="AM186" i="10"/>
  <c r="AM187" i="10"/>
  <c r="AM188" i="10"/>
  <c r="AM189" i="10"/>
  <c r="AM190" i="10"/>
  <c r="AM191" i="10"/>
  <c r="AM192" i="10"/>
  <c r="AM193" i="10"/>
  <c r="AM194" i="10"/>
  <c r="AM195" i="10"/>
  <c r="AM196" i="10"/>
  <c r="AM197" i="10"/>
  <c r="AM198" i="10"/>
  <c r="AM199" i="10"/>
  <c r="AM200" i="10"/>
  <c r="AM201" i="10"/>
  <c r="AM202" i="10"/>
  <c r="AM203" i="10"/>
  <c r="AM204" i="10"/>
  <c r="AM205" i="10"/>
  <c r="AM206" i="10"/>
  <c r="AM207" i="10"/>
  <c r="AM208" i="10"/>
  <c r="AM209" i="10"/>
  <c r="AM210" i="10"/>
  <c r="AM211" i="10"/>
  <c r="AM212" i="10"/>
  <c r="AM213" i="10"/>
  <c r="AM214" i="10"/>
  <c r="AM215" i="10"/>
  <c r="AM216" i="10"/>
  <c r="AM217" i="10"/>
  <c r="AM218" i="10"/>
  <c r="AM219" i="10"/>
  <c r="AM220" i="10"/>
  <c r="AM221" i="10"/>
  <c r="AM222" i="10"/>
  <c r="AM223" i="10"/>
  <c r="AM224" i="10"/>
  <c r="AM225" i="10"/>
  <c r="AM226" i="10"/>
  <c r="AM227" i="10"/>
  <c r="AM228" i="10"/>
  <c r="AM229" i="10"/>
  <c r="AM230" i="10"/>
  <c r="AM231" i="10"/>
  <c r="AM232" i="10"/>
  <c r="AM233" i="10"/>
  <c r="AM234" i="10"/>
  <c r="AM235" i="10"/>
  <c r="AM236" i="10"/>
  <c r="AM237" i="10"/>
  <c r="AM238" i="10"/>
  <c r="AM239" i="10"/>
  <c r="AM240" i="10"/>
  <c r="AM241" i="10"/>
  <c r="AM242" i="10"/>
  <c r="AM243" i="10"/>
  <c r="AM244" i="10"/>
  <c r="AM245" i="10"/>
  <c r="AM246" i="10"/>
  <c r="AM247" i="10"/>
  <c r="AM248" i="10"/>
  <c r="AM249" i="10"/>
  <c r="AM250" i="10"/>
  <c r="AM251" i="10"/>
  <c r="AM252" i="10"/>
  <c r="AM253" i="10"/>
  <c r="AM254" i="10"/>
  <c r="AM255" i="10"/>
  <c r="AM256" i="10"/>
  <c r="AM257" i="10"/>
  <c r="AM258" i="10"/>
  <c r="AM259" i="10"/>
  <c r="AM260" i="10"/>
  <c r="AM261" i="10"/>
  <c r="AM262" i="10"/>
  <c r="AM263" i="10"/>
  <c r="AM264" i="10"/>
  <c r="AM265" i="10"/>
  <c r="AM266" i="10"/>
  <c r="AM267" i="10"/>
  <c r="AM268" i="10"/>
  <c r="AM269" i="10"/>
  <c r="AM270" i="10"/>
  <c r="AM271" i="10"/>
  <c r="AM272" i="10"/>
  <c r="AM273" i="10"/>
  <c r="AM274" i="10"/>
  <c r="AM275" i="10"/>
  <c r="AM276" i="10"/>
  <c r="AM277" i="10"/>
  <c r="AM278" i="10"/>
  <c r="AM279" i="10"/>
  <c r="AM280" i="10"/>
  <c r="AM281" i="10"/>
  <c r="AM282" i="10"/>
  <c r="AM283" i="10"/>
  <c r="AM284" i="10"/>
  <c r="AM285" i="10"/>
  <c r="AM286" i="10"/>
  <c r="AM287" i="10"/>
  <c r="AM288" i="10"/>
  <c r="AM289" i="10"/>
  <c r="AM290" i="10"/>
  <c r="AM291" i="10"/>
  <c r="AM292" i="10"/>
  <c r="AM293" i="10"/>
  <c r="AM294" i="10"/>
  <c r="AM295" i="10"/>
  <c r="AM296" i="10"/>
  <c r="AM297" i="10"/>
  <c r="AM298" i="10"/>
  <c r="AM299" i="10"/>
  <c r="AM300" i="10"/>
  <c r="AM301" i="10"/>
  <c r="AM302" i="10"/>
  <c r="AM303" i="10"/>
  <c r="AM304" i="10"/>
  <c r="AM305" i="10"/>
  <c r="AM306" i="10"/>
  <c r="AM307" i="10"/>
  <c r="AM308" i="10"/>
  <c r="AM309" i="10"/>
  <c r="AM310" i="10"/>
  <c r="AM311" i="10"/>
  <c r="AM312" i="10"/>
  <c r="AM313" i="10"/>
  <c r="AM314" i="10"/>
  <c r="AM315" i="10"/>
  <c r="AM316" i="10"/>
  <c r="AM317" i="10"/>
  <c r="AM318" i="10"/>
  <c r="AM319" i="10"/>
  <c r="AM320" i="10"/>
  <c r="AM321" i="10"/>
  <c r="AM322" i="10"/>
  <c r="AM323" i="10"/>
  <c r="AM324" i="10"/>
  <c r="AM325" i="10"/>
  <c r="AM326" i="10"/>
  <c r="AM327" i="10"/>
  <c r="AM328" i="10"/>
  <c r="AM329" i="10"/>
  <c r="AM330" i="10"/>
  <c r="AM331" i="10"/>
  <c r="AM332" i="10"/>
  <c r="AM333" i="10"/>
  <c r="AM334" i="10"/>
  <c r="AM335" i="10"/>
  <c r="AM336" i="10"/>
  <c r="AM337" i="10"/>
  <c r="AM338" i="10"/>
  <c r="AM339" i="10"/>
  <c r="AM340" i="10"/>
  <c r="AM341" i="10"/>
  <c r="AM342" i="10"/>
  <c r="AM343" i="10"/>
  <c r="AM344" i="10"/>
  <c r="AM345" i="10"/>
  <c r="AM346" i="10"/>
  <c r="AM347" i="10"/>
  <c r="AM348" i="10"/>
  <c r="AM349" i="10"/>
  <c r="AM350" i="10"/>
  <c r="AM351" i="10"/>
  <c r="AM352" i="10"/>
  <c r="AM353" i="10"/>
  <c r="AM354" i="10"/>
  <c r="AM355" i="10"/>
  <c r="AM356" i="10"/>
  <c r="AM357" i="10"/>
  <c r="AM358" i="10"/>
  <c r="AM359" i="10"/>
  <c r="AM360" i="10"/>
  <c r="AM361" i="10"/>
  <c r="AM362" i="10"/>
  <c r="AM363" i="10"/>
  <c r="AM364" i="10"/>
  <c r="AM365" i="10"/>
  <c r="AM366" i="10"/>
  <c r="AM367" i="10"/>
  <c r="AM368" i="10"/>
  <c r="AM369" i="10"/>
  <c r="AM370" i="10"/>
  <c r="AM371" i="10"/>
  <c r="AM372" i="10"/>
  <c r="AM373" i="10"/>
  <c r="AM374" i="10"/>
  <c r="AM375" i="10"/>
  <c r="AM376" i="10"/>
  <c r="AM377" i="10"/>
  <c r="AM378" i="10"/>
  <c r="AM379" i="10"/>
  <c r="AM380" i="10"/>
  <c r="AM381" i="10"/>
  <c r="AM382" i="10"/>
  <c r="AM383" i="10"/>
  <c r="AM384" i="10"/>
  <c r="AM385" i="10"/>
  <c r="AM386" i="10"/>
  <c r="AM387" i="10"/>
  <c r="AM388" i="10"/>
  <c r="AM389" i="10"/>
  <c r="AM390" i="10"/>
  <c r="AM391" i="10"/>
  <c r="AM392" i="10"/>
  <c r="AM393" i="10"/>
  <c r="AM394" i="10"/>
  <c r="AM395" i="10"/>
  <c r="AM396" i="10"/>
  <c r="AM397" i="10"/>
  <c r="AM398" i="10"/>
  <c r="AM399" i="10"/>
  <c r="AM400" i="10"/>
  <c r="AM401" i="10"/>
  <c r="AM402" i="10"/>
  <c r="AM403" i="10"/>
  <c r="AM404" i="10"/>
  <c r="AM405" i="10"/>
  <c r="AM406" i="10"/>
  <c r="AM407" i="10"/>
  <c r="AM408" i="10"/>
  <c r="AM409" i="10"/>
  <c r="AM410" i="10"/>
  <c r="AM411" i="10"/>
  <c r="AM412" i="10"/>
  <c r="AM413" i="10"/>
  <c r="AM414" i="10"/>
  <c r="AM415" i="10"/>
  <c r="AM416" i="10"/>
  <c r="AM417" i="10"/>
  <c r="AM418" i="10"/>
  <c r="AM419" i="10"/>
  <c r="AM420" i="10"/>
  <c r="AM421" i="10"/>
  <c r="AM422" i="10"/>
  <c r="AM423" i="10"/>
  <c r="AM424" i="10"/>
  <c r="AM425" i="10"/>
  <c r="AM426" i="10"/>
  <c r="AM427" i="10"/>
  <c r="AM428" i="10"/>
  <c r="AM429" i="10"/>
  <c r="AM430" i="10"/>
  <c r="AM431" i="10"/>
  <c r="AM432" i="10"/>
  <c r="AM433" i="10"/>
  <c r="AM434" i="10"/>
  <c r="AM435" i="10"/>
  <c r="AM436" i="10"/>
  <c r="AM437" i="10"/>
  <c r="AM438" i="10"/>
  <c r="AM439" i="10"/>
  <c r="AM440" i="10"/>
  <c r="AM441" i="10"/>
  <c r="AM442" i="10"/>
  <c r="AM443" i="10"/>
  <c r="AM444" i="10"/>
  <c r="AM445" i="10"/>
  <c r="AM446" i="10"/>
  <c r="AM447" i="10"/>
  <c r="AM448" i="10"/>
  <c r="AM449" i="10"/>
  <c r="AM450" i="10"/>
  <c r="AM451" i="10"/>
  <c r="AM452" i="10"/>
  <c r="AM453" i="10"/>
  <c r="AM454" i="10"/>
  <c r="AM455" i="10"/>
  <c r="AM456" i="10"/>
  <c r="AM457" i="10"/>
  <c r="AM458" i="10"/>
  <c r="AM459" i="10"/>
  <c r="AM460" i="10"/>
  <c r="AM461" i="10"/>
  <c r="AM462" i="10"/>
  <c r="AM463" i="10"/>
  <c r="AM464" i="10"/>
  <c r="AM465" i="10"/>
  <c r="AM466" i="10"/>
  <c r="AM467" i="10"/>
  <c r="AM468" i="10"/>
  <c r="AM469" i="10"/>
  <c r="AM470" i="10"/>
  <c r="AM471" i="10"/>
  <c r="AM472" i="10"/>
  <c r="AM473" i="10"/>
  <c r="AM474" i="10"/>
  <c r="AM475" i="10"/>
  <c r="AM476" i="10"/>
  <c r="AM477" i="10"/>
  <c r="AM478" i="10"/>
  <c r="AM479" i="10"/>
  <c r="AM480" i="10"/>
  <c r="AM481" i="10"/>
  <c r="AM482" i="10"/>
  <c r="AM483" i="10"/>
  <c r="AM484" i="10"/>
  <c r="AM485" i="10"/>
  <c r="AM486" i="10"/>
  <c r="AM487" i="10"/>
  <c r="AM488" i="10"/>
  <c r="AM489" i="10"/>
  <c r="AM490" i="10"/>
  <c r="AM491" i="10"/>
  <c r="AM492" i="10"/>
  <c r="AM493" i="10"/>
  <c r="AM494" i="10"/>
  <c r="AM495" i="10"/>
  <c r="AM496" i="10"/>
  <c r="AM497" i="10"/>
  <c r="AM498" i="10"/>
  <c r="AM499" i="10"/>
  <c r="AM500" i="10"/>
  <c r="AM501" i="10"/>
  <c r="AM502" i="10"/>
  <c r="AM503" i="10"/>
  <c r="AM504" i="10"/>
  <c r="AM505" i="10"/>
  <c r="AM506" i="10"/>
  <c r="AM507" i="10"/>
  <c r="AM508" i="10"/>
  <c r="AM509" i="10"/>
  <c r="AM510" i="10"/>
  <c r="AM511" i="10"/>
  <c r="AM512" i="10"/>
  <c r="AM513" i="10"/>
  <c r="AM514" i="10"/>
  <c r="AM515" i="10"/>
  <c r="AM516" i="10"/>
  <c r="AM517" i="10"/>
  <c r="AM518" i="10"/>
  <c r="AM519" i="10"/>
  <c r="AM520" i="10"/>
  <c r="AM521" i="10"/>
  <c r="AM522" i="10"/>
  <c r="AM523" i="10"/>
  <c r="AM524" i="10"/>
  <c r="AM525" i="10"/>
  <c r="AM526" i="10"/>
  <c r="AM527" i="10"/>
  <c r="AM528" i="10"/>
  <c r="AM529" i="10"/>
  <c r="AM530" i="10"/>
  <c r="AM531" i="10"/>
  <c r="AM532" i="10"/>
  <c r="AM533" i="10"/>
  <c r="AM534" i="10"/>
  <c r="AM535" i="10"/>
  <c r="AM536" i="10"/>
  <c r="AM537" i="10"/>
  <c r="AM538" i="10"/>
  <c r="AM539" i="10"/>
  <c r="AM540" i="10"/>
  <c r="AM541" i="10"/>
  <c r="AM542" i="10"/>
  <c r="AM543" i="10"/>
  <c r="AM544" i="10"/>
  <c r="AM545" i="10"/>
  <c r="AM546" i="10"/>
  <c r="AM547" i="10"/>
  <c r="AM548" i="10"/>
  <c r="AM549" i="10"/>
  <c r="AM550" i="10"/>
  <c r="AM551" i="10"/>
  <c r="AM552" i="10"/>
  <c r="AM553" i="10"/>
  <c r="AM554" i="10"/>
  <c r="AM555" i="10"/>
  <c r="AM556" i="10"/>
  <c r="AM557" i="10"/>
  <c r="AK7" i="10"/>
  <c r="AK8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K99" i="10"/>
  <c r="AK100" i="10"/>
  <c r="AK101" i="10"/>
  <c r="AK102" i="10"/>
  <c r="AK103" i="10"/>
  <c r="AK104" i="10"/>
  <c r="AK105" i="10"/>
  <c r="AK106" i="10"/>
  <c r="AK107" i="10"/>
  <c r="AK108" i="10"/>
  <c r="AK109" i="10"/>
  <c r="AK110" i="10"/>
  <c r="AK111" i="10"/>
  <c r="AK112" i="10"/>
  <c r="AK113" i="10"/>
  <c r="AK114" i="10"/>
  <c r="AK115" i="10"/>
  <c r="AK116" i="10"/>
  <c r="AK117" i="10"/>
  <c r="AK118" i="10"/>
  <c r="AK119" i="10"/>
  <c r="AK120" i="10"/>
  <c r="AK121" i="10"/>
  <c r="AK122" i="10"/>
  <c r="AK123" i="10"/>
  <c r="AK124" i="10"/>
  <c r="AK125" i="10"/>
  <c r="AK126" i="10"/>
  <c r="AK127" i="10"/>
  <c r="AK128" i="10"/>
  <c r="AK129" i="10"/>
  <c r="AK130" i="10"/>
  <c r="AK131" i="10"/>
  <c r="AK132" i="10"/>
  <c r="AK133" i="10"/>
  <c r="AK134" i="10"/>
  <c r="AK135" i="10"/>
  <c r="AK136" i="10"/>
  <c r="AK137" i="10"/>
  <c r="AK138" i="10"/>
  <c r="AK139" i="10"/>
  <c r="AK140" i="10"/>
  <c r="AK141" i="10"/>
  <c r="AK142" i="10"/>
  <c r="AK143" i="10"/>
  <c r="AK144" i="10"/>
  <c r="AK145" i="10"/>
  <c r="AK146" i="10"/>
  <c r="AK147" i="10"/>
  <c r="AK148" i="10"/>
  <c r="AK149" i="10"/>
  <c r="AK150" i="10"/>
  <c r="AK151" i="10"/>
  <c r="AK152" i="10"/>
  <c r="AK153" i="10"/>
  <c r="AK154" i="10"/>
  <c r="AK155" i="10"/>
  <c r="AK156" i="10"/>
  <c r="AK157" i="10"/>
  <c r="AK158" i="10"/>
  <c r="AK159" i="10"/>
  <c r="AK160" i="10"/>
  <c r="AK161" i="10"/>
  <c r="AK162" i="10"/>
  <c r="AK163" i="10"/>
  <c r="AK164" i="10"/>
  <c r="AK165" i="10"/>
  <c r="AK166" i="10"/>
  <c r="AK167" i="10"/>
  <c r="AK168" i="10"/>
  <c r="AK169" i="10"/>
  <c r="AK170" i="10"/>
  <c r="AK171" i="10"/>
  <c r="AK172" i="10"/>
  <c r="AK173" i="10"/>
  <c r="AK174" i="10"/>
  <c r="AK175" i="10"/>
  <c r="AK176" i="10"/>
  <c r="AK177" i="10"/>
  <c r="AK178" i="10"/>
  <c r="AK179" i="10"/>
  <c r="AK180" i="10"/>
  <c r="AK181" i="10"/>
  <c r="AK182" i="10"/>
  <c r="AK183" i="10"/>
  <c r="AK184" i="10"/>
  <c r="AK185" i="10"/>
  <c r="AK186" i="10"/>
  <c r="AK187" i="10"/>
  <c r="AK188" i="10"/>
  <c r="AK189" i="10"/>
  <c r="AK190" i="10"/>
  <c r="AK191" i="10"/>
  <c r="AK192" i="10"/>
  <c r="AK193" i="10"/>
  <c r="AK194" i="10"/>
  <c r="AK195" i="10"/>
  <c r="AK196" i="10"/>
  <c r="AK197" i="10"/>
  <c r="AK198" i="10"/>
  <c r="AK199" i="10"/>
  <c r="AK200" i="10"/>
  <c r="AK201" i="10"/>
  <c r="AK202" i="10"/>
  <c r="AK203" i="10"/>
  <c r="AK204" i="10"/>
  <c r="AK205" i="10"/>
  <c r="AK206" i="10"/>
  <c r="AK207" i="10"/>
  <c r="AK208" i="10"/>
  <c r="AK209" i="10"/>
  <c r="AK210" i="10"/>
  <c r="AK211" i="10"/>
  <c r="AK212" i="10"/>
  <c r="AK213" i="10"/>
  <c r="AK214" i="10"/>
  <c r="AK215" i="10"/>
  <c r="AK216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62" i="10"/>
  <c r="AK263" i="10"/>
  <c r="AK264" i="10"/>
  <c r="AK265" i="10"/>
  <c r="AK266" i="10"/>
  <c r="AK267" i="10"/>
  <c r="AK268" i="10"/>
  <c r="AK269" i="10"/>
  <c r="AK270" i="10"/>
  <c r="AK271" i="10"/>
  <c r="AK272" i="10"/>
  <c r="AK273" i="10"/>
  <c r="AK274" i="10"/>
  <c r="AK275" i="10"/>
  <c r="AK276" i="10"/>
  <c r="AK277" i="10"/>
  <c r="AK278" i="10"/>
  <c r="AK279" i="10"/>
  <c r="AK280" i="10"/>
  <c r="AK281" i="10"/>
  <c r="AK282" i="10"/>
  <c r="AK283" i="10"/>
  <c r="AK284" i="10"/>
  <c r="AK285" i="10"/>
  <c r="AK286" i="10"/>
  <c r="AK287" i="10"/>
  <c r="AK288" i="10"/>
  <c r="AK289" i="10"/>
  <c r="AK290" i="10"/>
  <c r="AK291" i="10"/>
  <c r="AK292" i="10"/>
  <c r="AK293" i="10"/>
  <c r="AK294" i="10"/>
  <c r="AK295" i="10"/>
  <c r="AK296" i="10"/>
  <c r="AK297" i="10"/>
  <c r="AK298" i="10"/>
  <c r="AK299" i="10"/>
  <c r="AK300" i="10"/>
  <c r="AK301" i="10"/>
  <c r="AK302" i="10"/>
  <c r="AK303" i="10"/>
  <c r="AK304" i="10"/>
  <c r="AK305" i="10"/>
  <c r="AK306" i="10"/>
  <c r="AK307" i="10"/>
  <c r="AK308" i="10"/>
  <c r="AK309" i="10"/>
  <c r="AK310" i="10"/>
  <c r="AK311" i="10"/>
  <c r="AK312" i="10"/>
  <c r="AK313" i="10"/>
  <c r="AK314" i="10"/>
  <c r="AK315" i="10"/>
  <c r="AK316" i="10"/>
  <c r="AK317" i="10"/>
  <c r="AK318" i="10"/>
  <c r="AK319" i="10"/>
  <c r="AK320" i="10"/>
  <c r="AK321" i="10"/>
  <c r="AK322" i="10"/>
  <c r="AK323" i="10"/>
  <c r="AK324" i="10"/>
  <c r="AK325" i="10"/>
  <c r="AK326" i="10"/>
  <c r="AK327" i="10"/>
  <c r="AK328" i="10"/>
  <c r="AK329" i="10"/>
  <c r="AK330" i="10"/>
  <c r="AK331" i="10"/>
  <c r="AK332" i="10"/>
  <c r="AK333" i="10"/>
  <c r="AK334" i="10"/>
  <c r="AK335" i="10"/>
  <c r="AK336" i="10"/>
  <c r="AK337" i="10"/>
  <c r="AK338" i="10"/>
  <c r="AK339" i="10"/>
  <c r="AK340" i="10"/>
  <c r="AK341" i="10"/>
  <c r="AK342" i="10"/>
  <c r="AK343" i="10"/>
  <c r="AK344" i="10"/>
  <c r="AK345" i="10"/>
  <c r="AK346" i="10"/>
  <c r="AK347" i="10"/>
  <c r="AK348" i="10"/>
  <c r="AK349" i="10"/>
  <c r="AK350" i="10"/>
  <c r="AK351" i="10"/>
  <c r="AK352" i="10"/>
  <c r="AK353" i="10"/>
  <c r="AK354" i="10"/>
  <c r="AK355" i="10"/>
  <c r="AK356" i="10"/>
  <c r="AK357" i="10"/>
  <c r="AK358" i="10"/>
  <c r="AK359" i="10"/>
  <c r="AK360" i="10"/>
  <c r="AK361" i="10"/>
  <c r="AK362" i="10"/>
  <c r="AK363" i="10"/>
  <c r="AK364" i="10"/>
  <c r="AK365" i="10"/>
  <c r="AK366" i="10"/>
  <c r="AK367" i="10"/>
  <c r="AK368" i="10"/>
  <c r="AK369" i="10"/>
  <c r="AK370" i="10"/>
  <c r="AK371" i="10"/>
  <c r="AK372" i="10"/>
  <c r="AK373" i="10"/>
  <c r="AK374" i="10"/>
  <c r="AK375" i="10"/>
  <c r="AK376" i="10"/>
  <c r="AK377" i="10"/>
  <c r="AK378" i="10"/>
  <c r="AK379" i="10"/>
  <c r="AK380" i="10"/>
  <c r="AK381" i="10"/>
  <c r="AK382" i="10"/>
  <c r="AK383" i="10"/>
  <c r="AK384" i="10"/>
  <c r="AK385" i="10"/>
  <c r="AK386" i="10"/>
  <c r="AK387" i="10"/>
  <c r="AK388" i="10"/>
  <c r="AK389" i="10"/>
  <c r="AK390" i="10"/>
  <c r="AK391" i="10"/>
  <c r="AK392" i="10"/>
  <c r="AK393" i="10"/>
  <c r="AK394" i="10"/>
  <c r="AK395" i="10"/>
  <c r="AK396" i="10"/>
  <c r="AK397" i="10"/>
  <c r="AK398" i="10"/>
  <c r="AK399" i="10"/>
  <c r="AK400" i="10"/>
  <c r="AK401" i="10"/>
  <c r="AK402" i="10"/>
  <c r="AK403" i="10"/>
  <c r="AK404" i="10"/>
  <c r="AK405" i="10"/>
  <c r="AK406" i="10"/>
  <c r="AK407" i="10"/>
  <c r="AK408" i="10"/>
  <c r="AK409" i="10"/>
  <c r="AK410" i="10"/>
  <c r="AK411" i="10"/>
  <c r="AK412" i="10"/>
  <c r="AK413" i="10"/>
  <c r="AK414" i="10"/>
  <c r="AK415" i="10"/>
  <c r="AK416" i="10"/>
  <c r="AK417" i="10"/>
  <c r="AK418" i="10"/>
  <c r="AK419" i="10"/>
  <c r="AK420" i="10"/>
  <c r="AK421" i="10"/>
  <c r="AK422" i="10"/>
  <c r="AK423" i="10"/>
  <c r="AK424" i="10"/>
  <c r="AK425" i="10"/>
  <c r="AK426" i="10"/>
  <c r="AK427" i="10"/>
  <c r="AK428" i="10"/>
  <c r="AK429" i="10"/>
  <c r="AK430" i="10"/>
  <c r="AK431" i="10"/>
  <c r="AK432" i="10"/>
  <c r="AK433" i="10"/>
  <c r="AK434" i="10"/>
  <c r="AK435" i="10"/>
  <c r="AK436" i="10"/>
  <c r="AK437" i="10"/>
  <c r="AK438" i="10"/>
  <c r="AK439" i="10"/>
  <c r="AK440" i="10"/>
  <c r="AK441" i="10"/>
  <c r="AK442" i="10"/>
  <c r="AK443" i="10"/>
  <c r="AK444" i="10"/>
  <c r="AK445" i="10"/>
  <c r="AK446" i="10"/>
  <c r="AK447" i="10"/>
  <c r="AK448" i="10"/>
  <c r="AK449" i="10"/>
  <c r="AK450" i="10"/>
  <c r="AK451" i="10"/>
  <c r="AK452" i="10"/>
  <c r="AK453" i="10"/>
  <c r="AK454" i="10"/>
  <c r="AK455" i="10"/>
  <c r="AK456" i="10"/>
  <c r="AK457" i="10"/>
  <c r="AK458" i="10"/>
  <c r="AK459" i="10"/>
  <c r="AK460" i="10"/>
  <c r="AK461" i="10"/>
  <c r="AK462" i="10"/>
  <c r="AK463" i="10"/>
  <c r="AK464" i="10"/>
  <c r="AK465" i="10"/>
  <c r="AK466" i="10"/>
  <c r="AK467" i="10"/>
  <c r="AK468" i="10"/>
  <c r="AK469" i="10"/>
  <c r="AK470" i="10"/>
  <c r="AK471" i="10"/>
  <c r="AK472" i="10"/>
  <c r="AK473" i="10"/>
  <c r="AK474" i="10"/>
  <c r="AK475" i="10"/>
  <c r="AK476" i="10"/>
  <c r="AK477" i="10"/>
  <c r="AK478" i="10"/>
  <c r="AK479" i="10"/>
  <c r="AK480" i="10"/>
  <c r="AK481" i="10"/>
  <c r="AK482" i="10"/>
  <c r="AK483" i="10"/>
  <c r="AK484" i="10"/>
  <c r="AK485" i="10"/>
  <c r="AK486" i="10"/>
  <c r="AK487" i="10"/>
  <c r="AK488" i="10"/>
  <c r="AK489" i="10"/>
  <c r="AK490" i="10"/>
  <c r="AK491" i="10"/>
  <c r="AK492" i="10"/>
  <c r="AK493" i="10"/>
  <c r="AK494" i="10"/>
  <c r="AK495" i="10"/>
  <c r="AK496" i="10"/>
  <c r="AK497" i="10"/>
  <c r="AK498" i="10"/>
  <c r="AK499" i="10"/>
  <c r="AK500" i="10"/>
  <c r="AK501" i="10"/>
  <c r="AK502" i="10"/>
  <c r="AK503" i="10"/>
  <c r="AK504" i="10"/>
  <c r="AK505" i="10"/>
  <c r="AK506" i="10"/>
  <c r="AK507" i="10"/>
  <c r="AK508" i="10"/>
  <c r="AK509" i="10"/>
  <c r="AK510" i="10"/>
  <c r="AK511" i="10"/>
  <c r="AK512" i="10"/>
  <c r="AK513" i="10"/>
  <c r="AK514" i="10"/>
  <c r="AK515" i="10"/>
  <c r="AK516" i="10"/>
  <c r="AK517" i="10"/>
  <c r="AK518" i="10"/>
  <c r="AK519" i="10"/>
  <c r="AK520" i="10"/>
  <c r="AK521" i="10"/>
  <c r="AK522" i="10"/>
  <c r="AK523" i="10"/>
  <c r="AK524" i="10"/>
  <c r="AK525" i="10"/>
  <c r="AK526" i="10"/>
  <c r="AK527" i="10"/>
  <c r="AK528" i="10"/>
  <c r="AK529" i="10"/>
  <c r="AK530" i="10"/>
  <c r="AK531" i="10"/>
  <c r="AK532" i="10"/>
  <c r="AK533" i="10"/>
  <c r="AK534" i="10"/>
  <c r="AK535" i="10"/>
  <c r="AK536" i="10"/>
  <c r="AK537" i="10"/>
  <c r="AK538" i="10"/>
  <c r="AK539" i="10"/>
  <c r="AK540" i="10"/>
  <c r="AK541" i="10"/>
  <c r="AK542" i="10"/>
  <c r="AK543" i="10"/>
  <c r="AK544" i="10"/>
  <c r="AK545" i="10"/>
  <c r="AK546" i="10"/>
  <c r="AK547" i="10"/>
  <c r="AK548" i="10"/>
  <c r="AK549" i="10"/>
  <c r="AK550" i="10"/>
  <c r="AK551" i="10"/>
  <c r="AK552" i="10"/>
  <c r="AK553" i="10"/>
  <c r="AK554" i="10"/>
  <c r="AK555" i="10"/>
  <c r="AK556" i="10"/>
  <c r="AK557" i="10"/>
  <c r="AA7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A99" i="10"/>
  <c r="AA100" i="10"/>
  <c r="AA101" i="10"/>
  <c r="AA102" i="10"/>
  <c r="AA103" i="10"/>
  <c r="AA104" i="10"/>
  <c r="AA105" i="10"/>
  <c r="AA106" i="10"/>
  <c r="AA107" i="10"/>
  <c r="AA108" i="10"/>
  <c r="AA109" i="10"/>
  <c r="AA110" i="10"/>
  <c r="AA111" i="10"/>
  <c r="AA112" i="10"/>
  <c r="AA113" i="10"/>
  <c r="AA114" i="10"/>
  <c r="AA115" i="10"/>
  <c r="AA116" i="10"/>
  <c r="AA117" i="10"/>
  <c r="AA118" i="10"/>
  <c r="AA119" i="10"/>
  <c r="AA120" i="10"/>
  <c r="AA121" i="10"/>
  <c r="AA122" i="10"/>
  <c r="AA123" i="10"/>
  <c r="AA124" i="10"/>
  <c r="AA125" i="10"/>
  <c r="AA126" i="10"/>
  <c r="AA127" i="10"/>
  <c r="AA128" i="10"/>
  <c r="AA129" i="10"/>
  <c r="AA130" i="10"/>
  <c r="AA131" i="10"/>
  <c r="AA132" i="10"/>
  <c r="AA133" i="10"/>
  <c r="AA134" i="10"/>
  <c r="AA135" i="10"/>
  <c r="AA136" i="10"/>
  <c r="AA137" i="10"/>
  <c r="AA138" i="10"/>
  <c r="AA139" i="10"/>
  <c r="AA140" i="10"/>
  <c r="AA141" i="10"/>
  <c r="AA142" i="10"/>
  <c r="AA143" i="10"/>
  <c r="AA144" i="10"/>
  <c r="AA145" i="10"/>
  <c r="AA146" i="10"/>
  <c r="AA147" i="10"/>
  <c r="AA148" i="10"/>
  <c r="AA149" i="10"/>
  <c r="AA150" i="10"/>
  <c r="AA151" i="10"/>
  <c r="AA152" i="10"/>
  <c r="AA153" i="10"/>
  <c r="AA154" i="10"/>
  <c r="AA155" i="10"/>
  <c r="AA156" i="10"/>
  <c r="AA157" i="10"/>
  <c r="AA158" i="10"/>
  <c r="AA159" i="10"/>
  <c r="AA160" i="10"/>
  <c r="AA161" i="10"/>
  <c r="AA162" i="10"/>
  <c r="AA163" i="10"/>
  <c r="AA164" i="10"/>
  <c r="AA165" i="10"/>
  <c r="AA166" i="10"/>
  <c r="AA167" i="10"/>
  <c r="AA168" i="10"/>
  <c r="AA169" i="10"/>
  <c r="AA170" i="10"/>
  <c r="AA171" i="10"/>
  <c r="AA172" i="10"/>
  <c r="AA173" i="10"/>
  <c r="AA174" i="10"/>
  <c r="AA175" i="10"/>
  <c r="AA176" i="10"/>
  <c r="AA177" i="10"/>
  <c r="AA178" i="10"/>
  <c r="AA179" i="10"/>
  <c r="AA180" i="10"/>
  <c r="AA181" i="10"/>
  <c r="AA182" i="10"/>
  <c r="AA183" i="10"/>
  <c r="AA184" i="10"/>
  <c r="AA185" i="10"/>
  <c r="AA186" i="10"/>
  <c r="AA187" i="10"/>
  <c r="AA188" i="10"/>
  <c r="AA189" i="10"/>
  <c r="AA190" i="10"/>
  <c r="AA191" i="10"/>
  <c r="AA192" i="10"/>
  <c r="AA193" i="10"/>
  <c r="AA194" i="10"/>
  <c r="AA195" i="10"/>
  <c r="AA196" i="10"/>
  <c r="AA197" i="10"/>
  <c r="AA198" i="10"/>
  <c r="AA199" i="10"/>
  <c r="AA200" i="10"/>
  <c r="AA201" i="10"/>
  <c r="AA202" i="10"/>
  <c r="AA203" i="10"/>
  <c r="AA204" i="10"/>
  <c r="AA205" i="10"/>
  <c r="AA206" i="10"/>
  <c r="AA207" i="10"/>
  <c r="AA208" i="10"/>
  <c r="AA209" i="10"/>
  <c r="AA210" i="10"/>
  <c r="AA211" i="10"/>
  <c r="AA212" i="10"/>
  <c r="AA213" i="10"/>
  <c r="AA214" i="10"/>
  <c r="AA215" i="10"/>
  <c r="AA216" i="10"/>
  <c r="AA217" i="10"/>
  <c r="AA218" i="10"/>
  <c r="AA219" i="10"/>
  <c r="AA220" i="10"/>
  <c r="AA221" i="10"/>
  <c r="AA222" i="10"/>
  <c r="AA223" i="10"/>
  <c r="AA224" i="10"/>
  <c r="AA225" i="10"/>
  <c r="AA226" i="10"/>
  <c r="AA227" i="10"/>
  <c r="AA228" i="10"/>
  <c r="AA229" i="10"/>
  <c r="AA230" i="10"/>
  <c r="AA231" i="10"/>
  <c r="AA232" i="10"/>
  <c r="AA233" i="10"/>
  <c r="AA234" i="10"/>
  <c r="AA235" i="10"/>
  <c r="AA236" i="10"/>
  <c r="AA237" i="10"/>
  <c r="AA238" i="10"/>
  <c r="AA239" i="10"/>
  <c r="AA240" i="10"/>
  <c r="AA241" i="10"/>
  <c r="AA242" i="10"/>
  <c r="AA243" i="10"/>
  <c r="AA244" i="10"/>
  <c r="AA245" i="10"/>
  <c r="AA246" i="10"/>
  <c r="AA247" i="10"/>
  <c r="AA248" i="10"/>
  <c r="AA249" i="10"/>
  <c r="AA250" i="10"/>
  <c r="AA251" i="10"/>
  <c r="AA252" i="10"/>
  <c r="AA253" i="10"/>
  <c r="AA254" i="10"/>
  <c r="AA255" i="10"/>
  <c r="AA256" i="10"/>
  <c r="AA257" i="10"/>
  <c r="AA258" i="10"/>
  <c r="AA259" i="10"/>
  <c r="AA260" i="10"/>
  <c r="AA261" i="10"/>
  <c r="AA262" i="10"/>
  <c r="AA263" i="10"/>
  <c r="AA264" i="10"/>
  <c r="AA265" i="10"/>
  <c r="AA266" i="10"/>
  <c r="AA267" i="10"/>
  <c r="AA268" i="10"/>
  <c r="AA269" i="10"/>
  <c r="AA270" i="10"/>
  <c r="AA271" i="10"/>
  <c r="AA272" i="10"/>
  <c r="AA273" i="10"/>
  <c r="AA274" i="10"/>
  <c r="AA275" i="10"/>
  <c r="AA276" i="10"/>
  <c r="AA277" i="10"/>
  <c r="AA278" i="10"/>
  <c r="AA279" i="10"/>
  <c r="AA280" i="10"/>
  <c r="AA281" i="10"/>
  <c r="AA282" i="10"/>
  <c r="AA283" i="10"/>
  <c r="AA284" i="10"/>
  <c r="AA285" i="10"/>
  <c r="AA286" i="10"/>
  <c r="AA287" i="10"/>
  <c r="AA288" i="10"/>
  <c r="AA289" i="10"/>
  <c r="AA290" i="10"/>
  <c r="AA291" i="10"/>
  <c r="AA292" i="10"/>
  <c r="AA293" i="10"/>
  <c r="AA294" i="10"/>
  <c r="AA295" i="10"/>
  <c r="AA296" i="10"/>
  <c r="AA297" i="10"/>
  <c r="AA298" i="10"/>
  <c r="AA299" i="10"/>
  <c r="AA300" i="10"/>
  <c r="AA301" i="10"/>
  <c r="AA302" i="10"/>
  <c r="AA303" i="10"/>
  <c r="AA304" i="10"/>
  <c r="AA305" i="10"/>
  <c r="AA306" i="10"/>
  <c r="AA307" i="10"/>
  <c r="AA308" i="10"/>
  <c r="AA309" i="10"/>
  <c r="AA310" i="10"/>
  <c r="AA311" i="10"/>
  <c r="AA312" i="10"/>
  <c r="AA313" i="10"/>
  <c r="AA314" i="10"/>
  <c r="AA315" i="10"/>
  <c r="AA316" i="10"/>
  <c r="AA317" i="10"/>
  <c r="AA318" i="10"/>
  <c r="AA319" i="10"/>
  <c r="AA320" i="10"/>
  <c r="AA321" i="10"/>
  <c r="AA322" i="10"/>
  <c r="AA323" i="10"/>
  <c r="AA324" i="10"/>
  <c r="AA325" i="10"/>
  <c r="AA326" i="10"/>
  <c r="AA327" i="10"/>
  <c r="AA328" i="10"/>
  <c r="AA329" i="10"/>
  <c r="AA330" i="10"/>
  <c r="AA331" i="10"/>
  <c r="AA332" i="10"/>
  <c r="AA333" i="10"/>
  <c r="AA334" i="10"/>
  <c r="AA335" i="10"/>
  <c r="AA336" i="10"/>
  <c r="AA337" i="10"/>
  <c r="AA338" i="10"/>
  <c r="AA339" i="10"/>
  <c r="AA340" i="10"/>
  <c r="AA341" i="10"/>
  <c r="AA342" i="10"/>
  <c r="AA343" i="10"/>
  <c r="AA344" i="10"/>
  <c r="AA345" i="10"/>
  <c r="AA346" i="10"/>
  <c r="AA347" i="10"/>
  <c r="AA348" i="10"/>
  <c r="AA349" i="10"/>
  <c r="AA350" i="10"/>
  <c r="AA351" i="10"/>
  <c r="AA352" i="10"/>
  <c r="AA353" i="10"/>
  <c r="AA354" i="10"/>
  <c r="AA355" i="10"/>
  <c r="AA356" i="10"/>
  <c r="AA357" i="10"/>
  <c r="AA358" i="10"/>
  <c r="AA359" i="10"/>
  <c r="AA360" i="10"/>
  <c r="AA361" i="10"/>
  <c r="AA362" i="10"/>
  <c r="AA363" i="10"/>
  <c r="AA364" i="10"/>
  <c r="AA365" i="10"/>
  <c r="AA366" i="10"/>
  <c r="AA367" i="10"/>
  <c r="AA368" i="10"/>
  <c r="AA369" i="10"/>
  <c r="AA370" i="10"/>
  <c r="AA371" i="10"/>
  <c r="AA372" i="10"/>
  <c r="AA373" i="10"/>
  <c r="AA374" i="10"/>
  <c r="AA375" i="10"/>
  <c r="AA376" i="10"/>
  <c r="AA377" i="10"/>
  <c r="AA378" i="10"/>
  <c r="AA379" i="10"/>
  <c r="AA380" i="10"/>
  <c r="AA381" i="10"/>
  <c r="AA382" i="10"/>
  <c r="AA383" i="10"/>
  <c r="AA384" i="10"/>
  <c r="AA385" i="10"/>
  <c r="AA386" i="10"/>
  <c r="AA387" i="10"/>
  <c r="AA388" i="10"/>
  <c r="AA389" i="10"/>
  <c r="AA390" i="10"/>
  <c r="AA391" i="10"/>
  <c r="AA392" i="10"/>
  <c r="AA393" i="10"/>
  <c r="AA394" i="10"/>
  <c r="AA395" i="10"/>
  <c r="AA396" i="10"/>
  <c r="AA397" i="10"/>
  <c r="AA398" i="10"/>
  <c r="AA399" i="10"/>
  <c r="AA400" i="10"/>
  <c r="AA401" i="10"/>
  <c r="AA402" i="10"/>
  <c r="AA403" i="10"/>
  <c r="AA404" i="10"/>
  <c r="AA405" i="10"/>
  <c r="AA406" i="10"/>
  <c r="AA407" i="10"/>
  <c r="AA408" i="10"/>
  <c r="AA409" i="10"/>
  <c r="AA410" i="10"/>
  <c r="AA411" i="10"/>
  <c r="AA412" i="10"/>
  <c r="AA413" i="10"/>
  <c r="AA414" i="10"/>
  <c r="AA415" i="10"/>
  <c r="AA416" i="10"/>
  <c r="AA417" i="10"/>
  <c r="AA418" i="10"/>
  <c r="AA419" i="10"/>
  <c r="AA420" i="10"/>
  <c r="AA421" i="10"/>
  <c r="AA422" i="10"/>
  <c r="AA423" i="10"/>
  <c r="AA424" i="10"/>
  <c r="AA425" i="10"/>
  <c r="AA426" i="10"/>
  <c r="AA427" i="10"/>
  <c r="AA428" i="10"/>
  <c r="AA429" i="10"/>
  <c r="AA430" i="10"/>
  <c r="AA431" i="10"/>
  <c r="AA432" i="10"/>
  <c r="AA433" i="10"/>
  <c r="AA434" i="10"/>
  <c r="AA435" i="10"/>
  <c r="AA436" i="10"/>
  <c r="AA437" i="10"/>
  <c r="AA438" i="10"/>
  <c r="AA439" i="10"/>
  <c r="AA440" i="10"/>
  <c r="AA441" i="10"/>
  <c r="AA442" i="10"/>
  <c r="AA443" i="10"/>
  <c r="AA444" i="10"/>
  <c r="AA445" i="10"/>
  <c r="AA446" i="10"/>
  <c r="AA447" i="10"/>
  <c r="AA448" i="10"/>
  <c r="AA449" i="10"/>
  <c r="AA450" i="10"/>
  <c r="AA451" i="10"/>
  <c r="AA452" i="10"/>
  <c r="AA453" i="10"/>
  <c r="AA454" i="10"/>
  <c r="AA455" i="10"/>
  <c r="AA456" i="10"/>
  <c r="AA457" i="10"/>
  <c r="AA458" i="10"/>
  <c r="AA459" i="10"/>
  <c r="AA460" i="10"/>
  <c r="AA461" i="10"/>
  <c r="AA462" i="10"/>
  <c r="AA463" i="10"/>
  <c r="AA464" i="10"/>
  <c r="AA465" i="10"/>
  <c r="AA466" i="10"/>
  <c r="AA467" i="10"/>
  <c r="AA468" i="10"/>
  <c r="AA469" i="10"/>
  <c r="AA470" i="10"/>
  <c r="AA471" i="10"/>
  <c r="AA472" i="10"/>
  <c r="AA473" i="10"/>
  <c r="AA474" i="10"/>
  <c r="AA475" i="10"/>
  <c r="AA476" i="10"/>
  <c r="AA477" i="10"/>
  <c r="AA478" i="10"/>
  <c r="AA479" i="10"/>
  <c r="AA480" i="10"/>
  <c r="AA481" i="10"/>
  <c r="AA482" i="10"/>
  <c r="AA483" i="10"/>
  <c r="AA484" i="10"/>
  <c r="AA485" i="10"/>
  <c r="AA486" i="10"/>
  <c r="AA487" i="10"/>
  <c r="AA488" i="10"/>
  <c r="AA489" i="10"/>
  <c r="AA490" i="10"/>
  <c r="AA491" i="10"/>
  <c r="AA492" i="10"/>
  <c r="AA493" i="10"/>
  <c r="AA494" i="10"/>
  <c r="AA495" i="10"/>
  <c r="AA496" i="10"/>
  <c r="AA497" i="10"/>
  <c r="AA498" i="10"/>
  <c r="AA499" i="10"/>
  <c r="AA500" i="10"/>
  <c r="AA501" i="10"/>
  <c r="AA502" i="10"/>
  <c r="AA503" i="10"/>
  <c r="AA504" i="10"/>
  <c r="AA505" i="10"/>
  <c r="AA506" i="10"/>
  <c r="AA507" i="10"/>
  <c r="AA508" i="10"/>
  <c r="AA509" i="10"/>
  <c r="AA510" i="10"/>
  <c r="AA511" i="10"/>
  <c r="AA512" i="10"/>
  <c r="AA513" i="10"/>
  <c r="AA514" i="10"/>
  <c r="AA515" i="10"/>
  <c r="AA516" i="10"/>
  <c r="AA517" i="10"/>
  <c r="AA518" i="10"/>
  <c r="AA519" i="10"/>
  <c r="AA520" i="10"/>
  <c r="AA521" i="10"/>
  <c r="AA522" i="10"/>
  <c r="AA523" i="10"/>
  <c r="AA524" i="10"/>
  <c r="AA525" i="10"/>
  <c r="AA526" i="10"/>
  <c r="AA527" i="10"/>
  <c r="AA528" i="10"/>
  <c r="AA529" i="10"/>
  <c r="AA530" i="10"/>
  <c r="AA531" i="10"/>
  <c r="AA532" i="10"/>
  <c r="AA533" i="10"/>
  <c r="AA534" i="10"/>
  <c r="AA535" i="10"/>
  <c r="AA536" i="10"/>
  <c r="AA537" i="10"/>
  <c r="AA538" i="10"/>
  <c r="AA539" i="10"/>
  <c r="AA540" i="10"/>
  <c r="AA541" i="10"/>
  <c r="AA542" i="10"/>
  <c r="AA543" i="10"/>
  <c r="AA544" i="10"/>
  <c r="AA545" i="10"/>
  <c r="AA546" i="10"/>
  <c r="AA547" i="10"/>
  <c r="AA548" i="10"/>
  <c r="AA549" i="10"/>
  <c r="AA550" i="10"/>
  <c r="AA551" i="10"/>
  <c r="AA552" i="10"/>
  <c r="AA553" i="10"/>
  <c r="AA554" i="10"/>
  <c r="AA555" i="10"/>
  <c r="AA556" i="10"/>
  <c r="AA557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102" i="10"/>
  <c r="Z103" i="10"/>
  <c r="Z104" i="10"/>
  <c r="Z105" i="10"/>
  <c r="Z106" i="10"/>
  <c r="Z107" i="10"/>
  <c r="Z108" i="10"/>
  <c r="Z109" i="10"/>
  <c r="Z110" i="10"/>
  <c r="Z111" i="10"/>
  <c r="Z112" i="10"/>
  <c r="Z113" i="10"/>
  <c r="Z114" i="10"/>
  <c r="Z115" i="10"/>
  <c r="Z116" i="10"/>
  <c r="Z117" i="10"/>
  <c r="Z118" i="10"/>
  <c r="Z119" i="10"/>
  <c r="Z120" i="10"/>
  <c r="Z121" i="10"/>
  <c r="Z122" i="10"/>
  <c r="Z123" i="10"/>
  <c r="Z124" i="10"/>
  <c r="Z125" i="10"/>
  <c r="Z126" i="10"/>
  <c r="Z127" i="10"/>
  <c r="Z128" i="10"/>
  <c r="Z129" i="10"/>
  <c r="Z130" i="10"/>
  <c r="Z131" i="10"/>
  <c r="Z132" i="10"/>
  <c r="Z133" i="10"/>
  <c r="Z134" i="10"/>
  <c r="Z135" i="10"/>
  <c r="Z136" i="10"/>
  <c r="Z137" i="10"/>
  <c r="Z138" i="10"/>
  <c r="Z139" i="10"/>
  <c r="Z140" i="10"/>
  <c r="Z141" i="10"/>
  <c r="Z142" i="10"/>
  <c r="Z143" i="10"/>
  <c r="Z144" i="10"/>
  <c r="Z145" i="10"/>
  <c r="Z146" i="10"/>
  <c r="Z147" i="10"/>
  <c r="Z148" i="10"/>
  <c r="Z149" i="10"/>
  <c r="Z150" i="10"/>
  <c r="Z151" i="10"/>
  <c r="Z152" i="10"/>
  <c r="Z153" i="10"/>
  <c r="Z154" i="10"/>
  <c r="Z155" i="10"/>
  <c r="Z156" i="10"/>
  <c r="Z157" i="10"/>
  <c r="Z158" i="10"/>
  <c r="Z159" i="10"/>
  <c r="Z160" i="10"/>
  <c r="Z161" i="10"/>
  <c r="Z162" i="10"/>
  <c r="Z163" i="10"/>
  <c r="Z164" i="10"/>
  <c r="Z165" i="10"/>
  <c r="Z166" i="10"/>
  <c r="Z167" i="10"/>
  <c r="Z168" i="10"/>
  <c r="Z169" i="10"/>
  <c r="Z170" i="10"/>
  <c r="Z171" i="10"/>
  <c r="Z172" i="10"/>
  <c r="Z173" i="10"/>
  <c r="Z174" i="10"/>
  <c r="Z175" i="10"/>
  <c r="Z176" i="10"/>
  <c r="Z177" i="10"/>
  <c r="Z178" i="10"/>
  <c r="Z179" i="10"/>
  <c r="Z180" i="10"/>
  <c r="Z181" i="10"/>
  <c r="Z182" i="10"/>
  <c r="Z183" i="10"/>
  <c r="Z184" i="10"/>
  <c r="Z185" i="10"/>
  <c r="Z186" i="10"/>
  <c r="Z187" i="10"/>
  <c r="Z188" i="10"/>
  <c r="Z189" i="10"/>
  <c r="Z190" i="10"/>
  <c r="Z191" i="10"/>
  <c r="Z192" i="10"/>
  <c r="Z193" i="10"/>
  <c r="Z194" i="10"/>
  <c r="Z195" i="10"/>
  <c r="Z196" i="10"/>
  <c r="Z197" i="10"/>
  <c r="Z198" i="10"/>
  <c r="Z199" i="10"/>
  <c r="Z200" i="10"/>
  <c r="Z201" i="10"/>
  <c r="Z202" i="10"/>
  <c r="Z203" i="10"/>
  <c r="Z204" i="10"/>
  <c r="Z205" i="10"/>
  <c r="Z206" i="10"/>
  <c r="Z207" i="10"/>
  <c r="Z208" i="10"/>
  <c r="Z209" i="10"/>
  <c r="Z210" i="10"/>
  <c r="Z211" i="10"/>
  <c r="Z212" i="10"/>
  <c r="Z213" i="10"/>
  <c r="Z214" i="10"/>
  <c r="Z215" i="10"/>
  <c r="Z216" i="10"/>
  <c r="Z217" i="10"/>
  <c r="Z218" i="10"/>
  <c r="Z219" i="10"/>
  <c r="Z220" i="10"/>
  <c r="Z221" i="10"/>
  <c r="Z222" i="10"/>
  <c r="Z223" i="10"/>
  <c r="Z224" i="10"/>
  <c r="Z225" i="10"/>
  <c r="Z226" i="10"/>
  <c r="Z227" i="10"/>
  <c r="Z228" i="10"/>
  <c r="Z229" i="10"/>
  <c r="Z230" i="10"/>
  <c r="Z231" i="10"/>
  <c r="Z232" i="10"/>
  <c r="Z233" i="10"/>
  <c r="Z234" i="10"/>
  <c r="Z235" i="10"/>
  <c r="Z236" i="10"/>
  <c r="Z237" i="10"/>
  <c r="Z238" i="10"/>
  <c r="Z239" i="10"/>
  <c r="Z240" i="10"/>
  <c r="Z241" i="10"/>
  <c r="Z242" i="10"/>
  <c r="Z243" i="10"/>
  <c r="Z244" i="10"/>
  <c r="Z245" i="10"/>
  <c r="Z246" i="10"/>
  <c r="Z247" i="10"/>
  <c r="Z248" i="10"/>
  <c r="Z249" i="10"/>
  <c r="Z250" i="10"/>
  <c r="Z251" i="10"/>
  <c r="Z252" i="10"/>
  <c r="Z253" i="10"/>
  <c r="Z254" i="10"/>
  <c r="Z255" i="10"/>
  <c r="Z256" i="10"/>
  <c r="Z257" i="10"/>
  <c r="Z258" i="10"/>
  <c r="Z259" i="10"/>
  <c r="Z260" i="10"/>
  <c r="Z261" i="10"/>
  <c r="Z262" i="10"/>
  <c r="Z263" i="10"/>
  <c r="Z264" i="10"/>
  <c r="Z265" i="10"/>
  <c r="Z266" i="10"/>
  <c r="Z267" i="10"/>
  <c r="Z268" i="10"/>
  <c r="Z269" i="10"/>
  <c r="Z270" i="10"/>
  <c r="Z271" i="10"/>
  <c r="Z272" i="10"/>
  <c r="Z273" i="10"/>
  <c r="Z274" i="10"/>
  <c r="Z275" i="10"/>
  <c r="Z276" i="10"/>
  <c r="Z277" i="10"/>
  <c r="Z278" i="10"/>
  <c r="Z279" i="10"/>
  <c r="Z280" i="10"/>
  <c r="Z281" i="10"/>
  <c r="Z282" i="10"/>
  <c r="Z283" i="10"/>
  <c r="Z284" i="10"/>
  <c r="Z285" i="10"/>
  <c r="Z286" i="10"/>
  <c r="Z287" i="10"/>
  <c r="Z288" i="10"/>
  <c r="Z289" i="10"/>
  <c r="Z290" i="10"/>
  <c r="Z291" i="10"/>
  <c r="Z292" i="10"/>
  <c r="Z293" i="10"/>
  <c r="Z294" i="10"/>
  <c r="Z295" i="10"/>
  <c r="Z296" i="10"/>
  <c r="Z297" i="10"/>
  <c r="Z298" i="10"/>
  <c r="Z299" i="10"/>
  <c r="Z300" i="10"/>
  <c r="Z301" i="10"/>
  <c r="Z302" i="10"/>
  <c r="Z303" i="10"/>
  <c r="Z304" i="10"/>
  <c r="Z305" i="10"/>
  <c r="Z306" i="10"/>
  <c r="Z307" i="10"/>
  <c r="Z308" i="10"/>
  <c r="Z309" i="10"/>
  <c r="Z310" i="10"/>
  <c r="Z311" i="10"/>
  <c r="Z312" i="10"/>
  <c r="Z313" i="10"/>
  <c r="Z314" i="10"/>
  <c r="Z315" i="10"/>
  <c r="Z316" i="10"/>
  <c r="Z317" i="10"/>
  <c r="Z318" i="10"/>
  <c r="Z319" i="10"/>
  <c r="Z320" i="10"/>
  <c r="Z321" i="10"/>
  <c r="Z322" i="10"/>
  <c r="Z323" i="10"/>
  <c r="Z324" i="10"/>
  <c r="Z325" i="10"/>
  <c r="Z326" i="10"/>
  <c r="Z327" i="10"/>
  <c r="Z328" i="10"/>
  <c r="Z329" i="10"/>
  <c r="Z330" i="10"/>
  <c r="Z331" i="10"/>
  <c r="Z332" i="10"/>
  <c r="Z333" i="10"/>
  <c r="Z334" i="10"/>
  <c r="Z335" i="10"/>
  <c r="Z336" i="10"/>
  <c r="Z337" i="10"/>
  <c r="Z338" i="10"/>
  <c r="Z339" i="10"/>
  <c r="Z340" i="10"/>
  <c r="Z341" i="10"/>
  <c r="Z342" i="10"/>
  <c r="Z343" i="10"/>
  <c r="Z344" i="10"/>
  <c r="Z345" i="10"/>
  <c r="Z346" i="10"/>
  <c r="Z347" i="10"/>
  <c r="Z348" i="10"/>
  <c r="Z349" i="10"/>
  <c r="Z350" i="10"/>
  <c r="Z351" i="10"/>
  <c r="Z352" i="10"/>
  <c r="Z353" i="10"/>
  <c r="Z354" i="10"/>
  <c r="Z355" i="10"/>
  <c r="Z356" i="10"/>
  <c r="Z357" i="10"/>
  <c r="Z358" i="10"/>
  <c r="Z359" i="10"/>
  <c r="Z360" i="10"/>
  <c r="Z361" i="10"/>
  <c r="Z362" i="10"/>
  <c r="Z363" i="10"/>
  <c r="Z364" i="10"/>
  <c r="Z365" i="10"/>
  <c r="Z366" i="10"/>
  <c r="Z367" i="10"/>
  <c r="Z368" i="10"/>
  <c r="Z369" i="10"/>
  <c r="Z370" i="10"/>
  <c r="Z371" i="10"/>
  <c r="Z372" i="10"/>
  <c r="Z373" i="10"/>
  <c r="Z374" i="10"/>
  <c r="Z375" i="10"/>
  <c r="Z376" i="10"/>
  <c r="Z377" i="10"/>
  <c r="Z378" i="10"/>
  <c r="Z379" i="10"/>
  <c r="Z380" i="10"/>
  <c r="Z381" i="10"/>
  <c r="Z382" i="10"/>
  <c r="Z383" i="10"/>
  <c r="Z384" i="10"/>
  <c r="Z385" i="10"/>
  <c r="Z386" i="10"/>
  <c r="Z387" i="10"/>
  <c r="Z388" i="10"/>
  <c r="Z389" i="10"/>
  <c r="Z390" i="10"/>
  <c r="Z391" i="10"/>
  <c r="Z392" i="10"/>
  <c r="Z393" i="10"/>
  <c r="Z394" i="10"/>
  <c r="Z395" i="10"/>
  <c r="Z396" i="10"/>
  <c r="Z397" i="10"/>
  <c r="Z398" i="10"/>
  <c r="Z399" i="10"/>
  <c r="Z400" i="10"/>
  <c r="Z401" i="10"/>
  <c r="Z402" i="10"/>
  <c r="Z403" i="10"/>
  <c r="Z404" i="10"/>
  <c r="Z405" i="10"/>
  <c r="Z406" i="10"/>
  <c r="Z407" i="10"/>
  <c r="Z408" i="10"/>
  <c r="Z409" i="10"/>
  <c r="Z410" i="10"/>
  <c r="Z411" i="10"/>
  <c r="Z412" i="10"/>
  <c r="Z413" i="10"/>
  <c r="Z414" i="10"/>
  <c r="Z415" i="10"/>
  <c r="Z416" i="10"/>
  <c r="Z417" i="10"/>
  <c r="Z418" i="10"/>
  <c r="Z419" i="10"/>
  <c r="Z420" i="10"/>
  <c r="Z421" i="10"/>
  <c r="Z422" i="10"/>
  <c r="Z423" i="10"/>
  <c r="Z424" i="10"/>
  <c r="Z425" i="10"/>
  <c r="Z426" i="10"/>
  <c r="Z427" i="10"/>
  <c r="Z428" i="10"/>
  <c r="Z429" i="10"/>
  <c r="Z430" i="10"/>
  <c r="Z431" i="10"/>
  <c r="Z432" i="10"/>
  <c r="Z433" i="10"/>
  <c r="Z434" i="10"/>
  <c r="Z435" i="10"/>
  <c r="Z436" i="10"/>
  <c r="Z437" i="10"/>
  <c r="Z438" i="10"/>
  <c r="Z439" i="10"/>
  <c r="Z440" i="10"/>
  <c r="Z441" i="10"/>
  <c r="Z442" i="10"/>
  <c r="Z443" i="10"/>
  <c r="Z444" i="10"/>
  <c r="Z445" i="10"/>
  <c r="Z446" i="10"/>
  <c r="Z447" i="10"/>
  <c r="Z448" i="10"/>
  <c r="Z449" i="10"/>
  <c r="Z450" i="10"/>
  <c r="Z451" i="10"/>
  <c r="Z452" i="10"/>
  <c r="Z453" i="10"/>
  <c r="Z454" i="10"/>
  <c r="Z455" i="10"/>
  <c r="Z456" i="10"/>
  <c r="Z457" i="10"/>
  <c r="Z458" i="10"/>
  <c r="Z459" i="10"/>
  <c r="Z460" i="10"/>
  <c r="Z461" i="10"/>
  <c r="Z462" i="10"/>
  <c r="Z463" i="10"/>
  <c r="Z464" i="10"/>
  <c r="Z465" i="10"/>
  <c r="Z466" i="10"/>
  <c r="Z467" i="10"/>
  <c r="Z468" i="10"/>
  <c r="Z469" i="10"/>
  <c r="Z470" i="10"/>
  <c r="Z471" i="10"/>
  <c r="Z472" i="10"/>
  <c r="Z473" i="10"/>
  <c r="Z474" i="10"/>
  <c r="Z475" i="10"/>
  <c r="Z476" i="10"/>
  <c r="Z477" i="10"/>
  <c r="Z478" i="10"/>
  <c r="Z479" i="10"/>
  <c r="Z480" i="10"/>
  <c r="Z481" i="10"/>
  <c r="Z482" i="10"/>
  <c r="Z483" i="10"/>
  <c r="Z484" i="10"/>
  <c r="Z485" i="10"/>
  <c r="Z486" i="10"/>
  <c r="Z487" i="10"/>
  <c r="Z488" i="10"/>
  <c r="Z489" i="10"/>
  <c r="Z490" i="10"/>
  <c r="Z491" i="10"/>
  <c r="Z492" i="10"/>
  <c r="Z493" i="10"/>
  <c r="Z494" i="10"/>
  <c r="Z495" i="10"/>
  <c r="Z496" i="10"/>
  <c r="Z497" i="10"/>
  <c r="Z498" i="10"/>
  <c r="Z499" i="10"/>
  <c r="Z500" i="10"/>
  <c r="Z501" i="10"/>
  <c r="Z502" i="10"/>
  <c r="Z503" i="10"/>
  <c r="Z504" i="10"/>
  <c r="Z505" i="10"/>
  <c r="Z506" i="10"/>
  <c r="Z507" i="10"/>
  <c r="Z508" i="10"/>
  <c r="Z509" i="10"/>
  <c r="Z510" i="10"/>
  <c r="Z511" i="10"/>
  <c r="Z512" i="10"/>
  <c r="Z513" i="10"/>
  <c r="Z514" i="10"/>
  <c r="Z515" i="10"/>
  <c r="Z516" i="10"/>
  <c r="Z517" i="10"/>
  <c r="Z518" i="10"/>
  <c r="Z519" i="10"/>
  <c r="Z520" i="10"/>
  <c r="Z521" i="10"/>
  <c r="Z522" i="10"/>
  <c r="Z523" i="10"/>
  <c r="Z524" i="10"/>
  <c r="Z525" i="10"/>
  <c r="Z526" i="10"/>
  <c r="Z527" i="10"/>
  <c r="Z528" i="10"/>
  <c r="Z529" i="10"/>
  <c r="Z530" i="10"/>
  <c r="Z531" i="10"/>
  <c r="Z532" i="10"/>
  <c r="Z533" i="10"/>
  <c r="Z534" i="10"/>
  <c r="Z535" i="10"/>
  <c r="Z536" i="10"/>
  <c r="Z537" i="10"/>
  <c r="Z538" i="10"/>
  <c r="Z539" i="10"/>
  <c r="Z540" i="10"/>
  <c r="Z541" i="10"/>
  <c r="Z542" i="10"/>
  <c r="Z543" i="10"/>
  <c r="Z544" i="10"/>
  <c r="Z545" i="10"/>
  <c r="Z546" i="10"/>
  <c r="Z547" i="10"/>
  <c r="Z548" i="10"/>
  <c r="Z549" i="10"/>
  <c r="Z550" i="10"/>
  <c r="Z551" i="10"/>
  <c r="Z552" i="10"/>
  <c r="Z553" i="10"/>
  <c r="Z554" i="10"/>
  <c r="Z555" i="10"/>
  <c r="Z556" i="10"/>
  <c r="Z557" i="10"/>
  <c r="X7" i="10"/>
  <c r="AB7" i="10" s="1"/>
  <c r="X8" i="10"/>
  <c r="X9" i="10"/>
  <c r="AB9" i="10" s="1"/>
  <c r="X10" i="10"/>
  <c r="X11" i="10"/>
  <c r="AB11" i="10" s="1"/>
  <c r="X12" i="10"/>
  <c r="X13" i="10"/>
  <c r="AB13" i="10" s="1"/>
  <c r="X14" i="10"/>
  <c r="X15" i="10"/>
  <c r="AB15" i="10" s="1"/>
  <c r="X16" i="10"/>
  <c r="X17" i="10"/>
  <c r="AB17" i="10" s="1"/>
  <c r="X18" i="10"/>
  <c r="X19" i="10"/>
  <c r="AB19" i="10" s="1"/>
  <c r="X20" i="10"/>
  <c r="X21" i="10"/>
  <c r="AB21" i="10" s="1"/>
  <c r="X22" i="10"/>
  <c r="X23" i="10"/>
  <c r="AB23" i="10" s="1"/>
  <c r="X24" i="10"/>
  <c r="X25" i="10"/>
  <c r="AB25" i="10" s="1"/>
  <c r="X26" i="10"/>
  <c r="X27" i="10"/>
  <c r="AB27" i="10" s="1"/>
  <c r="X28" i="10"/>
  <c r="X29" i="10"/>
  <c r="AB29" i="10" s="1"/>
  <c r="X30" i="10"/>
  <c r="X31" i="10"/>
  <c r="AB31" i="10" s="1"/>
  <c r="X32" i="10"/>
  <c r="X33" i="10"/>
  <c r="AB33" i="10" s="1"/>
  <c r="X34" i="10"/>
  <c r="X35" i="10"/>
  <c r="AB35" i="10" s="1"/>
  <c r="X36" i="10"/>
  <c r="X37" i="10"/>
  <c r="AB37" i="10" s="1"/>
  <c r="X38" i="10"/>
  <c r="X39" i="10"/>
  <c r="AB39" i="10" s="1"/>
  <c r="X40" i="10"/>
  <c r="X41" i="10"/>
  <c r="AB41" i="10" s="1"/>
  <c r="X42" i="10"/>
  <c r="X43" i="10"/>
  <c r="AB43" i="10" s="1"/>
  <c r="X44" i="10"/>
  <c r="X45" i="10"/>
  <c r="AB45" i="10" s="1"/>
  <c r="X46" i="10"/>
  <c r="X47" i="10"/>
  <c r="AB47" i="10" s="1"/>
  <c r="X48" i="10"/>
  <c r="X49" i="10"/>
  <c r="AB49" i="10" s="1"/>
  <c r="X50" i="10"/>
  <c r="X51" i="10"/>
  <c r="AB51" i="10" s="1"/>
  <c r="X52" i="10"/>
  <c r="X53" i="10"/>
  <c r="AB53" i="10" s="1"/>
  <c r="X54" i="10"/>
  <c r="X55" i="10"/>
  <c r="AB55" i="10" s="1"/>
  <c r="X56" i="10"/>
  <c r="X57" i="10"/>
  <c r="AB57" i="10" s="1"/>
  <c r="X58" i="10"/>
  <c r="X59" i="10"/>
  <c r="AB59" i="10" s="1"/>
  <c r="X60" i="10"/>
  <c r="X61" i="10"/>
  <c r="AB61" i="10" s="1"/>
  <c r="X62" i="10"/>
  <c r="X63" i="10"/>
  <c r="AB63" i="10" s="1"/>
  <c r="X64" i="10"/>
  <c r="X65" i="10"/>
  <c r="AB65" i="10" s="1"/>
  <c r="X66" i="10"/>
  <c r="X67" i="10"/>
  <c r="AB67" i="10" s="1"/>
  <c r="X68" i="10"/>
  <c r="X69" i="10"/>
  <c r="AB69" i="10" s="1"/>
  <c r="X70" i="10"/>
  <c r="X71" i="10"/>
  <c r="AB71" i="10" s="1"/>
  <c r="X72" i="10"/>
  <c r="X73" i="10"/>
  <c r="AB73" i="10" s="1"/>
  <c r="X74" i="10"/>
  <c r="X75" i="10"/>
  <c r="AB75" i="10" s="1"/>
  <c r="X76" i="10"/>
  <c r="X77" i="10"/>
  <c r="AB77" i="10" s="1"/>
  <c r="X78" i="10"/>
  <c r="X79" i="10"/>
  <c r="AB79" i="10" s="1"/>
  <c r="X80" i="10"/>
  <c r="X81" i="10"/>
  <c r="AB81" i="10" s="1"/>
  <c r="X82" i="10"/>
  <c r="X83" i="10"/>
  <c r="AB83" i="10" s="1"/>
  <c r="X84" i="10"/>
  <c r="X85" i="10"/>
  <c r="AB85" i="10" s="1"/>
  <c r="X86" i="10"/>
  <c r="X87" i="10"/>
  <c r="AB87" i="10" s="1"/>
  <c r="X88" i="10"/>
  <c r="X89" i="10"/>
  <c r="AB89" i="10" s="1"/>
  <c r="X90" i="10"/>
  <c r="X91" i="10"/>
  <c r="AB91" i="10" s="1"/>
  <c r="X92" i="10"/>
  <c r="X93" i="10"/>
  <c r="AB93" i="10" s="1"/>
  <c r="X94" i="10"/>
  <c r="X95" i="10"/>
  <c r="AB95" i="10" s="1"/>
  <c r="X96" i="10"/>
  <c r="X97" i="10"/>
  <c r="AB97" i="10" s="1"/>
  <c r="X98" i="10"/>
  <c r="X99" i="10"/>
  <c r="AB99" i="10" s="1"/>
  <c r="X100" i="10"/>
  <c r="X101" i="10"/>
  <c r="AB101" i="10" s="1"/>
  <c r="X102" i="10"/>
  <c r="X103" i="10"/>
  <c r="AB103" i="10" s="1"/>
  <c r="X104" i="10"/>
  <c r="X105" i="10"/>
  <c r="AB105" i="10" s="1"/>
  <c r="X106" i="10"/>
  <c r="X107" i="10"/>
  <c r="AB107" i="10" s="1"/>
  <c r="X108" i="10"/>
  <c r="X109" i="10"/>
  <c r="AB109" i="10" s="1"/>
  <c r="X110" i="10"/>
  <c r="X111" i="10"/>
  <c r="AB111" i="10" s="1"/>
  <c r="X112" i="10"/>
  <c r="X113" i="10"/>
  <c r="AB113" i="10" s="1"/>
  <c r="X114" i="10"/>
  <c r="X115" i="10"/>
  <c r="AB115" i="10" s="1"/>
  <c r="X116" i="10"/>
  <c r="X117" i="10"/>
  <c r="AB117" i="10" s="1"/>
  <c r="X118" i="10"/>
  <c r="X119" i="10"/>
  <c r="AB119" i="10" s="1"/>
  <c r="X120" i="10"/>
  <c r="X121" i="10"/>
  <c r="AB121" i="10" s="1"/>
  <c r="X122" i="10"/>
  <c r="X123" i="10"/>
  <c r="AB123" i="10" s="1"/>
  <c r="X124" i="10"/>
  <c r="X125" i="10"/>
  <c r="AB125" i="10" s="1"/>
  <c r="X126" i="10"/>
  <c r="X127" i="10"/>
  <c r="AB127" i="10" s="1"/>
  <c r="X128" i="10"/>
  <c r="X129" i="10"/>
  <c r="AB129" i="10" s="1"/>
  <c r="X130" i="10"/>
  <c r="AB130" i="10" s="1"/>
  <c r="X131" i="10"/>
  <c r="AB131" i="10" s="1"/>
  <c r="X132" i="10"/>
  <c r="X133" i="10"/>
  <c r="AB133" i="10" s="1"/>
  <c r="X134" i="10"/>
  <c r="AB134" i="10" s="1"/>
  <c r="X135" i="10"/>
  <c r="AB135" i="10" s="1"/>
  <c r="X136" i="10"/>
  <c r="X137" i="10"/>
  <c r="AB137" i="10" s="1"/>
  <c r="X138" i="10"/>
  <c r="AB138" i="10" s="1"/>
  <c r="X139" i="10"/>
  <c r="AB139" i="10" s="1"/>
  <c r="X140" i="10"/>
  <c r="X141" i="10"/>
  <c r="AB141" i="10" s="1"/>
  <c r="X142" i="10"/>
  <c r="AB142" i="10" s="1"/>
  <c r="X143" i="10"/>
  <c r="AB143" i="10" s="1"/>
  <c r="X144" i="10"/>
  <c r="X145" i="10"/>
  <c r="AB145" i="10" s="1"/>
  <c r="X146" i="10"/>
  <c r="AB146" i="10" s="1"/>
  <c r="X147" i="10"/>
  <c r="AB147" i="10" s="1"/>
  <c r="X148" i="10"/>
  <c r="X149" i="10"/>
  <c r="AB149" i="10" s="1"/>
  <c r="X150" i="10"/>
  <c r="AB150" i="10" s="1"/>
  <c r="X151" i="10"/>
  <c r="AB151" i="10" s="1"/>
  <c r="X152" i="10"/>
  <c r="X153" i="10"/>
  <c r="AB153" i="10" s="1"/>
  <c r="X154" i="10"/>
  <c r="AB154" i="10" s="1"/>
  <c r="X155" i="10"/>
  <c r="AB155" i="10" s="1"/>
  <c r="X156" i="10"/>
  <c r="X157" i="10"/>
  <c r="AB157" i="10" s="1"/>
  <c r="X158" i="10"/>
  <c r="AB158" i="10" s="1"/>
  <c r="X159" i="10"/>
  <c r="AB159" i="10" s="1"/>
  <c r="X160" i="10"/>
  <c r="X161" i="10"/>
  <c r="AB161" i="10" s="1"/>
  <c r="X162" i="10"/>
  <c r="AB162" i="10" s="1"/>
  <c r="X163" i="10"/>
  <c r="AB163" i="10" s="1"/>
  <c r="X164" i="10"/>
  <c r="X165" i="10"/>
  <c r="AB165" i="10" s="1"/>
  <c r="X166" i="10"/>
  <c r="AB166" i="10" s="1"/>
  <c r="X167" i="10"/>
  <c r="AB167" i="10" s="1"/>
  <c r="X168" i="10"/>
  <c r="X169" i="10"/>
  <c r="AB169" i="10" s="1"/>
  <c r="X170" i="10"/>
  <c r="AB170" i="10" s="1"/>
  <c r="X171" i="10"/>
  <c r="AB171" i="10" s="1"/>
  <c r="X172" i="10"/>
  <c r="X173" i="10"/>
  <c r="AB173" i="10" s="1"/>
  <c r="X174" i="10"/>
  <c r="AB174" i="10" s="1"/>
  <c r="X175" i="10"/>
  <c r="AB175" i="10" s="1"/>
  <c r="X176" i="10"/>
  <c r="X177" i="10"/>
  <c r="AB177" i="10" s="1"/>
  <c r="X178" i="10"/>
  <c r="AB178" i="10" s="1"/>
  <c r="X179" i="10"/>
  <c r="AB179" i="10" s="1"/>
  <c r="X180" i="10"/>
  <c r="X181" i="10"/>
  <c r="AB181" i="10" s="1"/>
  <c r="X182" i="10"/>
  <c r="AB182" i="10" s="1"/>
  <c r="X183" i="10"/>
  <c r="AB183" i="10" s="1"/>
  <c r="X184" i="10"/>
  <c r="X185" i="10"/>
  <c r="AB185" i="10" s="1"/>
  <c r="X186" i="10"/>
  <c r="AB186" i="10" s="1"/>
  <c r="X187" i="10"/>
  <c r="AB187" i="10" s="1"/>
  <c r="X188" i="10"/>
  <c r="X189" i="10"/>
  <c r="AB189" i="10" s="1"/>
  <c r="X190" i="10"/>
  <c r="AB190" i="10" s="1"/>
  <c r="X191" i="10"/>
  <c r="AB191" i="10" s="1"/>
  <c r="X192" i="10"/>
  <c r="X193" i="10"/>
  <c r="AB193" i="10" s="1"/>
  <c r="X194" i="10"/>
  <c r="AB194" i="10" s="1"/>
  <c r="X195" i="10"/>
  <c r="AB195" i="10" s="1"/>
  <c r="X196" i="10"/>
  <c r="X197" i="10"/>
  <c r="AB197" i="10" s="1"/>
  <c r="X198" i="10"/>
  <c r="AB198" i="10" s="1"/>
  <c r="X199" i="10"/>
  <c r="AB199" i="10" s="1"/>
  <c r="X200" i="10"/>
  <c r="X201" i="10"/>
  <c r="AB201" i="10" s="1"/>
  <c r="X202" i="10"/>
  <c r="AB202" i="10" s="1"/>
  <c r="X203" i="10"/>
  <c r="AB203" i="10" s="1"/>
  <c r="X204" i="10"/>
  <c r="X205" i="10"/>
  <c r="AB205" i="10" s="1"/>
  <c r="X206" i="10"/>
  <c r="AB206" i="10" s="1"/>
  <c r="X207" i="10"/>
  <c r="AB207" i="10" s="1"/>
  <c r="X208" i="10"/>
  <c r="X209" i="10"/>
  <c r="AB209" i="10" s="1"/>
  <c r="X210" i="10"/>
  <c r="AB210" i="10" s="1"/>
  <c r="X211" i="10"/>
  <c r="AB211" i="10" s="1"/>
  <c r="X212" i="10"/>
  <c r="X213" i="10"/>
  <c r="AB213" i="10" s="1"/>
  <c r="X214" i="10"/>
  <c r="AB214" i="10" s="1"/>
  <c r="X215" i="10"/>
  <c r="AB215" i="10" s="1"/>
  <c r="X216" i="10"/>
  <c r="X217" i="10"/>
  <c r="AB217" i="10" s="1"/>
  <c r="X218" i="10"/>
  <c r="AB218" i="10" s="1"/>
  <c r="X219" i="10"/>
  <c r="AB219" i="10" s="1"/>
  <c r="X220" i="10"/>
  <c r="X221" i="10"/>
  <c r="AB221" i="10" s="1"/>
  <c r="X222" i="10"/>
  <c r="AB222" i="10" s="1"/>
  <c r="X223" i="10"/>
  <c r="AB223" i="10" s="1"/>
  <c r="X224" i="10"/>
  <c r="X225" i="10"/>
  <c r="AB225" i="10" s="1"/>
  <c r="X226" i="10"/>
  <c r="AB226" i="10" s="1"/>
  <c r="X227" i="10"/>
  <c r="AB227" i="10" s="1"/>
  <c r="X228" i="10"/>
  <c r="X229" i="10"/>
  <c r="AB229" i="10" s="1"/>
  <c r="X230" i="10"/>
  <c r="AB230" i="10" s="1"/>
  <c r="X231" i="10"/>
  <c r="AB231" i="10" s="1"/>
  <c r="X232" i="10"/>
  <c r="X233" i="10"/>
  <c r="AB233" i="10" s="1"/>
  <c r="X234" i="10"/>
  <c r="AB234" i="10" s="1"/>
  <c r="X235" i="10"/>
  <c r="AB235" i="10" s="1"/>
  <c r="X236" i="10"/>
  <c r="X237" i="10"/>
  <c r="AB237" i="10" s="1"/>
  <c r="X238" i="10"/>
  <c r="AB238" i="10" s="1"/>
  <c r="X239" i="10"/>
  <c r="AB239" i="10" s="1"/>
  <c r="X240" i="10"/>
  <c r="X241" i="10"/>
  <c r="AB241" i="10" s="1"/>
  <c r="X242" i="10"/>
  <c r="AB242" i="10" s="1"/>
  <c r="X243" i="10"/>
  <c r="AB243" i="10" s="1"/>
  <c r="X244" i="10"/>
  <c r="X245" i="10"/>
  <c r="AB245" i="10" s="1"/>
  <c r="X246" i="10"/>
  <c r="AB246" i="10" s="1"/>
  <c r="X247" i="10"/>
  <c r="AB247" i="10" s="1"/>
  <c r="X248" i="10"/>
  <c r="X249" i="10"/>
  <c r="AB249" i="10" s="1"/>
  <c r="X250" i="10"/>
  <c r="AB250" i="10" s="1"/>
  <c r="X251" i="10"/>
  <c r="AB251" i="10" s="1"/>
  <c r="X252" i="10"/>
  <c r="X253" i="10"/>
  <c r="AB253" i="10" s="1"/>
  <c r="X254" i="10"/>
  <c r="AB254" i="10" s="1"/>
  <c r="X255" i="10"/>
  <c r="AB255" i="10" s="1"/>
  <c r="X256" i="10"/>
  <c r="X257" i="10"/>
  <c r="AB257" i="10" s="1"/>
  <c r="X258" i="10"/>
  <c r="AB258" i="10" s="1"/>
  <c r="X259" i="10"/>
  <c r="AB259" i="10" s="1"/>
  <c r="X260" i="10"/>
  <c r="X261" i="10"/>
  <c r="AB261" i="10" s="1"/>
  <c r="X262" i="10"/>
  <c r="AB262" i="10" s="1"/>
  <c r="X263" i="10"/>
  <c r="AB263" i="10" s="1"/>
  <c r="X264" i="10"/>
  <c r="X265" i="10"/>
  <c r="AB265" i="10" s="1"/>
  <c r="X266" i="10"/>
  <c r="AB266" i="10" s="1"/>
  <c r="X267" i="10"/>
  <c r="AB267" i="10" s="1"/>
  <c r="X268" i="10"/>
  <c r="X269" i="10"/>
  <c r="AB269" i="10" s="1"/>
  <c r="X270" i="10"/>
  <c r="AB270" i="10" s="1"/>
  <c r="X271" i="10"/>
  <c r="AB271" i="10" s="1"/>
  <c r="X272" i="10"/>
  <c r="X273" i="10"/>
  <c r="AB273" i="10" s="1"/>
  <c r="X274" i="10"/>
  <c r="AB274" i="10" s="1"/>
  <c r="X275" i="10"/>
  <c r="AB275" i="10" s="1"/>
  <c r="X276" i="10"/>
  <c r="X277" i="10"/>
  <c r="AB277" i="10" s="1"/>
  <c r="X278" i="10"/>
  <c r="AB278" i="10" s="1"/>
  <c r="X279" i="10"/>
  <c r="AB279" i="10" s="1"/>
  <c r="X280" i="10"/>
  <c r="X281" i="10"/>
  <c r="AB281" i="10" s="1"/>
  <c r="X282" i="10"/>
  <c r="AB282" i="10" s="1"/>
  <c r="X283" i="10"/>
  <c r="AB283" i="10" s="1"/>
  <c r="X284" i="10"/>
  <c r="X285" i="10"/>
  <c r="AB285" i="10" s="1"/>
  <c r="X286" i="10"/>
  <c r="AB286" i="10" s="1"/>
  <c r="X287" i="10"/>
  <c r="AB287" i="10" s="1"/>
  <c r="X288" i="10"/>
  <c r="X289" i="10"/>
  <c r="AB289" i="10" s="1"/>
  <c r="X290" i="10"/>
  <c r="AB290" i="10" s="1"/>
  <c r="X291" i="10"/>
  <c r="AB291" i="10" s="1"/>
  <c r="X292" i="10"/>
  <c r="X293" i="10"/>
  <c r="AB293" i="10" s="1"/>
  <c r="X294" i="10"/>
  <c r="AB294" i="10" s="1"/>
  <c r="X295" i="10"/>
  <c r="AB295" i="10" s="1"/>
  <c r="X296" i="10"/>
  <c r="X297" i="10"/>
  <c r="AB297" i="10" s="1"/>
  <c r="X298" i="10"/>
  <c r="AB298" i="10" s="1"/>
  <c r="X299" i="10"/>
  <c r="AB299" i="10" s="1"/>
  <c r="X300" i="10"/>
  <c r="X301" i="10"/>
  <c r="AB301" i="10" s="1"/>
  <c r="X302" i="10"/>
  <c r="AB302" i="10" s="1"/>
  <c r="X303" i="10"/>
  <c r="AB303" i="10" s="1"/>
  <c r="X304" i="10"/>
  <c r="X305" i="10"/>
  <c r="AB305" i="10" s="1"/>
  <c r="X306" i="10"/>
  <c r="AB306" i="10" s="1"/>
  <c r="X307" i="10"/>
  <c r="AB307" i="10" s="1"/>
  <c r="X308" i="10"/>
  <c r="X309" i="10"/>
  <c r="AB309" i="10" s="1"/>
  <c r="X310" i="10"/>
  <c r="AB310" i="10" s="1"/>
  <c r="X311" i="10"/>
  <c r="AB311" i="10" s="1"/>
  <c r="X312" i="10"/>
  <c r="X313" i="10"/>
  <c r="AB313" i="10" s="1"/>
  <c r="X314" i="10"/>
  <c r="AB314" i="10" s="1"/>
  <c r="X315" i="10"/>
  <c r="AB315" i="10" s="1"/>
  <c r="X316" i="10"/>
  <c r="X317" i="10"/>
  <c r="AB317" i="10" s="1"/>
  <c r="X318" i="10"/>
  <c r="AB318" i="10" s="1"/>
  <c r="X319" i="10"/>
  <c r="AB319" i="10" s="1"/>
  <c r="X320" i="10"/>
  <c r="X321" i="10"/>
  <c r="AB321" i="10" s="1"/>
  <c r="X322" i="10"/>
  <c r="AB322" i="10" s="1"/>
  <c r="X323" i="10"/>
  <c r="AB323" i="10" s="1"/>
  <c r="X324" i="10"/>
  <c r="X325" i="10"/>
  <c r="AB325" i="10" s="1"/>
  <c r="X326" i="10"/>
  <c r="AB326" i="10" s="1"/>
  <c r="X327" i="10"/>
  <c r="AB327" i="10" s="1"/>
  <c r="X328" i="10"/>
  <c r="X329" i="10"/>
  <c r="AB329" i="10" s="1"/>
  <c r="X330" i="10"/>
  <c r="AB330" i="10" s="1"/>
  <c r="X331" i="10"/>
  <c r="AB331" i="10" s="1"/>
  <c r="X332" i="10"/>
  <c r="X333" i="10"/>
  <c r="AB333" i="10" s="1"/>
  <c r="X334" i="10"/>
  <c r="AB334" i="10" s="1"/>
  <c r="X335" i="10"/>
  <c r="AB335" i="10" s="1"/>
  <c r="X336" i="10"/>
  <c r="X337" i="10"/>
  <c r="AB337" i="10" s="1"/>
  <c r="X338" i="10"/>
  <c r="AB338" i="10" s="1"/>
  <c r="X339" i="10"/>
  <c r="AB339" i="10" s="1"/>
  <c r="X340" i="10"/>
  <c r="X341" i="10"/>
  <c r="AB341" i="10" s="1"/>
  <c r="X342" i="10"/>
  <c r="AB342" i="10" s="1"/>
  <c r="X343" i="10"/>
  <c r="AB343" i="10" s="1"/>
  <c r="X344" i="10"/>
  <c r="X345" i="10"/>
  <c r="AB345" i="10" s="1"/>
  <c r="X346" i="10"/>
  <c r="AB346" i="10" s="1"/>
  <c r="X347" i="10"/>
  <c r="AB347" i="10" s="1"/>
  <c r="X348" i="10"/>
  <c r="X349" i="10"/>
  <c r="AB349" i="10" s="1"/>
  <c r="X350" i="10"/>
  <c r="AB350" i="10" s="1"/>
  <c r="X351" i="10"/>
  <c r="AB351" i="10" s="1"/>
  <c r="X352" i="10"/>
  <c r="X353" i="10"/>
  <c r="AB353" i="10" s="1"/>
  <c r="X354" i="10"/>
  <c r="AB354" i="10" s="1"/>
  <c r="X355" i="10"/>
  <c r="AB355" i="10" s="1"/>
  <c r="X356" i="10"/>
  <c r="X357" i="10"/>
  <c r="AB357" i="10" s="1"/>
  <c r="X358" i="10"/>
  <c r="AB358" i="10" s="1"/>
  <c r="X359" i="10"/>
  <c r="AB359" i="10" s="1"/>
  <c r="X360" i="10"/>
  <c r="X361" i="10"/>
  <c r="AB361" i="10" s="1"/>
  <c r="X362" i="10"/>
  <c r="AB362" i="10" s="1"/>
  <c r="X363" i="10"/>
  <c r="AB363" i="10" s="1"/>
  <c r="X364" i="10"/>
  <c r="X365" i="10"/>
  <c r="AB365" i="10" s="1"/>
  <c r="X366" i="10"/>
  <c r="AB366" i="10" s="1"/>
  <c r="X367" i="10"/>
  <c r="AB367" i="10" s="1"/>
  <c r="X368" i="10"/>
  <c r="X369" i="10"/>
  <c r="AB369" i="10" s="1"/>
  <c r="X370" i="10"/>
  <c r="AB370" i="10" s="1"/>
  <c r="X371" i="10"/>
  <c r="AB371" i="10" s="1"/>
  <c r="X372" i="10"/>
  <c r="X373" i="10"/>
  <c r="AB373" i="10" s="1"/>
  <c r="X374" i="10"/>
  <c r="AB374" i="10" s="1"/>
  <c r="X375" i="10"/>
  <c r="AB375" i="10" s="1"/>
  <c r="X376" i="10"/>
  <c r="X377" i="10"/>
  <c r="AB377" i="10" s="1"/>
  <c r="X378" i="10"/>
  <c r="AB378" i="10" s="1"/>
  <c r="X379" i="10"/>
  <c r="AB379" i="10" s="1"/>
  <c r="X380" i="10"/>
  <c r="X381" i="10"/>
  <c r="AB381" i="10" s="1"/>
  <c r="X382" i="10"/>
  <c r="AB382" i="10" s="1"/>
  <c r="X383" i="10"/>
  <c r="AB383" i="10" s="1"/>
  <c r="X384" i="10"/>
  <c r="X385" i="10"/>
  <c r="AB385" i="10" s="1"/>
  <c r="X386" i="10"/>
  <c r="AB386" i="10" s="1"/>
  <c r="X387" i="10"/>
  <c r="AB387" i="10" s="1"/>
  <c r="X388" i="10"/>
  <c r="X389" i="10"/>
  <c r="AB389" i="10" s="1"/>
  <c r="X390" i="10"/>
  <c r="AB390" i="10" s="1"/>
  <c r="X391" i="10"/>
  <c r="AB391" i="10" s="1"/>
  <c r="X392" i="10"/>
  <c r="X393" i="10"/>
  <c r="AB393" i="10" s="1"/>
  <c r="X394" i="10"/>
  <c r="AB394" i="10" s="1"/>
  <c r="X395" i="10"/>
  <c r="AB395" i="10" s="1"/>
  <c r="X396" i="10"/>
  <c r="X397" i="10"/>
  <c r="AB397" i="10" s="1"/>
  <c r="X398" i="10"/>
  <c r="AB398" i="10" s="1"/>
  <c r="X399" i="10"/>
  <c r="AB399" i="10" s="1"/>
  <c r="X400" i="10"/>
  <c r="X401" i="10"/>
  <c r="AB401" i="10" s="1"/>
  <c r="X402" i="10"/>
  <c r="AB402" i="10" s="1"/>
  <c r="X403" i="10"/>
  <c r="AB403" i="10" s="1"/>
  <c r="X404" i="10"/>
  <c r="X405" i="10"/>
  <c r="AB405" i="10" s="1"/>
  <c r="X406" i="10"/>
  <c r="AB406" i="10" s="1"/>
  <c r="X407" i="10"/>
  <c r="AB407" i="10" s="1"/>
  <c r="X408" i="10"/>
  <c r="X409" i="10"/>
  <c r="AB409" i="10" s="1"/>
  <c r="X410" i="10"/>
  <c r="AB410" i="10" s="1"/>
  <c r="X411" i="10"/>
  <c r="AB411" i="10" s="1"/>
  <c r="X412" i="10"/>
  <c r="X413" i="10"/>
  <c r="AB413" i="10" s="1"/>
  <c r="X414" i="10"/>
  <c r="AB414" i="10" s="1"/>
  <c r="X415" i="10"/>
  <c r="AB415" i="10" s="1"/>
  <c r="X416" i="10"/>
  <c r="X417" i="10"/>
  <c r="AB417" i="10" s="1"/>
  <c r="X418" i="10"/>
  <c r="AB418" i="10" s="1"/>
  <c r="X419" i="10"/>
  <c r="AB419" i="10" s="1"/>
  <c r="X420" i="10"/>
  <c r="X421" i="10"/>
  <c r="AB421" i="10" s="1"/>
  <c r="X422" i="10"/>
  <c r="AB422" i="10" s="1"/>
  <c r="X423" i="10"/>
  <c r="AB423" i="10" s="1"/>
  <c r="X424" i="10"/>
  <c r="X425" i="10"/>
  <c r="AB425" i="10" s="1"/>
  <c r="X426" i="10"/>
  <c r="AB426" i="10" s="1"/>
  <c r="X427" i="10"/>
  <c r="AB427" i="10" s="1"/>
  <c r="X428" i="10"/>
  <c r="X429" i="10"/>
  <c r="AB429" i="10" s="1"/>
  <c r="X430" i="10"/>
  <c r="AB430" i="10" s="1"/>
  <c r="X431" i="10"/>
  <c r="AB431" i="10" s="1"/>
  <c r="X432" i="10"/>
  <c r="X433" i="10"/>
  <c r="AB433" i="10" s="1"/>
  <c r="X434" i="10"/>
  <c r="AB434" i="10" s="1"/>
  <c r="X435" i="10"/>
  <c r="AB435" i="10" s="1"/>
  <c r="X436" i="10"/>
  <c r="X437" i="10"/>
  <c r="AB437" i="10" s="1"/>
  <c r="X438" i="10"/>
  <c r="AB438" i="10" s="1"/>
  <c r="X439" i="10"/>
  <c r="AB439" i="10" s="1"/>
  <c r="X440" i="10"/>
  <c r="X441" i="10"/>
  <c r="AB441" i="10" s="1"/>
  <c r="X442" i="10"/>
  <c r="AB442" i="10" s="1"/>
  <c r="X443" i="10"/>
  <c r="AB443" i="10" s="1"/>
  <c r="X444" i="10"/>
  <c r="X445" i="10"/>
  <c r="AB445" i="10" s="1"/>
  <c r="X446" i="10"/>
  <c r="AB446" i="10" s="1"/>
  <c r="X447" i="10"/>
  <c r="AB447" i="10" s="1"/>
  <c r="X448" i="10"/>
  <c r="X449" i="10"/>
  <c r="AB449" i="10" s="1"/>
  <c r="X450" i="10"/>
  <c r="AB450" i="10" s="1"/>
  <c r="X451" i="10"/>
  <c r="AB451" i="10" s="1"/>
  <c r="X452" i="10"/>
  <c r="X453" i="10"/>
  <c r="AB453" i="10" s="1"/>
  <c r="X454" i="10"/>
  <c r="AB454" i="10" s="1"/>
  <c r="X455" i="10"/>
  <c r="AB455" i="10" s="1"/>
  <c r="X456" i="10"/>
  <c r="X457" i="10"/>
  <c r="AB457" i="10" s="1"/>
  <c r="X458" i="10"/>
  <c r="AB458" i="10" s="1"/>
  <c r="X459" i="10"/>
  <c r="AB459" i="10" s="1"/>
  <c r="X460" i="10"/>
  <c r="X461" i="10"/>
  <c r="AB461" i="10" s="1"/>
  <c r="X462" i="10"/>
  <c r="AB462" i="10" s="1"/>
  <c r="X463" i="10"/>
  <c r="AB463" i="10" s="1"/>
  <c r="X464" i="10"/>
  <c r="X465" i="10"/>
  <c r="AB465" i="10" s="1"/>
  <c r="X466" i="10"/>
  <c r="AB466" i="10" s="1"/>
  <c r="X467" i="10"/>
  <c r="AB467" i="10" s="1"/>
  <c r="X468" i="10"/>
  <c r="X469" i="10"/>
  <c r="AB469" i="10" s="1"/>
  <c r="X470" i="10"/>
  <c r="AB470" i="10" s="1"/>
  <c r="X471" i="10"/>
  <c r="AB471" i="10" s="1"/>
  <c r="X472" i="10"/>
  <c r="X473" i="10"/>
  <c r="AB473" i="10" s="1"/>
  <c r="X474" i="10"/>
  <c r="AB474" i="10" s="1"/>
  <c r="X475" i="10"/>
  <c r="AB475" i="10" s="1"/>
  <c r="X476" i="10"/>
  <c r="X477" i="10"/>
  <c r="AB477" i="10" s="1"/>
  <c r="X478" i="10"/>
  <c r="AB478" i="10" s="1"/>
  <c r="X479" i="10"/>
  <c r="AB479" i="10" s="1"/>
  <c r="X480" i="10"/>
  <c r="X481" i="10"/>
  <c r="AB481" i="10" s="1"/>
  <c r="X482" i="10"/>
  <c r="AB482" i="10" s="1"/>
  <c r="X483" i="10"/>
  <c r="AB483" i="10" s="1"/>
  <c r="X484" i="10"/>
  <c r="X485" i="10"/>
  <c r="AB485" i="10" s="1"/>
  <c r="X486" i="10"/>
  <c r="AB486" i="10" s="1"/>
  <c r="X487" i="10"/>
  <c r="AB487" i="10" s="1"/>
  <c r="X488" i="10"/>
  <c r="X489" i="10"/>
  <c r="AB489" i="10" s="1"/>
  <c r="X490" i="10"/>
  <c r="AB490" i="10" s="1"/>
  <c r="X491" i="10"/>
  <c r="AB491" i="10" s="1"/>
  <c r="X492" i="10"/>
  <c r="X493" i="10"/>
  <c r="AB493" i="10" s="1"/>
  <c r="X494" i="10"/>
  <c r="AB494" i="10" s="1"/>
  <c r="X495" i="10"/>
  <c r="AB495" i="10" s="1"/>
  <c r="X496" i="10"/>
  <c r="X497" i="10"/>
  <c r="AB497" i="10" s="1"/>
  <c r="X498" i="10"/>
  <c r="AB498" i="10" s="1"/>
  <c r="X499" i="10"/>
  <c r="AB499" i="10" s="1"/>
  <c r="X500" i="10"/>
  <c r="X501" i="10"/>
  <c r="AB501" i="10" s="1"/>
  <c r="X502" i="10"/>
  <c r="AB502" i="10" s="1"/>
  <c r="X503" i="10"/>
  <c r="AB503" i="10" s="1"/>
  <c r="X504" i="10"/>
  <c r="X505" i="10"/>
  <c r="AB505" i="10" s="1"/>
  <c r="X506" i="10"/>
  <c r="AB506" i="10" s="1"/>
  <c r="X507" i="10"/>
  <c r="AB507" i="10" s="1"/>
  <c r="X508" i="10"/>
  <c r="X509" i="10"/>
  <c r="AB509" i="10" s="1"/>
  <c r="X510" i="10"/>
  <c r="AB510" i="10" s="1"/>
  <c r="X511" i="10"/>
  <c r="AB511" i="10" s="1"/>
  <c r="X512" i="10"/>
  <c r="X513" i="10"/>
  <c r="AB513" i="10" s="1"/>
  <c r="X514" i="10"/>
  <c r="AB514" i="10" s="1"/>
  <c r="X515" i="10"/>
  <c r="AB515" i="10" s="1"/>
  <c r="X516" i="10"/>
  <c r="X517" i="10"/>
  <c r="AB517" i="10" s="1"/>
  <c r="X518" i="10"/>
  <c r="AB518" i="10" s="1"/>
  <c r="X519" i="10"/>
  <c r="AB519" i="10" s="1"/>
  <c r="X520" i="10"/>
  <c r="X521" i="10"/>
  <c r="AB521" i="10" s="1"/>
  <c r="X522" i="10"/>
  <c r="AB522" i="10" s="1"/>
  <c r="X523" i="10"/>
  <c r="AB523" i="10" s="1"/>
  <c r="X524" i="10"/>
  <c r="X525" i="10"/>
  <c r="AB525" i="10" s="1"/>
  <c r="X526" i="10"/>
  <c r="AB526" i="10" s="1"/>
  <c r="X527" i="10"/>
  <c r="AB527" i="10" s="1"/>
  <c r="X528" i="10"/>
  <c r="X529" i="10"/>
  <c r="AB529" i="10" s="1"/>
  <c r="X530" i="10"/>
  <c r="AB530" i="10" s="1"/>
  <c r="X531" i="10"/>
  <c r="AB531" i="10" s="1"/>
  <c r="X532" i="10"/>
  <c r="X533" i="10"/>
  <c r="AB533" i="10" s="1"/>
  <c r="X534" i="10"/>
  <c r="AB534" i="10" s="1"/>
  <c r="X535" i="10"/>
  <c r="AB535" i="10" s="1"/>
  <c r="X536" i="10"/>
  <c r="X537" i="10"/>
  <c r="AB537" i="10" s="1"/>
  <c r="X538" i="10"/>
  <c r="AB538" i="10" s="1"/>
  <c r="X539" i="10"/>
  <c r="AB539" i="10" s="1"/>
  <c r="X540" i="10"/>
  <c r="X541" i="10"/>
  <c r="AB541" i="10" s="1"/>
  <c r="X542" i="10"/>
  <c r="AB542" i="10" s="1"/>
  <c r="X543" i="10"/>
  <c r="AB543" i="10" s="1"/>
  <c r="X544" i="10"/>
  <c r="X545" i="10"/>
  <c r="AB545" i="10" s="1"/>
  <c r="X546" i="10"/>
  <c r="AB546" i="10" s="1"/>
  <c r="X547" i="10"/>
  <c r="AB547" i="10" s="1"/>
  <c r="X548" i="10"/>
  <c r="X549" i="10"/>
  <c r="AB549" i="10" s="1"/>
  <c r="X550" i="10"/>
  <c r="AB550" i="10" s="1"/>
  <c r="X551" i="10"/>
  <c r="AB551" i="10" s="1"/>
  <c r="X552" i="10"/>
  <c r="X553" i="10"/>
  <c r="AB553" i="10" s="1"/>
  <c r="X554" i="10"/>
  <c r="AB554" i="10" s="1"/>
  <c r="X555" i="10"/>
  <c r="AB555" i="10" s="1"/>
  <c r="X556" i="10"/>
  <c r="X557" i="10"/>
  <c r="AB557" i="10" s="1"/>
  <c r="X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R466" i="10"/>
  <c r="R467" i="10"/>
  <c r="R468" i="10"/>
  <c r="R469" i="10"/>
  <c r="R470" i="10"/>
  <c r="R471" i="10"/>
  <c r="R472" i="10"/>
  <c r="R473" i="10"/>
  <c r="R474" i="10"/>
  <c r="R475" i="10"/>
  <c r="R476" i="10"/>
  <c r="R477" i="10"/>
  <c r="R478" i="10"/>
  <c r="R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R510" i="10"/>
  <c r="R511" i="10"/>
  <c r="R512" i="10"/>
  <c r="R513" i="10"/>
  <c r="R514" i="10"/>
  <c r="R515" i="10"/>
  <c r="R516" i="10"/>
  <c r="R517" i="10"/>
  <c r="R518" i="10"/>
  <c r="R519" i="10"/>
  <c r="R520" i="10"/>
  <c r="R521" i="10"/>
  <c r="R522" i="10"/>
  <c r="R523" i="10"/>
  <c r="R524" i="10"/>
  <c r="R525" i="10"/>
  <c r="R526" i="10"/>
  <c r="R527" i="10"/>
  <c r="R528" i="10"/>
  <c r="R529" i="10"/>
  <c r="R530" i="10"/>
  <c r="R531" i="10"/>
  <c r="R532" i="10"/>
  <c r="R533" i="10"/>
  <c r="R534" i="10"/>
  <c r="R535" i="10"/>
  <c r="R536" i="10"/>
  <c r="R537" i="10"/>
  <c r="R538" i="10"/>
  <c r="R539" i="10"/>
  <c r="R540" i="10"/>
  <c r="R541" i="10"/>
  <c r="R542" i="10"/>
  <c r="R543" i="10"/>
  <c r="R544" i="10"/>
  <c r="R545" i="10"/>
  <c r="R546" i="10"/>
  <c r="R547" i="10"/>
  <c r="R548" i="10"/>
  <c r="R549" i="10"/>
  <c r="R550" i="10"/>
  <c r="R551" i="10"/>
  <c r="R552" i="10"/>
  <c r="R553" i="10"/>
  <c r="R554" i="10"/>
  <c r="R555" i="10"/>
  <c r="R556" i="10"/>
  <c r="R557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317" i="10"/>
  <c r="Q318" i="10"/>
  <c r="Q319" i="10"/>
  <c r="Q320" i="10"/>
  <c r="Q321" i="10"/>
  <c r="Q322" i="10"/>
  <c r="Q323" i="10"/>
  <c r="Q324" i="10"/>
  <c r="Q325" i="10"/>
  <c r="Q326" i="10"/>
  <c r="Q327" i="10"/>
  <c r="Q328" i="10"/>
  <c r="Q329" i="10"/>
  <c r="Q330" i="10"/>
  <c r="Q331" i="10"/>
  <c r="Q332" i="10"/>
  <c r="Q333" i="10"/>
  <c r="Q334" i="10"/>
  <c r="Q335" i="10"/>
  <c r="Q336" i="10"/>
  <c r="Q337" i="10"/>
  <c r="Q338" i="10"/>
  <c r="Q339" i="10"/>
  <c r="Q340" i="10"/>
  <c r="Q341" i="10"/>
  <c r="Q342" i="10"/>
  <c r="Q343" i="10"/>
  <c r="Q344" i="10"/>
  <c r="Q345" i="10"/>
  <c r="Q346" i="10"/>
  <c r="Q347" i="10"/>
  <c r="Q348" i="10"/>
  <c r="Q349" i="10"/>
  <c r="Q350" i="10"/>
  <c r="Q351" i="10"/>
  <c r="Q352" i="10"/>
  <c r="Q353" i="10"/>
  <c r="Q354" i="10"/>
  <c r="Q355" i="10"/>
  <c r="Q356" i="10"/>
  <c r="Q357" i="10"/>
  <c r="Q358" i="10"/>
  <c r="Q359" i="10"/>
  <c r="Q360" i="10"/>
  <c r="Q361" i="10"/>
  <c r="Q362" i="10"/>
  <c r="Q363" i="10"/>
  <c r="Q364" i="10"/>
  <c r="Q365" i="10"/>
  <c r="Q366" i="10"/>
  <c r="Q367" i="10"/>
  <c r="Q368" i="10"/>
  <c r="Q369" i="10"/>
  <c r="Q370" i="10"/>
  <c r="Q371" i="10"/>
  <c r="Q372" i="10"/>
  <c r="Q373" i="10"/>
  <c r="Q374" i="10"/>
  <c r="Q375" i="10"/>
  <c r="Q376" i="10"/>
  <c r="Q377" i="10"/>
  <c r="Q378" i="10"/>
  <c r="Q379" i="10"/>
  <c r="Q380" i="10"/>
  <c r="Q381" i="10"/>
  <c r="Q382" i="10"/>
  <c r="Q383" i="10"/>
  <c r="Q384" i="10"/>
  <c r="Q385" i="10"/>
  <c r="Q386" i="10"/>
  <c r="Q387" i="10"/>
  <c r="Q388" i="10"/>
  <c r="Q389" i="10"/>
  <c r="Q390" i="10"/>
  <c r="Q391" i="10"/>
  <c r="Q392" i="10"/>
  <c r="Q393" i="10"/>
  <c r="Q394" i="10"/>
  <c r="Q395" i="10"/>
  <c r="Q396" i="10"/>
  <c r="Q397" i="10"/>
  <c r="Q398" i="10"/>
  <c r="Q399" i="10"/>
  <c r="Q400" i="10"/>
  <c r="Q401" i="10"/>
  <c r="Q402" i="10"/>
  <c r="Q403" i="10"/>
  <c r="Q404" i="10"/>
  <c r="Q405" i="10"/>
  <c r="Q406" i="10"/>
  <c r="Q407" i="10"/>
  <c r="Q408" i="10"/>
  <c r="Q409" i="10"/>
  <c r="Q410" i="10"/>
  <c r="Q411" i="10"/>
  <c r="Q412" i="10"/>
  <c r="Q413" i="10"/>
  <c r="Q414" i="10"/>
  <c r="Q415" i="10"/>
  <c r="Q416" i="10"/>
  <c r="Q417" i="10"/>
  <c r="Q418" i="10"/>
  <c r="Q419" i="10"/>
  <c r="Q420" i="10"/>
  <c r="Q421" i="10"/>
  <c r="Q422" i="10"/>
  <c r="Q423" i="10"/>
  <c r="Q424" i="10"/>
  <c r="Q425" i="10"/>
  <c r="Q426" i="10"/>
  <c r="Q427" i="10"/>
  <c r="Q428" i="10"/>
  <c r="Q429" i="10"/>
  <c r="Q430" i="10"/>
  <c r="Q431" i="10"/>
  <c r="Q432" i="10"/>
  <c r="Q433" i="10"/>
  <c r="Q434" i="10"/>
  <c r="Q435" i="10"/>
  <c r="Q436" i="10"/>
  <c r="Q437" i="10"/>
  <c r="Q438" i="10"/>
  <c r="Q439" i="10"/>
  <c r="Q440" i="10"/>
  <c r="Q441" i="10"/>
  <c r="Q442" i="10"/>
  <c r="Q443" i="10"/>
  <c r="Q444" i="10"/>
  <c r="Q445" i="10"/>
  <c r="Q446" i="10"/>
  <c r="Q447" i="10"/>
  <c r="Q448" i="10"/>
  <c r="Q449" i="10"/>
  <c r="Q450" i="10"/>
  <c r="Q451" i="10"/>
  <c r="Q452" i="10"/>
  <c r="Q453" i="10"/>
  <c r="Q454" i="10"/>
  <c r="Q455" i="10"/>
  <c r="Q456" i="10"/>
  <c r="Q457" i="10"/>
  <c r="Q458" i="10"/>
  <c r="Q459" i="10"/>
  <c r="Q460" i="10"/>
  <c r="Q461" i="10"/>
  <c r="Q462" i="10"/>
  <c r="Q463" i="10"/>
  <c r="Q464" i="10"/>
  <c r="Q465" i="10"/>
  <c r="Q466" i="10"/>
  <c r="Q467" i="10"/>
  <c r="Q468" i="10"/>
  <c r="Q469" i="10"/>
  <c r="Q470" i="10"/>
  <c r="Q471" i="10"/>
  <c r="Q472" i="10"/>
  <c r="Q473" i="10"/>
  <c r="Q474" i="10"/>
  <c r="Q475" i="10"/>
  <c r="Q476" i="10"/>
  <c r="Q477" i="10"/>
  <c r="Q478" i="10"/>
  <c r="Q479" i="10"/>
  <c r="Q480" i="10"/>
  <c r="Q481" i="10"/>
  <c r="Q482" i="10"/>
  <c r="Q483" i="10"/>
  <c r="Q484" i="10"/>
  <c r="Q485" i="10"/>
  <c r="Q486" i="10"/>
  <c r="Q487" i="10"/>
  <c r="Q488" i="10"/>
  <c r="Q489" i="10"/>
  <c r="Q490" i="10"/>
  <c r="Q491" i="10"/>
  <c r="Q492" i="10"/>
  <c r="Q493" i="10"/>
  <c r="Q494" i="10"/>
  <c r="Q495" i="10"/>
  <c r="Q496" i="10"/>
  <c r="Q497" i="10"/>
  <c r="Q498" i="10"/>
  <c r="Q499" i="10"/>
  <c r="Q500" i="10"/>
  <c r="Q501" i="10"/>
  <c r="Q502" i="10"/>
  <c r="Q503" i="10"/>
  <c r="Q504" i="10"/>
  <c r="Q505" i="10"/>
  <c r="Q506" i="10"/>
  <c r="Q507" i="10"/>
  <c r="Q508" i="10"/>
  <c r="Q509" i="10"/>
  <c r="Q510" i="10"/>
  <c r="Q511" i="10"/>
  <c r="Q512" i="10"/>
  <c r="Q513" i="10"/>
  <c r="Q514" i="10"/>
  <c r="Q515" i="10"/>
  <c r="Q516" i="10"/>
  <c r="Q517" i="10"/>
  <c r="Q518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BU6" i="10"/>
  <c r="BM6" i="10"/>
  <c r="BD6" i="10"/>
  <c r="AZ6" i="10"/>
  <c r="AV6" i="10"/>
  <c r="AQ6" i="10"/>
  <c r="AP6" i="10"/>
  <c r="AO6" i="10"/>
  <c r="AR6" i="10" s="1"/>
  <c r="AN6" i="10"/>
  <c r="AM6" i="10"/>
  <c r="AL6" i="10"/>
  <c r="AK6" i="10"/>
  <c r="AJ6" i="10"/>
  <c r="AA6" i="10"/>
  <c r="AC6" i="10" s="1"/>
  <c r="Z6" i="10"/>
  <c r="R6" i="10"/>
  <c r="Q6" i="10"/>
  <c r="P6" i="10"/>
  <c r="O6" i="10"/>
  <c r="M6" i="10"/>
  <c r="L6" i="10"/>
  <c r="K6" i="10"/>
  <c r="S6" i="10" s="1"/>
  <c r="J6" i="10"/>
  <c r="I6" i="10"/>
  <c r="AB556" i="10" l="1"/>
  <c r="AB552" i="10"/>
  <c r="AB548" i="10"/>
  <c r="AB544" i="10"/>
  <c r="AB540" i="10"/>
  <c r="AB536" i="10"/>
  <c r="AB532" i="10"/>
  <c r="AB528" i="10"/>
  <c r="AB524" i="10"/>
  <c r="AB520" i="10"/>
  <c r="AB516" i="10"/>
  <c r="AB512" i="10"/>
  <c r="AB508" i="10"/>
  <c r="AB504" i="10"/>
  <c r="AB500" i="10"/>
  <c r="AB496" i="10"/>
  <c r="AB492" i="10"/>
  <c r="AB488" i="10"/>
  <c r="AB484" i="10"/>
  <c r="AB480" i="10"/>
  <c r="AB476" i="10"/>
  <c r="AB472" i="10"/>
  <c r="AB468" i="10"/>
  <c r="AB464" i="10"/>
  <c r="AB460" i="10"/>
  <c r="AB456" i="10"/>
  <c r="AB452" i="10"/>
  <c r="AB448" i="10"/>
  <c r="AB444" i="10"/>
  <c r="AB440" i="10"/>
  <c r="AB436" i="10"/>
  <c r="AB432" i="10"/>
  <c r="AB428" i="10"/>
  <c r="AB424" i="10"/>
  <c r="AB420" i="10"/>
  <c r="AB416" i="10"/>
  <c r="AB412" i="10"/>
  <c r="AB408" i="10"/>
  <c r="AB404" i="10"/>
  <c r="AB400" i="10"/>
  <c r="AB396" i="10"/>
  <c r="AB392" i="10"/>
  <c r="AB388" i="10"/>
  <c r="AB384" i="10"/>
  <c r="AB380" i="10"/>
  <c r="AB376" i="10"/>
  <c r="AB372" i="10"/>
  <c r="AB368" i="10"/>
  <c r="AB364" i="10"/>
  <c r="AB360" i="10"/>
  <c r="AB356" i="10"/>
  <c r="AB352" i="10"/>
  <c r="AB348" i="10"/>
  <c r="AB344" i="10"/>
  <c r="AB340" i="10"/>
  <c r="AB336" i="10"/>
  <c r="AB332" i="10"/>
  <c r="AB328" i="10"/>
  <c r="AB324" i="10"/>
  <c r="AB320" i="10"/>
  <c r="AB316" i="10"/>
  <c r="AB312" i="10"/>
  <c r="AB308" i="10"/>
  <c r="AB304" i="10"/>
  <c r="AB300" i="10"/>
  <c r="AB296" i="10"/>
  <c r="AB292" i="10"/>
  <c r="AB288" i="10"/>
  <c r="AB284" i="10"/>
  <c r="AB280" i="10"/>
  <c r="AB276" i="10"/>
  <c r="AB272" i="10"/>
  <c r="AB268" i="10"/>
  <c r="AB264" i="10"/>
  <c r="AB260" i="10"/>
  <c r="AB256" i="10"/>
  <c r="AB252" i="10"/>
  <c r="AB248" i="10"/>
  <c r="AB244" i="10"/>
  <c r="AB240" i="10"/>
  <c r="AB236" i="10"/>
  <c r="AB232" i="10"/>
  <c r="AB228" i="10"/>
  <c r="AB224" i="10"/>
  <c r="AB220" i="10"/>
  <c r="AB216" i="10"/>
  <c r="AB212" i="10"/>
  <c r="AB208" i="10"/>
  <c r="AB204" i="10"/>
  <c r="AB200" i="10"/>
  <c r="AB196" i="10"/>
  <c r="AB192" i="10"/>
  <c r="AB188" i="10"/>
  <c r="AB184" i="10"/>
  <c r="AB180" i="10"/>
  <c r="AB176" i="10"/>
  <c r="AB172" i="10"/>
  <c r="AB168" i="10"/>
  <c r="AB164" i="10"/>
  <c r="AB160" i="10"/>
  <c r="AB156" i="10"/>
  <c r="AB152" i="10"/>
  <c r="AB148" i="10"/>
  <c r="AB144" i="10"/>
  <c r="AB140" i="10"/>
  <c r="AB136" i="10"/>
  <c r="AB132" i="10"/>
  <c r="AB128" i="10"/>
  <c r="AB124" i="10"/>
  <c r="AB120" i="10"/>
  <c r="AB116" i="10"/>
  <c r="AB112" i="10"/>
  <c r="AB108" i="10"/>
  <c r="AB104" i="10"/>
  <c r="AB100" i="10"/>
  <c r="AB96" i="10"/>
  <c r="AB92" i="10"/>
  <c r="AB88" i="10"/>
  <c r="AB84" i="10"/>
  <c r="AB80" i="10"/>
  <c r="AB76" i="10"/>
  <c r="AB72" i="10"/>
  <c r="AB68" i="10"/>
  <c r="AB64" i="10"/>
  <c r="AB60" i="10"/>
  <c r="AB56" i="10"/>
  <c r="AB52" i="10"/>
  <c r="AB48" i="10"/>
  <c r="AB44" i="10"/>
  <c r="AB40" i="10"/>
  <c r="AB36" i="10"/>
  <c r="AB32" i="10"/>
  <c r="AB28" i="10"/>
  <c r="AB24" i="10"/>
  <c r="AB20" i="10"/>
  <c r="AB16" i="10"/>
  <c r="AB12" i="10"/>
  <c r="AB8" i="10"/>
  <c r="AB126" i="10"/>
  <c r="AB122" i="10"/>
  <c r="AB118" i="10"/>
  <c r="AB114" i="10"/>
  <c r="AB110" i="10"/>
  <c r="AB106" i="10"/>
  <c r="AB102" i="10"/>
  <c r="AB98" i="10"/>
  <c r="AB94" i="10"/>
  <c r="AB90" i="10"/>
  <c r="AB86" i="10"/>
  <c r="AB82" i="10"/>
  <c r="AB78" i="10"/>
  <c r="AB74" i="10"/>
  <c r="AB70" i="10"/>
  <c r="AB66" i="10"/>
  <c r="AB62" i="10"/>
  <c r="AB58" i="10"/>
  <c r="AB54" i="10"/>
  <c r="AB50" i="10"/>
  <c r="AB46" i="10"/>
  <c r="AB42" i="10"/>
  <c r="AB38" i="10"/>
  <c r="AB34" i="10"/>
  <c r="AB30" i="10"/>
  <c r="AB26" i="10"/>
  <c r="AB22" i="10"/>
  <c r="AB18" i="10"/>
  <c r="AB14" i="10"/>
  <c r="AB10" i="10"/>
  <c r="AB6" i="10"/>
  <c r="BS557" i="2" l="1"/>
  <c r="BQ557" i="2" l="1"/>
  <c r="BR557" i="2"/>
  <c r="BJ7" i="2"/>
  <c r="BK7" i="2"/>
  <c r="BJ8" i="2"/>
  <c r="BK8" i="2"/>
  <c r="BJ9" i="2"/>
  <c r="BK9" i="2"/>
  <c r="BJ10" i="2"/>
  <c r="BK10" i="2"/>
  <c r="BJ11" i="2"/>
  <c r="BK11" i="2"/>
  <c r="BJ12" i="2"/>
  <c r="BK12" i="2"/>
  <c r="BJ13" i="2"/>
  <c r="BK13" i="2"/>
  <c r="BJ14" i="2"/>
  <c r="BK14" i="2"/>
  <c r="BJ15" i="2"/>
  <c r="BK15" i="2"/>
  <c r="BJ16" i="2"/>
  <c r="BK16" i="2"/>
  <c r="BJ17" i="2"/>
  <c r="BK17" i="2"/>
  <c r="BJ18" i="2"/>
  <c r="BK18" i="2"/>
  <c r="BJ19" i="2"/>
  <c r="BK19" i="2"/>
  <c r="BJ20" i="2"/>
  <c r="BK20" i="2"/>
  <c r="BJ21" i="2"/>
  <c r="BK21" i="2"/>
  <c r="BJ22" i="2"/>
  <c r="BK22" i="2"/>
  <c r="BJ23" i="2"/>
  <c r="BK23" i="2"/>
  <c r="BJ24" i="2"/>
  <c r="BK24" i="2"/>
  <c r="BJ25" i="2"/>
  <c r="BK25" i="2"/>
  <c r="BJ26" i="2"/>
  <c r="BK26" i="2"/>
  <c r="BJ27" i="2"/>
  <c r="BK27" i="2"/>
  <c r="BJ28" i="2"/>
  <c r="BK28" i="2"/>
  <c r="BJ29" i="2"/>
  <c r="BK29" i="2"/>
  <c r="BJ30" i="2"/>
  <c r="BK30" i="2"/>
  <c r="BJ31" i="2"/>
  <c r="BK31" i="2"/>
  <c r="BJ32" i="2"/>
  <c r="BK32" i="2"/>
  <c r="BJ33" i="2"/>
  <c r="BK33" i="2"/>
  <c r="BJ34" i="2"/>
  <c r="BK34" i="2"/>
  <c r="BJ35" i="2"/>
  <c r="BK35" i="2"/>
  <c r="BJ36" i="2"/>
  <c r="BK36" i="2"/>
  <c r="BJ37" i="2"/>
  <c r="BK37" i="2"/>
  <c r="BJ38" i="2"/>
  <c r="BK38" i="2"/>
  <c r="BJ39" i="2"/>
  <c r="BK39" i="2"/>
  <c r="BJ40" i="2"/>
  <c r="BK40" i="2"/>
  <c r="BJ41" i="2"/>
  <c r="BK41" i="2"/>
  <c r="BJ42" i="2"/>
  <c r="BK42" i="2"/>
  <c r="BJ43" i="2"/>
  <c r="BK43" i="2"/>
  <c r="BJ44" i="2"/>
  <c r="BK44" i="2"/>
  <c r="BJ45" i="2"/>
  <c r="BK45" i="2"/>
  <c r="BJ46" i="2"/>
  <c r="BK46" i="2"/>
  <c r="BJ47" i="2"/>
  <c r="BK47" i="2"/>
  <c r="BJ48" i="2"/>
  <c r="BK48" i="2"/>
  <c r="BJ49" i="2"/>
  <c r="BK49" i="2"/>
  <c r="BJ50" i="2"/>
  <c r="BK50" i="2"/>
  <c r="BJ51" i="2"/>
  <c r="BK51" i="2"/>
  <c r="BJ52" i="2"/>
  <c r="BK52" i="2"/>
  <c r="BJ53" i="2"/>
  <c r="BK53" i="2"/>
  <c r="BJ54" i="2"/>
  <c r="BK54" i="2"/>
  <c r="BJ55" i="2"/>
  <c r="BK55" i="2"/>
  <c r="BJ56" i="2"/>
  <c r="BK56" i="2"/>
  <c r="BJ57" i="2"/>
  <c r="BK57" i="2"/>
  <c r="BJ58" i="2"/>
  <c r="BK58" i="2"/>
  <c r="BJ59" i="2"/>
  <c r="BK59" i="2"/>
  <c r="BJ60" i="2"/>
  <c r="BK60" i="2"/>
  <c r="BJ61" i="2"/>
  <c r="BK61" i="2"/>
  <c r="BJ62" i="2"/>
  <c r="BK62" i="2"/>
  <c r="BJ63" i="2"/>
  <c r="BK63" i="2"/>
  <c r="BJ64" i="2"/>
  <c r="BK64" i="2"/>
  <c r="BJ65" i="2"/>
  <c r="BK65" i="2"/>
  <c r="BJ66" i="2"/>
  <c r="BK66" i="2"/>
  <c r="BJ67" i="2"/>
  <c r="BK67" i="2"/>
  <c r="BJ68" i="2"/>
  <c r="BK68" i="2"/>
  <c r="BJ69" i="2"/>
  <c r="BK69" i="2"/>
  <c r="BJ70" i="2"/>
  <c r="BK70" i="2"/>
  <c r="BJ71" i="2"/>
  <c r="BK71" i="2"/>
  <c r="BJ72" i="2"/>
  <c r="BK72" i="2"/>
  <c r="BJ73" i="2"/>
  <c r="BK73" i="2"/>
  <c r="BJ74" i="2"/>
  <c r="BK74" i="2"/>
  <c r="BJ75" i="2"/>
  <c r="BK75" i="2"/>
  <c r="BJ76" i="2"/>
  <c r="BK76" i="2"/>
  <c r="BJ77" i="2"/>
  <c r="BK77" i="2"/>
  <c r="BJ78" i="2"/>
  <c r="BK78" i="2"/>
  <c r="BJ79" i="2"/>
  <c r="BK79" i="2"/>
  <c r="BJ80" i="2"/>
  <c r="BK80" i="2"/>
  <c r="BJ81" i="2"/>
  <c r="BK81" i="2"/>
  <c r="BJ82" i="2"/>
  <c r="BK82" i="2"/>
  <c r="BJ83" i="2"/>
  <c r="BK83" i="2"/>
  <c r="BJ84" i="2"/>
  <c r="BK84" i="2"/>
  <c r="BJ85" i="2"/>
  <c r="BK85" i="2"/>
  <c r="BJ86" i="2"/>
  <c r="BK86" i="2"/>
  <c r="BJ87" i="2"/>
  <c r="BK87" i="2"/>
  <c r="BJ88" i="2"/>
  <c r="BK88" i="2"/>
  <c r="BJ89" i="2"/>
  <c r="BK89" i="2"/>
  <c r="BJ90" i="2"/>
  <c r="BK90" i="2"/>
  <c r="BJ91" i="2"/>
  <c r="BK91" i="2"/>
  <c r="BJ92" i="2"/>
  <c r="BK92" i="2"/>
  <c r="BJ93" i="2"/>
  <c r="BK93" i="2"/>
  <c r="BJ94" i="2"/>
  <c r="BK94" i="2"/>
  <c r="BJ95" i="2"/>
  <c r="BK95" i="2"/>
  <c r="BJ96" i="2"/>
  <c r="BK96" i="2"/>
  <c r="BJ97" i="2"/>
  <c r="BK97" i="2"/>
  <c r="BJ98" i="2"/>
  <c r="BK98" i="2"/>
  <c r="BJ99" i="2"/>
  <c r="BK99" i="2"/>
  <c r="BJ100" i="2"/>
  <c r="BK100" i="2"/>
  <c r="BJ101" i="2"/>
  <c r="BK101" i="2"/>
  <c r="BJ102" i="2"/>
  <c r="BK102" i="2"/>
  <c r="BJ103" i="2"/>
  <c r="BK103" i="2"/>
  <c r="BJ104" i="2"/>
  <c r="BK104" i="2"/>
  <c r="BJ105" i="2"/>
  <c r="BK105" i="2"/>
  <c r="BJ106" i="2"/>
  <c r="BK106" i="2"/>
  <c r="BJ107" i="2"/>
  <c r="BK107" i="2"/>
  <c r="BJ108" i="2"/>
  <c r="BK108" i="2"/>
  <c r="BJ109" i="2"/>
  <c r="BK109" i="2"/>
  <c r="BJ110" i="2"/>
  <c r="BK110" i="2"/>
  <c r="BJ111" i="2"/>
  <c r="BK111" i="2"/>
  <c r="BJ112" i="2"/>
  <c r="BK112" i="2"/>
  <c r="BJ113" i="2"/>
  <c r="BK113" i="2"/>
  <c r="BJ114" i="2"/>
  <c r="BK114" i="2"/>
  <c r="BJ115" i="2"/>
  <c r="BK115" i="2"/>
  <c r="BJ116" i="2"/>
  <c r="BK116" i="2"/>
  <c r="BJ117" i="2"/>
  <c r="BK117" i="2"/>
  <c r="BJ118" i="2"/>
  <c r="BK118" i="2"/>
  <c r="BJ119" i="2"/>
  <c r="BK119" i="2"/>
  <c r="BJ120" i="2"/>
  <c r="BK120" i="2"/>
  <c r="BJ121" i="2"/>
  <c r="BK121" i="2"/>
  <c r="BJ122" i="2"/>
  <c r="BK122" i="2"/>
  <c r="BJ123" i="2"/>
  <c r="BK123" i="2"/>
  <c r="BJ124" i="2"/>
  <c r="BK124" i="2"/>
  <c r="BJ125" i="2"/>
  <c r="BK125" i="2"/>
  <c r="BJ126" i="2"/>
  <c r="BK126" i="2"/>
  <c r="BJ127" i="2"/>
  <c r="BK127" i="2"/>
  <c r="BJ128" i="2"/>
  <c r="BK128" i="2"/>
  <c r="BJ129" i="2"/>
  <c r="BK129" i="2"/>
  <c r="BJ130" i="2"/>
  <c r="BK130" i="2"/>
  <c r="BJ131" i="2"/>
  <c r="BK131" i="2"/>
  <c r="BJ132" i="2"/>
  <c r="BK132" i="2"/>
  <c r="BJ133" i="2"/>
  <c r="BK133" i="2"/>
  <c r="BJ134" i="2"/>
  <c r="BK134" i="2"/>
  <c r="BJ135" i="2"/>
  <c r="BK135" i="2"/>
  <c r="BJ136" i="2"/>
  <c r="BK136" i="2"/>
  <c r="BJ137" i="2"/>
  <c r="BK137" i="2"/>
  <c r="BJ138" i="2"/>
  <c r="BK138" i="2"/>
  <c r="BJ139" i="2"/>
  <c r="BK139" i="2"/>
  <c r="BJ140" i="2"/>
  <c r="BK140" i="2"/>
  <c r="BJ141" i="2"/>
  <c r="BK141" i="2"/>
  <c r="BJ142" i="2"/>
  <c r="BK142" i="2"/>
  <c r="BJ143" i="2"/>
  <c r="BK143" i="2"/>
  <c r="BJ144" i="2"/>
  <c r="BK144" i="2"/>
  <c r="BJ145" i="2"/>
  <c r="BK145" i="2"/>
  <c r="BJ146" i="2"/>
  <c r="BK146" i="2"/>
  <c r="BJ147" i="2"/>
  <c r="BK147" i="2"/>
  <c r="BJ148" i="2"/>
  <c r="BK148" i="2"/>
  <c r="BJ149" i="2"/>
  <c r="BK149" i="2"/>
  <c r="BJ150" i="2"/>
  <c r="BK150" i="2"/>
  <c r="BJ151" i="2"/>
  <c r="BK151" i="2"/>
  <c r="BJ152" i="2"/>
  <c r="BK152" i="2"/>
  <c r="BJ153" i="2"/>
  <c r="BK153" i="2"/>
  <c r="BJ154" i="2"/>
  <c r="BK154" i="2"/>
  <c r="BJ155" i="2"/>
  <c r="BK155" i="2"/>
  <c r="BJ156" i="2"/>
  <c r="BK156" i="2"/>
  <c r="BJ157" i="2"/>
  <c r="BK157" i="2"/>
  <c r="BJ158" i="2"/>
  <c r="BK158" i="2"/>
  <c r="BJ159" i="2"/>
  <c r="BK159" i="2"/>
  <c r="BJ160" i="2"/>
  <c r="BK160" i="2"/>
  <c r="BJ161" i="2"/>
  <c r="BK161" i="2"/>
  <c r="BJ162" i="2"/>
  <c r="BK162" i="2"/>
  <c r="BJ163" i="2"/>
  <c r="BK163" i="2"/>
  <c r="BJ164" i="2"/>
  <c r="BK164" i="2"/>
  <c r="BJ165" i="2"/>
  <c r="BK165" i="2"/>
  <c r="BJ166" i="2"/>
  <c r="BK166" i="2"/>
  <c r="BJ167" i="2"/>
  <c r="BK167" i="2"/>
  <c r="BJ168" i="2"/>
  <c r="BK168" i="2"/>
  <c r="BJ169" i="2"/>
  <c r="BK169" i="2"/>
  <c r="BJ170" i="2"/>
  <c r="BK170" i="2"/>
  <c r="BJ171" i="2"/>
  <c r="BK171" i="2"/>
  <c r="BJ172" i="2"/>
  <c r="BK172" i="2"/>
  <c r="BJ173" i="2"/>
  <c r="BK173" i="2"/>
  <c r="BJ174" i="2"/>
  <c r="BK174" i="2"/>
  <c r="BJ175" i="2"/>
  <c r="BK175" i="2"/>
  <c r="BJ176" i="2"/>
  <c r="BK176" i="2"/>
  <c r="BJ177" i="2"/>
  <c r="BK177" i="2"/>
  <c r="BJ178" i="2"/>
  <c r="BK178" i="2"/>
  <c r="BJ179" i="2"/>
  <c r="BK179" i="2"/>
  <c r="BJ180" i="2"/>
  <c r="BK180" i="2"/>
  <c r="BJ181" i="2"/>
  <c r="BK181" i="2"/>
  <c r="BJ182" i="2"/>
  <c r="BK182" i="2"/>
  <c r="BJ183" i="2"/>
  <c r="BK183" i="2"/>
  <c r="BJ184" i="2"/>
  <c r="BK184" i="2"/>
  <c r="BJ185" i="2"/>
  <c r="BK185" i="2"/>
  <c r="BJ186" i="2"/>
  <c r="BK186" i="2"/>
  <c r="BJ187" i="2"/>
  <c r="BK187" i="2"/>
  <c r="BJ188" i="2"/>
  <c r="BK188" i="2"/>
  <c r="BJ189" i="2"/>
  <c r="BK189" i="2"/>
  <c r="BJ190" i="2"/>
  <c r="BK190" i="2"/>
  <c r="BJ191" i="2"/>
  <c r="BK191" i="2"/>
  <c r="BJ192" i="2"/>
  <c r="BK192" i="2"/>
  <c r="BJ193" i="2"/>
  <c r="BK193" i="2"/>
  <c r="BJ194" i="2"/>
  <c r="BK194" i="2"/>
  <c r="BJ195" i="2"/>
  <c r="BK195" i="2"/>
  <c r="BJ196" i="2"/>
  <c r="BK196" i="2"/>
  <c r="BJ197" i="2"/>
  <c r="BK197" i="2"/>
  <c r="BJ198" i="2"/>
  <c r="BK198" i="2"/>
  <c r="BJ199" i="2"/>
  <c r="BK199" i="2"/>
  <c r="BJ200" i="2"/>
  <c r="BK200" i="2"/>
  <c r="BJ201" i="2"/>
  <c r="BK201" i="2"/>
  <c r="BJ202" i="2"/>
  <c r="BK202" i="2"/>
  <c r="BJ203" i="2"/>
  <c r="BK203" i="2"/>
  <c r="BJ204" i="2"/>
  <c r="BK204" i="2"/>
  <c r="BJ205" i="2"/>
  <c r="BK205" i="2"/>
  <c r="BJ206" i="2"/>
  <c r="BK206" i="2"/>
  <c r="BJ207" i="2"/>
  <c r="BK207" i="2"/>
  <c r="BJ208" i="2"/>
  <c r="BK208" i="2"/>
  <c r="BJ209" i="2"/>
  <c r="BK209" i="2"/>
  <c r="BJ210" i="2"/>
  <c r="BK210" i="2"/>
  <c r="BJ211" i="2"/>
  <c r="BK211" i="2"/>
  <c r="BJ212" i="2"/>
  <c r="BK212" i="2"/>
  <c r="BJ213" i="2"/>
  <c r="BK213" i="2"/>
  <c r="BJ214" i="2"/>
  <c r="BK214" i="2"/>
  <c r="BJ215" i="2"/>
  <c r="BK215" i="2"/>
  <c r="BJ216" i="2"/>
  <c r="BK216" i="2"/>
  <c r="BJ217" i="2"/>
  <c r="BK217" i="2"/>
  <c r="BJ218" i="2"/>
  <c r="BK218" i="2"/>
  <c r="BJ219" i="2"/>
  <c r="BK219" i="2"/>
  <c r="BJ220" i="2"/>
  <c r="BK220" i="2"/>
  <c r="BJ221" i="2"/>
  <c r="BK221" i="2"/>
  <c r="BJ222" i="2"/>
  <c r="BK222" i="2"/>
  <c r="BJ223" i="2"/>
  <c r="BK223" i="2"/>
  <c r="BJ224" i="2"/>
  <c r="BK224" i="2"/>
  <c r="BJ225" i="2"/>
  <c r="BK225" i="2"/>
  <c r="BJ226" i="2"/>
  <c r="BK226" i="2"/>
  <c r="BJ227" i="2"/>
  <c r="BK227" i="2"/>
  <c r="BJ228" i="2"/>
  <c r="BK228" i="2"/>
  <c r="BJ229" i="2"/>
  <c r="BK229" i="2"/>
  <c r="BJ230" i="2"/>
  <c r="BK230" i="2"/>
  <c r="BJ231" i="2"/>
  <c r="BK231" i="2"/>
  <c r="BJ232" i="2"/>
  <c r="BK232" i="2"/>
  <c r="BJ233" i="2"/>
  <c r="BK233" i="2"/>
  <c r="BJ234" i="2"/>
  <c r="BK234" i="2"/>
  <c r="BJ235" i="2"/>
  <c r="BK235" i="2"/>
  <c r="BJ236" i="2"/>
  <c r="BK236" i="2"/>
  <c r="BJ237" i="2"/>
  <c r="BK237" i="2"/>
  <c r="BJ238" i="2"/>
  <c r="BK238" i="2"/>
  <c r="BJ239" i="2"/>
  <c r="BK239" i="2"/>
  <c r="BJ240" i="2"/>
  <c r="BK240" i="2"/>
  <c r="BJ241" i="2"/>
  <c r="BK241" i="2"/>
  <c r="BJ242" i="2"/>
  <c r="BK242" i="2"/>
  <c r="BJ243" i="2"/>
  <c r="BK243" i="2"/>
  <c r="BJ244" i="2"/>
  <c r="BK244" i="2"/>
  <c r="BJ245" i="2"/>
  <c r="BK245" i="2"/>
  <c r="BJ246" i="2"/>
  <c r="BK246" i="2"/>
  <c r="BJ247" i="2"/>
  <c r="BK247" i="2"/>
  <c r="BJ248" i="2"/>
  <c r="BK248" i="2"/>
  <c r="BJ249" i="2"/>
  <c r="BK249" i="2"/>
  <c r="BJ250" i="2"/>
  <c r="BK250" i="2"/>
  <c r="BJ251" i="2"/>
  <c r="BK251" i="2"/>
  <c r="BJ252" i="2"/>
  <c r="BK252" i="2"/>
  <c r="BJ253" i="2"/>
  <c r="BK253" i="2"/>
  <c r="BJ254" i="2"/>
  <c r="BK254" i="2"/>
  <c r="BJ255" i="2"/>
  <c r="BK255" i="2"/>
  <c r="BJ256" i="2"/>
  <c r="BK256" i="2"/>
  <c r="BJ257" i="2"/>
  <c r="BK257" i="2"/>
  <c r="BJ258" i="2"/>
  <c r="BK258" i="2"/>
  <c r="BJ259" i="2"/>
  <c r="BK259" i="2"/>
  <c r="BJ260" i="2"/>
  <c r="BK260" i="2"/>
  <c r="BJ261" i="2"/>
  <c r="BK261" i="2"/>
  <c r="BJ262" i="2"/>
  <c r="BK262" i="2"/>
  <c r="BJ263" i="2"/>
  <c r="BK263" i="2"/>
  <c r="BJ264" i="2"/>
  <c r="BK264" i="2"/>
  <c r="BJ265" i="2"/>
  <c r="BK265" i="2"/>
  <c r="BJ266" i="2"/>
  <c r="BK266" i="2"/>
  <c r="BJ267" i="2"/>
  <c r="BK267" i="2"/>
  <c r="BJ268" i="2"/>
  <c r="BK268" i="2"/>
  <c r="BJ269" i="2"/>
  <c r="BK269" i="2"/>
  <c r="BJ270" i="2"/>
  <c r="BK270" i="2"/>
  <c r="BJ271" i="2"/>
  <c r="BK271" i="2"/>
  <c r="BJ272" i="2"/>
  <c r="BK272" i="2"/>
  <c r="BJ273" i="2"/>
  <c r="BK273" i="2"/>
  <c r="BJ274" i="2"/>
  <c r="BK274" i="2"/>
  <c r="BJ275" i="2"/>
  <c r="BK275" i="2"/>
  <c r="BJ276" i="2"/>
  <c r="BK276" i="2"/>
  <c r="BJ277" i="2"/>
  <c r="BK277" i="2"/>
  <c r="BJ278" i="2"/>
  <c r="BK278" i="2"/>
  <c r="BJ279" i="2"/>
  <c r="BK279" i="2"/>
  <c r="BJ280" i="2"/>
  <c r="BK280" i="2"/>
  <c r="BJ281" i="2"/>
  <c r="BK281" i="2"/>
  <c r="BJ282" i="2"/>
  <c r="BK282" i="2"/>
  <c r="BJ283" i="2"/>
  <c r="BK283" i="2"/>
  <c r="BJ284" i="2"/>
  <c r="BK284" i="2"/>
  <c r="BJ285" i="2"/>
  <c r="BK285" i="2"/>
  <c r="BJ286" i="2"/>
  <c r="BK286" i="2"/>
  <c r="BJ287" i="2"/>
  <c r="BK287" i="2"/>
  <c r="BJ288" i="2"/>
  <c r="BK288" i="2"/>
  <c r="BJ289" i="2"/>
  <c r="BK289" i="2"/>
  <c r="BJ290" i="2"/>
  <c r="BK290" i="2"/>
  <c r="BJ291" i="2"/>
  <c r="BK291" i="2"/>
  <c r="BJ292" i="2"/>
  <c r="BK292" i="2"/>
  <c r="BJ293" i="2"/>
  <c r="BK293" i="2"/>
  <c r="BJ294" i="2"/>
  <c r="BK294" i="2"/>
  <c r="BJ295" i="2"/>
  <c r="BK295" i="2"/>
  <c r="BJ296" i="2"/>
  <c r="BK296" i="2"/>
  <c r="BJ297" i="2"/>
  <c r="BK297" i="2"/>
  <c r="BJ298" i="2"/>
  <c r="BK298" i="2"/>
  <c r="BJ299" i="2"/>
  <c r="BK299" i="2"/>
  <c r="BJ300" i="2"/>
  <c r="BK300" i="2"/>
  <c r="BJ301" i="2"/>
  <c r="BK301" i="2"/>
  <c r="BJ302" i="2"/>
  <c r="BK302" i="2"/>
  <c r="BJ303" i="2"/>
  <c r="BK303" i="2"/>
  <c r="BJ304" i="2"/>
  <c r="BK304" i="2"/>
  <c r="BJ305" i="2"/>
  <c r="BK305" i="2"/>
  <c r="BJ306" i="2"/>
  <c r="BK306" i="2"/>
  <c r="BJ307" i="2"/>
  <c r="BK307" i="2"/>
  <c r="BJ308" i="2"/>
  <c r="BK308" i="2"/>
  <c r="BJ309" i="2"/>
  <c r="BK309" i="2"/>
  <c r="BJ310" i="2"/>
  <c r="BK310" i="2"/>
  <c r="BJ311" i="2"/>
  <c r="BK311" i="2"/>
  <c r="BJ312" i="2"/>
  <c r="BK312" i="2"/>
  <c r="BJ313" i="2"/>
  <c r="BK313" i="2"/>
  <c r="BJ314" i="2"/>
  <c r="BK314" i="2"/>
  <c r="BJ315" i="2"/>
  <c r="BK315" i="2"/>
  <c r="BJ316" i="2"/>
  <c r="BK316" i="2"/>
  <c r="BJ317" i="2"/>
  <c r="BK317" i="2"/>
  <c r="BJ318" i="2"/>
  <c r="BK318" i="2"/>
  <c r="BJ319" i="2"/>
  <c r="BK319" i="2"/>
  <c r="BJ320" i="2"/>
  <c r="BK320" i="2"/>
  <c r="BJ321" i="2"/>
  <c r="BK321" i="2"/>
  <c r="BJ322" i="2"/>
  <c r="BK322" i="2"/>
  <c r="BJ323" i="2"/>
  <c r="BK323" i="2"/>
  <c r="BJ324" i="2"/>
  <c r="BK324" i="2"/>
  <c r="BJ325" i="2"/>
  <c r="BK325" i="2"/>
  <c r="BJ326" i="2"/>
  <c r="BK326" i="2"/>
  <c r="BJ327" i="2"/>
  <c r="BK327" i="2"/>
  <c r="BJ328" i="2"/>
  <c r="BK328" i="2"/>
  <c r="BJ329" i="2"/>
  <c r="BK329" i="2"/>
  <c r="BJ330" i="2"/>
  <c r="BK330" i="2"/>
  <c r="BJ331" i="2"/>
  <c r="BK331" i="2"/>
  <c r="BJ332" i="2"/>
  <c r="BK332" i="2"/>
  <c r="BJ333" i="2"/>
  <c r="BK333" i="2"/>
  <c r="BJ334" i="2"/>
  <c r="BK334" i="2"/>
  <c r="BJ335" i="2"/>
  <c r="BK335" i="2"/>
  <c r="BJ336" i="2"/>
  <c r="BK336" i="2"/>
  <c r="BJ337" i="2"/>
  <c r="BK337" i="2"/>
  <c r="BJ338" i="2"/>
  <c r="BK338" i="2"/>
  <c r="BJ339" i="2"/>
  <c r="BK339" i="2"/>
  <c r="BJ340" i="2"/>
  <c r="BK340" i="2"/>
  <c r="BJ341" i="2"/>
  <c r="BK341" i="2"/>
  <c r="BJ342" i="2"/>
  <c r="BK342" i="2"/>
  <c r="BJ343" i="2"/>
  <c r="BK343" i="2"/>
  <c r="BJ344" i="2"/>
  <c r="BK344" i="2"/>
  <c r="BJ345" i="2"/>
  <c r="BK345" i="2"/>
  <c r="BJ346" i="2"/>
  <c r="BK346" i="2"/>
  <c r="BJ347" i="2"/>
  <c r="BK347" i="2"/>
  <c r="BJ348" i="2"/>
  <c r="BK348" i="2"/>
  <c r="BJ349" i="2"/>
  <c r="BK349" i="2"/>
  <c r="BJ350" i="2"/>
  <c r="BK350" i="2"/>
  <c r="BJ351" i="2"/>
  <c r="BK351" i="2"/>
  <c r="BJ352" i="2"/>
  <c r="BK352" i="2"/>
  <c r="BJ353" i="2"/>
  <c r="BK353" i="2"/>
  <c r="BJ354" i="2"/>
  <c r="BK354" i="2"/>
  <c r="BJ355" i="2"/>
  <c r="BK355" i="2"/>
  <c r="BJ356" i="2"/>
  <c r="BK356" i="2"/>
  <c r="BJ357" i="2"/>
  <c r="BK357" i="2"/>
  <c r="BJ358" i="2"/>
  <c r="BK358" i="2"/>
  <c r="BJ359" i="2"/>
  <c r="BK359" i="2"/>
  <c r="BJ360" i="2"/>
  <c r="BK360" i="2"/>
  <c r="BJ361" i="2"/>
  <c r="BK361" i="2"/>
  <c r="BJ362" i="2"/>
  <c r="BK362" i="2"/>
  <c r="BJ363" i="2"/>
  <c r="BK363" i="2"/>
  <c r="BJ364" i="2"/>
  <c r="BK364" i="2"/>
  <c r="BJ365" i="2"/>
  <c r="BK365" i="2"/>
  <c r="BJ366" i="2"/>
  <c r="BK366" i="2"/>
  <c r="BJ367" i="2"/>
  <c r="BK367" i="2"/>
  <c r="BJ368" i="2"/>
  <c r="BK368" i="2"/>
  <c r="BJ369" i="2"/>
  <c r="BK369" i="2"/>
  <c r="BJ370" i="2"/>
  <c r="BK370" i="2"/>
  <c r="BJ371" i="2"/>
  <c r="BK371" i="2"/>
  <c r="BJ372" i="2"/>
  <c r="BK372" i="2"/>
  <c r="BJ373" i="2"/>
  <c r="BK373" i="2"/>
  <c r="BJ374" i="2"/>
  <c r="BK374" i="2"/>
  <c r="BJ375" i="2"/>
  <c r="BK375" i="2"/>
  <c r="BJ376" i="2"/>
  <c r="BK376" i="2"/>
  <c r="BJ377" i="2"/>
  <c r="BK377" i="2"/>
  <c r="BJ378" i="2"/>
  <c r="BK378" i="2"/>
  <c r="BJ379" i="2"/>
  <c r="BK379" i="2"/>
  <c r="BJ380" i="2"/>
  <c r="BK380" i="2"/>
  <c r="BJ381" i="2"/>
  <c r="BK381" i="2"/>
  <c r="BJ382" i="2"/>
  <c r="BK382" i="2"/>
  <c r="BJ383" i="2"/>
  <c r="BK383" i="2"/>
  <c r="BJ384" i="2"/>
  <c r="BK384" i="2"/>
  <c r="BJ385" i="2"/>
  <c r="BK385" i="2"/>
  <c r="BJ386" i="2"/>
  <c r="BK386" i="2"/>
  <c r="BJ387" i="2"/>
  <c r="BK387" i="2"/>
  <c r="BJ388" i="2"/>
  <c r="BK388" i="2"/>
  <c r="BJ389" i="2"/>
  <c r="BK389" i="2"/>
  <c r="BJ390" i="2"/>
  <c r="BK390" i="2"/>
  <c r="BJ391" i="2"/>
  <c r="BK391" i="2"/>
  <c r="BJ392" i="2"/>
  <c r="BK392" i="2"/>
  <c r="BJ393" i="2"/>
  <c r="BK393" i="2"/>
  <c r="BJ394" i="2"/>
  <c r="BK394" i="2"/>
  <c r="BJ395" i="2"/>
  <c r="BK395" i="2"/>
  <c r="BJ396" i="2"/>
  <c r="BK396" i="2"/>
  <c r="BJ397" i="2"/>
  <c r="BK397" i="2"/>
  <c r="BJ398" i="2"/>
  <c r="BK398" i="2"/>
  <c r="BJ399" i="2"/>
  <c r="BK399" i="2"/>
  <c r="BJ400" i="2"/>
  <c r="BK400" i="2"/>
  <c r="BJ401" i="2"/>
  <c r="BK401" i="2"/>
  <c r="BJ402" i="2"/>
  <c r="BK402" i="2"/>
  <c r="BJ403" i="2"/>
  <c r="BK403" i="2"/>
  <c r="BJ404" i="2"/>
  <c r="BK404" i="2"/>
  <c r="BJ405" i="2"/>
  <c r="BK405" i="2"/>
  <c r="BJ406" i="2"/>
  <c r="BK406" i="2"/>
  <c r="BJ407" i="2"/>
  <c r="BK407" i="2"/>
  <c r="BJ408" i="2"/>
  <c r="BK408" i="2"/>
  <c r="BJ409" i="2"/>
  <c r="BK409" i="2"/>
  <c r="BJ410" i="2"/>
  <c r="BK410" i="2"/>
  <c r="BJ411" i="2"/>
  <c r="BK411" i="2"/>
  <c r="BJ412" i="2"/>
  <c r="BK412" i="2"/>
  <c r="BJ413" i="2"/>
  <c r="BK413" i="2"/>
  <c r="BJ414" i="2"/>
  <c r="BK414" i="2"/>
  <c r="BJ415" i="2"/>
  <c r="BK415" i="2"/>
  <c r="BJ416" i="2"/>
  <c r="BK416" i="2"/>
  <c r="BJ417" i="2"/>
  <c r="BK417" i="2"/>
  <c r="BJ418" i="2"/>
  <c r="BK418" i="2"/>
  <c r="BJ419" i="2"/>
  <c r="BK419" i="2"/>
  <c r="BJ420" i="2"/>
  <c r="BK420" i="2"/>
  <c r="BJ421" i="2"/>
  <c r="BK421" i="2"/>
  <c r="BJ422" i="2"/>
  <c r="BK422" i="2"/>
  <c r="BJ423" i="2"/>
  <c r="BK423" i="2"/>
  <c r="BJ424" i="2"/>
  <c r="BK424" i="2"/>
  <c r="BJ425" i="2"/>
  <c r="BK425" i="2"/>
  <c r="BJ426" i="2"/>
  <c r="BK426" i="2"/>
  <c r="BJ427" i="2"/>
  <c r="BK427" i="2"/>
  <c r="BJ428" i="2"/>
  <c r="BK428" i="2"/>
  <c r="BJ429" i="2"/>
  <c r="BK429" i="2"/>
  <c r="BJ430" i="2"/>
  <c r="BK430" i="2"/>
  <c r="BJ431" i="2"/>
  <c r="BK431" i="2"/>
  <c r="BJ432" i="2"/>
  <c r="BK432" i="2"/>
  <c r="BJ433" i="2"/>
  <c r="BK433" i="2"/>
  <c r="BJ434" i="2"/>
  <c r="BK434" i="2"/>
  <c r="BJ435" i="2"/>
  <c r="BK435" i="2"/>
  <c r="BJ436" i="2"/>
  <c r="BK436" i="2"/>
  <c r="BJ437" i="2"/>
  <c r="BK437" i="2"/>
  <c r="BJ438" i="2"/>
  <c r="BK438" i="2"/>
  <c r="BJ439" i="2"/>
  <c r="BK439" i="2"/>
  <c r="BJ440" i="2"/>
  <c r="BK440" i="2"/>
  <c r="BJ441" i="2"/>
  <c r="BK441" i="2"/>
  <c r="BJ442" i="2"/>
  <c r="BK442" i="2"/>
  <c r="BJ443" i="2"/>
  <c r="BK443" i="2"/>
  <c r="BJ444" i="2"/>
  <c r="BK444" i="2"/>
  <c r="BJ445" i="2"/>
  <c r="BK445" i="2"/>
  <c r="BJ446" i="2"/>
  <c r="BK446" i="2"/>
  <c r="BJ447" i="2"/>
  <c r="BK447" i="2"/>
  <c r="BJ448" i="2"/>
  <c r="BK448" i="2"/>
  <c r="BJ449" i="2"/>
  <c r="BK449" i="2"/>
  <c r="BJ450" i="2"/>
  <c r="BK450" i="2"/>
  <c r="BJ451" i="2"/>
  <c r="BK451" i="2"/>
  <c r="BJ452" i="2"/>
  <c r="BK452" i="2"/>
  <c r="BJ453" i="2"/>
  <c r="BK453" i="2"/>
  <c r="BJ454" i="2"/>
  <c r="BK454" i="2"/>
  <c r="BJ455" i="2"/>
  <c r="BK455" i="2"/>
  <c r="BJ456" i="2"/>
  <c r="BK456" i="2"/>
  <c r="BJ457" i="2"/>
  <c r="BK457" i="2"/>
  <c r="BJ458" i="2"/>
  <c r="BK458" i="2"/>
  <c r="BJ459" i="2"/>
  <c r="BK459" i="2"/>
  <c r="BJ460" i="2"/>
  <c r="BK460" i="2"/>
  <c r="BJ461" i="2"/>
  <c r="BK461" i="2"/>
  <c r="BJ462" i="2"/>
  <c r="BK462" i="2"/>
  <c r="BJ463" i="2"/>
  <c r="BK463" i="2"/>
  <c r="BJ464" i="2"/>
  <c r="BK464" i="2"/>
  <c r="BJ465" i="2"/>
  <c r="BK465" i="2"/>
  <c r="BJ466" i="2"/>
  <c r="BK466" i="2"/>
  <c r="BJ467" i="2"/>
  <c r="BK467" i="2"/>
  <c r="BJ468" i="2"/>
  <c r="BK468" i="2"/>
  <c r="BJ469" i="2"/>
  <c r="BK469" i="2"/>
  <c r="BJ470" i="2"/>
  <c r="BK470" i="2"/>
  <c r="BJ471" i="2"/>
  <c r="BK471" i="2"/>
  <c r="BJ472" i="2"/>
  <c r="BK472" i="2"/>
  <c r="BJ473" i="2"/>
  <c r="BK473" i="2"/>
  <c r="BJ474" i="2"/>
  <c r="BK474" i="2"/>
  <c r="BJ475" i="2"/>
  <c r="BK475" i="2"/>
  <c r="BJ476" i="2"/>
  <c r="BK476" i="2"/>
  <c r="BJ477" i="2"/>
  <c r="BK477" i="2"/>
  <c r="BJ478" i="2"/>
  <c r="BK478" i="2"/>
  <c r="BJ479" i="2"/>
  <c r="BK479" i="2"/>
  <c r="BJ480" i="2"/>
  <c r="BK480" i="2"/>
  <c r="BJ481" i="2"/>
  <c r="BK481" i="2"/>
  <c r="BJ482" i="2"/>
  <c r="BK482" i="2"/>
  <c r="BJ483" i="2"/>
  <c r="BK483" i="2"/>
  <c r="BJ484" i="2"/>
  <c r="BK484" i="2"/>
  <c r="BJ485" i="2"/>
  <c r="BK485" i="2"/>
  <c r="BJ486" i="2"/>
  <c r="BK486" i="2"/>
  <c r="BJ487" i="2"/>
  <c r="BK487" i="2"/>
  <c r="BJ488" i="2"/>
  <c r="BK488" i="2"/>
  <c r="BJ489" i="2"/>
  <c r="BK489" i="2"/>
  <c r="BJ490" i="2"/>
  <c r="BK490" i="2"/>
  <c r="BJ491" i="2"/>
  <c r="BK491" i="2"/>
  <c r="BJ492" i="2"/>
  <c r="BK492" i="2"/>
  <c r="BJ493" i="2"/>
  <c r="BK493" i="2"/>
  <c r="BJ494" i="2"/>
  <c r="BK494" i="2"/>
  <c r="BJ495" i="2"/>
  <c r="BK495" i="2"/>
  <c r="BJ496" i="2"/>
  <c r="BK496" i="2"/>
  <c r="BJ497" i="2"/>
  <c r="BK497" i="2"/>
  <c r="BJ498" i="2"/>
  <c r="BK498" i="2"/>
  <c r="BJ499" i="2"/>
  <c r="BK499" i="2"/>
  <c r="BJ500" i="2"/>
  <c r="BK500" i="2"/>
  <c r="BJ501" i="2"/>
  <c r="BK501" i="2"/>
  <c r="BJ502" i="2"/>
  <c r="BK502" i="2"/>
  <c r="BJ503" i="2"/>
  <c r="BK503" i="2"/>
  <c r="BJ504" i="2"/>
  <c r="BK504" i="2"/>
  <c r="BJ505" i="2"/>
  <c r="BK505" i="2"/>
  <c r="BJ506" i="2"/>
  <c r="BK506" i="2"/>
  <c r="BJ507" i="2"/>
  <c r="BK507" i="2"/>
  <c r="BJ508" i="2"/>
  <c r="BK508" i="2"/>
  <c r="BJ509" i="2"/>
  <c r="BK509" i="2"/>
  <c r="BJ510" i="2"/>
  <c r="BK510" i="2"/>
  <c r="BJ511" i="2"/>
  <c r="BK511" i="2"/>
  <c r="BJ512" i="2"/>
  <c r="BK512" i="2"/>
  <c r="BJ513" i="2"/>
  <c r="BK513" i="2"/>
  <c r="BJ514" i="2"/>
  <c r="BK514" i="2"/>
  <c r="BJ515" i="2"/>
  <c r="BK515" i="2"/>
  <c r="BJ516" i="2"/>
  <c r="BK516" i="2"/>
  <c r="BJ517" i="2"/>
  <c r="BK517" i="2"/>
  <c r="BJ518" i="2"/>
  <c r="BK518" i="2"/>
  <c r="BJ519" i="2"/>
  <c r="BK519" i="2"/>
  <c r="BJ520" i="2"/>
  <c r="BK520" i="2"/>
  <c r="BJ521" i="2"/>
  <c r="BK521" i="2"/>
  <c r="BJ522" i="2"/>
  <c r="BK522" i="2"/>
  <c r="BJ523" i="2"/>
  <c r="BK523" i="2"/>
  <c r="BJ524" i="2"/>
  <c r="BK524" i="2"/>
  <c r="BJ525" i="2"/>
  <c r="BK525" i="2"/>
  <c r="BJ526" i="2"/>
  <c r="BK526" i="2"/>
  <c r="BJ527" i="2"/>
  <c r="BK527" i="2"/>
  <c r="BJ528" i="2"/>
  <c r="BK528" i="2"/>
  <c r="BJ529" i="2"/>
  <c r="BK529" i="2"/>
  <c r="BJ530" i="2"/>
  <c r="BK530" i="2"/>
  <c r="BJ531" i="2"/>
  <c r="BK531" i="2"/>
  <c r="BJ532" i="2"/>
  <c r="BK532" i="2"/>
  <c r="BJ533" i="2"/>
  <c r="BK533" i="2"/>
  <c r="BJ534" i="2"/>
  <c r="BK534" i="2"/>
  <c r="BJ535" i="2"/>
  <c r="BK535" i="2"/>
  <c r="BJ536" i="2"/>
  <c r="BK536" i="2"/>
  <c r="BJ537" i="2"/>
  <c r="BK537" i="2"/>
  <c r="BJ538" i="2"/>
  <c r="BK538" i="2"/>
  <c r="BJ539" i="2"/>
  <c r="BK539" i="2"/>
  <c r="BJ540" i="2"/>
  <c r="BK540" i="2"/>
  <c r="BJ541" i="2"/>
  <c r="BK541" i="2"/>
  <c r="BJ542" i="2"/>
  <c r="BK542" i="2"/>
  <c r="BJ543" i="2"/>
  <c r="BK543" i="2"/>
  <c r="BJ544" i="2"/>
  <c r="BK544" i="2"/>
  <c r="BJ545" i="2"/>
  <c r="BK545" i="2"/>
  <c r="BJ546" i="2"/>
  <c r="BK546" i="2"/>
  <c r="BJ547" i="2"/>
  <c r="BK547" i="2"/>
  <c r="BJ548" i="2"/>
  <c r="BK548" i="2"/>
  <c r="BJ549" i="2"/>
  <c r="BK549" i="2"/>
  <c r="BJ550" i="2"/>
  <c r="BK550" i="2"/>
  <c r="BJ551" i="2"/>
  <c r="BK551" i="2"/>
  <c r="BJ552" i="2"/>
  <c r="BK552" i="2"/>
  <c r="BJ553" i="2"/>
  <c r="BK553" i="2"/>
  <c r="BJ554" i="2"/>
  <c r="BK554" i="2"/>
  <c r="BJ555" i="2"/>
  <c r="BK555" i="2"/>
  <c r="BJ556" i="2"/>
  <c r="BK556" i="2"/>
  <c r="BJ557" i="2"/>
  <c r="BK557" i="2"/>
  <c r="BJ6" i="2"/>
  <c r="BK6" i="2"/>
  <c r="BF7" i="2"/>
  <c r="BF8" i="2"/>
  <c r="BF9" i="2"/>
  <c r="BF10" i="2"/>
  <c r="BF11" i="2"/>
  <c r="BF12" i="2"/>
  <c r="BF13" i="2"/>
  <c r="BF14" i="2"/>
  <c r="BF15" i="2"/>
  <c r="BF16" i="2"/>
  <c r="BF17" i="2"/>
  <c r="BF18" i="2"/>
  <c r="BF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49" i="2"/>
  <c r="BF50" i="2"/>
  <c r="BF51" i="2"/>
  <c r="BF52" i="2"/>
  <c r="BF53" i="2"/>
  <c r="BF54" i="2"/>
  <c r="BF55" i="2"/>
  <c r="BF56" i="2"/>
  <c r="BF57" i="2"/>
  <c r="BF58" i="2"/>
  <c r="BF59" i="2"/>
  <c r="BF60" i="2"/>
  <c r="BF61" i="2"/>
  <c r="BF62" i="2"/>
  <c r="BF63" i="2"/>
  <c r="BF64" i="2"/>
  <c r="BF65" i="2"/>
  <c r="BF66" i="2"/>
  <c r="BF67" i="2"/>
  <c r="BF68" i="2"/>
  <c r="BF69" i="2"/>
  <c r="BF70" i="2"/>
  <c r="BF71" i="2"/>
  <c r="BF72" i="2"/>
  <c r="BF73" i="2"/>
  <c r="BF74" i="2"/>
  <c r="BF75" i="2"/>
  <c r="BF76" i="2"/>
  <c r="BF77" i="2"/>
  <c r="BF78" i="2"/>
  <c r="BF79" i="2"/>
  <c r="BF80" i="2"/>
  <c r="BF81" i="2"/>
  <c r="BF82" i="2"/>
  <c r="BF83" i="2"/>
  <c r="BF84" i="2"/>
  <c r="BF85" i="2"/>
  <c r="BF86" i="2"/>
  <c r="BF87" i="2"/>
  <c r="BF88" i="2"/>
  <c r="BF89" i="2"/>
  <c r="BF90" i="2"/>
  <c r="BF91" i="2"/>
  <c r="BF92" i="2"/>
  <c r="BF93" i="2"/>
  <c r="BF94" i="2"/>
  <c r="BF95" i="2"/>
  <c r="BF96" i="2"/>
  <c r="BF97" i="2"/>
  <c r="BF98" i="2"/>
  <c r="BF99" i="2"/>
  <c r="BF100" i="2"/>
  <c r="BF101" i="2"/>
  <c r="BF102" i="2"/>
  <c r="BF103" i="2"/>
  <c r="BF104" i="2"/>
  <c r="BF105" i="2"/>
  <c r="BF106" i="2"/>
  <c r="BF107" i="2"/>
  <c r="BF108" i="2"/>
  <c r="BF109" i="2"/>
  <c r="BF110" i="2"/>
  <c r="BF111" i="2"/>
  <c r="BF112" i="2"/>
  <c r="BF113" i="2"/>
  <c r="BF114" i="2"/>
  <c r="BF115" i="2"/>
  <c r="BF116" i="2"/>
  <c r="BF117" i="2"/>
  <c r="BF118" i="2"/>
  <c r="BF119" i="2"/>
  <c r="BF120" i="2"/>
  <c r="BF121" i="2"/>
  <c r="BF122" i="2"/>
  <c r="BF123" i="2"/>
  <c r="BF124" i="2"/>
  <c r="BF125" i="2"/>
  <c r="BF126" i="2"/>
  <c r="BF127" i="2"/>
  <c r="BF128" i="2"/>
  <c r="BF129" i="2"/>
  <c r="BF130" i="2"/>
  <c r="BF131" i="2"/>
  <c r="BF132" i="2"/>
  <c r="BF133" i="2"/>
  <c r="BF134" i="2"/>
  <c r="BF135" i="2"/>
  <c r="BF136" i="2"/>
  <c r="BF137" i="2"/>
  <c r="BF138" i="2"/>
  <c r="BF139" i="2"/>
  <c r="BF140" i="2"/>
  <c r="BF141" i="2"/>
  <c r="BF142" i="2"/>
  <c r="BF143" i="2"/>
  <c r="BF144" i="2"/>
  <c r="BF145" i="2"/>
  <c r="BF146" i="2"/>
  <c r="BF147" i="2"/>
  <c r="BF148" i="2"/>
  <c r="BF149" i="2"/>
  <c r="BF150" i="2"/>
  <c r="BF151" i="2"/>
  <c r="BF152" i="2"/>
  <c r="BF153" i="2"/>
  <c r="BF154" i="2"/>
  <c r="BF155" i="2"/>
  <c r="BF156" i="2"/>
  <c r="BF157" i="2"/>
  <c r="BF158" i="2"/>
  <c r="BF159" i="2"/>
  <c r="BF160" i="2"/>
  <c r="BF161" i="2"/>
  <c r="BF162" i="2"/>
  <c r="BF163" i="2"/>
  <c r="BF164" i="2"/>
  <c r="BF165" i="2"/>
  <c r="BF166" i="2"/>
  <c r="BF167" i="2"/>
  <c r="BF168" i="2"/>
  <c r="BF169" i="2"/>
  <c r="BF170" i="2"/>
  <c r="BF171" i="2"/>
  <c r="BF172" i="2"/>
  <c r="BF173" i="2"/>
  <c r="BF174" i="2"/>
  <c r="BF175" i="2"/>
  <c r="BF176" i="2"/>
  <c r="BF177" i="2"/>
  <c r="BF178" i="2"/>
  <c r="BF179" i="2"/>
  <c r="BF180" i="2"/>
  <c r="BF181" i="2"/>
  <c r="BF182" i="2"/>
  <c r="BF183" i="2"/>
  <c r="BF184" i="2"/>
  <c r="BF185" i="2"/>
  <c r="BF186" i="2"/>
  <c r="BF187" i="2"/>
  <c r="BF188" i="2"/>
  <c r="BF189" i="2"/>
  <c r="BF190" i="2"/>
  <c r="BF191" i="2"/>
  <c r="BF192" i="2"/>
  <c r="BF193" i="2"/>
  <c r="BF194" i="2"/>
  <c r="BF195" i="2"/>
  <c r="BF196" i="2"/>
  <c r="BF197" i="2"/>
  <c r="BF198" i="2"/>
  <c r="BF199" i="2"/>
  <c r="BF200" i="2"/>
  <c r="BF201" i="2"/>
  <c r="BF202" i="2"/>
  <c r="BF203" i="2"/>
  <c r="BF204" i="2"/>
  <c r="BF205" i="2"/>
  <c r="BF206" i="2"/>
  <c r="BF207" i="2"/>
  <c r="BF208" i="2"/>
  <c r="BF209" i="2"/>
  <c r="BF210" i="2"/>
  <c r="BF211" i="2"/>
  <c r="BF212" i="2"/>
  <c r="BF213" i="2"/>
  <c r="BF214" i="2"/>
  <c r="BF215" i="2"/>
  <c r="BF216" i="2"/>
  <c r="BF217" i="2"/>
  <c r="BF218" i="2"/>
  <c r="BF219" i="2"/>
  <c r="BF220" i="2"/>
  <c r="BF221" i="2"/>
  <c r="BF222" i="2"/>
  <c r="BF223" i="2"/>
  <c r="BF224" i="2"/>
  <c r="BF225" i="2"/>
  <c r="BF226" i="2"/>
  <c r="BF227" i="2"/>
  <c r="BF228" i="2"/>
  <c r="BF229" i="2"/>
  <c r="BF230" i="2"/>
  <c r="BF231" i="2"/>
  <c r="BF232" i="2"/>
  <c r="BF233" i="2"/>
  <c r="BF234" i="2"/>
  <c r="BF235" i="2"/>
  <c r="BF236" i="2"/>
  <c r="BF237" i="2"/>
  <c r="BF238" i="2"/>
  <c r="BF239" i="2"/>
  <c r="BF240" i="2"/>
  <c r="BF241" i="2"/>
  <c r="BF242" i="2"/>
  <c r="BF243" i="2"/>
  <c r="BF244" i="2"/>
  <c r="BF245" i="2"/>
  <c r="BF246" i="2"/>
  <c r="BF247" i="2"/>
  <c r="BF248" i="2"/>
  <c r="BF249" i="2"/>
  <c r="BF250" i="2"/>
  <c r="BF251" i="2"/>
  <c r="BF252" i="2"/>
  <c r="BF253" i="2"/>
  <c r="BF254" i="2"/>
  <c r="BF255" i="2"/>
  <c r="BF256" i="2"/>
  <c r="BF257" i="2"/>
  <c r="BF258" i="2"/>
  <c r="BF259" i="2"/>
  <c r="BF260" i="2"/>
  <c r="BF261" i="2"/>
  <c r="BF262" i="2"/>
  <c r="BF263" i="2"/>
  <c r="BF264" i="2"/>
  <c r="BF265" i="2"/>
  <c r="BF266" i="2"/>
  <c r="BF267" i="2"/>
  <c r="BF268" i="2"/>
  <c r="BF269" i="2"/>
  <c r="BF270" i="2"/>
  <c r="BF271" i="2"/>
  <c r="BF272" i="2"/>
  <c r="BF273" i="2"/>
  <c r="BF274" i="2"/>
  <c r="BF275" i="2"/>
  <c r="BF276" i="2"/>
  <c r="BF277" i="2"/>
  <c r="BF278" i="2"/>
  <c r="BF279" i="2"/>
  <c r="BF280" i="2"/>
  <c r="BF281" i="2"/>
  <c r="BF282" i="2"/>
  <c r="BF283" i="2"/>
  <c r="BF284" i="2"/>
  <c r="BF285" i="2"/>
  <c r="BF286" i="2"/>
  <c r="BF287" i="2"/>
  <c r="BF288" i="2"/>
  <c r="BF289" i="2"/>
  <c r="BF290" i="2"/>
  <c r="BF291" i="2"/>
  <c r="BF292" i="2"/>
  <c r="BF293" i="2"/>
  <c r="BF294" i="2"/>
  <c r="BF295" i="2"/>
  <c r="BF296" i="2"/>
  <c r="BF297" i="2"/>
  <c r="BF298" i="2"/>
  <c r="BF299" i="2"/>
  <c r="BF300" i="2"/>
  <c r="BF301" i="2"/>
  <c r="BF302" i="2"/>
  <c r="BF303" i="2"/>
  <c r="BF304" i="2"/>
  <c r="BF305" i="2"/>
  <c r="BF306" i="2"/>
  <c r="BF307" i="2"/>
  <c r="BF308" i="2"/>
  <c r="BF309" i="2"/>
  <c r="BF310" i="2"/>
  <c r="BF311" i="2"/>
  <c r="BF312" i="2"/>
  <c r="BF313" i="2"/>
  <c r="BF314" i="2"/>
  <c r="BF315" i="2"/>
  <c r="BF316" i="2"/>
  <c r="BF317" i="2"/>
  <c r="BF318" i="2"/>
  <c r="BF319" i="2"/>
  <c r="BF320" i="2"/>
  <c r="BF321" i="2"/>
  <c r="BF322" i="2"/>
  <c r="BF323" i="2"/>
  <c r="BF324" i="2"/>
  <c r="BF325" i="2"/>
  <c r="BF326" i="2"/>
  <c r="BF327" i="2"/>
  <c r="BF328" i="2"/>
  <c r="BF329" i="2"/>
  <c r="BF330" i="2"/>
  <c r="BF331" i="2"/>
  <c r="BF332" i="2"/>
  <c r="BF333" i="2"/>
  <c r="BF334" i="2"/>
  <c r="BF335" i="2"/>
  <c r="BF336" i="2"/>
  <c r="BF337" i="2"/>
  <c r="BF338" i="2"/>
  <c r="BF339" i="2"/>
  <c r="BF340" i="2"/>
  <c r="BF341" i="2"/>
  <c r="BF342" i="2"/>
  <c r="BF343" i="2"/>
  <c r="BF344" i="2"/>
  <c r="BF345" i="2"/>
  <c r="BF346" i="2"/>
  <c r="BF347" i="2"/>
  <c r="BF348" i="2"/>
  <c r="BF349" i="2"/>
  <c r="BF350" i="2"/>
  <c r="BF351" i="2"/>
  <c r="BF352" i="2"/>
  <c r="BF353" i="2"/>
  <c r="BF354" i="2"/>
  <c r="BF355" i="2"/>
  <c r="BF356" i="2"/>
  <c r="BF357" i="2"/>
  <c r="BF358" i="2"/>
  <c r="BF359" i="2"/>
  <c r="BF360" i="2"/>
  <c r="BF361" i="2"/>
  <c r="BF362" i="2"/>
  <c r="BF363" i="2"/>
  <c r="BF364" i="2"/>
  <c r="BF365" i="2"/>
  <c r="BF366" i="2"/>
  <c r="BF367" i="2"/>
  <c r="BF368" i="2"/>
  <c r="BF369" i="2"/>
  <c r="BF370" i="2"/>
  <c r="BF371" i="2"/>
  <c r="BF372" i="2"/>
  <c r="BF373" i="2"/>
  <c r="BF374" i="2"/>
  <c r="BF375" i="2"/>
  <c r="BF376" i="2"/>
  <c r="BF377" i="2"/>
  <c r="BF378" i="2"/>
  <c r="BF379" i="2"/>
  <c r="BF380" i="2"/>
  <c r="BF381" i="2"/>
  <c r="BF382" i="2"/>
  <c r="BF383" i="2"/>
  <c r="BF384" i="2"/>
  <c r="BF385" i="2"/>
  <c r="BF386" i="2"/>
  <c r="BF387" i="2"/>
  <c r="BF388" i="2"/>
  <c r="BF389" i="2"/>
  <c r="BF390" i="2"/>
  <c r="BF391" i="2"/>
  <c r="BF392" i="2"/>
  <c r="BF393" i="2"/>
  <c r="BF394" i="2"/>
  <c r="BF395" i="2"/>
  <c r="BF396" i="2"/>
  <c r="BF397" i="2"/>
  <c r="BF398" i="2"/>
  <c r="BF399" i="2"/>
  <c r="BF400" i="2"/>
  <c r="BF401" i="2"/>
  <c r="BF402" i="2"/>
  <c r="BF403" i="2"/>
  <c r="BF404" i="2"/>
  <c r="BF405" i="2"/>
  <c r="BF406" i="2"/>
  <c r="BF407" i="2"/>
  <c r="BF408" i="2"/>
  <c r="BF409" i="2"/>
  <c r="BF410" i="2"/>
  <c r="BF411" i="2"/>
  <c r="BF412" i="2"/>
  <c r="BF413" i="2"/>
  <c r="BF414" i="2"/>
  <c r="BF415" i="2"/>
  <c r="BF416" i="2"/>
  <c r="BF417" i="2"/>
  <c r="BF418" i="2"/>
  <c r="BF419" i="2"/>
  <c r="BF420" i="2"/>
  <c r="BF421" i="2"/>
  <c r="BF422" i="2"/>
  <c r="BF423" i="2"/>
  <c r="BF424" i="2"/>
  <c r="BF425" i="2"/>
  <c r="BF426" i="2"/>
  <c r="BF427" i="2"/>
  <c r="BF428" i="2"/>
  <c r="BF429" i="2"/>
  <c r="BF430" i="2"/>
  <c r="BF431" i="2"/>
  <c r="BF432" i="2"/>
  <c r="BF433" i="2"/>
  <c r="BF434" i="2"/>
  <c r="BF435" i="2"/>
  <c r="BF436" i="2"/>
  <c r="BF437" i="2"/>
  <c r="BF438" i="2"/>
  <c r="BF439" i="2"/>
  <c r="BF440" i="2"/>
  <c r="BF441" i="2"/>
  <c r="BF442" i="2"/>
  <c r="BF443" i="2"/>
  <c r="BF444" i="2"/>
  <c r="BF445" i="2"/>
  <c r="BF446" i="2"/>
  <c r="BF447" i="2"/>
  <c r="BF448" i="2"/>
  <c r="BF449" i="2"/>
  <c r="BF450" i="2"/>
  <c r="BF451" i="2"/>
  <c r="BF452" i="2"/>
  <c r="BF453" i="2"/>
  <c r="BF454" i="2"/>
  <c r="BF455" i="2"/>
  <c r="BF456" i="2"/>
  <c r="BF457" i="2"/>
  <c r="BF458" i="2"/>
  <c r="BF459" i="2"/>
  <c r="BF460" i="2"/>
  <c r="BF461" i="2"/>
  <c r="BF462" i="2"/>
  <c r="BF463" i="2"/>
  <c r="BF464" i="2"/>
  <c r="BF465" i="2"/>
  <c r="BF466" i="2"/>
  <c r="BF467" i="2"/>
  <c r="BF468" i="2"/>
  <c r="BF469" i="2"/>
  <c r="BF470" i="2"/>
  <c r="BF471" i="2"/>
  <c r="BF472" i="2"/>
  <c r="BF473" i="2"/>
  <c r="BF474" i="2"/>
  <c r="BF475" i="2"/>
  <c r="BF476" i="2"/>
  <c r="BF477" i="2"/>
  <c r="BF478" i="2"/>
  <c r="BF479" i="2"/>
  <c r="BF480" i="2"/>
  <c r="BF481" i="2"/>
  <c r="BF482" i="2"/>
  <c r="BF483" i="2"/>
  <c r="BF484" i="2"/>
  <c r="BF485" i="2"/>
  <c r="BF486" i="2"/>
  <c r="BF487" i="2"/>
  <c r="BF488" i="2"/>
  <c r="BF489" i="2"/>
  <c r="BF490" i="2"/>
  <c r="BF491" i="2"/>
  <c r="BF492" i="2"/>
  <c r="BF493" i="2"/>
  <c r="BF494" i="2"/>
  <c r="BF495" i="2"/>
  <c r="BF496" i="2"/>
  <c r="BF497" i="2"/>
  <c r="BF498" i="2"/>
  <c r="BF499" i="2"/>
  <c r="BF500" i="2"/>
  <c r="BF501" i="2"/>
  <c r="BF502" i="2"/>
  <c r="BF503" i="2"/>
  <c r="BF504" i="2"/>
  <c r="BF505" i="2"/>
  <c r="BF506" i="2"/>
  <c r="BF507" i="2"/>
  <c r="BF508" i="2"/>
  <c r="BF509" i="2"/>
  <c r="BF510" i="2"/>
  <c r="BF511" i="2"/>
  <c r="BF512" i="2"/>
  <c r="BF513" i="2"/>
  <c r="BF514" i="2"/>
  <c r="BF515" i="2"/>
  <c r="BF516" i="2"/>
  <c r="BF517" i="2"/>
  <c r="BF518" i="2"/>
  <c r="BF519" i="2"/>
  <c r="BF520" i="2"/>
  <c r="BF521" i="2"/>
  <c r="BF522" i="2"/>
  <c r="BF523" i="2"/>
  <c r="BF524" i="2"/>
  <c r="BF525" i="2"/>
  <c r="BF526" i="2"/>
  <c r="BF527" i="2"/>
  <c r="BF528" i="2"/>
  <c r="BF529" i="2"/>
  <c r="BF530" i="2"/>
  <c r="BF531" i="2"/>
  <c r="BF532" i="2"/>
  <c r="BF533" i="2"/>
  <c r="BF534" i="2"/>
  <c r="BF535" i="2"/>
  <c r="BF536" i="2"/>
  <c r="BF537" i="2"/>
  <c r="BF538" i="2"/>
  <c r="BF539" i="2"/>
  <c r="BF540" i="2"/>
  <c r="BF541" i="2"/>
  <c r="BF542" i="2"/>
  <c r="BF543" i="2"/>
  <c r="BF544" i="2"/>
  <c r="BF545" i="2"/>
  <c r="BF546" i="2"/>
  <c r="BF547" i="2"/>
  <c r="BF548" i="2"/>
  <c r="BF549" i="2"/>
  <c r="BF550" i="2"/>
  <c r="BF551" i="2"/>
  <c r="BF552" i="2"/>
  <c r="BF553" i="2"/>
  <c r="BF554" i="2"/>
  <c r="BF555" i="2"/>
  <c r="BF556" i="2"/>
  <c r="BF557" i="2"/>
  <c r="BG557" i="2"/>
  <c r="BL6" i="2"/>
  <c r="BI6" i="2"/>
  <c r="BF6" i="2"/>
  <c r="BX557" i="2" l="1"/>
  <c r="BU557" i="2"/>
  <c r="BN557" i="2"/>
  <c r="BV557" i="2"/>
  <c r="BO557" i="2"/>
  <c r="AW7" i="2" l="1"/>
  <c r="AX7" i="2"/>
  <c r="AY7" i="2"/>
  <c r="AZ7" i="2"/>
  <c r="BA7" i="2"/>
  <c r="BB7" i="2"/>
  <c r="AW8" i="2"/>
  <c r="AX8" i="2"/>
  <c r="AY8" i="2"/>
  <c r="AZ8" i="2"/>
  <c r="BA8" i="2"/>
  <c r="BB8" i="2"/>
  <c r="AW9" i="2"/>
  <c r="AX9" i="2"/>
  <c r="AY9" i="2"/>
  <c r="AZ9" i="2"/>
  <c r="BA9" i="2"/>
  <c r="BB9" i="2"/>
  <c r="AW10" i="2"/>
  <c r="AX10" i="2"/>
  <c r="AY10" i="2"/>
  <c r="AZ10" i="2"/>
  <c r="BA10" i="2"/>
  <c r="BB10" i="2"/>
  <c r="AW11" i="2"/>
  <c r="AX11" i="2"/>
  <c r="AY11" i="2"/>
  <c r="AZ11" i="2"/>
  <c r="BA11" i="2"/>
  <c r="BB11" i="2"/>
  <c r="AW12" i="2"/>
  <c r="AX12" i="2"/>
  <c r="AY12" i="2"/>
  <c r="AZ12" i="2"/>
  <c r="BA12" i="2"/>
  <c r="BB12" i="2"/>
  <c r="AW13" i="2"/>
  <c r="AX13" i="2"/>
  <c r="AY13" i="2"/>
  <c r="AZ13" i="2"/>
  <c r="BA13" i="2"/>
  <c r="BB13" i="2"/>
  <c r="AW14" i="2"/>
  <c r="AX14" i="2"/>
  <c r="AY14" i="2"/>
  <c r="AZ14" i="2"/>
  <c r="BA14" i="2"/>
  <c r="BB14" i="2"/>
  <c r="AW15" i="2"/>
  <c r="AX15" i="2"/>
  <c r="AY15" i="2"/>
  <c r="AZ15" i="2"/>
  <c r="BA15" i="2"/>
  <c r="BB15" i="2"/>
  <c r="AW16" i="2"/>
  <c r="AX16" i="2"/>
  <c r="AY16" i="2"/>
  <c r="AZ16" i="2"/>
  <c r="BA16" i="2"/>
  <c r="BB16" i="2"/>
  <c r="AW17" i="2"/>
  <c r="AX17" i="2"/>
  <c r="AY17" i="2"/>
  <c r="AZ17" i="2"/>
  <c r="BA17" i="2"/>
  <c r="BB17" i="2"/>
  <c r="AW18" i="2"/>
  <c r="AX18" i="2"/>
  <c r="AY18" i="2"/>
  <c r="AZ18" i="2"/>
  <c r="BA18" i="2"/>
  <c r="BB18" i="2"/>
  <c r="AW19" i="2"/>
  <c r="AX19" i="2"/>
  <c r="AY19" i="2"/>
  <c r="AZ19" i="2"/>
  <c r="BA19" i="2"/>
  <c r="BB19" i="2"/>
  <c r="AW20" i="2"/>
  <c r="AX20" i="2"/>
  <c r="AY20" i="2"/>
  <c r="AZ20" i="2"/>
  <c r="BA20" i="2"/>
  <c r="BB20" i="2"/>
  <c r="AW21" i="2"/>
  <c r="AX21" i="2"/>
  <c r="AY21" i="2"/>
  <c r="AZ21" i="2"/>
  <c r="BA21" i="2"/>
  <c r="BB21" i="2"/>
  <c r="AW22" i="2"/>
  <c r="AX22" i="2"/>
  <c r="AY22" i="2"/>
  <c r="AZ22" i="2"/>
  <c r="BA22" i="2"/>
  <c r="BB22" i="2"/>
  <c r="AW23" i="2"/>
  <c r="AX23" i="2"/>
  <c r="AY23" i="2"/>
  <c r="AZ23" i="2"/>
  <c r="BA23" i="2"/>
  <c r="BB23" i="2"/>
  <c r="AW24" i="2"/>
  <c r="AX24" i="2"/>
  <c r="AY24" i="2"/>
  <c r="AZ24" i="2"/>
  <c r="BA24" i="2"/>
  <c r="BB24" i="2"/>
  <c r="AW25" i="2"/>
  <c r="AX25" i="2"/>
  <c r="AY25" i="2"/>
  <c r="AZ25" i="2"/>
  <c r="BA25" i="2"/>
  <c r="BB25" i="2"/>
  <c r="AW26" i="2"/>
  <c r="AX26" i="2"/>
  <c r="AY26" i="2"/>
  <c r="AZ26" i="2"/>
  <c r="BA26" i="2"/>
  <c r="BB26" i="2"/>
  <c r="AW27" i="2"/>
  <c r="AX27" i="2"/>
  <c r="AY27" i="2"/>
  <c r="AZ27" i="2"/>
  <c r="BA27" i="2"/>
  <c r="BB27" i="2"/>
  <c r="AW28" i="2"/>
  <c r="AX28" i="2"/>
  <c r="AY28" i="2"/>
  <c r="AZ28" i="2"/>
  <c r="BA28" i="2"/>
  <c r="BB28" i="2"/>
  <c r="AW29" i="2"/>
  <c r="AX29" i="2"/>
  <c r="AY29" i="2"/>
  <c r="AZ29" i="2"/>
  <c r="BA29" i="2"/>
  <c r="BB29" i="2"/>
  <c r="AW30" i="2"/>
  <c r="AX30" i="2"/>
  <c r="AY30" i="2"/>
  <c r="AZ30" i="2"/>
  <c r="BA30" i="2"/>
  <c r="BB30" i="2"/>
  <c r="AW31" i="2"/>
  <c r="AX31" i="2"/>
  <c r="AY31" i="2"/>
  <c r="AZ31" i="2"/>
  <c r="BA31" i="2"/>
  <c r="BB31" i="2"/>
  <c r="AW32" i="2"/>
  <c r="AX32" i="2"/>
  <c r="AY32" i="2"/>
  <c r="AZ32" i="2"/>
  <c r="BA32" i="2"/>
  <c r="BB32" i="2"/>
  <c r="AW33" i="2"/>
  <c r="AX33" i="2"/>
  <c r="AY33" i="2"/>
  <c r="AZ33" i="2"/>
  <c r="BA33" i="2"/>
  <c r="BB33" i="2"/>
  <c r="AW34" i="2"/>
  <c r="AX34" i="2"/>
  <c r="AY34" i="2"/>
  <c r="AZ34" i="2"/>
  <c r="BA34" i="2"/>
  <c r="BB34" i="2"/>
  <c r="AW35" i="2"/>
  <c r="AX35" i="2"/>
  <c r="AY35" i="2"/>
  <c r="AZ35" i="2"/>
  <c r="BA35" i="2"/>
  <c r="BB35" i="2"/>
  <c r="AW36" i="2"/>
  <c r="AX36" i="2"/>
  <c r="AY36" i="2"/>
  <c r="AZ36" i="2"/>
  <c r="BA36" i="2"/>
  <c r="BB36" i="2"/>
  <c r="AW37" i="2"/>
  <c r="AX37" i="2"/>
  <c r="AY37" i="2"/>
  <c r="AZ37" i="2"/>
  <c r="BA37" i="2"/>
  <c r="BB37" i="2"/>
  <c r="AW38" i="2"/>
  <c r="AX38" i="2"/>
  <c r="AY38" i="2"/>
  <c r="AZ38" i="2"/>
  <c r="BA38" i="2"/>
  <c r="BB38" i="2"/>
  <c r="AW39" i="2"/>
  <c r="AX39" i="2"/>
  <c r="AY39" i="2"/>
  <c r="AZ39" i="2"/>
  <c r="BA39" i="2"/>
  <c r="BB39" i="2"/>
  <c r="AW40" i="2"/>
  <c r="AX40" i="2"/>
  <c r="AY40" i="2"/>
  <c r="AZ40" i="2"/>
  <c r="BA40" i="2"/>
  <c r="BB40" i="2"/>
  <c r="AW41" i="2"/>
  <c r="AX41" i="2"/>
  <c r="AY41" i="2"/>
  <c r="AZ41" i="2"/>
  <c r="BA41" i="2"/>
  <c r="BB41" i="2"/>
  <c r="AW42" i="2"/>
  <c r="AX42" i="2"/>
  <c r="AY42" i="2"/>
  <c r="AZ42" i="2"/>
  <c r="BA42" i="2"/>
  <c r="BB42" i="2"/>
  <c r="AW43" i="2"/>
  <c r="AX43" i="2"/>
  <c r="AY43" i="2"/>
  <c r="AZ43" i="2"/>
  <c r="BA43" i="2"/>
  <c r="BB43" i="2"/>
  <c r="AW44" i="2"/>
  <c r="AX44" i="2"/>
  <c r="AY44" i="2"/>
  <c r="AZ44" i="2"/>
  <c r="BA44" i="2"/>
  <c r="BB44" i="2"/>
  <c r="AW45" i="2"/>
  <c r="AX45" i="2"/>
  <c r="AY45" i="2"/>
  <c r="AZ45" i="2"/>
  <c r="BA45" i="2"/>
  <c r="BB45" i="2"/>
  <c r="AW46" i="2"/>
  <c r="AX46" i="2"/>
  <c r="AY46" i="2"/>
  <c r="AZ46" i="2"/>
  <c r="BA46" i="2"/>
  <c r="BB46" i="2"/>
  <c r="AW47" i="2"/>
  <c r="AX47" i="2"/>
  <c r="AY47" i="2"/>
  <c r="AZ47" i="2"/>
  <c r="BA47" i="2"/>
  <c r="BB47" i="2"/>
  <c r="AW48" i="2"/>
  <c r="AX48" i="2"/>
  <c r="AY48" i="2"/>
  <c r="AZ48" i="2"/>
  <c r="BA48" i="2"/>
  <c r="BB48" i="2"/>
  <c r="AW49" i="2"/>
  <c r="AX49" i="2"/>
  <c r="AY49" i="2"/>
  <c r="AZ49" i="2"/>
  <c r="BA49" i="2"/>
  <c r="BB49" i="2"/>
  <c r="AW50" i="2"/>
  <c r="AX50" i="2"/>
  <c r="AY50" i="2"/>
  <c r="AZ50" i="2"/>
  <c r="BA50" i="2"/>
  <c r="BB50" i="2"/>
  <c r="AW51" i="2"/>
  <c r="AX51" i="2"/>
  <c r="AY51" i="2"/>
  <c r="AZ51" i="2"/>
  <c r="BA51" i="2"/>
  <c r="BB51" i="2"/>
  <c r="AW52" i="2"/>
  <c r="AX52" i="2"/>
  <c r="AY52" i="2"/>
  <c r="AZ52" i="2"/>
  <c r="BA52" i="2"/>
  <c r="BB52" i="2"/>
  <c r="AW53" i="2"/>
  <c r="AX53" i="2"/>
  <c r="AY53" i="2"/>
  <c r="AZ53" i="2"/>
  <c r="BA53" i="2"/>
  <c r="BB53" i="2"/>
  <c r="AW54" i="2"/>
  <c r="AX54" i="2"/>
  <c r="AY54" i="2"/>
  <c r="AZ54" i="2"/>
  <c r="BA54" i="2"/>
  <c r="BB54" i="2"/>
  <c r="AW55" i="2"/>
  <c r="AX55" i="2"/>
  <c r="AY55" i="2"/>
  <c r="AZ55" i="2"/>
  <c r="BA55" i="2"/>
  <c r="BB55" i="2"/>
  <c r="AW56" i="2"/>
  <c r="AX56" i="2"/>
  <c r="AY56" i="2"/>
  <c r="AZ56" i="2"/>
  <c r="BA56" i="2"/>
  <c r="BB56" i="2"/>
  <c r="AW57" i="2"/>
  <c r="AX57" i="2"/>
  <c r="AY57" i="2"/>
  <c r="AZ57" i="2"/>
  <c r="BA57" i="2"/>
  <c r="BB57" i="2"/>
  <c r="AW58" i="2"/>
  <c r="AX58" i="2"/>
  <c r="AY58" i="2"/>
  <c r="AZ58" i="2"/>
  <c r="BA58" i="2"/>
  <c r="BB58" i="2"/>
  <c r="AW59" i="2"/>
  <c r="AX59" i="2"/>
  <c r="AY59" i="2"/>
  <c r="AZ59" i="2"/>
  <c r="BA59" i="2"/>
  <c r="BB59" i="2"/>
  <c r="AW60" i="2"/>
  <c r="AX60" i="2"/>
  <c r="AY60" i="2"/>
  <c r="AZ60" i="2"/>
  <c r="BA60" i="2"/>
  <c r="BB60" i="2"/>
  <c r="AW61" i="2"/>
  <c r="AX61" i="2"/>
  <c r="AY61" i="2"/>
  <c r="AZ61" i="2"/>
  <c r="BA61" i="2"/>
  <c r="BB61" i="2"/>
  <c r="AW62" i="2"/>
  <c r="AX62" i="2"/>
  <c r="AY62" i="2"/>
  <c r="AZ62" i="2"/>
  <c r="BA62" i="2"/>
  <c r="BB62" i="2"/>
  <c r="AW63" i="2"/>
  <c r="AX63" i="2"/>
  <c r="AY63" i="2"/>
  <c r="AZ63" i="2"/>
  <c r="BA63" i="2"/>
  <c r="BB63" i="2"/>
  <c r="AW64" i="2"/>
  <c r="AX64" i="2"/>
  <c r="AY64" i="2"/>
  <c r="AZ64" i="2"/>
  <c r="BA64" i="2"/>
  <c r="BB64" i="2"/>
  <c r="AW65" i="2"/>
  <c r="AX65" i="2"/>
  <c r="AY65" i="2"/>
  <c r="AZ65" i="2"/>
  <c r="BA65" i="2"/>
  <c r="BB65" i="2"/>
  <c r="AW66" i="2"/>
  <c r="AX66" i="2"/>
  <c r="AY66" i="2"/>
  <c r="AZ66" i="2"/>
  <c r="BA66" i="2"/>
  <c r="BB66" i="2"/>
  <c r="AW67" i="2"/>
  <c r="AX67" i="2"/>
  <c r="AY67" i="2"/>
  <c r="AZ67" i="2"/>
  <c r="BA67" i="2"/>
  <c r="BB67" i="2"/>
  <c r="AW68" i="2"/>
  <c r="AX68" i="2"/>
  <c r="AY68" i="2"/>
  <c r="AZ68" i="2"/>
  <c r="BA68" i="2"/>
  <c r="BB68" i="2"/>
  <c r="AW69" i="2"/>
  <c r="AX69" i="2"/>
  <c r="AY69" i="2"/>
  <c r="AZ69" i="2"/>
  <c r="BA69" i="2"/>
  <c r="BB69" i="2"/>
  <c r="AW70" i="2"/>
  <c r="AX70" i="2"/>
  <c r="AY70" i="2"/>
  <c r="AZ70" i="2"/>
  <c r="BA70" i="2"/>
  <c r="BB70" i="2"/>
  <c r="AW71" i="2"/>
  <c r="AX71" i="2"/>
  <c r="AY71" i="2"/>
  <c r="AZ71" i="2"/>
  <c r="BA71" i="2"/>
  <c r="BB71" i="2"/>
  <c r="AW72" i="2"/>
  <c r="AX72" i="2"/>
  <c r="AY72" i="2"/>
  <c r="AZ72" i="2"/>
  <c r="BA72" i="2"/>
  <c r="BB72" i="2"/>
  <c r="AW73" i="2"/>
  <c r="AX73" i="2"/>
  <c r="AY73" i="2"/>
  <c r="AZ73" i="2"/>
  <c r="BA73" i="2"/>
  <c r="BB73" i="2"/>
  <c r="AW74" i="2"/>
  <c r="AX74" i="2"/>
  <c r="AY74" i="2"/>
  <c r="AZ74" i="2"/>
  <c r="BA74" i="2"/>
  <c r="BB74" i="2"/>
  <c r="AW75" i="2"/>
  <c r="AX75" i="2"/>
  <c r="AY75" i="2"/>
  <c r="AZ75" i="2"/>
  <c r="BA75" i="2"/>
  <c r="BB75" i="2"/>
  <c r="AW76" i="2"/>
  <c r="AX76" i="2"/>
  <c r="AY76" i="2"/>
  <c r="AZ76" i="2"/>
  <c r="BA76" i="2"/>
  <c r="BB76" i="2"/>
  <c r="AW77" i="2"/>
  <c r="AX77" i="2"/>
  <c r="AY77" i="2"/>
  <c r="AZ77" i="2"/>
  <c r="BA77" i="2"/>
  <c r="BB77" i="2"/>
  <c r="AW78" i="2"/>
  <c r="AX78" i="2"/>
  <c r="AY78" i="2"/>
  <c r="AZ78" i="2"/>
  <c r="BA78" i="2"/>
  <c r="BB78" i="2"/>
  <c r="AW79" i="2"/>
  <c r="AX79" i="2"/>
  <c r="AY79" i="2"/>
  <c r="AZ79" i="2"/>
  <c r="BA79" i="2"/>
  <c r="BB79" i="2"/>
  <c r="AW80" i="2"/>
  <c r="AX80" i="2"/>
  <c r="AY80" i="2"/>
  <c r="AZ80" i="2"/>
  <c r="BA80" i="2"/>
  <c r="BB80" i="2"/>
  <c r="AW81" i="2"/>
  <c r="AX81" i="2"/>
  <c r="AY81" i="2"/>
  <c r="AZ81" i="2"/>
  <c r="BA81" i="2"/>
  <c r="BB81" i="2"/>
  <c r="AW82" i="2"/>
  <c r="AX82" i="2"/>
  <c r="AY82" i="2"/>
  <c r="AZ82" i="2"/>
  <c r="BA82" i="2"/>
  <c r="BB82" i="2"/>
  <c r="AW83" i="2"/>
  <c r="AX83" i="2"/>
  <c r="AY83" i="2"/>
  <c r="AZ83" i="2"/>
  <c r="BA83" i="2"/>
  <c r="BB83" i="2"/>
  <c r="AW84" i="2"/>
  <c r="AX84" i="2"/>
  <c r="AY84" i="2"/>
  <c r="AZ84" i="2"/>
  <c r="BA84" i="2"/>
  <c r="BB84" i="2"/>
  <c r="AW85" i="2"/>
  <c r="AX85" i="2"/>
  <c r="AY85" i="2"/>
  <c r="AZ85" i="2"/>
  <c r="BA85" i="2"/>
  <c r="BB85" i="2"/>
  <c r="AW86" i="2"/>
  <c r="AX86" i="2"/>
  <c r="AY86" i="2"/>
  <c r="AZ86" i="2"/>
  <c r="BA86" i="2"/>
  <c r="BB86" i="2"/>
  <c r="AW87" i="2"/>
  <c r="AX87" i="2"/>
  <c r="AY87" i="2"/>
  <c r="AZ87" i="2"/>
  <c r="BA87" i="2"/>
  <c r="BB87" i="2"/>
  <c r="AW88" i="2"/>
  <c r="AX88" i="2"/>
  <c r="AY88" i="2"/>
  <c r="AZ88" i="2"/>
  <c r="BA88" i="2"/>
  <c r="BB88" i="2"/>
  <c r="AW89" i="2"/>
  <c r="AX89" i="2"/>
  <c r="AY89" i="2"/>
  <c r="AZ89" i="2"/>
  <c r="BA89" i="2"/>
  <c r="BB89" i="2"/>
  <c r="AW90" i="2"/>
  <c r="AX90" i="2"/>
  <c r="AY90" i="2"/>
  <c r="AZ90" i="2"/>
  <c r="BA90" i="2"/>
  <c r="BB90" i="2"/>
  <c r="AW91" i="2"/>
  <c r="AX91" i="2"/>
  <c r="AY91" i="2"/>
  <c r="AZ91" i="2"/>
  <c r="BA91" i="2"/>
  <c r="BB91" i="2"/>
  <c r="AW92" i="2"/>
  <c r="AX92" i="2"/>
  <c r="AY92" i="2"/>
  <c r="AZ92" i="2"/>
  <c r="BA92" i="2"/>
  <c r="BB92" i="2"/>
  <c r="AW93" i="2"/>
  <c r="AX93" i="2"/>
  <c r="AY93" i="2"/>
  <c r="AZ93" i="2"/>
  <c r="BA93" i="2"/>
  <c r="BB93" i="2"/>
  <c r="AW94" i="2"/>
  <c r="AX94" i="2"/>
  <c r="AY94" i="2"/>
  <c r="AZ94" i="2"/>
  <c r="BA94" i="2"/>
  <c r="BB94" i="2"/>
  <c r="AW95" i="2"/>
  <c r="AX95" i="2"/>
  <c r="AY95" i="2"/>
  <c r="AZ95" i="2"/>
  <c r="BA95" i="2"/>
  <c r="BB95" i="2"/>
  <c r="AW96" i="2"/>
  <c r="AX96" i="2"/>
  <c r="AY96" i="2"/>
  <c r="AZ96" i="2"/>
  <c r="BA96" i="2"/>
  <c r="BB96" i="2"/>
  <c r="AW97" i="2"/>
  <c r="AX97" i="2"/>
  <c r="AY97" i="2"/>
  <c r="AZ97" i="2"/>
  <c r="BA97" i="2"/>
  <c r="BB97" i="2"/>
  <c r="AW98" i="2"/>
  <c r="AX98" i="2"/>
  <c r="AY98" i="2"/>
  <c r="AZ98" i="2"/>
  <c r="BA98" i="2"/>
  <c r="BB98" i="2"/>
  <c r="AW99" i="2"/>
  <c r="AX99" i="2"/>
  <c r="AY99" i="2"/>
  <c r="AZ99" i="2"/>
  <c r="BA99" i="2"/>
  <c r="BB99" i="2"/>
  <c r="AW100" i="2"/>
  <c r="AX100" i="2"/>
  <c r="AY100" i="2"/>
  <c r="AZ100" i="2"/>
  <c r="BA100" i="2"/>
  <c r="BB100" i="2"/>
  <c r="AW101" i="2"/>
  <c r="AX101" i="2"/>
  <c r="AY101" i="2"/>
  <c r="AZ101" i="2"/>
  <c r="BA101" i="2"/>
  <c r="BB101" i="2"/>
  <c r="AW102" i="2"/>
  <c r="AX102" i="2"/>
  <c r="AY102" i="2"/>
  <c r="AZ102" i="2"/>
  <c r="BA102" i="2"/>
  <c r="BB102" i="2"/>
  <c r="AW103" i="2"/>
  <c r="AX103" i="2"/>
  <c r="AY103" i="2"/>
  <c r="AZ103" i="2"/>
  <c r="BA103" i="2"/>
  <c r="BB103" i="2"/>
  <c r="AW104" i="2"/>
  <c r="AX104" i="2"/>
  <c r="AY104" i="2"/>
  <c r="AZ104" i="2"/>
  <c r="BA104" i="2"/>
  <c r="BB104" i="2"/>
  <c r="AW105" i="2"/>
  <c r="AX105" i="2"/>
  <c r="AY105" i="2"/>
  <c r="AZ105" i="2"/>
  <c r="BA105" i="2"/>
  <c r="BB105" i="2"/>
  <c r="AW106" i="2"/>
  <c r="AX106" i="2"/>
  <c r="AY106" i="2"/>
  <c r="AZ106" i="2"/>
  <c r="BA106" i="2"/>
  <c r="BB106" i="2"/>
  <c r="AW107" i="2"/>
  <c r="AX107" i="2"/>
  <c r="AY107" i="2"/>
  <c r="AZ107" i="2"/>
  <c r="BA107" i="2"/>
  <c r="BB107" i="2"/>
  <c r="AW108" i="2"/>
  <c r="AX108" i="2"/>
  <c r="AY108" i="2"/>
  <c r="AZ108" i="2"/>
  <c r="BA108" i="2"/>
  <c r="BB108" i="2"/>
  <c r="AW109" i="2"/>
  <c r="AX109" i="2"/>
  <c r="AY109" i="2"/>
  <c r="AZ109" i="2"/>
  <c r="BA109" i="2"/>
  <c r="BB109" i="2"/>
  <c r="AW110" i="2"/>
  <c r="AX110" i="2"/>
  <c r="AY110" i="2"/>
  <c r="AZ110" i="2"/>
  <c r="BA110" i="2"/>
  <c r="BB110" i="2"/>
  <c r="AW111" i="2"/>
  <c r="AX111" i="2"/>
  <c r="AY111" i="2"/>
  <c r="AZ111" i="2"/>
  <c r="BA111" i="2"/>
  <c r="BB111" i="2"/>
  <c r="AW112" i="2"/>
  <c r="AX112" i="2"/>
  <c r="AY112" i="2"/>
  <c r="AZ112" i="2"/>
  <c r="BA112" i="2"/>
  <c r="BB112" i="2"/>
  <c r="AW113" i="2"/>
  <c r="AX113" i="2"/>
  <c r="AY113" i="2"/>
  <c r="AZ113" i="2"/>
  <c r="BA113" i="2"/>
  <c r="BB113" i="2"/>
  <c r="AW114" i="2"/>
  <c r="AX114" i="2"/>
  <c r="AY114" i="2"/>
  <c r="AZ114" i="2"/>
  <c r="BA114" i="2"/>
  <c r="BB114" i="2"/>
  <c r="AW115" i="2"/>
  <c r="AX115" i="2"/>
  <c r="AY115" i="2"/>
  <c r="AZ115" i="2"/>
  <c r="BA115" i="2"/>
  <c r="BB115" i="2"/>
  <c r="AW116" i="2"/>
  <c r="AX116" i="2"/>
  <c r="AY116" i="2"/>
  <c r="AZ116" i="2"/>
  <c r="BA116" i="2"/>
  <c r="BB116" i="2"/>
  <c r="AW117" i="2"/>
  <c r="AX117" i="2"/>
  <c r="AY117" i="2"/>
  <c r="AZ117" i="2"/>
  <c r="BA117" i="2"/>
  <c r="BB117" i="2"/>
  <c r="AW118" i="2"/>
  <c r="AX118" i="2"/>
  <c r="AY118" i="2"/>
  <c r="AZ118" i="2"/>
  <c r="BA118" i="2"/>
  <c r="BB118" i="2"/>
  <c r="AW119" i="2"/>
  <c r="AX119" i="2"/>
  <c r="AY119" i="2"/>
  <c r="AZ119" i="2"/>
  <c r="BA119" i="2"/>
  <c r="BB119" i="2"/>
  <c r="AW120" i="2"/>
  <c r="AX120" i="2"/>
  <c r="AY120" i="2"/>
  <c r="AZ120" i="2"/>
  <c r="BA120" i="2"/>
  <c r="BB120" i="2"/>
  <c r="AW121" i="2"/>
  <c r="AX121" i="2"/>
  <c r="AY121" i="2"/>
  <c r="AZ121" i="2"/>
  <c r="BA121" i="2"/>
  <c r="BB121" i="2"/>
  <c r="AW122" i="2"/>
  <c r="AX122" i="2"/>
  <c r="AY122" i="2"/>
  <c r="AZ122" i="2"/>
  <c r="BA122" i="2"/>
  <c r="BB122" i="2"/>
  <c r="AW123" i="2"/>
  <c r="AX123" i="2"/>
  <c r="AY123" i="2"/>
  <c r="AZ123" i="2"/>
  <c r="BA123" i="2"/>
  <c r="BB123" i="2"/>
  <c r="AW124" i="2"/>
  <c r="AX124" i="2"/>
  <c r="AY124" i="2"/>
  <c r="AZ124" i="2"/>
  <c r="BA124" i="2"/>
  <c r="BB124" i="2"/>
  <c r="AW125" i="2"/>
  <c r="AX125" i="2"/>
  <c r="AY125" i="2"/>
  <c r="AZ125" i="2"/>
  <c r="BA125" i="2"/>
  <c r="BB125" i="2"/>
  <c r="AW126" i="2"/>
  <c r="AX126" i="2"/>
  <c r="AY126" i="2"/>
  <c r="AZ126" i="2"/>
  <c r="BA126" i="2"/>
  <c r="BB126" i="2"/>
  <c r="AW127" i="2"/>
  <c r="AX127" i="2"/>
  <c r="AY127" i="2"/>
  <c r="AZ127" i="2"/>
  <c r="BA127" i="2"/>
  <c r="BB127" i="2"/>
  <c r="AW128" i="2"/>
  <c r="AX128" i="2"/>
  <c r="AY128" i="2"/>
  <c r="AZ128" i="2"/>
  <c r="BA128" i="2"/>
  <c r="BB128" i="2"/>
  <c r="AW129" i="2"/>
  <c r="AX129" i="2"/>
  <c r="AY129" i="2"/>
  <c r="AZ129" i="2"/>
  <c r="BA129" i="2"/>
  <c r="BB129" i="2"/>
  <c r="AW130" i="2"/>
  <c r="AX130" i="2"/>
  <c r="AY130" i="2"/>
  <c r="AZ130" i="2"/>
  <c r="BA130" i="2"/>
  <c r="BB130" i="2"/>
  <c r="AW131" i="2"/>
  <c r="AX131" i="2"/>
  <c r="AY131" i="2"/>
  <c r="AZ131" i="2"/>
  <c r="BA131" i="2"/>
  <c r="BB131" i="2"/>
  <c r="AW132" i="2"/>
  <c r="AX132" i="2"/>
  <c r="AY132" i="2"/>
  <c r="AZ132" i="2"/>
  <c r="BA132" i="2"/>
  <c r="BB132" i="2"/>
  <c r="AW133" i="2"/>
  <c r="AX133" i="2"/>
  <c r="AY133" i="2"/>
  <c r="AZ133" i="2"/>
  <c r="BA133" i="2"/>
  <c r="BB133" i="2"/>
  <c r="AW134" i="2"/>
  <c r="AX134" i="2"/>
  <c r="AY134" i="2"/>
  <c r="AZ134" i="2"/>
  <c r="BA134" i="2"/>
  <c r="BB134" i="2"/>
  <c r="AW135" i="2"/>
  <c r="AX135" i="2"/>
  <c r="AY135" i="2"/>
  <c r="AZ135" i="2"/>
  <c r="BA135" i="2"/>
  <c r="BB135" i="2"/>
  <c r="AW136" i="2"/>
  <c r="AX136" i="2"/>
  <c r="AY136" i="2"/>
  <c r="AZ136" i="2"/>
  <c r="BA136" i="2"/>
  <c r="BB136" i="2"/>
  <c r="AW137" i="2"/>
  <c r="AX137" i="2"/>
  <c r="AY137" i="2"/>
  <c r="AZ137" i="2"/>
  <c r="BA137" i="2"/>
  <c r="BB137" i="2"/>
  <c r="AW138" i="2"/>
  <c r="AX138" i="2"/>
  <c r="AY138" i="2"/>
  <c r="AZ138" i="2"/>
  <c r="BA138" i="2"/>
  <c r="BB138" i="2"/>
  <c r="AW139" i="2"/>
  <c r="AX139" i="2"/>
  <c r="AY139" i="2"/>
  <c r="AZ139" i="2"/>
  <c r="BA139" i="2"/>
  <c r="BB139" i="2"/>
  <c r="AW140" i="2"/>
  <c r="AX140" i="2"/>
  <c r="AY140" i="2"/>
  <c r="AZ140" i="2"/>
  <c r="BA140" i="2"/>
  <c r="BB140" i="2"/>
  <c r="AW141" i="2"/>
  <c r="AX141" i="2"/>
  <c r="AY141" i="2"/>
  <c r="AZ141" i="2"/>
  <c r="BA141" i="2"/>
  <c r="BB141" i="2"/>
  <c r="AW142" i="2"/>
  <c r="AX142" i="2"/>
  <c r="AY142" i="2"/>
  <c r="AZ142" i="2"/>
  <c r="BA142" i="2"/>
  <c r="BB142" i="2"/>
  <c r="AW143" i="2"/>
  <c r="AX143" i="2"/>
  <c r="AY143" i="2"/>
  <c r="AZ143" i="2"/>
  <c r="BA143" i="2"/>
  <c r="BB143" i="2"/>
  <c r="AW144" i="2"/>
  <c r="AX144" i="2"/>
  <c r="AY144" i="2"/>
  <c r="AZ144" i="2"/>
  <c r="BA144" i="2"/>
  <c r="BB144" i="2"/>
  <c r="AW145" i="2"/>
  <c r="AX145" i="2"/>
  <c r="AY145" i="2"/>
  <c r="AZ145" i="2"/>
  <c r="BA145" i="2"/>
  <c r="BB145" i="2"/>
  <c r="AW146" i="2"/>
  <c r="AX146" i="2"/>
  <c r="AY146" i="2"/>
  <c r="AZ146" i="2"/>
  <c r="BA146" i="2"/>
  <c r="BB146" i="2"/>
  <c r="AW147" i="2"/>
  <c r="AX147" i="2"/>
  <c r="AY147" i="2"/>
  <c r="AZ147" i="2"/>
  <c r="BA147" i="2"/>
  <c r="BB147" i="2"/>
  <c r="AW148" i="2"/>
  <c r="AX148" i="2"/>
  <c r="AY148" i="2"/>
  <c r="AZ148" i="2"/>
  <c r="BA148" i="2"/>
  <c r="BB148" i="2"/>
  <c r="AW149" i="2"/>
  <c r="AX149" i="2"/>
  <c r="AY149" i="2"/>
  <c r="AZ149" i="2"/>
  <c r="BA149" i="2"/>
  <c r="BB149" i="2"/>
  <c r="AW150" i="2"/>
  <c r="AX150" i="2"/>
  <c r="AY150" i="2"/>
  <c r="AZ150" i="2"/>
  <c r="BA150" i="2"/>
  <c r="BB150" i="2"/>
  <c r="AW151" i="2"/>
  <c r="AX151" i="2"/>
  <c r="AY151" i="2"/>
  <c r="AZ151" i="2"/>
  <c r="BA151" i="2"/>
  <c r="BB151" i="2"/>
  <c r="AW152" i="2"/>
  <c r="AX152" i="2"/>
  <c r="AY152" i="2"/>
  <c r="AZ152" i="2"/>
  <c r="BA152" i="2"/>
  <c r="BB152" i="2"/>
  <c r="AW153" i="2"/>
  <c r="AX153" i="2"/>
  <c r="AY153" i="2"/>
  <c r="AZ153" i="2"/>
  <c r="BA153" i="2"/>
  <c r="BB153" i="2"/>
  <c r="AW154" i="2"/>
  <c r="AX154" i="2"/>
  <c r="AY154" i="2"/>
  <c r="AZ154" i="2"/>
  <c r="BA154" i="2"/>
  <c r="BB154" i="2"/>
  <c r="AW155" i="2"/>
  <c r="AX155" i="2"/>
  <c r="AY155" i="2"/>
  <c r="AZ155" i="2"/>
  <c r="BA155" i="2"/>
  <c r="BB155" i="2"/>
  <c r="AW156" i="2"/>
  <c r="AX156" i="2"/>
  <c r="AY156" i="2"/>
  <c r="AZ156" i="2"/>
  <c r="BA156" i="2"/>
  <c r="BB156" i="2"/>
  <c r="AW157" i="2"/>
  <c r="AX157" i="2"/>
  <c r="AY157" i="2"/>
  <c r="AZ157" i="2"/>
  <c r="BA157" i="2"/>
  <c r="BB157" i="2"/>
  <c r="AW158" i="2"/>
  <c r="AX158" i="2"/>
  <c r="AY158" i="2"/>
  <c r="AZ158" i="2"/>
  <c r="BA158" i="2"/>
  <c r="BB158" i="2"/>
  <c r="AW159" i="2"/>
  <c r="AX159" i="2"/>
  <c r="AY159" i="2"/>
  <c r="AZ159" i="2"/>
  <c r="BA159" i="2"/>
  <c r="BB159" i="2"/>
  <c r="AW160" i="2"/>
  <c r="AX160" i="2"/>
  <c r="AY160" i="2"/>
  <c r="AZ160" i="2"/>
  <c r="BA160" i="2"/>
  <c r="BB160" i="2"/>
  <c r="AW161" i="2"/>
  <c r="AX161" i="2"/>
  <c r="AY161" i="2"/>
  <c r="AZ161" i="2"/>
  <c r="BA161" i="2"/>
  <c r="BB161" i="2"/>
  <c r="AW162" i="2"/>
  <c r="AX162" i="2"/>
  <c r="AY162" i="2"/>
  <c r="AZ162" i="2"/>
  <c r="BA162" i="2"/>
  <c r="BB162" i="2"/>
  <c r="AW163" i="2"/>
  <c r="AX163" i="2"/>
  <c r="AY163" i="2"/>
  <c r="AZ163" i="2"/>
  <c r="BA163" i="2"/>
  <c r="BB163" i="2"/>
  <c r="AW164" i="2"/>
  <c r="AX164" i="2"/>
  <c r="AY164" i="2"/>
  <c r="AZ164" i="2"/>
  <c r="BA164" i="2"/>
  <c r="BB164" i="2"/>
  <c r="AW165" i="2"/>
  <c r="AX165" i="2"/>
  <c r="AY165" i="2"/>
  <c r="AZ165" i="2"/>
  <c r="BA165" i="2"/>
  <c r="BB165" i="2"/>
  <c r="AW166" i="2"/>
  <c r="AX166" i="2"/>
  <c r="AY166" i="2"/>
  <c r="AZ166" i="2"/>
  <c r="BA166" i="2"/>
  <c r="BB166" i="2"/>
  <c r="AW167" i="2"/>
  <c r="AX167" i="2"/>
  <c r="AY167" i="2"/>
  <c r="AZ167" i="2"/>
  <c r="BA167" i="2"/>
  <c r="BB167" i="2"/>
  <c r="AW168" i="2"/>
  <c r="AX168" i="2"/>
  <c r="AY168" i="2"/>
  <c r="AZ168" i="2"/>
  <c r="BA168" i="2"/>
  <c r="BB168" i="2"/>
  <c r="AW169" i="2"/>
  <c r="AX169" i="2"/>
  <c r="AY169" i="2"/>
  <c r="AZ169" i="2"/>
  <c r="BA169" i="2"/>
  <c r="BB169" i="2"/>
  <c r="AW170" i="2"/>
  <c r="AX170" i="2"/>
  <c r="AY170" i="2"/>
  <c r="AZ170" i="2"/>
  <c r="BA170" i="2"/>
  <c r="BB170" i="2"/>
  <c r="AW171" i="2"/>
  <c r="AX171" i="2"/>
  <c r="AY171" i="2"/>
  <c r="AZ171" i="2"/>
  <c r="BA171" i="2"/>
  <c r="BB171" i="2"/>
  <c r="AW172" i="2"/>
  <c r="AX172" i="2"/>
  <c r="AY172" i="2"/>
  <c r="AZ172" i="2"/>
  <c r="BA172" i="2"/>
  <c r="BB172" i="2"/>
  <c r="AW173" i="2"/>
  <c r="AX173" i="2"/>
  <c r="AY173" i="2"/>
  <c r="AZ173" i="2"/>
  <c r="BA173" i="2"/>
  <c r="BB173" i="2"/>
  <c r="AW174" i="2"/>
  <c r="AX174" i="2"/>
  <c r="AY174" i="2"/>
  <c r="AZ174" i="2"/>
  <c r="BA174" i="2"/>
  <c r="BB174" i="2"/>
  <c r="AW175" i="2"/>
  <c r="AX175" i="2"/>
  <c r="AY175" i="2"/>
  <c r="AZ175" i="2"/>
  <c r="BA175" i="2"/>
  <c r="BB175" i="2"/>
  <c r="AW176" i="2"/>
  <c r="AX176" i="2"/>
  <c r="AY176" i="2"/>
  <c r="AZ176" i="2"/>
  <c r="BA176" i="2"/>
  <c r="BB176" i="2"/>
  <c r="AW177" i="2"/>
  <c r="AX177" i="2"/>
  <c r="AY177" i="2"/>
  <c r="AZ177" i="2"/>
  <c r="BA177" i="2"/>
  <c r="BB177" i="2"/>
  <c r="AW178" i="2"/>
  <c r="AX178" i="2"/>
  <c r="AY178" i="2"/>
  <c r="AZ178" i="2"/>
  <c r="BA178" i="2"/>
  <c r="BB178" i="2"/>
  <c r="AW179" i="2"/>
  <c r="AX179" i="2"/>
  <c r="AY179" i="2"/>
  <c r="AZ179" i="2"/>
  <c r="BA179" i="2"/>
  <c r="BB179" i="2"/>
  <c r="AW180" i="2"/>
  <c r="AX180" i="2"/>
  <c r="AY180" i="2"/>
  <c r="AZ180" i="2"/>
  <c r="BA180" i="2"/>
  <c r="BB180" i="2"/>
  <c r="AW181" i="2"/>
  <c r="AX181" i="2"/>
  <c r="AY181" i="2"/>
  <c r="AZ181" i="2"/>
  <c r="BA181" i="2"/>
  <c r="BB181" i="2"/>
  <c r="AW182" i="2"/>
  <c r="AX182" i="2"/>
  <c r="AY182" i="2"/>
  <c r="AZ182" i="2"/>
  <c r="BA182" i="2"/>
  <c r="BB182" i="2"/>
  <c r="AW183" i="2"/>
  <c r="AX183" i="2"/>
  <c r="AY183" i="2"/>
  <c r="AZ183" i="2"/>
  <c r="BA183" i="2"/>
  <c r="BB183" i="2"/>
  <c r="AW184" i="2"/>
  <c r="AX184" i="2"/>
  <c r="AY184" i="2"/>
  <c r="AZ184" i="2"/>
  <c r="BA184" i="2"/>
  <c r="BB184" i="2"/>
  <c r="AW185" i="2"/>
  <c r="AX185" i="2"/>
  <c r="AY185" i="2"/>
  <c r="AZ185" i="2"/>
  <c r="BA185" i="2"/>
  <c r="BB185" i="2"/>
  <c r="AW186" i="2"/>
  <c r="AX186" i="2"/>
  <c r="AY186" i="2"/>
  <c r="AZ186" i="2"/>
  <c r="BA186" i="2"/>
  <c r="BB186" i="2"/>
  <c r="AW187" i="2"/>
  <c r="AX187" i="2"/>
  <c r="AY187" i="2"/>
  <c r="AZ187" i="2"/>
  <c r="BA187" i="2"/>
  <c r="BB187" i="2"/>
  <c r="AW188" i="2"/>
  <c r="AX188" i="2"/>
  <c r="AY188" i="2"/>
  <c r="AZ188" i="2"/>
  <c r="BA188" i="2"/>
  <c r="BB188" i="2"/>
  <c r="AW189" i="2"/>
  <c r="AX189" i="2"/>
  <c r="AY189" i="2"/>
  <c r="AZ189" i="2"/>
  <c r="BA189" i="2"/>
  <c r="BB189" i="2"/>
  <c r="AW190" i="2"/>
  <c r="AX190" i="2"/>
  <c r="AY190" i="2"/>
  <c r="AZ190" i="2"/>
  <c r="BA190" i="2"/>
  <c r="BB190" i="2"/>
  <c r="AW191" i="2"/>
  <c r="AX191" i="2"/>
  <c r="AY191" i="2"/>
  <c r="AZ191" i="2"/>
  <c r="BA191" i="2"/>
  <c r="BB191" i="2"/>
  <c r="AW192" i="2"/>
  <c r="AX192" i="2"/>
  <c r="AY192" i="2"/>
  <c r="AZ192" i="2"/>
  <c r="BA192" i="2"/>
  <c r="BB192" i="2"/>
  <c r="AW193" i="2"/>
  <c r="AX193" i="2"/>
  <c r="AY193" i="2"/>
  <c r="AZ193" i="2"/>
  <c r="BA193" i="2"/>
  <c r="BB193" i="2"/>
  <c r="AW194" i="2"/>
  <c r="AX194" i="2"/>
  <c r="AY194" i="2"/>
  <c r="AZ194" i="2"/>
  <c r="BA194" i="2"/>
  <c r="BB194" i="2"/>
  <c r="AW195" i="2"/>
  <c r="AX195" i="2"/>
  <c r="AY195" i="2"/>
  <c r="AZ195" i="2"/>
  <c r="BA195" i="2"/>
  <c r="BB195" i="2"/>
  <c r="AW196" i="2"/>
  <c r="AX196" i="2"/>
  <c r="AY196" i="2"/>
  <c r="AZ196" i="2"/>
  <c r="BA196" i="2"/>
  <c r="BB196" i="2"/>
  <c r="AW197" i="2"/>
  <c r="AX197" i="2"/>
  <c r="AY197" i="2"/>
  <c r="AZ197" i="2"/>
  <c r="BA197" i="2"/>
  <c r="BB197" i="2"/>
  <c r="AW198" i="2"/>
  <c r="AX198" i="2"/>
  <c r="AY198" i="2"/>
  <c r="AZ198" i="2"/>
  <c r="BA198" i="2"/>
  <c r="BB198" i="2"/>
  <c r="AW199" i="2"/>
  <c r="AX199" i="2"/>
  <c r="AY199" i="2"/>
  <c r="AZ199" i="2"/>
  <c r="BA199" i="2"/>
  <c r="BB199" i="2"/>
  <c r="AW200" i="2"/>
  <c r="AX200" i="2"/>
  <c r="AY200" i="2"/>
  <c r="AZ200" i="2"/>
  <c r="BA200" i="2"/>
  <c r="BB200" i="2"/>
  <c r="AW201" i="2"/>
  <c r="AX201" i="2"/>
  <c r="AY201" i="2"/>
  <c r="AZ201" i="2"/>
  <c r="BA201" i="2"/>
  <c r="BB201" i="2"/>
  <c r="AW202" i="2"/>
  <c r="AX202" i="2"/>
  <c r="AY202" i="2"/>
  <c r="AZ202" i="2"/>
  <c r="BA202" i="2"/>
  <c r="BB202" i="2"/>
  <c r="AW203" i="2"/>
  <c r="AX203" i="2"/>
  <c r="AY203" i="2"/>
  <c r="AZ203" i="2"/>
  <c r="BA203" i="2"/>
  <c r="BB203" i="2"/>
  <c r="AW204" i="2"/>
  <c r="AX204" i="2"/>
  <c r="AY204" i="2"/>
  <c r="AZ204" i="2"/>
  <c r="BA204" i="2"/>
  <c r="BB204" i="2"/>
  <c r="AW205" i="2"/>
  <c r="AX205" i="2"/>
  <c r="AY205" i="2"/>
  <c r="AZ205" i="2"/>
  <c r="BA205" i="2"/>
  <c r="BB205" i="2"/>
  <c r="AW206" i="2"/>
  <c r="AX206" i="2"/>
  <c r="AY206" i="2"/>
  <c r="AZ206" i="2"/>
  <c r="BA206" i="2"/>
  <c r="BB206" i="2"/>
  <c r="AW207" i="2"/>
  <c r="AX207" i="2"/>
  <c r="AY207" i="2"/>
  <c r="AZ207" i="2"/>
  <c r="BA207" i="2"/>
  <c r="BB207" i="2"/>
  <c r="AW208" i="2"/>
  <c r="AX208" i="2"/>
  <c r="AY208" i="2"/>
  <c r="AZ208" i="2"/>
  <c r="BA208" i="2"/>
  <c r="BB208" i="2"/>
  <c r="AW209" i="2"/>
  <c r="AX209" i="2"/>
  <c r="AY209" i="2"/>
  <c r="AZ209" i="2"/>
  <c r="BA209" i="2"/>
  <c r="BB209" i="2"/>
  <c r="AW210" i="2"/>
  <c r="AX210" i="2"/>
  <c r="AY210" i="2"/>
  <c r="AZ210" i="2"/>
  <c r="BA210" i="2"/>
  <c r="BB210" i="2"/>
  <c r="AW211" i="2"/>
  <c r="AX211" i="2"/>
  <c r="AY211" i="2"/>
  <c r="AZ211" i="2"/>
  <c r="BA211" i="2"/>
  <c r="BB211" i="2"/>
  <c r="AW212" i="2"/>
  <c r="AX212" i="2"/>
  <c r="AY212" i="2"/>
  <c r="AZ212" i="2"/>
  <c r="BA212" i="2"/>
  <c r="BB212" i="2"/>
  <c r="AW213" i="2"/>
  <c r="AX213" i="2"/>
  <c r="AY213" i="2"/>
  <c r="AZ213" i="2"/>
  <c r="BA213" i="2"/>
  <c r="BB213" i="2"/>
  <c r="AW214" i="2"/>
  <c r="AX214" i="2"/>
  <c r="AY214" i="2"/>
  <c r="AZ214" i="2"/>
  <c r="BA214" i="2"/>
  <c r="BB214" i="2"/>
  <c r="AW215" i="2"/>
  <c r="AX215" i="2"/>
  <c r="AY215" i="2"/>
  <c r="AZ215" i="2"/>
  <c r="BA215" i="2"/>
  <c r="BB215" i="2"/>
  <c r="AW216" i="2"/>
  <c r="AX216" i="2"/>
  <c r="AY216" i="2"/>
  <c r="AZ216" i="2"/>
  <c r="BA216" i="2"/>
  <c r="BB216" i="2"/>
  <c r="AW217" i="2"/>
  <c r="AX217" i="2"/>
  <c r="AY217" i="2"/>
  <c r="AZ217" i="2"/>
  <c r="BA217" i="2"/>
  <c r="BB217" i="2"/>
  <c r="AW218" i="2"/>
  <c r="AX218" i="2"/>
  <c r="AY218" i="2"/>
  <c r="AZ218" i="2"/>
  <c r="BA218" i="2"/>
  <c r="BB218" i="2"/>
  <c r="AW219" i="2"/>
  <c r="AX219" i="2"/>
  <c r="AY219" i="2"/>
  <c r="AZ219" i="2"/>
  <c r="BA219" i="2"/>
  <c r="BB219" i="2"/>
  <c r="AW220" i="2"/>
  <c r="AX220" i="2"/>
  <c r="AY220" i="2"/>
  <c r="AZ220" i="2"/>
  <c r="BA220" i="2"/>
  <c r="BB220" i="2"/>
  <c r="AW221" i="2"/>
  <c r="AX221" i="2"/>
  <c r="AY221" i="2"/>
  <c r="AZ221" i="2"/>
  <c r="BA221" i="2"/>
  <c r="BB221" i="2"/>
  <c r="AW222" i="2"/>
  <c r="AX222" i="2"/>
  <c r="AY222" i="2"/>
  <c r="AZ222" i="2"/>
  <c r="BA222" i="2"/>
  <c r="BB222" i="2"/>
  <c r="AW223" i="2"/>
  <c r="AX223" i="2"/>
  <c r="AY223" i="2"/>
  <c r="AZ223" i="2"/>
  <c r="BA223" i="2"/>
  <c r="BB223" i="2"/>
  <c r="AW224" i="2"/>
  <c r="AX224" i="2"/>
  <c r="AY224" i="2"/>
  <c r="AZ224" i="2"/>
  <c r="BA224" i="2"/>
  <c r="BB224" i="2"/>
  <c r="AW225" i="2"/>
  <c r="AX225" i="2"/>
  <c r="AY225" i="2"/>
  <c r="AZ225" i="2"/>
  <c r="BA225" i="2"/>
  <c r="BB225" i="2"/>
  <c r="AW226" i="2"/>
  <c r="AX226" i="2"/>
  <c r="AY226" i="2"/>
  <c r="AZ226" i="2"/>
  <c r="BA226" i="2"/>
  <c r="BB226" i="2"/>
  <c r="AW227" i="2"/>
  <c r="AX227" i="2"/>
  <c r="AY227" i="2"/>
  <c r="AZ227" i="2"/>
  <c r="BA227" i="2"/>
  <c r="BB227" i="2"/>
  <c r="AW228" i="2"/>
  <c r="AX228" i="2"/>
  <c r="AY228" i="2"/>
  <c r="AZ228" i="2"/>
  <c r="BA228" i="2"/>
  <c r="BB228" i="2"/>
  <c r="AW229" i="2"/>
  <c r="AX229" i="2"/>
  <c r="AY229" i="2"/>
  <c r="AZ229" i="2"/>
  <c r="BA229" i="2"/>
  <c r="BB229" i="2"/>
  <c r="AW230" i="2"/>
  <c r="AX230" i="2"/>
  <c r="AY230" i="2"/>
  <c r="AZ230" i="2"/>
  <c r="BA230" i="2"/>
  <c r="BB230" i="2"/>
  <c r="AW231" i="2"/>
  <c r="AX231" i="2"/>
  <c r="AY231" i="2"/>
  <c r="AZ231" i="2"/>
  <c r="BA231" i="2"/>
  <c r="BB231" i="2"/>
  <c r="AW232" i="2"/>
  <c r="AX232" i="2"/>
  <c r="AY232" i="2"/>
  <c r="AZ232" i="2"/>
  <c r="BA232" i="2"/>
  <c r="BB232" i="2"/>
  <c r="AW233" i="2"/>
  <c r="AX233" i="2"/>
  <c r="AY233" i="2"/>
  <c r="AZ233" i="2"/>
  <c r="BA233" i="2"/>
  <c r="BB233" i="2"/>
  <c r="AW234" i="2"/>
  <c r="AX234" i="2"/>
  <c r="AY234" i="2"/>
  <c r="AZ234" i="2"/>
  <c r="BA234" i="2"/>
  <c r="BB234" i="2"/>
  <c r="AW235" i="2"/>
  <c r="AX235" i="2"/>
  <c r="AY235" i="2"/>
  <c r="AZ235" i="2"/>
  <c r="BA235" i="2"/>
  <c r="BB235" i="2"/>
  <c r="AW236" i="2"/>
  <c r="AX236" i="2"/>
  <c r="AY236" i="2"/>
  <c r="AZ236" i="2"/>
  <c r="BA236" i="2"/>
  <c r="BB236" i="2"/>
  <c r="AW237" i="2"/>
  <c r="AX237" i="2"/>
  <c r="AY237" i="2"/>
  <c r="AZ237" i="2"/>
  <c r="BA237" i="2"/>
  <c r="BB237" i="2"/>
  <c r="AW238" i="2"/>
  <c r="AX238" i="2"/>
  <c r="AY238" i="2"/>
  <c r="AZ238" i="2"/>
  <c r="BA238" i="2"/>
  <c r="BB238" i="2"/>
  <c r="AW239" i="2"/>
  <c r="AX239" i="2"/>
  <c r="AY239" i="2"/>
  <c r="AZ239" i="2"/>
  <c r="BA239" i="2"/>
  <c r="BB239" i="2"/>
  <c r="AW240" i="2"/>
  <c r="AX240" i="2"/>
  <c r="AY240" i="2"/>
  <c r="AZ240" i="2"/>
  <c r="BA240" i="2"/>
  <c r="BB240" i="2"/>
  <c r="AW241" i="2"/>
  <c r="AX241" i="2"/>
  <c r="AY241" i="2"/>
  <c r="AZ241" i="2"/>
  <c r="BA241" i="2"/>
  <c r="BB241" i="2"/>
  <c r="AW242" i="2"/>
  <c r="AX242" i="2"/>
  <c r="AY242" i="2"/>
  <c r="AZ242" i="2"/>
  <c r="BA242" i="2"/>
  <c r="BB242" i="2"/>
  <c r="AW243" i="2"/>
  <c r="AX243" i="2"/>
  <c r="AY243" i="2"/>
  <c r="AZ243" i="2"/>
  <c r="BA243" i="2"/>
  <c r="BB243" i="2"/>
  <c r="AW244" i="2"/>
  <c r="AX244" i="2"/>
  <c r="AY244" i="2"/>
  <c r="AZ244" i="2"/>
  <c r="BA244" i="2"/>
  <c r="BB244" i="2"/>
  <c r="AW245" i="2"/>
  <c r="AX245" i="2"/>
  <c r="AY245" i="2"/>
  <c r="AZ245" i="2"/>
  <c r="BA245" i="2"/>
  <c r="BB245" i="2"/>
  <c r="AW246" i="2"/>
  <c r="AX246" i="2"/>
  <c r="AY246" i="2"/>
  <c r="AZ246" i="2"/>
  <c r="BA246" i="2"/>
  <c r="BB246" i="2"/>
  <c r="AW247" i="2"/>
  <c r="AX247" i="2"/>
  <c r="AY247" i="2"/>
  <c r="AZ247" i="2"/>
  <c r="BA247" i="2"/>
  <c r="BB247" i="2"/>
  <c r="AW248" i="2"/>
  <c r="AX248" i="2"/>
  <c r="AY248" i="2"/>
  <c r="AZ248" i="2"/>
  <c r="BA248" i="2"/>
  <c r="BB248" i="2"/>
  <c r="AW249" i="2"/>
  <c r="AX249" i="2"/>
  <c r="AY249" i="2"/>
  <c r="AZ249" i="2"/>
  <c r="BA249" i="2"/>
  <c r="BB249" i="2"/>
  <c r="AW250" i="2"/>
  <c r="AX250" i="2"/>
  <c r="AY250" i="2"/>
  <c r="AZ250" i="2"/>
  <c r="BA250" i="2"/>
  <c r="BB250" i="2"/>
  <c r="AW251" i="2"/>
  <c r="AX251" i="2"/>
  <c r="AY251" i="2"/>
  <c r="AZ251" i="2"/>
  <c r="BA251" i="2"/>
  <c r="BB251" i="2"/>
  <c r="AW252" i="2"/>
  <c r="AX252" i="2"/>
  <c r="AY252" i="2"/>
  <c r="AZ252" i="2"/>
  <c r="BA252" i="2"/>
  <c r="BB252" i="2"/>
  <c r="AW253" i="2"/>
  <c r="AX253" i="2"/>
  <c r="AY253" i="2"/>
  <c r="AZ253" i="2"/>
  <c r="BA253" i="2"/>
  <c r="BB253" i="2"/>
  <c r="AW254" i="2"/>
  <c r="AX254" i="2"/>
  <c r="AY254" i="2"/>
  <c r="AZ254" i="2"/>
  <c r="BA254" i="2"/>
  <c r="BB254" i="2"/>
  <c r="AW255" i="2"/>
  <c r="AX255" i="2"/>
  <c r="AY255" i="2"/>
  <c r="AZ255" i="2"/>
  <c r="BA255" i="2"/>
  <c r="BB255" i="2"/>
  <c r="AW256" i="2"/>
  <c r="AX256" i="2"/>
  <c r="AY256" i="2"/>
  <c r="AZ256" i="2"/>
  <c r="BA256" i="2"/>
  <c r="BB256" i="2"/>
  <c r="AW257" i="2"/>
  <c r="AX257" i="2"/>
  <c r="AY257" i="2"/>
  <c r="AZ257" i="2"/>
  <c r="BA257" i="2"/>
  <c r="BB257" i="2"/>
  <c r="AW258" i="2"/>
  <c r="AX258" i="2"/>
  <c r="AY258" i="2"/>
  <c r="AZ258" i="2"/>
  <c r="BA258" i="2"/>
  <c r="BB258" i="2"/>
  <c r="AW259" i="2"/>
  <c r="AX259" i="2"/>
  <c r="AY259" i="2"/>
  <c r="AZ259" i="2"/>
  <c r="BA259" i="2"/>
  <c r="BB259" i="2"/>
  <c r="AW260" i="2"/>
  <c r="AX260" i="2"/>
  <c r="AY260" i="2"/>
  <c r="AZ260" i="2"/>
  <c r="BA260" i="2"/>
  <c r="BB260" i="2"/>
  <c r="AW261" i="2"/>
  <c r="AX261" i="2"/>
  <c r="AY261" i="2"/>
  <c r="AZ261" i="2"/>
  <c r="BA261" i="2"/>
  <c r="BB261" i="2"/>
  <c r="AW262" i="2"/>
  <c r="AX262" i="2"/>
  <c r="AY262" i="2"/>
  <c r="AZ262" i="2"/>
  <c r="BA262" i="2"/>
  <c r="BB262" i="2"/>
  <c r="AW263" i="2"/>
  <c r="AX263" i="2"/>
  <c r="AY263" i="2"/>
  <c r="AZ263" i="2"/>
  <c r="BA263" i="2"/>
  <c r="BB263" i="2"/>
  <c r="AW264" i="2"/>
  <c r="AX264" i="2"/>
  <c r="AY264" i="2"/>
  <c r="AZ264" i="2"/>
  <c r="BA264" i="2"/>
  <c r="BB264" i="2"/>
  <c r="AW265" i="2"/>
  <c r="AX265" i="2"/>
  <c r="AY265" i="2"/>
  <c r="AZ265" i="2"/>
  <c r="BA265" i="2"/>
  <c r="BB265" i="2"/>
  <c r="AW266" i="2"/>
  <c r="AX266" i="2"/>
  <c r="AY266" i="2"/>
  <c r="AZ266" i="2"/>
  <c r="BA266" i="2"/>
  <c r="BB266" i="2"/>
  <c r="AW267" i="2"/>
  <c r="AX267" i="2"/>
  <c r="AY267" i="2"/>
  <c r="AZ267" i="2"/>
  <c r="BA267" i="2"/>
  <c r="BB267" i="2"/>
  <c r="AW268" i="2"/>
  <c r="AX268" i="2"/>
  <c r="AY268" i="2"/>
  <c r="AZ268" i="2"/>
  <c r="BA268" i="2"/>
  <c r="BB268" i="2"/>
  <c r="AW269" i="2"/>
  <c r="AX269" i="2"/>
  <c r="AY269" i="2"/>
  <c r="AZ269" i="2"/>
  <c r="BA269" i="2"/>
  <c r="BB269" i="2"/>
  <c r="AW270" i="2"/>
  <c r="AX270" i="2"/>
  <c r="AY270" i="2"/>
  <c r="AZ270" i="2"/>
  <c r="BA270" i="2"/>
  <c r="BB270" i="2"/>
  <c r="AW271" i="2"/>
  <c r="AX271" i="2"/>
  <c r="AY271" i="2"/>
  <c r="AZ271" i="2"/>
  <c r="BA271" i="2"/>
  <c r="BB271" i="2"/>
  <c r="AW272" i="2"/>
  <c r="AX272" i="2"/>
  <c r="AY272" i="2"/>
  <c r="AZ272" i="2"/>
  <c r="BA272" i="2"/>
  <c r="BB272" i="2"/>
  <c r="AW273" i="2"/>
  <c r="AX273" i="2"/>
  <c r="AY273" i="2"/>
  <c r="AZ273" i="2"/>
  <c r="BA273" i="2"/>
  <c r="BB273" i="2"/>
  <c r="AW274" i="2"/>
  <c r="AX274" i="2"/>
  <c r="AY274" i="2"/>
  <c r="AZ274" i="2"/>
  <c r="BA274" i="2"/>
  <c r="BB274" i="2"/>
  <c r="AW275" i="2"/>
  <c r="AX275" i="2"/>
  <c r="AY275" i="2"/>
  <c r="AZ275" i="2"/>
  <c r="BA275" i="2"/>
  <c r="BB275" i="2"/>
  <c r="AW276" i="2"/>
  <c r="AX276" i="2"/>
  <c r="AY276" i="2"/>
  <c r="AZ276" i="2"/>
  <c r="BA276" i="2"/>
  <c r="BB276" i="2"/>
  <c r="AW277" i="2"/>
  <c r="AX277" i="2"/>
  <c r="AY277" i="2"/>
  <c r="AZ277" i="2"/>
  <c r="BA277" i="2"/>
  <c r="BB277" i="2"/>
  <c r="AW278" i="2"/>
  <c r="AX278" i="2"/>
  <c r="AY278" i="2"/>
  <c r="AZ278" i="2"/>
  <c r="BA278" i="2"/>
  <c r="BB278" i="2"/>
  <c r="AW279" i="2"/>
  <c r="AX279" i="2"/>
  <c r="AY279" i="2"/>
  <c r="AZ279" i="2"/>
  <c r="BA279" i="2"/>
  <c r="BB279" i="2"/>
  <c r="AW280" i="2"/>
  <c r="AX280" i="2"/>
  <c r="AY280" i="2"/>
  <c r="AZ280" i="2"/>
  <c r="BA280" i="2"/>
  <c r="BB280" i="2"/>
  <c r="AW281" i="2"/>
  <c r="AX281" i="2"/>
  <c r="AY281" i="2"/>
  <c r="AZ281" i="2"/>
  <c r="BA281" i="2"/>
  <c r="BB281" i="2"/>
  <c r="AW282" i="2"/>
  <c r="AX282" i="2"/>
  <c r="AY282" i="2"/>
  <c r="AZ282" i="2"/>
  <c r="BA282" i="2"/>
  <c r="BB282" i="2"/>
  <c r="AW283" i="2"/>
  <c r="AX283" i="2"/>
  <c r="AY283" i="2"/>
  <c r="AZ283" i="2"/>
  <c r="BA283" i="2"/>
  <c r="BB283" i="2"/>
  <c r="AW284" i="2"/>
  <c r="AX284" i="2"/>
  <c r="AY284" i="2"/>
  <c r="AZ284" i="2"/>
  <c r="BA284" i="2"/>
  <c r="BB284" i="2"/>
  <c r="AW285" i="2"/>
  <c r="AX285" i="2"/>
  <c r="AY285" i="2"/>
  <c r="AZ285" i="2"/>
  <c r="BA285" i="2"/>
  <c r="BB285" i="2"/>
  <c r="AW286" i="2"/>
  <c r="AX286" i="2"/>
  <c r="AY286" i="2"/>
  <c r="AZ286" i="2"/>
  <c r="BA286" i="2"/>
  <c r="BB286" i="2"/>
  <c r="AW287" i="2"/>
  <c r="AX287" i="2"/>
  <c r="AY287" i="2"/>
  <c r="AZ287" i="2"/>
  <c r="BA287" i="2"/>
  <c r="BB287" i="2"/>
  <c r="AW288" i="2"/>
  <c r="AX288" i="2"/>
  <c r="AY288" i="2"/>
  <c r="AZ288" i="2"/>
  <c r="BA288" i="2"/>
  <c r="BB288" i="2"/>
  <c r="AW289" i="2"/>
  <c r="AX289" i="2"/>
  <c r="AY289" i="2"/>
  <c r="AZ289" i="2"/>
  <c r="BA289" i="2"/>
  <c r="BB289" i="2"/>
  <c r="AW290" i="2"/>
  <c r="AX290" i="2"/>
  <c r="AY290" i="2"/>
  <c r="AZ290" i="2"/>
  <c r="BA290" i="2"/>
  <c r="BB290" i="2"/>
  <c r="AW291" i="2"/>
  <c r="AX291" i="2"/>
  <c r="AY291" i="2"/>
  <c r="AZ291" i="2"/>
  <c r="BA291" i="2"/>
  <c r="BB291" i="2"/>
  <c r="AW292" i="2"/>
  <c r="AX292" i="2"/>
  <c r="AY292" i="2"/>
  <c r="AZ292" i="2"/>
  <c r="BA292" i="2"/>
  <c r="BB292" i="2"/>
  <c r="AW293" i="2"/>
  <c r="AX293" i="2"/>
  <c r="AY293" i="2"/>
  <c r="AZ293" i="2"/>
  <c r="BA293" i="2"/>
  <c r="BB293" i="2"/>
  <c r="AW294" i="2"/>
  <c r="AX294" i="2"/>
  <c r="AY294" i="2"/>
  <c r="AZ294" i="2"/>
  <c r="BA294" i="2"/>
  <c r="BB294" i="2"/>
  <c r="AW295" i="2"/>
  <c r="AX295" i="2"/>
  <c r="AY295" i="2"/>
  <c r="AZ295" i="2"/>
  <c r="BA295" i="2"/>
  <c r="BB295" i="2"/>
  <c r="AW296" i="2"/>
  <c r="AX296" i="2"/>
  <c r="AY296" i="2"/>
  <c r="AZ296" i="2"/>
  <c r="BA296" i="2"/>
  <c r="BB296" i="2"/>
  <c r="AW297" i="2"/>
  <c r="AX297" i="2"/>
  <c r="AY297" i="2"/>
  <c r="AZ297" i="2"/>
  <c r="BA297" i="2"/>
  <c r="BB297" i="2"/>
  <c r="AW298" i="2"/>
  <c r="AX298" i="2"/>
  <c r="AY298" i="2"/>
  <c r="AZ298" i="2"/>
  <c r="BA298" i="2"/>
  <c r="BB298" i="2"/>
  <c r="AW299" i="2"/>
  <c r="AX299" i="2"/>
  <c r="AY299" i="2"/>
  <c r="AZ299" i="2"/>
  <c r="BA299" i="2"/>
  <c r="BB299" i="2"/>
  <c r="AW300" i="2"/>
  <c r="AX300" i="2"/>
  <c r="AY300" i="2"/>
  <c r="AZ300" i="2"/>
  <c r="BA300" i="2"/>
  <c r="BB300" i="2"/>
  <c r="AW301" i="2"/>
  <c r="AX301" i="2"/>
  <c r="AY301" i="2"/>
  <c r="AZ301" i="2"/>
  <c r="BA301" i="2"/>
  <c r="BB301" i="2"/>
  <c r="AW302" i="2"/>
  <c r="AX302" i="2"/>
  <c r="AY302" i="2"/>
  <c r="AZ302" i="2"/>
  <c r="BA302" i="2"/>
  <c r="BB302" i="2"/>
  <c r="AW303" i="2"/>
  <c r="AX303" i="2"/>
  <c r="AY303" i="2"/>
  <c r="AZ303" i="2"/>
  <c r="BA303" i="2"/>
  <c r="BB303" i="2"/>
  <c r="AW304" i="2"/>
  <c r="AX304" i="2"/>
  <c r="AY304" i="2"/>
  <c r="AZ304" i="2"/>
  <c r="BA304" i="2"/>
  <c r="BB304" i="2"/>
  <c r="AW305" i="2"/>
  <c r="AX305" i="2"/>
  <c r="AY305" i="2"/>
  <c r="AZ305" i="2"/>
  <c r="BA305" i="2"/>
  <c r="BB305" i="2"/>
  <c r="AW306" i="2"/>
  <c r="AX306" i="2"/>
  <c r="AY306" i="2"/>
  <c r="AZ306" i="2"/>
  <c r="BA306" i="2"/>
  <c r="BB306" i="2"/>
  <c r="AW307" i="2"/>
  <c r="AX307" i="2"/>
  <c r="AY307" i="2"/>
  <c r="AZ307" i="2"/>
  <c r="BA307" i="2"/>
  <c r="BB307" i="2"/>
  <c r="AW308" i="2"/>
  <c r="AX308" i="2"/>
  <c r="AY308" i="2"/>
  <c r="AZ308" i="2"/>
  <c r="BA308" i="2"/>
  <c r="BB308" i="2"/>
  <c r="AW309" i="2"/>
  <c r="AX309" i="2"/>
  <c r="AY309" i="2"/>
  <c r="AZ309" i="2"/>
  <c r="BA309" i="2"/>
  <c r="BB309" i="2"/>
  <c r="AW310" i="2"/>
  <c r="AX310" i="2"/>
  <c r="AY310" i="2"/>
  <c r="AZ310" i="2"/>
  <c r="BA310" i="2"/>
  <c r="BB310" i="2"/>
  <c r="AW311" i="2"/>
  <c r="AX311" i="2"/>
  <c r="AY311" i="2"/>
  <c r="AZ311" i="2"/>
  <c r="BA311" i="2"/>
  <c r="BB311" i="2"/>
  <c r="AW312" i="2"/>
  <c r="AX312" i="2"/>
  <c r="AY312" i="2"/>
  <c r="AZ312" i="2"/>
  <c r="BA312" i="2"/>
  <c r="BB312" i="2"/>
  <c r="AW313" i="2"/>
  <c r="AX313" i="2"/>
  <c r="AY313" i="2"/>
  <c r="AZ313" i="2"/>
  <c r="BA313" i="2"/>
  <c r="BB313" i="2"/>
  <c r="AW314" i="2"/>
  <c r="AX314" i="2"/>
  <c r="AY314" i="2"/>
  <c r="AZ314" i="2"/>
  <c r="BA314" i="2"/>
  <c r="BB314" i="2"/>
  <c r="AW315" i="2"/>
  <c r="AX315" i="2"/>
  <c r="AY315" i="2"/>
  <c r="AZ315" i="2"/>
  <c r="BA315" i="2"/>
  <c r="BB315" i="2"/>
  <c r="AW316" i="2"/>
  <c r="AX316" i="2"/>
  <c r="AY316" i="2"/>
  <c r="AZ316" i="2"/>
  <c r="BA316" i="2"/>
  <c r="BB316" i="2"/>
  <c r="AW317" i="2"/>
  <c r="AX317" i="2"/>
  <c r="AY317" i="2"/>
  <c r="AZ317" i="2"/>
  <c r="BA317" i="2"/>
  <c r="BB317" i="2"/>
  <c r="AW318" i="2"/>
  <c r="AX318" i="2"/>
  <c r="AY318" i="2"/>
  <c r="AZ318" i="2"/>
  <c r="BA318" i="2"/>
  <c r="BB318" i="2"/>
  <c r="AW319" i="2"/>
  <c r="AX319" i="2"/>
  <c r="AY319" i="2"/>
  <c r="AZ319" i="2"/>
  <c r="BA319" i="2"/>
  <c r="BB319" i="2"/>
  <c r="AW320" i="2"/>
  <c r="AX320" i="2"/>
  <c r="AY320" i="2"/>
  <c r="AZ320" i="2"/>
  <c r="BA320" i="2"/>
  <c r="BB320" i="2"/>
  <c r="AW321" i="2"/>
  <c r="AX321" i="2"/>
  <c r="AY321" i="2"/>
  <c r="AZ321" i="2"/>
  <c r="BA321" i="2"/>
  <c r="BB321" i="2"/>
  <c r="AW322" i="2"/>
  <c r="AX322" i="2"/>
  <c r="AY322" i="2"/>
  <c r="AZ322" i="2"/>
  <c r="BA322" i="2"/>
  <c r="BB322" i="2"/>
  <c r="AW323" i="2"/>
  <c r="AX323" i="2"/>
  <c r="AY323" i="2"/>
  <c r="AZ323" i="2"/>
  <c r="BA323" i="2"/>
  <c r="BB323" i="2"/>
  <c r="AW324" i="2"/>
  <c r="AX324" i="2"/>
  <c r="AY324" i="2"/>
  <c r="AZ324" i="2"/>
  <c r="BA324" i="2"/>
  <c r="BB324" i="2"/>
  <c r="AW325" i="2"/>
  <c r="AX325" i="2"/>
  <c r="AY325" i="2"/>
  <c r="AZ325" i="2"/>
  <c r="BA325" i="2"/>
  <c r="BB325" i="2"/>
  <c r="AW326" i="2"/>
  <c r="AX326" i="2"/>
  <c r="AY326" i="2"/>
  <c r="AZ326" i="2"/>
  <c r="BA326" i="2"/>
  <c r="BB326" i="2"/>
  <c r="AW327" i="2"/>
  <c r="AX327" i="2"/>
  <c r="AY327" i="2"/>
  <c r="AZ327" i="2"/>
  <c r="BA327" i="2"/>
  <c r="BB327" i="2"/>
  <c r="AW328" i="2"/>
  <c r="AX328" i="2"/>
  <c r="AY328" i="2"/>
  <c r="AZ328" i="2"/>
  <c r="BA328" i="2"/>
  <c r="BB328" i="2"/>
  <c r="AW329" i="2"/>
  <c r="AX329" i="2"/>
  <c r="AY329" i="2"/>
  <c r="AZ329" i="2"/>
  <c r="BA329" i="2"/>
  <c r="BB329" i="2"/>
  <c r="AW330" i="2"/>
  <c r="AX330" i="2"/>
  <c r="AY330" i="2"/>
  <c r="AZ330" i="2"/>
  <c r="BA330" i="2"/>
  <c r="BB330" i="2"/>
  <c r="AW331" i="2"/>
  <c r="AX331" i="2"/>
  <c r="AY331" i="2"/>
  <c r="AZ331" i="2"/>
  <c r="BA331" i="2"/>
  <c r="BB331" i="2"/>
  <c r="AW332" i="2"/>
  <c r="AX332" i="2"/>
  <c r="AY332" i="2"/>
  <c r="AZ332" i="2"/>
  <c r="BA332" i="2"/>
  <c r="BB332" i="2"/>
  <c r="AW333" i="2"/>
  <c r="AX333" i="2"/>
  <c r="AY333" i="2"/>
  <c r="AZ333" i="2"/>
  <c r="BA333" i="2"/>
  <c r="BB333" i="2"/>
  <c r="AW334" i="2"/>
  <c r="AX334" i="2"/>
  <c r="AY334" i="2"/>
  <c r="AZ334" i="2"/>
  <c r="BA334" i="2"/>
  <c r="BB334" i="2"/>
  <c r="AW335" i="2"/>
  <c r="AX335" i="2"/>
  <c r="AY335" i="2"/>
  <c r="AZ335" i="2"/>
  <c r="BA335" i="2"/>
  <c r="BB335" i="2"/>
  <c r="AW336" i="2"/>
  <c r="AX336" i="2"/>
  <c r="AY336" i="2"/>
  <c r="AZ336" i="2"/>
  <c r="BA336" i="2"/>
  <c r="BB336" i="2"/>
  <c r="AW337" i="2"/>
  <c r="AX337" i="2"/>
  <c r="AY337" i="2"/>
  <c r="AZ337" i="2"/>
  <c r="BA337" i="2"/>
  <c r="BB337" i="2"/>
  <c r="AW338" i="2"/>
  <c r="AX338" i="2"/>
  <c r="AY338" i="2"/>
  <c r="AZ338" i="2"/>
  <c r="BA338" i="2"/>
  <c r="BB338" i="2"/>
  <c r="AW339" i="2"/>
  <c r="AX339" i="2"/>
  <c r="AY339" i="2"/>
  <c r="AZ339" i="2"/>
  <c r="BA339" i="2"/>
  <c r="BB339" i="2"/>
  <c r="AW340" i="2"/>
  <c r="AX340" i="2"/>
  <c r="AY340" i="2"/>
  <c r="AZ340" i="2"/>
  <c r="BA340" i="2"/>
  <c r="BB340" i="2"/>
  <c r="AW341" i="2"/>
  <c r="AX341" i="2"/>
  <c r="AY341" i="2"/>
  <c r="AZ341" i="2"/>
  <c r="BA341" i="2"/>
  <c r="BB341" i="2"/>
  <c r="AW342" i="2"/>
  <c r="AX342" i="2"/>
  <c r="AY342" i="2"/>
  <c r="AZ342" i="2"/>
  <c r="BA342" i="2"/>
  <c r="BB342" i="2"/>
  <c r="AW343" i="2"/>
  <c r="AX343" i="2"/>
  <c r="AY343" i="2"/>
  <c r="AZ343" i="2"/>
  <c r="BA343" i="2"/>
  <c r="BB343" i="2"/>
  <c r="AW344" i="2"/>
  <c r="AX344" i="2"/>
  <c r="AY344" i="2"/>
  <c r="AZ344" i="2"/>
  <c r="BA344" i="2"/>
  <c r="BB344" i="2"/>
  <c r="AW345" i="2"/>
  <c r="AX345" i="2"/>
  <c r="AY345" i="2"/>
  <c r="AZ345" i="2"/>
  <c r="BA345" i="2"/>
  <c r="BB345" i="2"/>
  <c r="AW346" i="2"/>
  <c r="AX346" i="2"/>
  <c r="AY346" i="2"/>
  <c r="AZ346" i="2"/>
  <c r="BA346" i="2"/>
  <c r="BB346" i="2"/>
  <c r="AW347" i="2"/>
  <c r="AX347" i="2"/>
  <c r="AY347" i="2"/>
  <c r="AZ347" i="2"/>
  <c r="BA347" i="2"/>
  <c r="BB347" i="2"/>
  <c r="AW348" i="2"/>
  <c r="AX348" i="2"/>
  <c r="AY348" i="2"/>
  <c r="AZ348" i="2"/>
  <c r="BA348" i="2"/>
  <c r="BB348" i="2"/>
  <c r="AW349" i="2"/>
  <c r="AX349" i="2"/>
  <c r="AY349" i="2"/>
  <c r="AZ349" i="2"/>
  <c r="BA349" i="2"/>
  <c r="BB349" i="2"/>
  <c r="AW350" i="2"/>
  <c r="AX350" i="2"/>
  <c r="AY350" i="2"/>
  <c r="AZ350" i="2"/>
  <c r="BA350" i="2"/>
  <c r="BB350" i="2"/>
  <c r="AW351" i="2"/>
  <c r="AX351" i="2"/>
  <c r="AY351" i="2"/>
  <c r="AZ351" i="2"/>
  <c r="BA351" i="2"/>
  <c r="BB351" i="2"/>
  <c r="AW352" i="2"/>
  <c r="AX352" i="2"/>
  <c r="AY352" i="2"/>
  <c r="AZ352" i="2"/>
  <c r="BA352" i="2"/>
  <c r="BB352" i="2"/>
  <c r="AW353" i="2"/>
  <c r="AX353" i="2"/>
  <c r="AY353" i="2"/>
  <c r="AZ353" i="2"/>
  <c r="BA353" i="2"/>
  <c r="BB353" i="2"/>
  <c r="AW354" i="2"/>
  <c r="AX354" i="2"/>
  <c r="AY354" i="2"/>
  <c r="AZ354" i="2"/>
  <c r="BA354" i="2"/>
  <c r="BB354" i="2"/>
  <c r="AW355" i="2"/>
  <c r="AX355" i="2"/>
  <c r="AY355" i="2"/>
  <c r="AZ355" i="2"/>
  <c r="BA355" i="2"/>
  <c r="BB355" i="2"/>
  <c r="AW356" i="2"/>
  <c r="AX356" i="2"/>
  <c r="AY356" i="2"/>
  <c r="AZ356" i="2"/>
  <c r="BA356" i="2"/>
  <c r="BB356" i="2"/>
  <c r="AW357" i="2"/>
  <c r="AX357" i="2"/>
  <c r="AY357" i="2"/>
  <c r="AZ357" i="2"/>
  <c r="BA357" i="2"/>
  <c r="BB357" i="2"/>
  <c r="AW358" i="2"/>
  <c r="AX358" i="2"/>
  <c r="AY358" i="2"/>
  <c r="AZ358" i="2"/>
  <c r="BA358" i="2"/>
  <c r="BB358" i="2"/>
  <c r="AW359" i="2"/>
  <c r="AX359" i="2"/>
  <c r="AY359" i="2"/>
  <c r="AZ359" i="2"/>
  <c r="BA359" i="2"/>
  <c r="BB359" i="2"/>
  <c r="AW360" i="2"/>
  <c r="AX360" i="2"/>
  <c r="AY360" i="2"/>
  <c r="AZ360" i="2"/>
  <c r="BA360" i="2"/>
  <c r="BB360" i="2"/>
  <c r="AW361" i="2"/>
  <c r="AX361" i="2"/>
  <c r="AY361" i="2"/>
  <c r="AZ361" i="2"/>
  <c r="BA361" i="2"/>
  <c r="BB361" i="2"/>
  <c r="AW362" i="2"/>
  <c r="AX362" i="2"/>
  <c r="AY362" i="2"/>
  <c r="AZ362" i="2"/>
  <c r="BA362" i="2"/>
  <c r="BB362" i="2"/>
  <c r="AW363" i="2"/>
  <c r="AX363" i="2"/>
  <c r="AY363" i="2"/>
  <c r="AZ363" i="2"/>
  <c r="BA363" i="2"/>
  <c r="BB363" i="2"/>
  <c r="AW364" i="2"/>
  <c r="AX364" i="2"/>
  <c r="AY364" i="2"/>
  <c r="AZ364" i="2"/>
  <c r="BA364" i="2"/>
  <c r="BB364" i="2"/>
  <c r="AW365" i="2"/>
  <c r="AX365" i="2"/>
  <c r="AY365" i="2"/>
  <c r="AZ365" i="2"/>
  <c r="BA365" i="2"/>
  <c r="BB365" i="2"/>
  <c r="AW366" i="2"/>
  <c r="AX366" i="2"/>
  <c r="AY366" i="2"/>
  <c r="AZ366" i="2"/>
  <c r="BA366" i="2"/>
  <c r="BB366" i="2"/>
  <c r="AW367" i="2"/>
  <c r="AX367" i="2"/>
  <c r="AY367" i="2"/>
  <c r="AZ367" i="2"/>
  <c r="BA367" i="2"/>
  <c r="BB367" i="2"/>
  <c r="AW368" i="2"/>
  <c r="AX368" i="2"/>
  <c r="AY368" i="2"/>
  <c r="AZ368" i="2"/>
  <c r="BA368" i="2"/>
  <c r="BB368" i="2"/>
  <c r="AW369" i="2"/>
  <c r="AX369" i="2"/>
  <c r="AY369" i="2"/>
  <c r="AZ369" i="2"/>
  <c r="BA369" i="2"/>
  <c r="BB369" i="2"/>
  <c r="AW370" i="2"/>
  <c r="AX370" i="2"/>
  <c r="AY370" i="2"/>
  <c r="AZ370" i="2"/>
  <c r="BA370" i="2"/>
  <c r="BB370" i="2"/>
  <c r="AW371" i="2"/>
  <c r="AX371" i="2"/>
  <c r="AY371" i="2"/>
  <c r="AZ371" i="2"/>
  <c r="BA371" i="2"/>
  <c r="BB371" i="2"/>
  <c r="AW372" i="2"/>
  <c r="AX372" i="2"/>
  <c r="AY372" i="2"/>
  <c r="AZ372" i="2"/>
  <c r="BA372" i="2"/>
  <c r="BB372" i="2"/>
  <c r="AW373" i="2"/>
  <c r="AX373" i="2"/>
  <c r="AY373" i="2"/>
  <c r="AZ373" i="2"/>
  <c r="BA373" i="2"/>
  <c r="BB373" i="2"/>
  <c r="AW374" i="2"/>
  <c r="AX374" i="2"/>
  <c r="AY374" i="2"/>
  <c r="AZ374" i="2"/>
  <c r="BA374" i="2"/>
  <c r="BB374" i="2"/>
  <c r="AW375" i="2"/>
  <c r="AX375" i="2"/>
  <c r="AY375" i="2"/>
  <c r="AZ375" i="2"/>
  <c r="BA375" i="2"/>
  <c r="BB375" i="2"/>
  <c r="AW376" i="2"/>
  <c r="AX376" i="2"/>
  <c r="AY376" i="2"/>
  <c r="AZ376" i="2"/>
  <c r="BA376" i="2"/>
  <c r="BB376" i="2"/>
  <c r="AW377" i="2"/>
  <c r="AX377" i="2"/>
  <c r="AY377" i="2"/>
  <c r="AZ377" i="2"/>
  <c r="BA377" i="2"/>
  <c r="BB377" i="2"/>
  <c r="AW378" i="2"/>
  <c r="AX378" i="2"/>
  <c r="AY378" i="2"/>
  <c r="AZ378" i="2"/>
  <c r="BA378" i="2"/>
  <c r="BB378" i="2"/>
  <c r="AW379" i="2"/>
  <c r="AX379" i="2"/>
  <c r="AY379" i="2"/>
  <c r="AZ379" i="2"/>
  <c r="BA379" i="2"/>
  <c r="BB379" i="2"/>
  <c r="AW380" i="2"/>
  <c r="AX380" i="2"/>
  <c r="AY380" i="2"/>
  <c r="AZ380" i="2"/>
  <c r="BA380" i="2"/>
  <c r="BB380" i="2"/>
  <c r="AW381" i="2"/>
  <c r="AX381" i="2"/>
  <c r="AY381" i="2"/>
  <c r="AZ381" i="2"/>
  <c r="BA381" i="2"/>
  <c r="BB381" i="2"/>
  <c r="AW382" i="2"/>
  <c r="AX382" i="2"/>
  <c r="AY382" i="2"/>
  <c r="AZ382" i="2"/>
  <c r="BA382" i="2"/>
  <c r="BB382" i="2"/>
  <c r="AW383" i="2"/>
  <c r="AX383" i="2"/>
  <c r="AY383" i="2"/>
  <c r="AZ383" i="2"/>
  <c r="BA383" i="2"/>
  <c r="BB383" i="2"/>
  <c r="AW384" i="2"/>
  <c r="AX384" i="2"/>
  <c r="AY384" i="2"/>
  <c r="AZ384" i="2"/>
  <c r="BA384" i="2"/>
  <c r="BB384" i="2"/>
  <c r="AW385" i="2"/>
  <c r="AX385" i="2"/>
  <c r="AY385" i="2"/>
  <c r="AZ385" i="2"/>
  <c r="BA385" i="2"/>
  <c r="BB385" i="2"/>
  <c r="AW386" i="2"/>
  <c r="AX386" i="2"/>
  <c r="AY386" i="2"/>
  <c r="AZ386" i="2"/>
  <c r="BA386" i="2"/>
  <c r="BB386" i="2"/>
  <c r="AW387" i="2"/>
  <c r="AX387" i="2"/>
  <c r="AY387" i="2"/>
  <c r="AZ387" i="2"/>
  <c r="BA387" i="2"/>
  <c r="BB387" i="2"/>
  <c r="AW388" i="2"/>
  <c r="AX388" i="2"/>
  <c r="AY388" i="2"/>
  <c r="AZ388" i="2"/>
  <c r="BA388" i="2"/>
  <c r="BB388" i="2"/>
  <c r="AW389" i="2"/>
  <c r="AX389" i="2"/>
  <c r="AY389" i="2"/>
  <c r="AZ389" i="2"/>
  <c r="BA389" i="2"/>
  <c r="BB389" i="2"/>
  <c r="AW390" i="2"/>
  <c r="AX390" i="2"/>
  <c r="AY390" i="2"/>
  <c r="AZ390" i="2"/>
  <c r="BA390" i="2"/>
  <c r="BB390" i="2"/>
  <c r="AW391" i="2"/>
  <c r="AX391" i="2"/>
  <c r="AY391" i="2"/>
  <c r="AZ391" i="2"/>
  <c r="BA391" i="2"/>
  <c r="BB391" i="2"/>
  <c r="AW392" i="2"/>
  <c r="AX392" i="2"/>
  <c r="AY392" i="2"/>
  <c r="AZ392" i="2"/>
  <c r="BA392" i="2"/>
  <c r="BB392" i="2"/>
  <c r="AW393" i="2"/>
  <c r="AX393" i="2"/>
  <c r="AY393" i="2"/>
  <c r="AZ393" i="2"/>
  <c r="BA393" i="2"/>
  <c r="BB393" i="2"/>
  <c r="AW394" i="2"/>
  <c r="AX394" i="2"/>
  <c r="AY394" i="2"/>
  <c r="AZ394" i="2"/>
  <c r="BA394" i="2"/>
  <c r="BB394" i="2"/>
  <c r="AW395" i="2"/>
  <c r="AX395" i="2"/>
  <c r="AY395" i="2"/>
  <c r="AZ395" i="2"/>
  <c r="BA395" i="2"/>
  <c r="BB395" i="2"/>
  <c r="AW396" i="2"/>
  <c r="AX396" i="2"/>
  <c r="AY396" i="2"/>
  <c r="AZ396" i="2"/>
  <c r="BA396" i="2"/>
  <c r="BB396" i="2"/>
  <c r="AW397" i="2"/>
  <c r="AX397" i="2"/>
  <c r="AY397" i="2"/>
  <c r="AZ397" i="2"/>
  <c r="BA397" i="2"/>
  <c r="BB397" i="2"/>
  <c r="AW398" i="2"/>
  <c r="AX398" i="2"/>
  <c r="AY398" i="2"/>
  <c r="AZ398" i="2"/>
  <c r="BA398" i="2"/>
  <c r="BB398" i="2"/>
  <c r="AW399" i="2"/>
  <c r="AX399" i="2"/>
  <c r="AY399" i="2"/>
  <c r="AZ399" i="2"/>
  <c r="BA399" i="2"/>
  <c r="BB399" i="2"/>
  <c r="AW400" i="2"/>
  <c r="AX400" i="2"/>
  <c r="AY400" i="2"/>
  <c r="AZ400" i="2"/>
  <c r="BA400" i="2"/>
  <c r="BB400" i="2"/>
  <c r="AW401" i="2"/>
  <c r="AX401" i="2"/>
  <c r="AY401" i="2"/>
  <c r="AZ401" i="2"/>
  <c r="BA401" i="2"/>
  <c r="BB401" i="2"/>
  <c r="AW402" i="2"/>
  <c r="AX402" i="2"/>
  <c r="AY402" i="2"/>
  <c r="AZ402" i="2"/>
  <c r="BA402" i="2"/>
  <c r="BB402" i="2"/>
  <c r="AW403" i="2"/>
  <c r="AX403" i="2"/>
  <c r="AY403" i="2"/>
  <c r="AZ403" i="2"/>
  <c r="BA403" i="2"/>
  <c r="BB403" i="2"/>
  <c r="AW404" i="2"/>
  <c r="AX404" i="2"/>
  <c r="AY404" i="2"/>
  <c r="AZ404" i="2"/>
  <c r="BA404" i="2"/>
  <c r="BB404" i="2"/>
  <c r="AW405" i="2"/>
  <c r="AX405" i="2"/>
  <c r="AY405" i="2"/>
  <c r="AZ405" i="2"/>
  <c r="BA405" i="2"/>
  <c r="BB405" i="2"/>
  <c r="AW406" i="2"/>
  <c r="AX406" i="2"/>
  <c r="AY406" i="2"/>
  <c r="AZ406" i="2"/>
  <c r="BA406" i="2"/>
  <c r="BB406" i="2"/>
  <c r="AW407" i="2"/>
  <c r="AX407" i="2"/>
  <c r="AY407" i="2"/>
  <c r="AZ407" i="2"/>
  <c r="BA407" i="2"/>
  <c r="BB407" i="2"/>
  <c r="AW408" i="2"/>
  <c r="AX408" i="2"/>
  <c r="AY408" i="2"/>
  <c r="AZ408" i="2"/>
  <c r="BA408" i="2"/>
  <c r="BB408" i="2"/>
  <c r="AW409" i="2"/>
  <c r="AX409" i="2"/>
  <c r="AY409" i="2"/>
  <c r="AZ409" i="2"/>
  <c r="BA409" i="2"/>
  <c r="BB409" i="2"/>
  <c r="AW410" i="2"/>
  <c r="AX410" i="2"/>
  <c r="AY410" i="2"/>
  <c r="AZ410" i="2"/>
  <c r="BA410" i="2"/>
  <c r="BB410" i="2"/>
  <c r="AW411" i="2"/>
  <c r="AX411" i="2"/>
  <c r="AY411" i="2"/>
  <c r="AZ411" i="2"/>
  <c r="BA411" i="2"/>
  <c r="BB411" i="2"/>
  <c r="AW412" i="2"/>
  <c r="AX412" i="2"/>
  <c r="AY412" i="2"/>
  <c r="AZ412" i="2"/>
  <c r="BA412" i="2"/>
  <c r="BB412" i="2"/>
  <c r="AW413" i="2"/>
  <c r="AX413" i="2"/>
  <c r="AY413" i="2"/>
  <c r="AZ413" i="2"/>
  <c r="BA413" i="2"/>
  <c r="BB413" i="2"/>
  <c r="AW414" i="2"/>
  <c r="AX414" i="2"/>
  <c r="AY414" i="2"/>
  <c r="AZ414" i="2"/>
  <c r="BA414" i="2"/>
  <c r="BB414" i="2"/>
  <c r="AW415" i="2"/>
  <c r="AX415" i="2"/>
  <c r="AY415" i="2"/>
  <c r="AZ415" i="2"/>
  <c r="BA415" i="2"/>
  <c r="BB415" i="2"/>
  <c r="AW416" i="2"/>
  <c r="AX416" i="2"/>
  <c r="AY416" i="2"/>
  <c r="AZ416" i="2"/>
  <c r="BA416" i="2"/>
  <c r="BB416" i="2"/>
  <c r="AW417" i="2"/>
  <c r="AX417" i="2"/>
  <c r="AY417" i="2"/>
  <c r="AZ417" i="2"/>
  <c r="BA417" i="2"/>
  <c r="BB417" i="2"/>
  <c r="AW418" i="2"/>
  <c r="AX418" i="2"/>
  <c r="AY418" i="2"/>
  <c r="AZ418" i="2"/>
  <c r="BA418" i="2"/>
  <c r="BB418" i="2"/>
  <c r="AW419" i="2"/>
  <c r="AX419" i="2"/>
  <c r="AY419" i="2"/>
  <c r="AZ419" i="2"/>
  <c r="BA419" i="2"/>
  <c r="BB419" i="2"/>
  <c r="AW420" i="2"/>
  <c r="AX420" i="2"/>
  <c r="AY420" i="2"/>
  <c r="AZ420" i="2"/>
  <c r="BA420" i="2"/>
  <c r="BB420" i="2"/>
  <c r="AW421" i="2"/>
  <c r="AX421" i="2"/>
  <c r="AY421" i="2"/>
  <c r="AZ421" i="2"/>
  <c r="BA421" i="2"/>
  <c r="BB421" i="2"/>
  <c r="AW422" i="2"/>
  <c r="AX422" i="2"/>
  <c r="AY422" i="2"/>
  <c r="AZ422" i="2"/>
  <c r="BA422" i="2"/>
  <c r="BB422" i="2"/>
  <c r="AW423" i="2"/>
  <c r="AX423" i="2"/>
  <c r="AY423" i="2"/>
  <c r="AZ423" i="2"/>
  <c r="BA423" i="2"/>
  <c r="BB423" i="2"/>
  <c r="AW424" i="2"/>
  <c r="AX424" i="2"/>
  <c r="AY424" i="2"/>
  <c r="AZ424" i="2"/>
  <c r="BA424" i="2"/>
  <c r="BB424" i="2"/>
  <c r="AW425" i="2"/>
  <c r="AX425" i="2"/>
  <c r="AY425" i="2"/>
  <c r="AZ425" i="2"/>
  <c r="BA425" i="2"/>
  <c r="BB425" i="2"/>
  <c r="AW426" i="2"/>
  <c r="AX426" i="2"/>
  <c r="AY426" i="2"/>
  <c r="AZ426" i="2"/>
  <c r="BA426" i="2"/>
  <c r="BB426" i="2"/>
  <c r="AW427" i="2"/>
  <c r="AX427" i="2"/>
  <c r="AY427" i="2"/>
  <c r="AZ427" i="2"/>
  <c r="BA427" i="2"/>
  <c r="BB427" i="2"/>
  <c r="AW428" i="2"/>
  <c r="AX428" i="2"/>
  <c r="AY428" i="2"/>
  <c r="AZ428" i="2"/>
  <c r="BA428" i="2"/>
  <c r="BB428" i="2"/>
  <c r="AW429" i="2"/>
  <c r="AX429" i="2"/>
  <c r="AY429" i="2"/>
  <c r="AZ429" i="2"/>
  <c r="BA429" i="2"/>
  <c r="BB429" i="2"/>
  <c r="AW430" i="2"/>
  <c r="AX430" i="2"/>
  <c r="AY430" i="2"/>
  <c r="AZ430" i="2"/>
  <c r="BA430" i="2"/>
  <c r="BB430" i="2"/>
  <c r="AW431" i="2"/>
  <c r="AX431" i="2"/>
  <c r="AY431" i="2"/>
  <c r="AZ431" i="2"/>
  <c r="BA431" i="2"/>
  <c r="BB431" i="2"/>
  <c r="AW432" i="2"/>
  <c r="AX432" i="2"/>
  <c r="AY432" i="2"/>
  <c r="AZ432" i="2"/>
  <c r="BA432" i="2"/>
  <c r="BB432" i="2"/>
  <c r="AW433" i="2"/>
  <c r="AX433" i="2"/>
  <c r="AY433" i="2"/>
  <c r="AZ433" i="2"/>
  <c r="BA433" i="2"/>
  <c r="BB433" i="2"/>
  <c r="AW434" i="2"/>
  <c r="AX434" i="2"/>
  <c r="AY434" i="2"/>
  <c r="AZ434" i="2"/>
  <c r="BA434" i="2"/>
  <c r="BB434" i="2"/>
  <c r="AW435" i="2"/>
  <c r="AX435" i="2"/>
  <c r="AY435" i="2"/>
  <c r="AZ435" i="2"/>
  <c r="BA435" i="2"/>
  <c r="BB435" i="2"/>
  <c r="AW436" i="2"/>
  <c r="AX436" i="2"/>
  <c r="AY436" i="2"/>
  <c r="AZ436" i="2"/>
  <c r="BA436" i="2"/>
  <c r="BB436" i="2"/>
  <c r="AW437" i="2"/>
  <c r="AX437" i="2"/>
  <c r="AY437" i="2"/>
  <c r="AZ437" i="2"/>
  <c r="BA437" i="2"/>
  <c r="BB437" i="2"/>
  <c r="AW438" i="2"/>
  <c r="AX438" i="2"/>
  <c r="AY438" i="2"/>
  <c r="AZ438" i="2"/>
  <c r="BA438" i="2"/>
  <c r="BB438" i="2"/>
  <c r="AW439" i="2"/>
  <c r="AX439" i="2"/>
  <c r="AY439" i="2"/>
  <c r="AZ439" i="2"/>
  <c r="BA439" i="2"/>
  <c r="BB439" i="2"/>
  <c r="AW440" i="2"/>
  <c r="AX440" i="2"/>
  <c r="AY440" i="2"/>
  <c r="AZ440" i="2"/>
  <c r="BA440" i="2"/>
  <c r="BB440" i="2"/>
  <c r="AW441" i="2"/>
  <c r="AX441" i="2"/>
  <c r="AY441" i="2"/>
  <c r="AZ441" i="2"/>
  <c r="BA441" i="2"/>
  <c r="BB441" i="2"/>
  <c r="AW442" i="2"/>
  <c r="AX442" i="2"/>
  <c r="AY442" i="2"/>
  <c r="AZ442" i="2"/>
  <c r="BA442" i="2"/>
  <c r="BB442" i="2"/>
  <c r="AW443" i="2"/>
  <c r="AX443" i="2"/>
  <c r="AY443" i="2"/>
  <c r="AZ443" i="2"/>
  <c r="BA443" i="2"/>
  <c r="BB443" i="2"/>
  <c r="AW444" i="2"/>
  <c r="AX444" i="2"/>
  <c r="AY444" i="2"/>
  <c r="AZ444" i="2"/>
  <c r="BA444" i="2"/>
  <c r="BB444" i="2"/>
  <c r="AW445" i="2"/>
  <c r="AX445" i="2"/>
  <c r="AY445" i="2"/>
  <c r="AZ445" i="2"/>
  <c r="BA445" i="2"/>
  <c r="BB445" i="2"/>
  <c r="AW446" i="2"/>
  <c r="AX446" i="2"/>
  <c r="AY446" i="2"/>
  <c r="AZ446" i="2"/>
  <c r="BA446" i="2"/>
  <c r="BB446" i="2"/>
  <c r="AW447" i="2"/>
  <c r="AX447" i="2"/>
  <c r="AY447" i="2"/>
  <c r="AZ447" i="2"/>
  <c r="BA447" i="2"/>
  <c r="BB447" i="2"/>
  <c r="AW448" i="2"/>
  <c r="AX448" i="2"/>
  <c r="AY448" i="2"/>
  <c r="AZ448" i="2"/>
  <c r="BA448" i="2"/>
  <c r="BB448" i="2"/>
  <c r="AW449" i="2"/>
  <c r="AX449" i="2"/>
  <c r="AY449" i="2"/>
  <c r="AZ449" i="2"/>
  <c r="BA449" i="2"/>
  <c r="BB449" i="2"/>
  <c r="AW450" i="2"/>
  <c r="AX450" i="2"/>
  <c r="AY450" i="2"/>
  <c r="AZ450" i="2"/>
  <c r="BA450" i="2"/>
  <c r="BB450" i="2"/>
  <c r="AW451" i="2"/>
  <c r="AX451" i="2"/>
  <c r="AY451" i="2"/>
  <c r="AZ451" i="2"/>
  <c r="BA451" i="2"/>
  <c r="BB451" i="2"/>
  <c r="AW452" i="2"/>
  <c r="AX452" i="2"/>
  <c r="AY452" i="2"/>
  <c r="AZ452" i="2"/>
  <c r="BA452" i="2"/>
  <c r="BB452" i="2"/>
  <c r="AW453" i="2"/>
  <c r="AX453" i="2"/>
  <c r="AY453" i="2"/>
  <c r="AZ453" i="2"/>
  <c r="BA453" i="2"/>
  <c r="BB453" i="2"/>
  <c r="AW454" i="2"/>
  <c r="AX454" i="2"/>
  <c r="AY454" i="2"/>
  <c r="AZ454" i="2"/>
  <c r="BA454" i="2"/>
  <c r="BB454" i="2"/>
  <c r="AW455" i="2"/>
  <c r="AX455" i="2"/>
  <c r="AY455" i="2"/>
  <c r="AZ455" i="2"/>
  <c r="BA455" i="2"/>
  <c r="BB455" i="2"/>
  <c r="AW456" i="2"/>
  <c r="AX456" i="2"/>
  <c r="AY456" i="2"/>
  <c r="AZ456" i="2"/>
  <c r="BA456" i="2"/>
  <c r="BB456" i="2"/>
  <c r="AW457" i="2"/>
  <c r="AX457" i="2"/>
  <c r="AY457" i="2"/>
  <c r="AZ457" i="2"/>
  <c r="BA457" i="2"/>
  <c r="BB457" i="2"/>
  <c r="AW458" i="2"/>
  <c r="AX458" i="2"/>
  <c r="AY458" i="2"/>
  <c r="AZ458" i="2"/>
  <c r="BA458" i="2"/>
  <c r="BB458" i="2"/>
  <c r="AW459" i="2"/>
  <c r="AX459" i="2"/>
  <c r="AY459" i="2"/>
  <c r="AZ459" i="2"/>
  <c r="BA459" i="2"/>
  <c r="BB459" i="2"/>
  <c r="AW460" i="2"/>
  <c r="AX460" i="2"/>
  <c r="AY460" i="2"/>
  <c r="AZ460" i="2"/>
  <c r="BA460" i="2"/>
  <c r="BB460" i="2"/>
  <c r="AW461" i="2"/>
  <c r="AX461" i="2"/>
  <c r="AY461" i="2"/>
  <c r="AZ461" i="2"/>
  <c r="BA461" i="2"/>
  <c r="BB461" i="2"/>
  <c r="AW462" i="2"/>
  <c r="AX462" i="2"/>
  <c r="AY462" i="2"/>
  <c r="AZ462" i="2"/>
  <c r="BA462" i="2"/>
  <c r="BB462" i="2"/>
  <c r="AW463" i="2"/>
  <c r="AX463" i="2"/>
  <c r="AY463" i="2"/>
  <c r="AZ463" i="2"/>
  <c r="BA463" i="2"/>
  <c r="BB463" i="2"/>
  <c r="AW464" i="2"/>
  <c r="AX464" i="2"/>
  <c r="AY464" i="2"/>
  <c r="AZ464" i="2"/>
  <c r="BA464" i="2"/>
  <c r="BB464" i="2"/>
  <c r="AW465" i="2"/>
  <c r="AX465" i="2"/>
  <c r="AY465" i="2"/>
  <c r="AZ465" i="2"/>
  <c r="BA465" i="2"/>
  <c r="BB465" i="2"/>
  <c r="AW466" i="2"/>
  <c r="AX466" i="2"/>
  <c r="AY466" i="2"/>
  <c r="AZ466" i="2"/>
  <c r="BA466" i="2"/>
  <c r="BB466" i="2"/>
  <c r="AW467" i="2"/>
  <c r="AX467" i="2"/>
  <c r="AY467" i="2"/>
  <c r="AZ467" i="2"/>
  <c r="BA467" i="2"/>
  <c r="BB467" i="2"/>
  <c r="AW468" i="2"/>
  <c r="AX468" i="2"/>
  <c r="AY468" i="2"/>
  <c r="AZ468" i="2"/>
  <c r="BA468" i="2"/>
  <c r="BB468" i="2"/>
  <c r="AW469" i="2"/>
  <c r="AX469" i="2"/>
  <c r="AY469" i="2"/>
  <c r="AZ469" i="2"/>
  <c r="BA469" i="2"/>
  <c r="BB469" i="2"/>
  <c r="AW470" i="2"/>
  <c r="AX470" i="2"/>
  <c r="AY470" i="2"/>
  <c r="AZ470" i="2"/>
  <c r="BA470" i="2"/>
  <c r="BB470" i="2"/>
  <c r="AW471" i="2"/>
  <c r="AX471" i="2"/>
  <c r="AY471" i="2"/>
  <c r="AZ471" i="2"/>
  <c r="BA471" i="2"/>
  <c r="BB471" i="2"/>
  <c r="AW472" i="2"/>
  <c r="AX472" i="2"/>
  <c r="AY472" i="2"/>
  <c r="AZ472" i="2"/>
  <c r="BA472" i="2"/>
  <c r="BB472" i="2"/>
  <c r="AW473" i="2"/>
  <c r="AX473" i="2"/>
  <c r="AY473" i="2"/>
  <c r="AZ473" i="2"/>
  <c r="BA473" i="2"/>
  <c r="BB473" i="2"/>
  <c r="AW474" i="2"/>
  <c r="AX474" i="2"/>
  <c r="AY474" i="2"/>
  <c r="AZ474" i="2"/>
  <c r="BA474" i="2"/>
  <c r="BB474" i="2"/>
  <c r="AW475" i="2"/>
  <c r="AX475" i="2"/>
  <c r="AY475" i="2"/>
  <c r="AZ475" i="2"/>
  <c r="BA475" i="2"/>
  <c r="BB475" i="2"/>
  <c r="AW476" i="2"/>
  <c r="AX476" i="2"/>
  <c r="AY476" i="2"/>
  <c r="AZ476" i="2"/>
  <c r="BA476" i="2"/>
  <c r="BB476" i="2"/>
  <c r="AW477" i="2"/>
  <c r="AX477" i="2"/>
  <c r="AY477" i="2"/>
  <c r="AZ477" i="2"/>
  <c r="BA477" i="2"/>
  <c r="BB477" i="2"/>
  <c r="AW478" i="2"/>
  <c r="AX478" i="2"/>
  <c r="AY478" i="2"/>
  <c r="AZ478" i="2"/>
  <c r="BA478" i="2"/>
  <c r="BB478" i="2"/>
  <c r="AW479" i="2"/>
  <c r="AX479" i="2"/>
  <c r="AY479" i="2"/>
  <c r="AZ479" i="2"/>
  <c r="BA479" i="2"/>
  <c r="BB479" i="2"/>
  <c r="AW480" i="2"/>
  <c r="AX480" i="2"/>
  <c r="AY480" i="2"/>
  <c r="AZ480" i="2"/>
  <c r="BA480" i="2"/>
  <c r="BB480" i="2"/>
  <c r="AW481" i="2"/>
  <c r="AX481" i="2"/>
  <c r="AY481" i="2"/>
  <c r="AZ481" i="2"/>
  <c r="BA481" i="2"/>
  <c r="BB481" i="2"/>
  <c r="AW482" i="2"/>
  <c r="AX482" i="2"/>
  <c r="AY482" i="2"/>
  <c r="AZ482" i="2"/>
  <c r="BA482" i="2"/>
  <c r="BB482" i="2"/>
  <c r="AW483" i="2"/>
  <c r="AX483" i="2"/>
  <c r="AY483" i="2"/>
  <c r="AZ483" i="2"/>
  <c r="BA483" i="2"/>
  <c r="BB483" i="2"/>
  <c r="AW484" i="2"/>
  <c r="AX484" i="2"/>
  <c r="AY484" i="2"/>
  <c r="AZ484" i="2"/>
  <c r="BA484" i="2"/>
  <c r="BB484" i="2"/>
  <c r="AW485" i="2"/>
  <c r="AX485" i="2"/>
  <c r="AY485" i="2"/>
  <c r="AZ485" i="2"/>
  <c r="BA485" i="2"/>
  <c r="BB485" i="2"/>
  <c r="AW486" i="2"/>
  <c r="AX486" i="2"/>
  <c r="AY486" i="2"/>
  <c r="AZ486" i="2"/>
  <c r="BA486" i="2"/>
  <c r="BB486" i="2"/>
  <c r="AW487" i="2"/>
  <c r="AX487" i="2"/>
  <c r="AY487" i="2"/>
  <c r="AZ487" i="2"/>
  <c r="BA487" i="2"/>
  <c r="BB487" i="2"/>
  <c r="AW488" i="2"/>
  <c r="AX488" i="2"/>
  <c r="AY488" i="2"/>
  <c r="AZ488" i="2"/>
  <c r="BA488" i="2"/>
  <c r="BB488" i="2"/>
  <c r="AW489" i="2"/>
  <c r="AX489" i="2"/>
  <c r="AY489" i="2"/>
  <c r="AZ489" i="2"/>
  <c r="BA489" i="2"/>
  <c r="BB489" i="2"/>
  <c r="AW490" i="2"/>
  <c r="AX490" i="2"/>
  <c r="AY490" i="2"/>
  <c r="AZ490" i="2"/>
  <c r="BA490" i="2"/>
  <c r="BB490" i="2"/>
  <c r="AW491" i="2"/>
  <c r="AX491" i="2"/>
  <c r="AY491" i="2"/>
  <c r="AZ491" i="2"/>
  <c r="BA491" i="2"/>
  <c r="BB491" i="2"/>
  <c r="AW492" i="2"/>
  <c r="AX492" i="2"/>
  <c r="AY492" i="2"/>
  <c r="AZ492" i="2"/>
  <c r="BA492" i="2"/>
  <c r="BB492" i="2"/>
  <c r="AW493" i="2"/>
  <c r="AX493" i="2"/>
  <c r="AY493" i="2"/>
  <c r="AZ493" i="2"/>
  <c r="BA493" i="2"/>
  <c r="BB493" i="2"/>
  <c r="AW494" i="2"/>
  <c r="AX494" i="2"/>
  <c r="AY494" i="2"/>
  <c r="AZ494" i="2"/>
  <c r="BA494" i="2"/>
  <c r="BB494" i="2"/>
  <c r="AW495" i="2"/>
  <c r="AX495" i="2"/>
  <c r="AY495" i="2"/>
  <c r="AZ495" i="2"/>
  <c r="BA495" i="2"/>
  <c r="BB495" i="2"/>
  <c r="AW496" i="2"/>
  <c r="AX496" i="2"/>
  <c r="AY496" i="2"/>
  <c r="AZ496" i="2"/>
  <c r="BA496" i="2"/>
  <c r="BB496" i="2"/>
  <c r="AW497" i="2"/>
  <c r="AX497" i="2"/>
  <c r="AY497" i="2"/>
  <c r="AZ497" i="2"/>
  <c r="BA497" i="2"/>
  <c r="BB497" i="2"/>
  <c r="AW498" i="2"/>
  <c r="AX498" i="2"/>
  <c r="AY498" i="2"/>
  <c r="AZ498" i="2"/>
  <c r="BA498" i="2"/>
  <c r="BB498" i="2"/>
  <c r="AW499" i="2"/>
  <c r="AX499" i="2"/>
  <c r="AY499" i="2"/>
  <c r="AZ499" i="2"/>
  <c r="BA499" i="2"/>
  <c r="BB499" i="2"/>
  <c r="AW500" i="2"/>
  <c r="AX500" i="2"/>
  <c r="AY500" i="2"/>
  <c r="AZ500" i="2"/>
  <c r="BA500" i="2"/>
  <c r="BB500" i="2"/>
  <c r="AW501" i="2"/>
  <c r="AX501" i="2"/>
  <c r="AY501" i="2"/>
  <c r="AZ501" i="2"/>
  <c r="BA501" i="2"/>
  <c r="BB501" i="2"/>
  <c r="AW502" i="2"/>
  <c r="AX502" i="2"/>
  <c r="AY502" i="2"/>
  <c r="AZ502" i="2"/>
  <c r="BA502" i="2"/>
  <c r="BB502" i="2"/>
  <c r="AW503" i="2"/>
  <c r="AX503" i="2"/>
  <c r="AY503" i="2"/>
  <c r="AZ503" i="2"/>
  <c r="BA503" i="2"/>
  <c r="BB503" i="2"/>
  <c r="AW504" i="2"/>
  <c r="AX504" i="2"/>
  <c r="AY504" i="2"/>
  <c r="AZ504" i="2"/>
  <c r="BA504" i="2"/>
  <c r="BB504" i="2"/>
  <c r="AW505" i="2"/>
  <c r="AX505" i="2"/>
  <c r="AY505" i="2"/>
  <c r="AZ505" i="2"/>
  <c r="BA505" i="2"/>
  <c r="BB505" i="2"/>
  <c r="AW506" i="2"/>
  <c r="AX506" i="2"/>
  <c r="AY506" i="2"/>
  <c r="AZ506" i="2"/>
  <c r="BA506" i="2"/>
  <c r="BB506" i="2"/>
  <c r="AW507" i="2"/>
  <c r="AX507" i="2"/>
  <c r="AY507" i="2"/>
  <c r="AZ507" i="2"/>
  <c r="BA507" i="2"/>
  <c r="BB507" i="2"/>
  <c r="AW508" i="2"/>
  <c r="AX508" i="2"/>
  <c r="AY508" i="2"/>
  <c r="AZ508" i="2"/>
  <c r="BA508" i="2"/>
  <c r="BB508" i="2"/>
  <c r="AW509" i="2"/>
  <c r="AX509" i="2"/>
  <c r="AY509" i="2"/>
  <c r="AZ509" i="2"/>
  <c r="BA509" i="2"/>
  <c r="BB509" i="2"/>
  <c r="AW510" i="2"/>
  <c r="AX510" i="2"/>
  <c r="AY510" i="2"/>
  <c r="AZ510" i="2"/>
  <c r="BA510" i="2"/>
  <c r="BB510" i="2"/>
  <c r="AW511" i="2"/>
  <c r="AX511" i="2"/>
  <c r="AY511" i="2"/>
  <c r="AZ511" i="2"/>
  <c r="BA511" i="2"/>
  <c r="BB511" i="2"/>
  <c r="AW512" i="2"/>
  <c r="AX512" i="2"/>
  <c r="AY512" i="2"/>
  <c r="AZ512" i="2"/>
  <c r="BA512" i="2"/>
  <c r="BB512" i="2"/>
  <c r="AW513" i="2"/>
  <c r="AX513" i="2"/>
  <c r="AY513" i="2"/>
  <c r="AZ513" i="2"/>
  <c r="BA513" i="2"/>
  <c r="BB513" i="2"/>
  <c r="AW514" i="2"/>
  <c r="AX514" i="2"/>
  <c r="AY514" i="2"/>
  <c r="AZ514" i="2"/>
  <c r="BA514" i="2"/>
  <c r="BB514" i="2"/>
  <c r="AW515" i="2"/>
  <c r="AX515" i="2"/>
  <c r="AY515" i="2"/>
  <c r="AZ515" i="2"/>
  <c r="BA515" i="2"/>
  <c r="BB515" i="2"/>
  <c r="AW516" i="2"/>
  <c r="AX516" i="2"/>
  <c r="AY516" i="2"/>
  <c r="AZ516" i="2"/>
  <c r="BA516" i="2"/>
  <c r="BB516" i="2"/>
  <c r="AW517" i="2"/>
  <c r="AX517" i="2"/>
  <c r="AY517" i="2"/>
  <c r="AZ517" i="2"/>
  <c r="BA517" i="2"/>
  <c r="BB517" i="2"/>
  <c r="AW518" i="2"/>
  <c r="AX518" i="2"/>
  <c r="AY518" i="2"/>
  <c r="AZ518" i="2"/>
  <c r="BA518" i="2"/>
  <c r="BB518" i="2"/>
  <c r="AW519" i="2"/>
  <c r="AX519" i="2"/>
  <c r="AY519" i="2"/>
  <c r="AZ519" i="2"/>
  <c r="BA519" i="2"/>
  <c r="BB519" i="2"/>
  <c r="AW520" i="2"/>
  <c r="AX520" i="2"/>
  <c r="AY520" i="2"/>
  <c r="AZ520" i="2"/>
  <c r="BA520" i="2"/>
  <c r="BB520" i="2"/>
  <c r="AW521" i="2"/>
  <c r="AX521" i="2"/>
  <c r="AY521" i="2"/>
  <c r="AZ521" i="2"/>
  <c r="BA521" i="2"/>
  <c r="BB521" i="2"/>
  <c r="AW522" i="2"/>
  <c r="AX522" i="2"/>
  <c r="AY522" i="2"/>
  <c r="AZ522" i="2"/>
  <c r="BA522" i="2"/>
  <c r="BB522" i="2"/>
  <c r="AW523" i="2"/>
  <c r="AX523" i="2"/>
  <c r="AY523" i="2"/>
  <c r="AZ523" i="2"/>
  <c r="BA523" i="2"/>
  <c r="BB523" i="2"/>
  <c r="AW524" i="2"/>
  <c r="AX524" i="2"/>
  <c r="AY524" i="2"/>
  <c r="AZ524" i="2"/>
  <c r="BA524" i="2"/>
  <c r="BB524" i="2"/>
  <c r="AW525" i="2"/>
  <c r="AX525" i="2"/>
  <c r="AY525" i="2"/>
  <c r="AZ525" i="2"/>
  <c r="BA525" i="2"/>
  <c r="BB525" i="2"/>
  <c r="AW526" i="2"/>
  <c r="AX526" i="2"/>
  <c r="AY526" i="2"/>
  <c r="AZ526" i="2"/>
  <c r="BA526" i="2"/>
  <c r="BB526" i="2"/>
  <c r="AW527" i="2"/>
  <c r="AX527" i="2"/>
  <c r="AY527" i="2"/>
  <c r="AZ527" i="2"/>
  <c r="BA527" i="2"/>
  <c r="BB527" i="2"/>
  <c r="AW528" i="2"/>
  <c r="AX528" i="2"/>
  <c r="AY528" i="2"/>
  <c r="AZ528" i="2"/>
  <c r="BA528" i="2"/>
  <c r="BB528" i="2"/>
  <c r="AW529" i="2"/>
  <c r="AX529" i="2"/>
  <c r="AY529" i="2"/>
  <c r="AZ529" i="2"/>
  <c r="BA529" i="2"/>
  <c r="BB529" i="2"/>
  <c r="AW530" i="2"/>
  <c r="AX530" i="2"/>
  <c r="AY530" i="2"/>
  <c r="AZ530" i="2"/>
  <c r="BA530" i="2"/>
  <c r="BB530" i="2"/>
  <c r="AW531" i="2"/>
  <c r="AX531" i="2"/>
  <c r="AY531" i="2"/>
  <c r="AZ531" i="2"/>
  <c r="BA531" i="2"/>
  <c r="BB531" i="2"/>
  <c r="AW532" i="2"/>
  <c r="AX532" i="2"/>
  <c r="AY532" i="2"/>
  <c r="AZ532" i="2"/>
  <c r="BA532" i="2"/>
  <c r="BB532" i="2"/>
  <c r="AW533" i="2"/>
  <c r="AX533" i="2"/>
  <c r="AY533" i="2"/>
  <c r="AZ533" i="2"/>
  <c r="BA533" i="2"/>
  <c r="BB533" i="2"/>
  <c r="AW534" i="2"/>
  <c r="AX534" i="2"/>
  <c r="AY534" i="2"/>
  <c r="AZ534" i="2"/>
  <c r="BA534" i="2"/>
  <c r="BB534" i="2"/>
  <c r="AW535" i="2"/>
  <c r="AX535" i="2"/>
  <c r="AY535" i="2"/>
  <c r="AZ535" i="2"/>
  <c r="BA535" i="2"/>
  <c r="BB535" i="2"/>
  <c r="AW536" i="2"/>
  <c r="AX536" i="2"/>
  <c r="AY536" i="2"/>
  <c r="AZ536" i="2"/>
  <c r="BA536" i="2"/>
  <c r="BB536" i="2"/>
  <c r="AW537" i="2"/>
  <c r="AX537" i="2"/>
  <c r="AY537" i="2"/>
  <c r="AZ537" i="2"/>
  <c r="BA537" i="2"/>
  <c r="BB537" i="2"/>
  <c r="AW538" i="2"/>
  <c r="AX538" i="2"/>
  <c r="AY538" i="2"/>
  <c r="AZ538" i="2"/>
  <c r="BA538" i="2"/>
  <c r="BB538" i="2"/>
  <c r="AW539" i="2"/>
  <c r="AX539" i="2"/>
  <c r="AY539" i="2"/>
  <c r="AZ539" i="2"/>
  <c r="BA539" i="2"/>
  <c r="BB539" i="2"/>
  <c r="AW540" i="2"/>
  <c r="AX540" i="2"/>
  <c r="AY540" i="2"/>
  <c r="AZ540" i="2"/>
  <c r="BA540" i="2"/>
  <c r="BB540" i="2"/>
  <c r="AW541" i="2"/>
  <c r="AX541" i="2"/>
  <c r="AY541" i="2"/>
  <c r="AZ541" i="2"/>
  <c r="BA541" i="2"/>
  <c r="BB541" i="2"/>
  <c r="AW542" i="2"/>
  <c r="AX542" i="2"/>
  <c r="AY542" i="2"/>
  <c r="AZ542" i="2"/>
  <c r="BA542" i="2"/>
  <c r="BB542" i="2"/>
  <c r="AW543" i="2"/>
  <c r="AX543" i="2"/>
  <c r="AY543" i="2"/>
  <c r="AZ543" i="2"/>
  <c r="BA543" i="2"/>
  <c r="BB543" i="2"/>
  <c r="AW544" i="2"/>
  <c r="AX544" i="2"/>
  <c r="AY544" i="2"/>
  <c r="AZ544" i="2"/>
  <c r="BA544" i="2"/>
  <c r="BB544" i="2"/>
  <c r="AW545" i="2"/>
  <c r="AX545" i="2"/>
  <c r="AY545" i="2"/>
  <c r="AZ545" i="2"/>
  <c r="BA545" i="2"/>
  <c r="BB545" i="2"/>
  <c r="AW546" i="2"/>
  <c r="AX546" i="2"/>
  <c r="AY546" i="2"/>
  <c r="AZ546" i="2"/>
  <c r="BA546" i="2"/>
  <c r="BB546" i="2"/>
  <c r="AW547" i="2"/>
  <c r="AX547" i="2"/>
  <c r="AY547" i="2"/>
  <c r="AZ547" i="2"/>
  <c r="BA547" i="2"/>
  <c r="BB547" i="2"/>
  <c r="AW548" i="2"/>
  <c r="AX548" i="2"/>
  <c r="AY548" i="2"/>
  <c r="AZ548" i="2"/>
  <c r="BA548" i="2"/>
  <c r="BB548" i="2"/>
  <c r="AW549" i="2"/>
  <c r="AX549" i="2"/>
  <c r="AY549" i="2"/>
  <c r="AZ549" i="2"/>
  <c r="BA549" i="2"/>
  <c r="BB549" i="2"/>
  <c r="AW550" i="2"/>
  <c r="AX550" i="2"/>
  <c r="AY550" i="2"/>
  <c r="AZ550" i="2"/>
  <c r="BA550" i="2"/>
  <c r="BB550" i="2"/>
  <c r="AW551" i="2"/>
  <c r="AX551" i="2"/>
  <c r="AY551" i="2"/>
  <c r="AZ551" i="2"/>
  <c r="BA551" i="2"/>
  <c r="BB551" i="2"/>
  <c r="AW552" i="2"/>
  <c r="AX552" i="2"/>
  <c r="AY552" i="2"/>
  <c r="AZ552" i="2"/>
  <c r="BA552" i="2"/>
  <c r="BB552" i="2"/>
  <c r="AW553" i="2"/>
  <c r="AX553" i="2"/>
  <c r="AY553" i="2"/>
  <c r="AZ553" i="2"/>
  <c r="BA553" i="2"/>
  <c r="BB553" i="2"/>
  <c r="AW554" i="2"/>
  <c r="AX554" i="2"/>
  <c r="AY554" i="2"/>
  <c r="AZ554" i="2"/>
  <c r="BA554" i="2"/>
  <c r="BB554" i="2"/>
  <c r="AW555" i="2"/>
  <c r="AX555" i="2"/>
  <c r="AY555" i="2"/>
  <c r="AZ555" i="2"/>
  <c r="BA555" i="2"/>
  <c r="BB555" i="2"/>
  <c r="AW556" i="2"/>
  <c r="AX556" i="2"/>
  <c r="AY556" i="2"/>
  <c r="AZ556" i="2"/>
  <c r="BA556" i="2"/>
  <c r="BB556" i="2"/>
  <c r="AW557" i="2"/>
  <c r="AX557" i="2"/>
  <c r="AY557" i="2"/>
  <c r="AZ557" i="2"/>
  <c r="BA557" i="2"/>
  <c r="BB557" i="2"/>
  <c r="BB6" i="2"/>
  <c r="BA6" i="2"/>
  <c r="AZ6" i="2"/>
  <c r="AY6" i="2"/>
  <c r="AX6" i="2"/>
  <c r="AW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6" i="2"/>
  <c r="AU7" i="2"/>
  <c r="AU8" i="2"/>
  <c r="AU9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19" i="2"/>
  <c r="AU120" i="2"/>
  <c r="AU121" i="2"/>
  <c r="AU122" i="2"/>
  <c r="AU123" i="2"/>
  <c r="AU124" i="2"/>
  <c r="AU125" i="2"/>
  <c r="AU126" i="2"/>
  <c r="AU127" i="2"/>
  <c r="AU128" i="2"/>
  <c r="AU129" i="2"/>
  <c r="AU130" i="2"/>
  <c r="AU131" i="2"/>
  <c r="AU132" i="2"/>
  <c r="AU133" i="2"/>
  <c r="AU134" i="2"/>
  <c r="AU135" i="2"/>
  <c r="AU136" i="2"/>
  <c r="AU137" i="2"/>
  <c r="AU138" i="2"/>
  <c r="AU139" i="2"/>
  <c r="AU140" i="2"/>
  <c r="AU141" i="2"/>
  <c r="AU142" i="2"/>
  <c r="AU143" i="2"/>
  <c r="AU144" i="2"/>
  <c r="AU145" i="2"/>
  <c r="AU146" i="2"/>
  <c r="AU147" i="2"/>
  <c r="AU148" i="2"/>
  <c r="AU149" i="2"/>
  <c r="AU150" i="2"/>
  <c r="AU151" i="2"/>
  <c r="AU152" i="2"/>
  <c r="AU153" i="2"/>
  <c r="AU154" i="2"/>
  <c r="AU155" i="2"/>
  <c r="AU156" i="2"/>
  <c r="AU157" i="2"/>
  <c r="AU158" i="2"/>
  <c r="AU159" i="2"/>
  <c r="AU160" i="2"/>
  <c r="AU161" i="2"/>
  <c r="AU162" i="2"/>
  <c r="AU163" i="2"/>
  <c r="AU164" i="2"/>
  <c r="AU165" i="2"/>
  <c r="AU166" i="2"/>
  <c r="AU167" i="2"/>
  <c r="AU168" i="2"/>
  <c r="AU169" i="2"/>
  <c r="AU170" i="2"/>
  <c r="AU171" i="2"/>
  <c r="AU172" i="2"/>
  <c r="AU173" i="2"/>
  <c r="AU174" i="2"/>
  <c r="AU175" i="2"/>
  <c r="AU176" i="2"/>
  <c r="AU177" i="2"/>
  <c r="AU178" i="2"/>
  <c r="AU179" i="2"/>
  <c r="AU180" i="2"/>
  <c r="AU181" i="2"/>
  <c r="AU182" i="2"/>
  <c r="AU183" i="2"/>
  <c r="AU184" i="2"/>
  <c r="AU185" i="2"/>
  <c r="AU186" i="2"/>
  <c r="AU187" i="2"/>
  <c r="AU188" i="2"/>
  <c r="AU189" i="2"/>
  <c r="AU190" i="2"/>
  <c r="AU191" i="2"/>
  <c r="AU192" i="2"/>
  <c r="AU193" i="2"/>
  <c r="AU194" i="2"/>
  <c r="AU195" i="2"/>
  <c r="AU196" i="2"/>
  <c r="AU197" i="2"/>
  <c r="AU198" i="2"/>
  <c r="AU199" i="2"/>
  <c r="AU200" i="2"/>
  <c r="AU201" i="2"/>
  <c r="AU202" i="2"/>
  <c r="AU203" i="2"/>
  <c r="AU204" i="2"/>
  <c r="AU205" i="2"/>
  <c r="AU206" i="2"/>
  <c r="AU207" i="2"/>
  <c r="AU208" i="2"/>
  <c r="AU209" i="2"/>
  <c r="AU210" i="2"/>
  <c r="AU211" i="2"/>
  <c r="AU212" i="2"/>
  <c r="AU213" i="2"/>
  <c r="AU214" i="2"/>
  <c r="AU215" i="2"/>
  <c r="AU216" i="2"/>
  <c r="AU217" i="2"/>
  <c r="AU218" i="2"/>
  <c r="AU219" i="2"/>
  <c r="AU220" i="2"/>
  <c r="AU221" i="2"/>
  <c r="AU222" i="2"/>
  <c r="AU223" i="2"/>
  <c r="AU224" i="2"/>
  <c r="AU225" i="2"/>
  <c r="AU226" i="2"/>
  <c r="AU227" i="2"/>
  <c r="AU228" i="2"/>
  <c r="AU229" i="2"/>
  <c r="AU230" i="2"/>
  <c r="AU231" i="2"/>
  <c r="AU232" i="2"/>
  <c r="AU233" i="2"/>
  <c r="AU234" i="2"/>
  <c r="AU235" i="2"/>
  <c r="AU236" i="2"/>
  <c r="AU237" i="2"/>
  <c r="AU238" i="2"/>
  <c r="AU239" i="2"/>
  <c r="AU240" i="2"/>
  <c r="AU241" i="2"/>
  <c r="AU242" i="2"/>
  <c r="AU243" i="2"/>
  <c r="AU244" i="2"/>
  <c r="AU245" i="2"/>
  <c r="AU246" i="2"/>
  <c r="AU247" i="2"/>
  <c r="AU248" i="2"/>
  <c r="AU249" i="2"/>
  <c r="AU250" i="2"/>
  <c r="AU251" i="2"/>
  <c r="AU252" i="2"/>
  <c r="AU253" i="2"/>
  <c r="AU254" i="2"/>
  <c r="AU255" i="2"/>
  <c r="AU256" i="2"/>
  <c r="AU257" i="2"/>
  <c r="AU258" i="2"/>
  <c r="AU259" i="2"/>
  <c r="AU260" i="2"/>
  <c r="AU261" i="2"/>
  <c r="AU262" i="2"/>
  <c r="AU263" i="2"/>
  <c r="AU264" i="2"/>
  <c r="AU265" i="2"/>
  <c r="AU266" i="2"/>
  <c r="AU267" i="2"/>
  <c r="AU268" i="2"/>
  <c r="AU269" i="2"/>
  <c r="AU270" i="2"/>
  <c r="AU271" i="2"/>
  <c r="AU272" i="2"/>
  <c r="AU273" i="2"/>
  <c r="AU274" i="2"/>
  <c r="AU275" i="2"/>
  <c r="AU276" i="2"/>
  <c r="AU277" i="2"/>
  <c r="AU278" i="2"/>
  <c r="AU279" i="2"/>
  <c r="AU280" i="2"/>
  <c r="AU281" i="2"/>
  <c r="AU282" i="2"/>
  <c r="AU283" i="2"/>
  <c r="AU284" i="2"/>
  <c r="AU285" i="2"/>
  <c r="AU286" i="2"/>
  <c r="AU287" i="2"/>
  <c r="AU288" i="2"/>
  <c r="AU289" i="2"/>
  <c r="AU290" i="2"/>
  <c r="AU291" i="2"/>
  <c r="AU292" i="2"/>
  <c r="AU293" i="2"/>
  <c r="AU294" i="2"/>
  <c r="AU295" i="2"/>
  <c r="AU296" i="2"/>
  <c r="AU297" i="2"/>
  <c r="AU298" i="2"/>
  <c r="AU299" i="2"/>
  <c r="AU300" i="2"/>
  <c r="AU301" i="2"/>
  <c r="AU302" i="2"/>
  <c r="AU303" i="2"/>
  <c r="AU304" i="2"/>
  <c r="AU305" i="2"/>
  <c r="AU306" i="2"/>
  <c r="AU307" i="2"/>
  <c r="AU308" i="2"/>
  <c r="AU309" i="2"/>
  <c r="AU310" i="2"/>
  <c r="AU311" i="2"/>
  <c r="AU312" i="2"/>
  <c r="AU313" i="2"/>
  <c r="AU314" i="2"/>
  <c r="AU315" i="2"/>
  <c r="AU316" i="2"/>
  <c r="AU317" i="2"/>
  <c r="AU318" i="2"/>
  <c r="AU319" i="2"/>
  <c r="AU320" i="2"/>
  <c r="AU321" i="2"/>
  <c r="AU322" i="2"/>
  <c r="AU323" i="2"/>
  <c r="AU324" i="2"/>
  <c r="AU325" i="2"/>
  <c r="AU326" i="2"/>
  <c r="AU327" i="2"/>
  <c r="AU328" i="2"/>
  <c r="AU329" i="2"/>
  <c r="AU330" i="2"/>
  <c r="AU331" i="2"/>
  <c r="AU332" i="2"/>
  <c r="AU333" i="2"/>
  <c r="AU334" i="2"/>
  <c r="AU335" i="2"/>
  <c r="AU336" i="2"/>
  <c r="AU337" i="2"/>
  <c r="AU338" i="2"/>
  <c r="AU339" i="2"/>
  <c r="AU340" i="2"/>
  <c r="AU341" i="2"/>
  <c r="AU342" i="2"/>
  <c r="AU343" i="2"/>
  <c r="AU344" i="2"/>
  <c r="AU345" i="2"/>
  <c r="AU346" i="2"/>
  <c r="AU347" i="2"/>
  <c r="AU348" i="2"/>
  <c r="AU349" i="2"/>
  <c r="AU350" i="2"/>
  <c r="AU351" i="2"/>
  <c r="AU352" i="2"/>
  <c r="AU353" i="2"/>
  <c r="AU354" i="2"/>
  <c r="AU355" i="2"/>
  <c r="AU356" i="2"/>
  <c r="AU357" i="2"/>
  <c r="AU358" i="2"/>
  <c r="AU359" i="2"/>
  <c r="AU360" i="2"/>
  <c r="AU361" i="2"/>
  <c r="AU362" i="2"/>
  <c r="AU363" i="2"/>
  <c r="AU364" i="2"/>
  <c r="AU365" i="2"/>
  <c r="AU366" i="2"/>
  <c r="AU367" i="2"/>
  <c r="AU368" i="2"/>
  <c r="AU369" i="2"/>
  <c r="AU370" i="2"/>
  <c r="AU371" i="2"/>
  <c r="AU372" i="2"/>
  <c r="AU373" i="2"/>
  <c r="AU374" i="2"/>
  <c r="AU375" i="2"/>
  <c r="AU376" i="2"/>
  <c r="AU377" i="2"/>
  <c r="AU378" i="2"/>
  <c r="AU379" i="2"/>
  <c r="AU380" i="2"/>
  <c r="AU381" i="2"/>
  <c r="AU382" i="2"/>
  <c r="AU383" i="2"/>
  <c r="AU384" i="2"/>
  <c r="AU385" i="2"/>
  <c r="AU386" i="2"/>
  <c r="AU387" i="2"/>
  <c r="AU388" i="2"/>
  <c r="AU389" i="2"/>
  <c r="AU390" i="2"/>
  <c r="AU391" i="2"/>
  <c r="AU392" i="2"/>
  <c r="AU393" i="2"/>
  <c r="AU394" i="2"/>
  <c r="AU395" i="2"/>
  <c r="AU396" i="2"/>
  <c r="AU397" i="2"/>
  <c r="AU398" i="2"/>
  <c r="AU399" i="2"/>
  <c r="AU400" i="2"/>
  <c r="AU401" i="2"/>
  <c r="AU402" i="2"/>
  <c r="AU403" i="2"/>
  <c r="AU404" i="2"/>
  <c r="AU405" i="2"/>
  <c r="AU406" i="2"/>
  <c r="AU407" i="2"/>
  <c r="AU408" i="2"/>
  <c r="AU409" i="2"/>
  <c r="AU410" i="2"/>
  <c r="AU411" i="2"/>
  <c r="AU412" i="2"/>
  <c r="AU413" i="2"/>
  <c r="AU414" i="2"/>
  <c r="AU415" i="2"/>
  <c r="AU416" i="2"/>
  <c r="AU417" i="2"/>
  <c r="AU418" i="2"/>
  <c r="AU419" i="2"/>
  <c r="AU420" i="2"/>
  <c r="AU421" i="2"/>
  <c r="AU422" i="2"/>
  <c r="AU423" i="2"/>
  <c r="AU424" i="2"/>
  <c r="AU425" i="2"/>
  <c r="AU426" i="2"/>
  <c r="AU427" i="2"/>
  <c r="AU428" i="2"/>
  <c r="AU429" i="2"/>
  <c r="AU430" i="2"/>
  <c r="AU431" i="2"/>
  <c r="AU432" i="2"/>
  <c r="AU433" i="2"/>
  <c r="AU434" i="2"/>
  <c r="AU435" i="2"/>
  <c r="AU436" i="2"/>
  <c r="AU437" i="2"/>
  <c r="AU438" i="2"/>
  <c r="AU439" i="2"/>
  <c r="AU440" i="2"/>
  <c r="AU441" i="2"/>
  <c r="AU442" i="2"/>
  <c r="AU443" i="2"/>
  <c r="AU444" i="2"/>
  <c r="AU445" i="2"/>
  <c r="AU446" i="2"/>
  <c r="AU447" i="2"/>
  <c r="AU448" i="2"/>
  <c r="AU449" i="2"/>
  <c r="AU450" i="2"/>
  <c r="AU451" i="2"/>
  <c r="AU452" i="2"/>
  <c r="AU453" i="2"/>
  <c r="AU454" i="2"/>
  <c r="AU455" i="2"/>
  <c r="AU456" i="2"/>
  <c r="AU457" i="2"/>
  <c r="AU458" i="2"/>
  <c r="AU459" i="2"/>
  <c r="AU460" i="2"/>
  <c r="AU461" i="2"/>
  <c r="AU462" i="2"/>
  <c r="AU463" i="2"/>
  <c r="AU464" i="2"/>
  <c r="AU465" i="2"/>
  <c r="AU466" i="2"/>
  <c r="AU467" i="2"/>
  <c r="AU468" i="2"/>
  <c r="AU469" i="2"/>
  <c r="AU470" i="2"/>
  <c r="AU471" i="2"/>
  <c r="AU472" i="2"/>
  <c r="AU473" i="2"/>
  <c r="AU474" i="2"/>
  <c r="AU475" i="2"/>
  <c r="AU476" i="2"/>
  <c r="AU477" i="2"/>
  <c r="AU478" i="2"/>
  <c r="AU479" i="2"/>
  <c r="AU480" i="2"/>
  <c r="AU481" i="2"/>
  <c r="AU482" i="2"/>
  <c r="AU483" i="2"/>
  <c r="AU484" i="2"/>
  <c r="AU485" i="2"/>
  <c r="AU486" i="2"/>
  <c r="AU487" i="2"/>
  <c r="AU488" i="2"/>
  <c r="AU489" i="2"/>
  <c r="AU490" i="2"/>
  <c r="AU491" i="2"/>
  <c r="AU492" i="2"/>
  <c r="AU493" i="2"/>
  <c r="AU494" i="2"/>
  <c r="AU495" i="2"/>
  <c r="AU496" i="2"/>
  <c r="AU497" i="2"/>
  <c r="AU498" i="2"/>
  <c r="AU499" i="2"/>
  <c r="AU500" i="2"/>
  <c r="AU501" i="2"/>
  <c r="AU502" i="2"/>
  <c r="AU503" i="2"/>
  <c r="AU504" i="2"/>
  <c r="AU505" i="2"/>
  <c r="AU506" i="2"/>
  <c r="AU507" i="2"/>
  <c r="AU508" i="2"/>
  <c r="AU509" i="2"/>
  <c r="AU510" i="2"/>
  <c r="AU511" i="2"/>
  <c r="AU512" i="2"/>
  <c r="AU513" i="2"/>
  <c r="AU514" i="2"/>
  <c r="AU515" i="2"/>
  <c r="AU516" i="2"/>
  <c r="AU517" i="2"/>
  <c r="AU518" i="2"/>
  <c r="AU519" i="2"/>
  <c r="AU520" i="2"/>
  <c r="AU521" i="2"/>
  <c r="AU522" i="2"/>
  <c r="AU523" i="2"/>
  <c r="AU524" i="2"/>
  <c r="AU525" i="2"/>
  <c r="AU526" i="2"/>
  <c r="AU527" i="2"/>
  <c r="AU528" i="2"/>
  <c r="AU529" i="2"/>
  <c r="AU530" i="2"/>
  <c r="AU531" i="2"/>
  <c r="AU532" i="2"/>
  <c r="AU533" i="2"/>
  <c r="AU534" i="2"/>
  <c r="AU535" i="2"/>
  <c r="AU536" i="2"/>
  <c r="AU537" i="2"/>
  <c r="AU538" i="2"/>
  <c r="AU539" i="2"/>
  <c r="AU540" i="2"/>
  <c r="AU541" i="2"/>
  <c r="AU542" i="2"/>
  <c r="AU543" i="2"/>
  <c r="AU544" i="2"/>
  <c r="AU545" i="2"/>
  <c r="AU546" i="2"/>
  <c r="AU547" i="2"/>
  <c r="AU548" i="2"/>
  <c r="AU549" i="2"/>
  <c r="AU550" i="2"/>
  <c r="AU551" i="2"/>
  <c r="AU552" i="2"/>
  <c r="AU553" i="2"/>
  <c r="AU554" i="2"/>
  <c r="AU555" i="2"/>
  <c r="AU556" i="2"/>
  <c r="AU6" i="2"/>
  <c r="BS546" i="2" l="1"/>
  <c r="BX546" i="2" s="1"/>
  <c r="BQ546" i="2"/>
  <c r="BU546" i="2" s="1"/>
  <c r="BR546" i="2"/>
  <c r="BG546" i="2"/>
  <c r="BN546" i="2"/>
  <c r="BS526" i="2"/>
  <c r="BX526" i="2" s="1"/>
  <c r="BQ526" i="2"/>
  <c r="BU526" i="2" s="1"/>
  <c r="BR526" i="2"/>
  <c r="BG526" i="2"/>
  <c r="BN526" i="2"/>
  <c r="BS510" i="2"/>
  <c r="BX510" i="2" s="1"/>
  <c r="BQ510" i="2"/>
  <c r="BU510" i="2" s="1"/>
  <c r="BR510" i="2"/>
  <c r="BG510" i="2"/>
  <c r="BN510" i="2"/>
  <c r="BS498" i="2"/>
  <c r="BX498" i="2" s="1"/>
  <c r="BQ498" i="2"/>
  <c r="BU498" i="2" s="1"/>
  <c r="BR498" i="2"/>
  <c r="BG498" i="2"/>
  <c r="BN498" i="2"/>
  <c r="BS482" i="2"/>
  <c r="BX482" i="2" s="1"/>
  <c r="BQ482" i="2"/>
  <c r="BU482" i="2" s="1"/>
  <c r="BR482" i="2"/>
  <c r="BG482" i="2"/>
  <c r="BN482" i="2"/>
  <c r="BS470" i="2"/>
  <c r="BX470" i="2" s="1"/>
  <c r="BQ470" i="2"/>
  <c r="BU470" i="2" s="1"/>
  <c r="BR470" i="2"/>
  <c r="BG470" i="2"/>
  <c r="BN470" i="2"/>
  <c r="BS458" i="2"/>
  <c r="BX458" i="2" s="1"/>
  <c r="BQ458" i="2"/>
  <c r="BU458" i="2" s="1"/>
  <c r="BR458" i="2"/>
  <c r="BG458" i="2"/>
  <c r="BN458" i="2"/>
  <c r="BS446" i="2"/>
  <c r="BX446" i="2" s="1"/>
  <c r="BQ446" i="2"/>
  <c r="BU446" i="2" s="1"/>
  <c r="BR446" i="2"/>
  <c r="BG446" i="2"/>
  <c r="BN446" i="2"/>
  <c r="BS434" i="2"/>
  <c r="BX434" i="2" s="1"/>
  <c r="BQ434" i="2"/>
  <c r="BU434" i="2" s="1"/>
  <c r="BR434" i="2"/>
  <c r="BG434" i="2"/>
  <c r="BN434" i="2"/>
  <c r="BS414" i="2"/>
  <c r="BX414" i="2" s="1"/>
  <c r="BQ414" i="2"/>
  <c r="BU414" i="2" s="1"/>
  <c r="BR414" i="2"/>
  <c r="BG414" i="2"/>
  <c r="BN414" i="2"/>
  <c r="BS394" i="2"/>
  <c r="BX394" i="2" s="1"/>
  <c r="BQ394" i="2"/>
  <c r="BU394" i="2" s="1"/>
  <c r="BR394" i="2"/>
  <c r="BG394" i="2"/>
  <c r="BN394" i="2"/>
  <c r="BS378" i="2"/>
  <c r="BX378" i="2" s="1"/>
  <c r="BQ378" i="2"/>
  <c r="BU378" i="2" s="1"/>
  <c r="BR378" i="2"/>
  <c r="BG378" i="2"/>
  <c r="BN378" i="2"/>
  <c r="BS366" i="2"/>
  <c r="BX366" i="2" s="1"/>
  <c r="BQ366" i="2"/>
  <c r="BU366" i="2" s="1"/>
  <c r="BR366" i="2"/>
  <c r="BG366" i="2"/>
  <c r="BN366" i="2"/>
  <c r="BS346" i="2"/>
  <c r="BX346" i="2" s="1"/>
  <c r="BQ346" i="2"/>
  <c r="BU346" i="2" s="1"/>
  <c r="BR346" i="2"/>
  <c r="BG346" i="2"/>
  <c r="BN346" i="2"/>
  <c r="BS326" i="2"/>
  <c r="BX326" i="2" s="1"/>
  <c r="BQ326" i="2"/>
  <c r="BU326" i="2" s="1"/>
  <c r="BR326" i="2"/>
  <c r="BG326" i="2"/>
  <c r="BN326" i="2"/>
  <c r="BS314" i="2"/>
  <c r="BX314" i="2" s="1"/>
  <c r="BQ314" i="2"/>
  <c r="BU314" i="2" s="1"/>
  <c r="BR314" i="2"/>
  <c r="BG314" i="2"/>
  <c r="BN314" i="2"/>
  <c r="BS298" i="2"/>
  <c r="BX298" i="2" s="1"/>
  <c r="BQ298" i="2"/>
  <c r="BU298" i="2" s="1"/>
  <c r="BR298" i="2"/>
  <c r="BG298" i="2"/>
  <c r="BN298" i="2"/>
  <c r="BS286" i="2"/>
  <c r="BX286" i="2" s="1"/>
  <c r="BQ286" i="2"/>
  <c r="BU286" i="2" s="1"/>
  <c r="BR286" i="2"/>
  <c r="BG286" i="2"/>
  <c r="BN286" i="2"/>
  <c r="BS274" i="2"/>
  <c r="BX274" i="2" s="1"/>
  <c r="BQ274" i="2"/>
  <c r="BU274" i="2" s="1"/>
  <c r="BR274" i="2"/>
  <c r="BG274" i="2"/>
  <c r="BN274" i="2"/>
  <c r="BS258" i="2"/>
  <c r="BX258" i="2" s="1"/>
  <c r="BQ258" i="2"/>
  <c r="BU258" i="2" s="1"/>
  <c r="BR258" i="2"/>
  <c r="BG258" i="2"/>
  <c r="BN258" i="2"/>
  <c r="BS250" i="2"/>
  <c r="BX250" i="2" s="1"/>
  <c r="BQ250" i="2"/>
  <c r="BU250" i="2" s="1"/>
  <c r="BR250" i="2"/>
  <c r="BG250" i="2"/>
  <c r="BN250" i="2"/>
  <c r="BS234" i="2"/>
  <c r="BX234" i="2" s="1"/>
  <c r="BQ234" i="2"/>
  <c r="BU234" i="2" s="1"/>
  <c r="BR234" i="2"/>
  <c r="BG234" i="2"/>
  <c r="BN234" i="2"/>
  <c r="BS222" i="2"/>
  <c r="BX222" i="2" s="1"/>
  <c r="BQ222" i="2"/>
  <c r="BU222" i="2" s="1"/>
  <c r="BR222" i="2"/>
  <c r="BG222" i="2"/>
  <c r="BN222" i="2"/>
  <c r="BS210" i="2"/>
  <c r="BX210" i="2" s="1"/>
  <c r="BQ210" i="2"/>
  <c r="BU210" i="2" s="1"/>
  <c r="BR210" i="2"/>
  <c r="BG210" i="2"/>
  <c r="BN210" i="2"/>
  <c r="BS194" i="2"/>
  <c r="BX194" i="2" s="1"/>
  <c r="BQ194" i="2"/>
  <c r="BU194" i="2" s="1"/>
  <c r="BR194" i="2"/>
  <c r="BG194" i="2"/>
  <c r="BN194" i="2"/>
  <c r="BS190" i="2"/>
  <c r="BX190" i="2" s="1"/>
  <c r="BQ190" i="2"/>
  <c r="BU190" i="2" s="1"/>
  <c r="BR190" i="2"/>
  <c r="BG190" i="2"/>
  <c r="BN190" i="2"/>
  <c r="BS178" i="2"/>
  <c r="BX178" i="2" s="1"/>
  <c r="BQ178" i="2"/>
  <c r="BU178" i="2" s="1"/>
  <c r="BR178" i="2"/>
  <c r="BG178" i="2"/>
  <c r="BN178" i="2"/>
  <c r="BS170" i="2"/>
  <c r="BX170" i="2" s="1"/>
  <c r="BQ170" i="2"/>
  <c r="BU170" i="2" s="1"/>
  <c r="BR170" i="2"/>
  <c r="BG170" i="2"/>
  <c r="BN170" i="2"/>
  <c r="BS166" i="2"/>
  <c r="BX166" i="2" s="1"/>
  <c r="BQ166" i="2"/>
  <c r="BU166" i="2" s="1"/>
  <c r="BR166" i="2"/>
  <c r="BG166" i="2"/>
  <c r="BN166" i="2"/>
  <c r="BS162" i="2"/>
  <c r="BX162" i="2" s="1"/>
  <c r="BQ162" i="2"/>
  <c r="BU162" i="2" s="1"/>
  <c r="BR162" i="2"/>
  <c r="BG162" i="2"/>
  <c r="BN162" i="2"/>
  <c r="BS158" i="2"/>
  <c r="BX158" i="2" s="1"/>
  <c r="BQ158" i="2"/>
  <c r="BU158" i="2" s="1"/>
  <c r="BR158" i="2"/>
  <c r="BG158" i="2"/>
  <c r="BN158" i="2"/>
  <c r="BS154" i="2"/>
  <c r="BX154" i="2" s="1"/>
  <c r="BQ154" i="2"/>
  <c r="BU154" i="2" s="1"/>
  <c r="BR154" i="2"/>
  <c r="BG154" i="2"/>
  <c r="BN154" i="2"/>
  <c r="BS150" i="2"/>
  <c r="BX150" i="2" s="1"/>
  <c r="BQ150" i="2"/>
  <c r="BU150" i="2" s="1"/>
  <c r="BR150" i="2"/>
  <c r="BG150" i="2"/>
  <c r="BN150" i="2"/>
  <c r="BS146" i="2"/>
  <c r="BX146" i="2" s="1"/>
  <c r="BQ146" i="2"/>
  <c r="BU146" i="2" s="1"/>
  <c r="BR146" i="2"/>
  <c r="BG146" i="2"/>
  <c r="BN146" i="2"/>
  <c r="BS555" i="2"/>
  <c r="BX555" i="2" s="1"/>
  <c r="BQ555" i="2"/>
  <c r="BU555" i="2" s="1"/>
  <c r="BR555" i="2"/>
  <c r="BG555" i="2"/>
  <c r="BN555" i="2"/>
  <c r="BS551" i="2"/>
  <c r="BX551" i="2" s="1"/>
  <c r="BQ551" i="2"/>
  <c r="BU551" i="2" s="1"/>
  <c r="BR551" i="2"/>
  <c r="BG551" i="2"/>
  <c r="BN551" i="2"/>
  <c r="BS547" i="2"/>
  <c r="BX547" i="2" s="1"/>
  <c r="BQ547" i="2"/>
  <c r="BU547" i="2" s="1"/>
  <c r="BR547" i="2"/>
  <c r="BG547" i="2"/>
  <c r="BN547" i="2"/>
  <c r="BS543" i="2"/>
  <c r="BX543" i="2" s="1"/>
  <c r="BQ543" i="2"/>
  <c r="BU543" i="2" s="1"/>
  <c r="BR543" i="2"/>
  <c r="BG543" i="2"/>
  <c r="BN543" i="2"/>
  <c r="BS539" i="2"/>
  <c r="BX539" i="2" s="1"/>
  <c r="BQ539" i="2"/>
  <c r="BU539" i="2" s="1"/>
  <c r="BR539" i="2"/>
  <c r="BG539" i="2"/>
  <c r="BN539" i="2"/>
  <c r="BS535" i="2"/>
  <c r="BX535" i="2" s="1"/>
  <c r="BQ535" i="2"/>
  <c r="BU535" i="2" s="1"/>
  <c r="BR535" i="2"/>
  <c r="BG535" i="2"/>
  <c r="BN535" i="2"/>
  <c r="BS531" i="2"/>
  <c r="BX531" i="2" s="1"/>
  <c r="BQ531" i="2"/>
  <c r="BU531" i="2" s="1"/>
  <c r="BR531" i="2"/>
  <c r="BG531" i="2"/>
  <c r="BN531" i="2"/>
  <c r="BS527" i="2"/>
  <c r="BX527" i="2" s="1"/>
  <c r="BQ527" i="2"/>
  <c r="BU527" i="2" s="1"/>
  <c r="BR527" i="2"/>
  <c r="BG527" i="2"/>
  <c r="BN527" i="2"/>
  <c r="BS523" i="2"/>
  <c r="BX523" i="2" s="1"/>
  <c r="BQ523" i="2"/>
  <c r="BU523" i="2" s="1"/>
  <c r="BR523" i="2"/>
  <c r="BG523" i="2"/>
  <c r="BN523" i="2"/>
  <c r="BS519" i="2"/>
  <c r="BX519" i="2" s="1"/>
  <c r="BQ519" i="2"/>
  <c r="BU519" i="2" s="1"/>
  <c r="BR519" i="2"/>
  <c r="BG519" i="2"/>
  <c r="BN519" i="2"/>
  <c r="BS515" i="2"/>
  <c r="BX515" i="2" s="1"/>
  <c r="BQ515" i="2"/>
  <c r="BU515" i="2" s="1"/>
  <c r="BR515" i="2"/>
  <c r="BG515" i="2"/>
  <c r="BN515" i="2"/>
  <c r="BS511" i="2"/>
  <c r="BX511" i="2" s="1"/>
  <c r="BQ511" i="2"/>
  <c r="BU511" i="2" s="1"/>
  <c r="BR511" i="2"/>
  <c r="BG511" i="2"/>
  <c r="BN511" i="2"/>
  <c r="BS507" i="2"/>
  <c r="BX507" i="2" s="1"/>
  <c r="BQ507" i="2"/>
  <c r="BU507" i="2" s="1"/>
  <c r="BR507" i="2"/>
  <c r="BG507" i="2"/>
  <c r="BN507" i="2"/>
  <c r="BS503" i="2"/>
  <c r="BX503" i="2" s="1"/>
  <c r="BQ503" i="2"/>
  <c r="BU503" i="2" s="1"/>
  <c r="BR503" i="2"/>
  <c r="BG503" i="2"/>
  <c r="BN503" i="2"/>
  <c r="BS499" i="2"/>
  <c r="BX499" i="2" s="1"/>
  <c r="BQ499" i="2"/>
  <c r="BU499" i="2" s="1"/>
  <c r="BR499" i="2"/>
  <c r="BG499" i="2"/>
  <c r="BN499" i="2"/>
  <c r="BS495" i="2"/>
  <c r="BX495" i="2" s="1"/>
  <c r="BQ495" i="2"/>
  <c r="BU495" i="2" s="1"/>
  <c r="BR495" i="2"/>
  <c r="BG495" i="2"/>
  <c r="BN495" i="2"/>
  <c r="BS491" i="2"/>
  <c r="BX491" i="2" s="1"/>
  <c r="BQ491" i="2"/>
  <c r="BU491" i="2" s="1"/>
  <c r="BR491" i="2"/>
  <c r="BG491" i="2"/>
  <c r="BN491" i="2"/>
  <c r="BS487" i="2"/>
  <c r="BX487" i="2" s="1"/>
  <c r="BQ487" i="2"/>
  <c r="BU487" i="2" s="1"/>
  <c r="BR487" i="2"/>
  <c r="BG487" i="2"/>
  <c r="BN487" i="2"/>
  <c r="BS483" i="2"/>
  <c r="BX483" i="2" s="1"/>
  <c r="BQ483" i="2"/>
  <c r="BU483" i="2" s="1"/>
  <c r="BR483" i="2"/>
  <c r="BG483" i="2"/>
  <c r="BN483" i="2"/>
  <c r="BS479" i="2"/>
  <c r="BX479" i="2" s="1"/>
  <c r="BQ479" i="2"/>
  <c r="BU479" i="2" s="1"/>
  <c r="BR479" i="2"/>
  <c r="BG479" i="2"/>
  <c r="BN479" i="2"/>
  <c r="BS475" i="2"/>
  <c r="BX475" i="2" s="1"/>
  <c r="BQ475" i="2"/>
  <c r="BU475" i="2" s="1"/>
  <c r="BR475" i="2"/>
  <c r="BG475" i="2"/>
  <c r="BN475" i="2"/>
  <c r="BS471" i="2"/>
  <c r="BX471" i="2" s="1"/>
  <c r="BQ471" i="2"/>
  <c r="BU471" i="2" s="1"/>
  <c r="BR471" i="2"/>
  <c r="BG471" i="2"/>
  <c r="BN471" i="2"/>
  <c r="BS467" i="2"/>
  <c r="BX467" i="2" s="1"/>
  <c r="BQ467" i="2"/>
  <c r="BU467" i="2" s="1"/>
  <c r="BR467" i="2"/>
  <c r="BG467" i="2"/>
  <c r="BN467" i="2"/>
  <c r="BS463" i="2"/>
  <c r="BX463" i="2" s="1"/>
  <c r="BQ463" i="2"/>
  <c r="BU463" i="2" s="1"/>
  <c r="BR463" i="2"/>
  <c r="BG463" i="2"/>
  <c r="BN463" i="2"/>
  <c r="BS459" i="2"/>
  <c r="BX459" i="2" s="1"/>
  <c r="BQ459" i="2"/>
  <c r="BU459" i="2" s="1"/>
  <c r="BR459" i="2"/>
  <c r="BG459" i="2"/>
  <c r="BN459" i="2"/>
  <c r="BS455" i="2"/>
  <c r="BX455" i="2" s="1"/>
  <c r="BQ455" i="2"/>
  <c r="BU455" i="2" s="1"/>
  <c r="BR455" i="2"/>
  <c r="BG455" i="2"/>
  <c r="BN455" i="2"/>
  <c r="BS451" i="2"/>
  <c r="BX451" i="2" s="1"/>
  <c r="BQ451" i="2"/>
  <c r="BU451" i="2" s="1"/>
  <c r="BR451" i="2"/>
  <c r="BG451" i="2"/>
  <c r="BN451" i="2"/>
  <c r="BS447" i="2"/>
  <c r="BX447" i="2" s="1"/>
  <c r="BQ447" i="2"/>
  <c r="BU447" i="2" s="1"/>
  <c r="BR447" i="2"/>
  <c r="BG447" i="2"/>
  <c r="BN447" i="2"/>
  <c r="BS443" i="2"/>
  <c r="BX443" i="2" s="1"/>
  <c r="BQ443" i="2"/>
  <c r="BU443" i="2" s="1"/>
  <c r="BR443" i="2"/>
  <c r="BG443" i="2"/>
  <c r="BN443" i="2"/>
  <c r="BS439" i="2"/>
  <c r="BX439" i="2" s="1"/>
  <c r="BQ439" i="2"/>
  <c r="BU439" i="2" s="1"/>
  <c r="BR439" i="2"/>
  <c r="BG439" i="2"/>
  <c r="BN439" i="2"/>
  <c r="BS435" i="2"/>
  <c r="BX435" i="2" s="1"/>
  <c r="BQ435" i="2"/>
  <c r="BU435" i="2" s="1"/>
  <c r="BR435" i="2"/>
  <c r="BG435" i="2"/>
  <c r="BN435" i="2"/>
  <c r="BS431" i="2"/>
  <c r="BX431" i="2" s="1"/>
  <c r="BQ431" i="2"/>
  <c r="BU431" i="2" s="1"/>
  <c r="BR431" i="2"/>
  <c r="BG431" i="2"/>
  <c r="BN431" i="2"/>
  <c r="BS427" i="2"/>
  <c r="BX427" i="2" s="1"/>
  <c r="BQ427" i="2"/>
  <c r="BU427" i="2" s="1"/>
  <c r="BR427" i="2"/>
  <c r="BG427" i="2"/>
  <c r="BN427" i="2"/>
  <c r="BS423" i="2"/>
  <c r="BX423" i="2" s="1"/>
  <c r="BQ423" i="2"/>
  <c r="BU423" i="2" s="1"/>
  <c r="BR423" i="2"/>
  <c r="BG423" i="2"/>
  <c r="BN423" i="2"/>
  <c r="BS419" i="2"/>
  <c r="BX419" i="2" s="1"/>
  <c r="BQ419" i="2"/>
  <c r="BU419" i="2" s="1"/>
  <c r="BR419" i="2"/>
  <c r="BG419" i="2"/>
  <c r="BN419" i="2"/>
  <c r="BS415" i="2"/>
  <c r="BX415" i="2" s="1"/>
  <c r="BQ415" i="2"/>
  <c r="BU415" i="2" s="1"/>
  <c r="BR415" i="2"/>
  <c r="BG415" i="2"/>
  <c r="BN415" i="2"/>
  <c r="BS411" i="2"/>
  <c r="BX411" i="2" s="1"/>
  <c r="BQ411" i="2"/>
  <c r="BU411" i="2" s="1"/>
  <c r="BR411" i="2"/>
  <c r="BG411" i="2"/>
  <c r="BN411" i="2"/>
  <c r="BS407" i="2"/>
  <c r="BX407" i="2" s="1"/>
  <c r="BQ407" i="2"/>
  <c r="BU407" i="2" s="1"/>
  <c r="BR407" i="2"/>
  <c r="BG407" i="2"/>
  <c r="BN407" i="2"/>
  <c r="BS403" i="2"/>
  <c r="BX403" i="2" s="1"/>
  <c r="BQ403" i="2"/>
  <c r="BU403" i="2" s="1"/>
  <c r="BR403" i="2"/>
  <c r="BG403" i="2"/>
  <c r="BN403" i="2"/>
  <c r="BS399" i="2"/>
  <c r="BX399" i="2" s="1"/>
  <c r="BQ399" i="2"/>
  <c r="BU399" i="2" s="1"/>
  <c r="BR399" i="2"/>
  <c r="BG399" i="2"/>
  <c r="BN399" i="2"/>
  <c r="BS395" i="2"/>
  <c r="BX395" i="2" s="1"/>
  <c r="BQ395" i="2"/>
  <c r="BU395" i="2" s="1"/>
  <c r="BR395" i="2"/>
  <c r="BG395" i="2"/>
  <c r="BN395" i="2"/>
  <c r="BS391" i="2"/>
  <c r="BX391" i="2" s="1"/>
  <c r="BQ391" i="2"/>
  <c r="BU391" i="2" s="1"/>
  <c r="BR391" i="2"/>
  <c r="BG391" i="2"/>
  <c r="BN391" i="2"/>
  <c r="BS387" i="2"/>
  <c r="BX387" i="2" s="1"/>
  <c r="BQ387" i="2"/>
  <c r="BU387" i="2" s="1"/>
  <c r="BR387" i="2"/>
  <c r="BG387" i="2"/>
  <c r="BN387" i="2"/>
  <c r="BS383" i="2"/>
  <c r="BX383" i="2" s="1"/>
  <c r="BQ383" i="2"/>
  <c r="BU383" i="2" s="1"/>
  <c r="BR383" i="2"/>
  <c r="BG383" i="2"/>
  <c r="BN383" i="2"/>
  <c r="BS379" i="2"/>
  <c r="BX379" i="2" s="1"/>
  <c r="BQ379" i="2"/>
  <c r="BU379" i="2" s="1"/>
  <c r="BR379" i="2"/>
  <c r="BG379" i="2"/>
  <c r="BN379" i="2"/>
  <c r="BS375" i="2"/>
  <c r="BX375" i="2" s="1"/>
  <c r="BQ375" i="2"/>
  <c r="BU375" i="2" s="1"/>
  <c r="BR375" i="2"/>
  <c r="BG375" i="2"/>
  <c r="BN375" i="2"/>
  <c r="BS371" i="2"/>
  <c r="BX371" i="2" s="1"/>
  <c r="BQ371" i="2"/>
  <c r="BU371" i="2" s="1"/>
  <c r="BR371" i="2"/>
  <c r="BG371" i="2"/>
  <c r="BN371" i="2"/>
  <c r="BS367" i="2"/>
  <c r="BX367" i="2" s="1"/>
  <c r="BQ367" i="2"/>
  <c r="BU367" i="2" s="1"/>
  <c r="BR367" i="2"/>
  <c r="BG367" i="2"/>
  <c r="BN367" i="2"/>
  <c r="BS363" i="2"/>
  <c r="BX363" i="2" s="1"/>
  <c r="BQ363" i="2"/>
  <c r="BU363" i="2" s="1"/>
  <c r="BR363" i="2"/>
  <c r="BG363" i="2"/>
  <c r="BN363" i="2"/>
  <c r="BS359" i="2"/>
  <c r="BX359" i="2" s="1"/>
  <c r="BQ359" i="2"/>
  <c r="BU359" i="2" s="1"/>
  <c r="BR359" i="2"/>
  <c r="BG359" i="2"/>
  <c r="BN359" i="2"/>
  <c r="BS355" i="2"/>
  <c r="BX355" i="2" s="1"/>
  <c r="BQ355" i="2"/>
  <c r="BU355" i="2" s="1"/>
  <c r="BR355" i="2"/>
  <c r="BG355" i="2"/>
  <c r="BN355" i="2"/>
  <c r="BS351" i="2"/>
  <c r="BX351" i="2" s="1"/>
  <c r="BQ351" i="2"/>
  <c r="BU351" i="2" s="1"/>
  <c r="BR351" i="2"/>
  <c r="BG351" i="2"/>
  <c r="BN351" i="2"/>
  <c r="BS347" i="2"/>
  <c r="BX347" i="2" s="1"/>
  <c r="BQ347" i="2"/>
  <c r="BU347" i="2" s="1"/>
  <c r="BR347" i="2"/>
  <c r="BG347" i="2"/>
  <c r="BN347" i="2"/>
  <c r="BS343" i="2"/>
  <c r="BX343" i="2" s="1"/>
  <c r="BQ343" i="2"/>
  <c r="BU343" i="2" s="1"/>
  <c r="BR343" i="2"/>
  <c r="BG343" i="2"/>
  <c r="BN343" i="2"/>
  <c r="BS339" i="2"/>
  <c r="BX339" i="2" s="1"/>
  <c r="BQ339" i="2"/>
  <c r="BU339" i="2" s="1"/>
  <c r="BR339" i="2"/>
  <c r="BG339" i="2"/>
  <c r="BN339" i="2"/>
  <c r="BS335" i="2"/>
  <c r="BX335" i="2" s="1"/>
  <c r="BQ335" i="2"/>
  <c r="BU335" i="2" s="1"/>
  <c r="BR335" i="2"/>
  <c r="BG335" i="2"/>
  <c r="BN335" i="2"/>
  <c r="BS331" i="2"/>
  <c r="BX331" i="2" s="1"/>
  <c r="BQ331" i="2"/>
  <c r="BU331" i="2" s="1"/>
  <c r="BR331" i="2"/>
  <c r="BG331" i="2"/>
  <c r="BN331" i="2"/>
  <c r="BS327" i="2"/>
  <c r="BX327" i="2" s="1"/>
  <c r="BQ327" i="2"/>
  <c r="BU327" i="2" s="1"/>
  <c r="BR327" i="2"/>
  <c r="BG327" i="2"/>
  <c r="BN327" i="2"/>
  <c r="BS323" i="2"/>
  <c r="BX323" i="2" s="1"/>
  <c r="BQ323" i="2"/>
  <c r="BU323" i="2" s="1"/>
  <c r="BR323" i="2"/>
  <c r="BG323" i="2"/>
  <c r="BN323" i="2"/>
  <c r="BS319" i="2"/>
  <c r="BX319" i="2" s="1"/>
  <c r="BQ319" i="2"/>
  <c r="BU319" i="2" s="1"/>
  <c r="BR319" i="2"/>
  <c r="BG319" i="2"/>
  <c r="BN319" i="2"/>
  <c r="BS315" i="2"/>
  <c r="BX315" i="2" s="1"/>
  <c r="BQ315" i="2"/>
  <c r="BU315" i="2" s="1"/>
  <c r="BR315" i="2"/>
  <c r="BG315" i="2"/>
  <c r="BN315" i="2"/>
  <c r="BS311" i="2"/>
  <c r="BX311" i="2" s="1"/>
  <c r="BQ311" i="2"/>
  <c r="BU311" i="2" s="1"/>
  <c r="BR311" i="2"/>
  <c r="BG311" i="2"/>
  <c r="BN311" i="2"/>
  <c r="BS307" i="2"/>
  <c r="BX307" i="2" s="1"/>
  <c r="BQ307" i="2"/>
  <c r="BU307" i="2" s="1"/>
  <c r="BR307" i="2"/>
  <c r="BG307" i="2"/>
  <c r="BN307" i="2"/>
  <c r="BS303" i="2"/>
  <c r="BX303" i="2" s="1"/>
  <c r="BQ303" i="2"/>
  <c r="BU303" i="2" s="1"/>
  <c r="BR303" i="2"/>
  <c r="BG303" i="2"/>
  <c r="BN303" i="2"/>
  <c r="BS299" i="2"/>
  <c r="BX299" i="2" s="1"/>
  <c r="BQ299" i="2"/>
  <c r="BU299" i="2" s="1"/>
  <c r="BR299" i="2"/>
  <c r="BG299" i="2"/>
  <c r="BN299" i="2"/>
  <c r="BS295" i="2"/>
  <c r="BX295" i="2" s="1"/>
  <c r="BQ295" i="2"/>
  <c r="BU295" i="2" s="1"/>
  <c r="BR295" i="2"/>
  <c r="BG295" i="2"/>
  <c r="BN295" i="2"/>
  <c r="BS291" i="2"/>
  <c r="BX291" i="2" s="1"/>
  <c r="BQ291" i="2"/>
  <c r="BU291" i="2" s="1"/>
  <c r="BR291" i="2"/>
  <c r="BG291" i="2"/>
  <c r="BN291" i="2"/>
  <c r="BS287" i="2"/>
  <c r="BX287" i="2" s="1"/>
  <c r="BQ287" i="2"/>
  <c r="BU287" i="2" s="1"/>
  <c r="BR287" i="2"/>
  <c r="BG287" i="2"/>
  <c r="BN287" i="2"/>
  <c r="BS283" i="2"/>
  <c r="BX283" i="2" s="1"/>
  <c r="BQ283" i="2"/>
  <c r="BU283" i="2" s="1"/>
  <c r="BR283" i="2"/>
  <c r="BG283" i="2"/>
  <c r="BN283" i="2"/>
  <c r="BS279" i="2"/>
  <c r="BX279" i="2" s="1"/>
  <c r="BQ279" i="2"/>
  <c r="BU279" i="2" s="1"/>
  <c r="BR279" i="2"/>
  <c r="BG279" i="2"/>
  <c r="BN279" i="2"/>
  <c r="BS275" i="2"/>
  <c r="BX275" i="2" s="1"/>
  <c r="BQ275" i="2"/>
  <c r="BU275" i="2" s="1"/>
  <c r="BR275" i="2"/>
  <c r="BG275" i="2"/>
  <c r="BN275" i="2"/>
  <c r="BS271" i="2"/>
  <c r="BX271" i="2" s="1"/>
  <c r="BQ271" i="2"/>
  <c r="BU271" i="2" s="1"/>
  <c r="BR271" i="2"/>
  <c r="BG271" i="2"/>
  <c r="BN271" i="2"/>
  <c r="BS267" i="2"/>
  <c r="BX267" i="2" s="1"/>
  <c r="BQ267" i="2"/>
  <c r="BU267" i="2" s="1"/>
  <c r="BR267" i="2"/>
  <c r="BG267" i="2"/>
  <c r="BN267" i="2"/>
  <c r="BS263" i="2"/>
  <c r="BX263" i="2" s="1"/>
  <c r="BQ263" i="2"/>
  <c r="BU263" i="2" s="1"/>
  <c r="BR263" i="2"/>
  <c r="BG263" i="2"/>
  <c r="BN263" i="2"/>
  <c r="BS259" i="2"/>
  <c r="BX259" i="2" s="1"/>
  <c r="BQ259" i="2"/>
  <c r="BU259" i="2" s="1"/>
  <c r="BR259" i="2"/>
  <c r="BG259" i="2"/>
  <c r="BN259" i="2"/>
  <c r="BS255" i="2"/>
  <c r="BX255" i="2" s="1"/>
  <c r="BQ255" i="2"/>
  <c r="BU255" i="2" s="1"/>
  <c r="BR255" i="2"/>
  <c r="BG255" i="2"/>
  <c r="BN255" i="2"/>
  <c r="BS251" i="2"/>
  <c r="BX251" i="2" s="1"/>
  <c r="BQ251" i="2"/>
  <c r="BU251" i="2" s="1"/>
  <c r="BR251" i="2"/>
  <c r="BG251" i="2"/>
  <c r="BN251" i="2"/>
  <c r="BS247" i="2"/>
  <c r="BX247" i="2" s="1"/>
  <c r="BQ247" i="2"/>
  <c r="BU247" i="2" s="1"/>
  <c r="BR247" i="2"/>
  <c r="BG247" i="2"/>
  <c r="BN247" i="2"/>
  <c r="BS243" i="2"/>
  <c r="BX243" i="2" s="1"/>
  <c r="BQ243" i="2"/>
  <c r="BU243" i="2" s="1"/>
  <c r="BR243" i="2"/>
  <c r="BG243" i="2"/>
  <c r="BN243" i="2"/>
  <c r="BS239" i="2"/>
  <c r="BX239" i="2" s="1"/>
  <c r="BQ239" i="2"/>
  <c r="BU239" i="2" s="1"/>
  <c r="BR239" i="2"/>
  <c r="BG239" i="2"/>
  <c r="BN239" i="2"/>
  <c r="BS235" i="2"/>
  <c r="BX235" i="2" s="1"/>
  <c r="BQ235" i="2"/>
  <c r="BU235" i="2" s="1"/>
  <c r="BR235" i="2"/>
  <c r="BG235" i="2"/>
  <c r="BN235" i="2"/>
  <c r="BS231" i="2"/>
  <c r="BX231" i="2" s="1"/>
  <c r="BQ231" i="2"/>
  <c r="BU231" i="2" s="1"/>
  <c r="BR231" i="2"/>
  <c r="BG231" i="2"/>
  <c r="BN231" i="2"/>
  <c r="BS227" i="2"/>
  <c r="BX227" i="2" s="1"/>
  <c r="BQ227" i="2"/>
  <c r="BU227" i="2" s="1"/>
  <c r="BR227" i="2"/>
  <c r="BG227" i="2"/>
  <c r="BN227" i="2"/>
  <c r="BS223" i="2"/>
  <c r="BX223" i="2" s="1"/>
  <c r="BQ223" i="2"/>
  <c r="BU223" i="2" s="1"/>
  <c r="BR223" i="2"/>
  <c r="BG223" i="2"/>
  <c r="BN223" i="2"/>
  <c r="BS219" i="2"/>
  <c r="BX219" i="2" s="1"/>
  <c r="BQ219" i="2"/>
  <c r="BU219" i="2" s="1"/>
  <c r="BR219" i="2"/>
  <c r="BG219" i="2"/>
  <c r="BN219" i="2"/>
  <c r="BS215" i="2"/>
  <c r="BX215" i="2" s="1"/>
  <c r="BQ215" i="2"/>
  <c r="BU215" i="2" s="1"/>
  <c r="BR215" i="2"/>
  <c r="BG215" i="2"/>
  <c r="BN215" i="2"/>
  <c r="BS211" i="2"/>
  <c r="BX211" i="2" s="1"/>
  <c r="BQ211" i="2"/>
  <c r="BU211" i="2" s="1"/>
  <c r="BR211" i="2"/>
  <c r="BG211" i="2"/>
  <c r="BN211" i="2"/>
  <c r="BS207" i="2"/>
  <c r="BX207" i="2" s="1"/>
  <c r="BQ207" i="2"/>
  <c r="BU207" i="2" s="1"/>
  <c r="BR207" i="2"/>
  <c r="BG207" i="2"/>
  <c r="BN207" i="2"/>
  <c r="BS203" i="2"/>
  <c r="BX203" i="2" s="1"/>
  <c r="BQ203" i="2"/>
  <c r="BU203" i="2" s="1"/>
  <c r="BR203" i="2"/>
  <c r="BG203" i="2"/>
  <c r="BN203" i="2"/>
  <c r="BS199" i="2"/>
  <c r="BX199" i="2" s="1"/>
  <c r="BQ199" i="2"/>
  <c r="BU199" i="2" s="1"/>
  <c r="BR199" i="2"/>
  <c r="BG199" i="2"/>
  <c r="BN199" i="2"/>
  <c r="BS195" i="2"/>
  <c r="BX195" i="2" s="1"/>
  <c r="BQ195" i="2"/>
  <c r="BU195" i="2" s="1"/>
  <c r="BR195" i="2"/>
  <c r="BG195" i="2"/>
  <c r="BN195" i="2"/>
  <c r="BS191" i="2"/>
  <c r="BX191" i="2" s="1"/>
  <c r="BQ191" i="2"/>
  <c r="BU191" i="2" s="1"/>
  <c r="BR191" i="2"/>
  <c r="BG191" i="2"/>
  <c r="BN191" i="2"/>
  <c r="BS187" i="2"/>
  <c r="BX187" i="2" s="1"/>
  <c r="BQ187" i="2"/>
  <c r="BU187" i="2" s="1"/>
  <c r="BR187" i="2"/>
  <c r="BG187" i="2"/>
  <c r="BN187" i="2"/>
  <c r="BS183" i="2"/>
  <c r="BX183" i="2" s="1"/>
  <c r="BQ183" i="2"/>
  <c r="BU183" i="2" s="1"/>
  <c r="BR183" i="2"/>
  <c r="BG183" i="2"/>
  <c r="BN183" i="2"/>
  <c r="BS179" i="2"/>
  <c r="BX179" i="2" s="1"/>
  <c r="BQ179" i="2"/>
  <c r="BU179" i="2" s="1"/>
  <c r="BR179" i="2"/>
  <c r="BG179" i="2"/>
  <c r="BN179" i="2"/>
  <c r="BS175" i="2"/>
  <c r="BX175" i="2" s="1"/>
  <c r="BQ175" i="2"/>
  <c r="BU175" i="2" s="1"/>
  <c r="BR175" i="2"/>
  <c r="BG175" i="2"/>
  <c r="BN175" i="2"/>
  <c r="BS171" i="2"/>
  <c r="BX171" i="2" s="1"/>
  <c r="BQ171" i="2"/>
  <c r="BU171" i="2" s="1"/>
  <c r="BR171" i="2"/>
  <c r="BG171" i="2"/>
  <c r="BN171" i="2"/>
  <c r="BS167" i="2"/>
  <c r="BX167" i="2" s="1"/>
  <c r="BQ167" i="2"/>
  <c r="BU167" i="2" s="1"/>
  <c r="BR167" i="2"/>
  <c r="BG167" i="2"/>
  <c r="BN167" i="2"/>
  <c r="BS163" i="2"/>
  <c r="BX163" i="2" s="1"/>
  <c r="BQ163" i="2"/>
  <c r="BU163" i="2" s="1"/>
  <c r="BR163" i="2"/>
  <c r="BG163" i="2"/>
  <c r="BN163" i="2"/>
  <c r="BS159" i="2"/>
  <c r="BX159" i="2" s="1"/>
  <c r="BQ159" i="2"/>
  <c r="BU159" i="2" s="1"/>
  <c r="BR159" i="2"/>
  <c r="BG159" i="2"/>
  <c r="BN159" i="2"/>
  <c r="BS155" i="2"/>
  <c r="BX155" i="2" s="1"/>
  <c r="BQ155" i="2"/>
  <c r="BU155" i="2" s="1"/>
  <c r="BR155" i="2"/>
  <c r="BG155" i="2"/>
  <c r="BN155" i="2"/>
  <c r="BS151" i="2"/>
  <c r="BX151" i="2" s="1"/>
  <c r="BQ151" i="2"/>
  <c r="BU151" i="2" s="1"/>
  <c r="BR151" i="2"/>
  <c r="BG151" i="2"/>
  <c r="BN151" i="2"/>
  <c r="BS147" i="2"/>
  <c r="BX147" i="2" s="1"/>
  <c r="BQ147" i="2"/>
  <c r="BU147" i="2" s="1"/>
  <c r="BR147" i="2"/>
  <c r="BG147" i="2"/>
  <c r="BN147" i="2"/>
  <c r="BS143" i="2"/>
  <c r="BX143" i="2" s="1"/>
  <c r="BQ143" i="2"/>
  <c r="BU143" i="2" s="1"/>
  <c r="BR143" i="2"/>
  <c r="BG143" i="2"/>
  <c r="BN143" i="2"/>
  <c r="BS139" i="2"/>
  <c r="BX139" i="2" s="1"/>
  <c r="BQ139" i="2"/>
  <c r="BU139" i="2" s="1"/>
  <c r="BR139" i="2"/>
  <c r="BG139" i="2"/>
  <c r="BN139" i="2"/>
  <c r="BS135" i="2"/>
  <c r="BX135" i="2" s="1"/>
  <c r="BQ135" i="2"/>
  <c r="BU135" i="2" s="1"/>
  <c r="BR135" i="2"/>
  <c r="BG135" i="2"/>
  <c r="BN135" i="2"/>
  <c r="BS131" i="2"/>
  <c r="BX131" i="2" s="1"/>
  <c r="BQ131" i="2"/>
  <c r="BU131" i="2" s="1"/>
  <c r="BR131" i="2"/>
  <c r="BG131" i="2"/>
  <c r="BN131" i="2"/>
  <c r="BS127" i="2"/>
  <c r="BX127" i="2" s="1"/>
  <c r="BQ127" i="2"/>
  <c r="BU127" i="2" s="1"/>
  <c r="BR127" i="2"/>
  <c r="BG127" i="2"/>
  <c r="BN127" i="2"/>
  <c r="BS123" i="2"/>
  <c r="BX123" i="2" s="1"/>
  <c r="BQ123" i="2"/>
  <c r="BU123" i="2" s="1"/>
  <c r="BR123" i="2"/>
  <c r="BG123" i="2"/>
  <c r="BN123" i="2"/>
  <c r="BS119" i="2"/>
  <c r="BX119" i="2" s="1"/>
  <c r="BQ119" i="2"/>
  <c r="BU119" i="2" s="1"/>
  <c r="BR119" i="2"/>
  <c r="BG119" i="2"/>
  <c r="BN119" i="2"/>
  <c r="BS115" i="2"/>
  <c r="BX115" i="2" s="1"/>
  <c r="BQ115" i="2"/>
  <c r="BU115" i="2" s="1"/>
  <c r="BR115" i="2"/>
  <c r="BG115" i="2"/>
  <c r="BN115" i="2"/>
  <c r="BS111" i="2"/>
  <c r="BX111" i="2" s="1"/>
  <c r="BQ111" i="2"/>
  <c r="BU111" i="2" s="1"/>
  <c r="BR111" i="2"/>
  <c r="BG111" i="2"/>
  <c r="BN111" i="2"/>
  <c r="BS107" i="2"/>
  <c r="BX107" i="2" s="1"/>
  <c r="BQ107" i="2"/>
  <c r="BU107" i="2" s="1"/>
  <c r="BR107" i="2"/>
  <c r="BG107" i="2"/>
  <c r="BN107" i="2"/>
  <c r="BS103" i="2"/>
  <c r="BX103" i="2" s="1"/>
  <c r="BQ103" i="2"/>
  <c r="BU103" i="2" s="1"/>
  <c r="BR103" i="2"/>
  <c r="BG103" i="2"/>
  <c r="BN103" i="2"/>
  <c r="BS99" i="2"/>
  <c r="BX99" i="2" s="1"/>
  <c r="BQ99" i="2"/>
  <c r="BU99" i="2" s="1"/>
  <c r="BR99" i="2"/>
  <c r="BG99" i="2"/>
  <c r="BN99" i="2"/>
  <c r="BS95" i="2"/>
  <c r="BX95" i="2" s="1"/>
  <c r="BQ95" i="2"/>
  <c r="BU95" i="2" s="1"/>
  <c r="BR95" i="2"/>
  <c r="BG95" i="2"/>
  <c r="BN95" i="2"/>
  <c r="BS91" i="2"/>
  <c r="BX91" i="2" s="1"/>
  <c r="BQ91" i="2"/>
  <c r="BU91" i="2" s="1"/>
  <c r="BR91" i="2"/>
  <c r="BG91" i="2"/>
  <c r="BN91" i="2"/>
  <c r="BS87" i="2"/>
  <c r="BX87" i="2" s="1"/>
  <c r="BQ87" i="2"/>
  <c r="BU87" i="2" s="1"/>
  <c r="BR87" i="2"/>
  <c r="BG87" i="2"/>
  <c r="BN87" i="2"/>
  <c r="BS83" i="2"/>
  <c r="BX83" i="2" s="1"/>
  <c r="BQ83" i="2"/>
  <c r="BU83" i="2" s="1"/>
  <c r="BR83" i="2"/>
  <c r="BG83" i="2"/>
  <c r="BN83" i="2"/>
  <c r="BS79" i="2"/>
  <c r="BX79" i="2" s="1"/>
  <c r="BQ79" i="2"/>
  <c r="BU79" i="2" s="1"/>
  <c r="BR79" i="2"/>
  <c r="BG79" i="2"/>
  <c r="BN79" i="2"/>
  <c r="BS75" i="2"/>
  <c r="BX75" i="2" s="1"/>
  <c r="BQ75" i="2"/>
  <c r="BU75" i="2" s="1"/>
  <c r="BR75" i="2"/>
  <c r="BG75" i="2"/>
  <c r="BN75" i="2"/>
  <c r="BS71" i="2"/>
  <c r="BX71" i="2" s="1"/>
  <c r="BQ71" i="2"/>
  <c r="BU71" i="2" s="1"/>
  <c r="BR71" i="2"/>
  <c r="BG71" i="2"/>
  <c r="BN71" i="2"/>
  <c r="BS67" i="2"/>
  <c r="BX67" i="2" s="1"/>
  <c r="BQ67" i="2"/>
  <c r="BU67" i="2" s="1"/>
  <c r="BR67" i="2"/>
  <c r="BG67" i="2"/>
  <c r="BN67" i="2"/>
  <c r="BS63" i="2"/>
  <c r="BX63" i="2" s="1"/>
  <c r="BQ63" i="2"/>
  <c r="BU63" i="2" s="1"/>
  <c r="BR63" i="2"/>
  <c r="BG63" i="2"/>
  <c r="BN63" i="2"/>
  <c r="BS59" i="2"/>
  <c r="BX59" i="2" s="1"/>
  <c r="BQ59" i="2"/>
  <c r="BU59" i="2" s="1"/>
  <c r="BR59" i="2"/>
  <c r="BG59" i="2"/>
  <c r="BN59" i="2"/>
  <c r="BS55" i="2"/>
  <c r="BX55" i="2" s="1"/>
  <c r="BQ55" i="2"/>
  <c r="BU55" i="2" s="1"/>
  <c r="BR55" i="2"/>
  <c r="BG55" i="2"/>
  <c r="BN55" i="2"/>
  <c r="BS51" i="2"/>
  <c r="BX51" i="2" s="1"/>
  <c r="BQ51" i="2"/>
  <c r="BU51" i="2" s="1"/>
  <c r="BR51" i="2"/>
  <c r="BG51" i="2"/>
  <c r="BN51" i="2"/>
  <c r="BS47" i="2"/>
  <c r="BX47" i="2" s="1"/>
  <c r="BQ47" i="2"/>
  <c r="BU47" i="2" s="1"/>
  <c r="BR47" i="2"/>
  <c r="BG47" i="2"/>
  <c r="BN47" i="2"/>
  <c r="BS43" i="2"/>
  <c r="BX43" i="2" s="1"/>
  <c r="BQ43" i="2"/>
  <c r="BU43" i="2" s="1"/>
  <c r="BR43" i="2"/>
  <c r="BG43" i="2"/>
  <c r="BN43" i="2"/>
  <c r="BS39" i="2"/>
  <c r="BX39" i="2" s="1"/>
  <c r="BQ39" i="2"/>
  <c r="BU39" i="2" s="1"/>
  <c r="BR39" i="2"/>
  <c r="BG39" i="2"/>
  <c r="BN39" i="2"/>
  <c r="BS35" i="2"/>
  <c r="BX35" i="2" s="1"/>
  <c r="BQ35" i="2"/>
  <c r="BR35" i="2"/>
  <c r="BG35" i="2"/>
  <c r="BN35" i="2"/>
  <c r="BS31" i="2"/>
  <c r="BX31" i="2" s="1"/>
  <c r="BQ31" i="2"/>
  <c r="BU31" i="2" s="1"/>
  <c r="BR31" i="2"/>
  <c r="BG31" i="2"/>
  <c r="BN31" i="2"/>
  <c r="BS27" i="2"/>
  <c r="BX27" i="2" s="1"/>
  <c r="BQ27" i="2"/>
  <c r="BU27" i="2" s="1"/>
  <c r="BR27" i="2"/>
  <c r="BG27" i="2"/>
  <c r="BN27" i="2"/>
  <c r="BS23" i="2"/>
  <c r="BX23" i="2" s="1"/>
  <c r="BQ23" i="2"/>
  <c r="BR23" i="2"/>
  <c r="BG23" i="2"/>
  <c r="BN23" i="2"/>
  <c r="BS19" i="2"/>
  <c r="BX19" i="2" s="1"/>
  <c r="BQ19" i="2"/>
  <c r="BR19" i="2"/>
  <c r="BG19" i="2"/>
  <c r="BN19" i="2"/>
  <c r="BS15" i="2"/>
  <c r="BX15" i="2" s="1"/>
  <c r="BQ15" i="2"/>
  <c r="BR15" i="2"/>
  <c r="BG15" i="2"/>
  <c r="BN15" i="2"/>
  <c r="BS11" i="2"/>
  <c r="BX11" i="2" s="1"/>
  <c r="BQ11" i="2"/>
  <c r="BR11" i="2"/>
  <c r="BG11" i="2"/>
  <c r="BN11" i="2"/>
  <c r="BS7" i="2"/>
  <c r="BX7" i="2" s="1"/>
  <c r="BQ7" i="2"/>
  <c r="BR7" i="2"/>
  <c r="BG7" i="2"/>
  <c r="BN7" i="2"/>
  <c r="BS534" i="2"/>
  <c r="BX534" i="2" s="1"/>
  <c r="BQ534" i="2"/>
  <c r="BU534" i="2" s="1"/>
  <c r="BR534" i="2"/>
  <c r="BG534" i="2"/>
  <c r="BN534" i="2"/>
  <c r="BS494" i="2"/>
  <c r="BX494" i="2" s="1"/>
  <c r="BQ494" i="2"/>
  <c r="BU494" i="2" s="1"/>
  <c r="BR494" i="2"/>
  <c r="BG494" i="2"/>
  <c r="BN494" i="2"/>
  <c r="BS454" i="2"/>
  <c r="BX454" i="2" s="1"/>
  <c r="BQ454" i="2"/>
  <c r="BU454" i="2" s="1"/>
  <c r="BR454" i="2"/>
  <c r="BG454" i="2"/>
  <c r="BN454" i="2"/>
  <c r="BS422" i="2"/>
  <c r="BX422" i="2" s="1"/>
  <c r="BQ422" i="2"/>
  <c r="BU422" i="2" s="1"/>
  <c r="BR422" i="2"/>
  <c r="BG422" i="2"/>
  <c r="BN422" i="2"/>
  <c r="BS382" i="2"/>
  <c r="BX382" i="2" s="1"/>
  <c r="BQ382" i="2"/>
  <c r="BU382" i="2" s="1"/>
  <c r="BR382" i="2"/>
  <c r="BG382" i="2"/>
  <c r="BN382" i="2"/>
  <c r="BS350" i="2"/>
  <c r="BX350" i="2" s="1"/>
  <c r="BQ350" i="2"/>
  <c r="BU350" i="2" s="1"/>
  <c r="BR350" i="2"/>
  <c r="BG350" i="2"/>
  <c r="BN350" i="2"/>
  <c r="BS310" i="2"/>
  <c r="BX310" i="2" s="1"/>
  <c r="BQ310" i="2"/>
  <c r="BU310" i="2" s="1"/>
  <c r="BR310" i="2"/>
  <c r="BG310" i="2"/>
  <c r="BN310" i="2"/>
  <c r="BS270" i="2"/>
  <c r="BX270" i="2" s="1"/>
  <c r="BQ270" i="2"/>
  <c r="BU270" i="2" s="1"/>
  <c r="BR270" i="2"/>
  <c r="BG270" i="2"/>
  <c r="BN270" i="2"/>
  <c r="BS238" i="2"/>
  <c r="BX238" i="2" s="1"/>
  <c r="BQ238" i="2"/>
  <c r="BU238" i="2" s="1"/>
  <c r="BR238" i="2"/>
  <c r="BG238" i="2"/>
  <c r="BN238" i="2"/>
  <c r="BS206" i="2"/>
  <c r="BX206" i="2" s="1"/>
  <c r="BQ206" i="2"/>
  <c r="BU206" i="2" s="1"/>
  <c r="BR206" i="2"/>
  <c r="BG206" i="2"/>
  <c r="BN206" i="2"/>
  <c r="BS174" i="2"/>
  <c r="BX174" i="2" s="1"/>
  <c r="BQ174" i="2"/>
  <c r="BU174" i="2" s="1"/>
  <c r="BR174" i="2"/>
  <c r="BG174" i="2"/>
  <c r="BN174" i="2"/>
  <c r="BS134" i="2"/>
  <c r="BX134" i="2" s="1"/>
  <c r="BQ134" i="2"/>
  <c r="BU134" i="2" s="1"/>
  <c r="BR134" i="2"/>
  <c r="BG134" i="2"/>
  <c r="BN134" i="2"/>
  <c r="BS130" i="2"/>
  <c r="BX130" i="2" s="1"/>
  <c r="BQ130" i="2"/>
  <c r="BU130" i="2" s="1"/>
  <c r="BR130" i="2"/>
  <c r="BG130" i="2"/>
  <c r="BN130" i="2"/>
  <c r="BS126" i="2"/>
  <c r="BX126" i="2" s="1"/>
  <c r="BQ126" i="2"/>
  <c r="BU126" i="2" s="1"/>
  <c r="BR126" i="2"/>
  <c r="BG126" i="2"/>
  <c r="BN126" i="2"/>
  <c r="BS122" i="2"/>
  <c r="BX122" i="2" s="1"/>
  <c r="BQ122" i="2"/>
  <c r="BU122" i="2" s="1"/>
  <c r="BR122" i="2"/>
  <c r="BG122" i="2"/>
  <c r="BN122" i="2"/>
  <c r="BS118" i="2"/>
  <c r="BX118" i="2" s="1"/>
  <c r="BQ118" i="2"/>
  <c r="BU118" i="2" s="1"/>
  <c r="BR118" i="2"/>
  <c r="BG118" i="2"/>
  <c r="BN118" i="2"/>
  <c r="BS114" i="2"/>
  <c r="BX114" i="2" s="1"/>
  <c r="BQ114" i="2"/>
  <c r="BU114" i="2" s="1"/>
  <c r="BR114" i="2"/>
  <c r="BG114" i="2"/>
  <c r="BN114" i="2"/>
  <c r="BS110" i="2"/>
  <c r="BX110" i="2" s="1"/>
  <c r="BQ110" i="2"/>
  <c r="BU110" i="2" s="1"/>
  <c r="BR110" i="2"/>
  <c r="BG110" i="2"/>
  <c r="BN110" i="2"/>
  <c r="BS106" i="2"/>
  <c r="BX106" i="2" s="1"/>
  <c r="BQ106" i="2"/>
  <c r="BU106" i="2" s="1"/>
  <c r="BR106" i="2"/>
  <c r="BG106" i="2"/>
  <c r="BN106" i="2"/>
  <c r="BS102" i="2"/>
  <c r="BX102" i="2" s="1"/>
  <c r="BQ102" i="2"/>
  <c r="BU102" i="2" s="1"/>
  <c r="BR102" i="2"/>
  <c r="BG102" i="2"/>
  <c r="BN102" i="2"/>
  <c r="BS98" i="2"/>
  <c r="BX98" i="2" s="1"/>
  <c r="BQ98" i="2"/>
  <c r="BU98" i="2" s="1"/>
  <c r="BR98" i="2"/>
  <c r="BG98" i="2"/>
  <c r="BN98" i="2"/>
  <c r="BS94" i="2"/>
  <c r="BX94" i="2" s="1"/>
  <c r="BQ94" i="2"/>
  <c r="BU94" i="2" s="1"/>
  <c r="BR94" i="2"/>
  <c r="BG94" i="2"/>
  <c r="BN94" i="2"/>
  <c r="BS90" i="2"/>
  <c r="BX90" i="2" s="1"/>
  <c r="BQ90" i="2"/>
  <c r="BU90" i="2" s="1"/>
  <c r="BR90" i="2"/>
  <c r="BG90" i="2"/>
  <c r="BN90" i="2"/>
  <c r="BS86" i="2"/>
  <c r="BX86" i="2" s="1"/>
  <c r="BQ86" i="2"/>
  <c r="BU86" i="2" s="1"/>
  <c r="BR86" i="2"/>
  <c r="BG86" i="2"/>
  <c r="BN86" i="2"/>
  <c r="BS82" i="2"/>
  <c r="BX82" i="2" s="1"/>
  <c r="BQ82" i="2"/>
  <c r="BU82" i="2" s="1"/>
  <c r="BR82" i="2"/>
  <c r="BG82" i="2"/>
  <c r="BN82" i="2"/>
  <c r="BS78" i="2"/>
  <c r="BX78" i="2" s="1"/>
  <c r="BQ78" i="2"/>
  <c r="BU78" i="2" s="1"/>
  <c r="BR78" i="2"/>
  <c r="BG78" i="2"/>
  <c r="BN78" i="2"/>
  <c r="BS74" i="2"/>
  <c r="BX74" i="2" s="1"/>
  <c r="BQ74" i="2"/>
  <c r="BU74" i="2" s="1"/>
  <c r="BR74" i="2"/>
  <c r="BG74" i="2"/>
  <c r="BN74" i="2"/>
  <c r="BS70" i="2"/>
  <c r="BX70" i="2" s="1"/>
  <c r="BQ70" i="2"/>
  <c r="BU70" i="2" s="1"/>
  <c r="BR70" i="2"/>
  <c r="BG70" i="2"/>
  <c r="BN70" i="2"/>
  <c r="BS66" i="2"/>
  <c r="BX66" i="2" s="1"/>
  <c r="BQ66" i="2"/>
  <c r="BU66" i="2" s="1"/>
  <c r="BR66" i="2"/>
  <c r="BG66" i="2"/>
  <c r="BN66" i="2"/>
  <c r="BS62" i="2"/>
  <c r="BX62" i="2" s="1"/>
  <c r="BQ62" i="2"/>
  <c r="BU62" i="2" s="1"/>
  <c r="BR62" i="2"/>
  <c r="BG62" i="2"/>
  <c r="BN62" i="2"/>
  <c r="BS58" i="2"/>
  <c r="BX58" i="2" s="1"/>
  <c r="BQ58" i="2"/>
  <c r="BU58" i="2" s="1"/>
  <c r="BR58" i="2"/>
  <c r="BG58" i="2"/>
  <c r="BN58" i="2"/>
  <c r="BS54" i="2"/>
  <c r="BX54" i="2" s="1"/>
  <c r="BQ54" i="2"/>
  <c r="BU54" i="2" s="1"/>
  <c r="BR54" i="2"/>
  <c r="BG54" i="2"/>
  <c r="BN54" i="2"/>
  <c r="BS50" i="2"/>
  <c r="BX50" i="2" s="1"/>
  <c r="BQ50" i="2"/>
  <c r="BU50" i="2" s="1"/>
  <c r="BR50" i="2"/>
  <c r="BG50" i="2"/>
  <c r="BN50" i="2"/>
  <c r="BS46" i="2"/>
  <c r="BX46" i="2" s="1"/>
  <c r="BQ46" i="2"/>
  <c r="BU46" i="2" s="1"/>
  <c r="BR46" i="2"/>
  <c r="BG46" i="2"/>
  <c r="BN46" i="2"/>
  <c r="BS42" i="2"/>
  <c r="BX42" i="2" s="1"/>
  <c r="BQ42" i="2"/>
  <c r="BU42" i="2" s="1"/>
  <c r="BR42" i="2"/>
  <c r="BG42" i="2"/>
  <c r="BN42" i="2"/>
  <c r="BS38" i="2"/>
  <c r="BX38" i="2" s="1"/>
  <c r="BQ38" i="2"/>
  <c r="BR38" i="2"/>
  <c r="BG38" i="2"/>
  <c r="BN38" i="2"/>
  <c r="BS34" i="2"/>
  <c r="BX34" i="2" s="1"/>
  <c r="BQ34" i="2"/>
  <c r="BU34" i="2" s="1"/>
  <c r="BR34" i="2"/>
  <c r="BG34" i="2"/>
  <c r="BN34" i="2"/>
  <c r="BS30" i="2"/>
  <c r="BX30" i="2" s="1"/>
  <c r="BQ30" i="2"/>
  <c r="BR30" i="2"/>
  <c r="BG30" i="2"/>
  <c r="BN30" i="2"/>
  <c r="BS26" i="2"/>
  <c r="BX26" i="2" s="1"/>
  <c r="BQ26" i="2"/>
  <c r="BR26" i="2"/>
  <c r="BG26" i="2"/>
  <c r="BN26" i="2"/>
  <c r="BS22" i="2"/>
  <c r="BX22" i="2" s="1"/>
  <c r="BQ22" i="2"/>
  <c r="BR22" i="2"/>
  <c r="BG22" i="2"/>
  <c r="BN22" i="2"/>
  <c r="BS18" i="2"/>
  <c r="BX18" i="2" s="1"/>
  <c r="BQ18" i="2"/>
  <c r="BR18" i="2"/>
  <c r="BG18" i="2"/>
  <c r="BN18" i="2"/>
  <c r="BS14" i="2"/>
  <c r="BX14" i="2" s="1"/>
  <c r="BQ14" i="2"/>
  <c r="BR14" i="2"/>
  <c r="BG14" i="2"/>
  <c r="BN14" i="2"/>
  <c r="BS10" i="2"/>
  <c r="BX10" i="2" s="1"/>
  <c r="BQ10" i="2"/>
  <c r="BR10" i="2"/>
  <c r="BG10" i="2"/>
  <c r="BN10" i="2"/>
  <c r="BS554" i="2"/>
  <c r="BX554" i="2" s="1"/>
  <c r="BQ554" i="2"/>
  <c r="BU554" i="2" s="1"/>
  <c r="BR554" i="2"/>
  <c r="BG554" i="2"/>
  <c r="BN554" i="2"/>
  <c r="BS542" i="2"/>
  <c r="BX542" i="2" s="1"/>
  <c r="BQ542" i="2"/>
  <c r="BU542" i="2" s="1"/>
  <c r="BR542" i="2"/>
  <c r="BG542" i="2"/>
  <c r="BN542" i="2"/>
  <c r="BS530" i="2"/>
  <c r="BX530" i="2" s="1"/>
  <c r="BQ530" i="2"/>
  <c r="BR530" i="2"/>
  <c r="BG530" i="2"/>
  <c r="BN530" i="2"/>
  <c r="BS518" i="2"/>
  <c r="BX518" i="2" s="1"/>
  <c r="BQ518" i="2"/>
  <c r="BU518" i="2" s="1"/>
  <c r="BR518" i="2"/>
  <c r="BG518" i="2"/>
  <c r="BN518" i="2"/>
  <c r="BS506" i="2"/>
  <c r="BX506" i="2" s="1"/>
  <c r="BQ506" i="2"/>
  <c r="BU506" i="2" s="1"/>
  <c r="BR506" i="2"/>
  <c r="BG506" i="2"/>
  <c r="BN506" i="2"/>
  <c r="BS490" i="2"/>
  <c r="BX490" i="2" s="1"/>
  <c r="BQ490" i="2"/>
  <c r="BU490" i="2" s="1"/>
  <c r="BR490" i="2"/>
  <c r="BG490" i="2"/>
  <c r="BN490" i="2"/>
  <c r="BS478" i="2"/>
  <c r="BX478" i="2" s="1"/>
  <c r="BQ478" i="2"/>
  <c r="BU478" i="2" s="1"/>
  <c r="BR478" i="2"/>
  <c r="BG478" i="2"/>
  <c r="BN478" i="2"/>
  <c r="BS462" i="2"/>
  <c r="BX462" i="2" s="1"/>
  <c r="BQ462" i="2"/>
  <c r="BU462" i="2" s="1"/>
  <c r="BR462" i="2"/>
  <c r="BG462" i="2"/>
  <c r="BN462" i="2"/>
  <c r="BS442" i="2"/>
  <c r="BX442" i="2" s="1"/>
  <c r="BQ442" i="2"/>
  <c r="BU442" i="2" s="1"/>
  <c r="BR442" i="2"/>
  <c r="BG442" i="2"/>
  <c r="BN442" i="2"/>
  <c r="BS426" i="2"/>
  <c r="BX426" i="2" s="1"/>
  <c r="BQ426" i="2"/>
  <c r="BU426" i="2" s="1"/>
  <c r="BR426" i="2"/>
  <c r="BG426" i="2"/>
  <c r="BN426" i="2"/>
  <c r="BS410" i="2"/>
  <c r="BX410" i="2" s="1"/>
  <c r="BQ410" i="2"/>
  <c r="BU410" i="2" s="1"/>
  <c r="BR410" i="2"/>
  <c r="BG410" i="2"/>
  <c r="BN410" i="2"/>
  <c r="BS402" i="2"/>
  <c r="BX402" i="2" s="1"/>
  <c r="BQ402" i="2"/>
  <c r="BU402" i="2" s="1"/>
  <c r="BR402" i="2"/>
  <c r="BG402" i="2"/>
  <c r="BN402" i="2"/>
  <c r="BS390" i="2"/>
  <c r="BX390" i="2" s="1"/>
  <c r="BQ390" i="2"/>
  <c r="BU390" i="2" s="1"/>
  <c r="BR390" i="2"/>
  <c r="BG390" i="2"/>
  <c r="BN390" i="2"/>
  <c r="BS370" i="2"/>
  <c r="BX370" i="2" s="1"/>
  <c r="BQ370" i="2"/>
  <c r="BU370" i="2" s="1"/>
  <c r="BR370" i="2"/>
  <c r="BG370" i="2"/>
  <c r="BN370" i="2"/>
  <c r="BS358" i="2"/>
  <c r="BX358" i="2" s="1"/>
  <c r="BQ358" i="2"/>
  <c r="BU358" i="2" s="1"/>
  <c r="BR358" i="2"/>
  <c r="BG358" i="2"/>
  <c r="BN358" i="2"/>
  <c r="BS342" i="2"/>
  <c r="BX342" i="2" s="1"/>
  <c r="BQ342" i="2"/>
  <c r="BU342" i="2" s="1"/>
  <c r="BR342" i="2"/>
  <c r="BG342" i="2"/>
  <c r="BN342" i="2"/>
  <c r="BS334" i="2"/>
  <c r="BX334" i="2" s="1"/>
  <c r="BQ334" i="2"/>
  <c r="BU334" i="2" s="1"/>
  <c r="BR334" i="2"/>
  <c r="BG334" i="2"/>
  <c r="BN334" i="2"/>
  <c r="BS322" i="2"/>
  <c r="BX322" i="2" s="1"/>
  <c r="BQ322" i="2"/>
  <c r="BU322" i="2" s="1"/>
  <c r="BR322" i="2"/>
  <c r="BG322" i="2"/>
  <c r="BN322" i="2"/>
  <c r="BS306" i="2"/>
  <c r="BX306" i="2" s="1"/>
  <c r="BQ306" i="2"/>
  <c r="BU306" i="2" s="1"/>
  <c r="BR306" i="2"/>
  <c r="BG306" i="2"/>
  <c r="BN306" i="2"/>
  <c r="BS294" i="2"/>
  <c r="BX294" i="2" s="1"/>
  <c r="BQ294" i="2"/>
  <c r="BU294" i="2" s="1"/>
  <c r="BR294" i="2"/>
  <c r="BG294" i="2"/>
  <c r="BN294" i="2"/>
  <c r="BS282" i="2"/>
  <c r="BX282" i="2" s="1"/>
  <c r="BQ282" i="2"/>
  <c r="BU282" i="2" s="1"/>
  <c r="BR282" i="2"/>
  <c r="BG282" i="2"/>
  <c r="BN282" i="2"/>
  <c r="BS262" i="2"/>
  <c r="BX262" i="2" s="1"/>
  <c r="BQ262" i="2"/>
  <c r="BU262" i="2" s="1"/>
  <c r="BR262" i="2"/>
  <c r="BG262" i="2"/>
  <c r="BN262" i="2"/>
  <c r="BS246" i="2"/>
  <c r="BX246" i="2" s="1"/>
  <c r="BQ246" i="2"/>
  <c r="BU246" i="2" s="1"/>
  <c r="BR246" i="2"/>
  <c r="BG246" i="2"/>
  <c r="BN246" i="2"/>
  <c r="BS226" i="2"/>
  <c r="BX226" i="2" s="1"/>
  <c r="BQ226" i="2"/>
  <c r="BU226" i="2" s="1"/>
  <c r="BR226" i="2"/>
  <c r="BG226" i="2"/>
  <c r="BN226" i="2"/>
  <c r="BS214" i="2"/>
  <c r="BX214" i="2" s="1"/>
  <c r="BQ214" i="2"/>
  <c r="BU214" i="2" s="1"/>
  <c r="BR214" i="2"/>
  <c r="BG214" i="2"/>
  <c r="BN214" i="2"/>
  <c r="BS202" i="2"/>
  <c r="BX202" i="2" s="1"/>
  <c r="BQ202" i="2"/>
  <c r="BU202" i="2" s="1"/>
  <c r="BR202" i="2"/>
  <c r="BG202" i="2"/>
  <c r="BN202" i="2"/>
  <c r="BS186" i="2"/>
  <c r="BX186" i="2" s="1"/>
  <c r="BQ186" i="2"/>
  <c r="BU186" i="2" s="1"/>
  <c r="BR186" i="2"/>
  <c r="BG186" i="2"/>
  <c r="BN186" i="2"/>
  <c r="BS142" i="2"/>
  <c r="BX142" i="2" s="1"/>
  <c r="BQ142" i="2"/>
  <c r="BU142" i="2" s="1"/>
  <c r="BR142" i="2"/>
  <c r="BG142" i="2"/>
  <c r="BN142" i="2"/>
  <c r="BS6" i="2"/>
  <c r="BX6" i="2" s="1"/>
  <c r="BR6" i="2"/>
  <c r="BQ6" i="2"/>
  <c r="BG6" i="2"/>
  <c r="BN6" i="2"/>
  <c r="BS553" i="2"/>
  <c r="BX553" i="2" s="1"/>
  <c r="BQ553" i="2"/>
  <c r="BU553" i="2" s="1"/>
  <c r="BR553" i="2"/>
  <c r="BG553" i="2"/>
  <c r="BN553" i="2"/>
  <c r="BS549" i="2"/>
  <c r="BX549" i="2" s="1"/>
  <c r="BQ549" i="2"/>
  <c r="BU549" i="2" s="1"/>
  <c r="BR549" i="2"/>
  <c r="BG549" i="2"/>
  <c r="BN549" i="2"/>
  <c r="BS545" i="2"/>
  <c r="BX545" i="2" s="1"/>
  <c r="BQ545" i="2"/>
  <c r="BU545" i="2" s="1"/>
  <c r="BR545" i="2"/>
  <c r="BG545" i="2"/>
  <c r="BN545" i="2"/>
  <c r="BS541" i="2"/>
  <c r="BX541" i="2" s="1"/>
  <c r="BQ541" i="2"/>
  <c r="BU541" i="2" s="1"/>
  <c r="BR541" i="2"/>
  <c r="BG541" i="2"/>
  <c r="BN541" i="2"/>
  <c r="BS537" i="2"/>
  <c r="BX537" i="2" s="1"/>
  <c r="BQ537" i="2"/>
  <c r="BU537" i="2" s="1"/>
  <c r="BR537" i="2"/>
  <c r="BG537" i="2"/>
  <c r="BN537" i="2"/>
  <c r="BS533" i="2"/>
  <c r="BX533" i="2" s="1"/>
  <c r="BQ533" i="2"/>
  <c r="BU533" i="2" s="1"/>
  <c r="BR533" i="2"/>
  <c r="BG533" i="2"/>
  <c r="BN533" i="2"/>
  <c r="BS529" i="2"/>
  <c r="BX529" i="2" s="1"/>
  <c r="BQ529" i="2"/>
  <c r="BU529" i="2" s="1"/>
  <c r="BR529" i="2"/>
  <c r="BG529" i="2"/>
  <c r="BN529" i="2"/>
  <c r="BS525" i="2"/>
  <c r="BX525" i="2" s="1"/>
  <c r="BQ525" i="2"/>
  <c r="BU525" i="2" s="1"/>
  <c r="BR525" i="2"/>
  <c r="BG525" i="2"/>
  <c r="BN525" i="2"/>
  <c r="BS521" i="2"/>
  <c r="BX521" i="2" s="1"/>
  <c r="BQ521" i="2"/>
  <c r="BU521" i="2" s="1"/>
  <c r="BR521" i="2"/>
  <c r="BG521" i="2"/>
  <c r="BN521" i="2"/>
  <c r="BS517" i="2"/>
  <c r="BX517" i="2" s="1"/>
  <c r="BQ517" i="2"/>
  <c r="BU517" i="2" s="1"/>
  <c r="BR517" i="2"/>
  <c r="BG517" i="2"/>
  <c r="BN517" i="2"/>
  <c r="BS513" i="2"/>
  <c r="BX513" i="2" s="1"/>
  <c r="BQ513" i="2"/>
  <c r="BU513" i="2" s="1"/>
  <c r="BR513" i="2"/>
  <c r="BG513" i="2"/>
  <c r="BN513" i="2"/>
  <c r="BS509" i="2"/>
  <c r="BX509" i="2" s="1"/>
  <c r="BQ509" i="2"/>
  <c r="BU509" i="2" s="1"/>
  <c r="BR509" i="2"/>
  <c r="BG509" i="2"/>
  <c r="BN509" i="2"/>
  <c r="BS505" i="2"/>
  <c r="BX505" i="2" s="1"/>
  <c r="BQ505" i="2"/>
  <c r="BU505" i="2" s="1"/>
  <c r="BR505" i="2"/>
  <c r="BG505" i="2"/>
  <c r="BN505" i="2"/>
  <c r="BS501" i="2"/>
  <c r="BX501" i="2" s="1"/>
  <c r="BQ501" i="2"/>
  <c r="BU501" i="2" s="1"/>
  <c r="BR501" i="2"/>
  <c r="BG501" i="2"/>
  <c r="BN501" i="2"/>
  <c r="BS497" i="2"/>
  <c r="BX497" i="2" s="1"/>
  <c r="BQ497" i="2"/>
  <c r="BU497" i="2" s="1"/>
  <c r="BR497" i="2"/>
  <c r="BG497" i="2"/>
  <c r="BN497" i="2"/>
  <c r="BS493" i="2"/>
  <c r="BX493" i="2" s="1"/>
  <c r="BQ493" i="2"/>
  <c r="BU493" i="2" s="1"/>
  <c r="BR493" i="2"/>
  <c r="BG493" i="2"/>
  <c r="BN493" i="2"/>
  <c r="BS489" i="2"/>
  <c r="BX489" i="2" s="1"/>
  <c r="BQ489" i="2"/>
  <c r="BU489" i="2" s="1"/>
  <c r="BR489" i="2"/>
  <c r="BG489" i="2"/>
  <c r="BN489" i="2"/>
  <c r="BS485" i="2"/>
  <c r="BX485" i="2" s="1"/>
  <c r="BQ485" i="2"/>
  <c r="BU485" i="2" s="1"/>
  <c r="BR485" i="2"/>
  <c r="BG485" i="2"/>
  <c r="BN485" i="2"/>
  <c r="BS481" i="2"/>
  <c r="BX481" i="2" s="1"/>
  <c r="BQ481" i="2"/>
  <c r="BU481" i="2" s="1"/>
  <c r="BR481" i="2"/>
  <c r="BG481" i="2"/>
  <c r="BN481" i="2"/>
  <c r="BS477" i="2"/>
  <c r="BX477" i="2" s="1"/>
  <c r="BQ477" i="2"/>
  <c r="BU477" i="2" s="1"/>
  <c r="BR477" i="2"/>
  <c r="BG477" i="2"/>
  <c r="BN477" i="2"/>
  <c r="BS473" i="2"/>
  <c r="BX473" i="2" s="1"/>
  <c r="BQ473" i="2"/>
  <c r="BU473" i="2" s="1"/>
  <c r="BR473" i="2"/>
  <c r="BG473" i="2"/>
  <c r="BN473" i="2"/>
  <c r="BS469" i="2"/>
  <c r="BX469" i="2" s="1"/>
  <c r="BQ469" i="2"/>
  <c r="BU469" i="2" s="1"/>
  <c r="BR469" i="2"/>
  <c r="BG469" i="2"/>
  <c r="BN469" i="2"/>
  <c r="BS465" i="2"/>
  <c r="BX465" i="2" s="1"/>
  <c r="BQ465" i="2"/>
  <c r="BU465" i="2" s="1"/>
  <c r="BR465" i="2"/>
  <c r="BG465" i="2"/>
  <c r="BN465" i="2"/>
  <c r="BS461" i="2"/>
  <c r="BX461" i="2" s="1"/>
  <c r="BQ461" i="2"/>
  <c r="BU461" i="2" s="1"/>
  <c r="BR461" i="2"/>
  <c r="BG461" i="2"/>
  <c r="BN461" i="2"/>
  <c r="BS457" i="2"/>
  <c r="BX457" i="2" s="1"/>
  <c r="BQ457" i="2"/>
  <c r="BU457" i="2" s="1"/>
  <c r="BR457" i="2"/>
  <c r="BG457" i="2"/>
  <c r="BN457" i="2"/>
  <c r="BS453" i="2"/>
  <c r="BX453" i="2" s="1"/>
  <c r="BQ453" i="2"/>
  <c r="BU453" i="2" s="1"/>
  <c r="BR453" i="2"/>
  <c r="BG453" i="2"/>
  <c r="BN453" i="2"/>
  <c r="BS449" i="2"/>
  <c r="BX449" i="2" s="1"/>
  <c r="BQ449" i="2"/>
  <c r="BU449" i="2" s="1"/>
  <c r="BR449" i="2"/>
  <c r="BG449" i="2"/>
  <c r="BN449" i="2"/>
  <c r="BS445" i="2"/>
  <c r="BX445" i="2" s="1"/>
  <c r="BQ445" i="2"/>
  <c r="BU445" i="2" s="1"/>
  <c r="BR445" i="2"/>
  <c r="BG445" i="2"/>
  <c r="BN445" i="2"/>
  <c r="BS441" i="2"/>
  <c r="BX441" i="2" s="1"/>
  <c r="BQ441" i="2"/>
  <c r="BU441" i="2" s="1"/>
  <c r="BR441" i="2"/>
  <c r="BG441" i="2"/>
  <c r="BN441" i="2"/>
  <c r="BS437" i="2"/>
  <c r="BX437" i="2" s="1"/>
  <c r="BQ437" i="2"/>
  <c r="BU437" i="2" s="1"/>
  <c r="BR437" i="2"/>
  <c r="BG437" i="2"/>
  <c r="BN437" i="2"/>
  <c r="BS433" i="2"/>
  <c r="BX433" i="2" s="1"/>
  <c r="BQ433" i="2"/>
  <c r="BU433" i="2" s="1"/>
  <c r="BR433" i="2"/>
  <c r="BG433" i="2"/>
  <c r="BN433" i="2"/>
  <c r="BS429" i="2"/>
  <c r="BX429" i="2" s="1"/>
  <c r="BQ429" i="2"/>
  <c r="BU429" i="2" s="1"/>
  <c r="BR429" i="2"/>
  <c r="BG429" i="2"/>
  <c r="BN429" i="2"/>
  <c r="BS425" i="2"/>
  <c r="BX425" i="2" s="1"/>
  <c r="BQ425" i="2"/>
  <c r="BU425" i="2" s="1"/>
  <c r="BR425" i="2"/>
  <c r="BG425" i="2"/>
  <c r="BN425" i="2"/>
  <c r="BS421" i="2"/>
  <c r="BX421" i="2" s="1"/>
  <c r="BQ421" i="2"/>
  <c r="BU421" i="2" s="1"/>
  <c r="BR421" i="2"/>
  <c r="BG421" i="2"/>
  <c r="BN421" i="2"/>
  <c r="BS417" i="2"/>
  <c r="BX417" i="2" s="1"/>
  <c r="BQ417" i="2"/>
  <c r="BU417" i="2" s="1"/>
  <c r="BR417" i="2"/>
  <c r="BG417" i="2"/>
  <c r="BN417" i="2"/>
  <c r="BS413" i="2"/>
  <c r="BX413" i="2" s="1"/>
  <c r="BQ413" i="2"/>
  <c r="BU413" i="2" s="1"/>
  <c r="BR413" i="2"/>
  <c r="BG413" i="2"/>
  <c r="BN413" i="2"/>
  <c r="BS409" i="2"/>
  <c r="BX409" i="2" s="1"/>
  <c r="BQ409" i="2"/>
  <c r="BU409" i="2" s="1"/>
  <c r="BR409" i="2"/>
  <c r="BG409" i="2"/>
  <c r="BN409" i="2"/>
  <c r="BS405" i="2"/>
  <c r="BX405" i="2" s="1"/>
  <c r="BQ405" i="2"/>
  <c r="BU405" i="2" s="1"/>
  <c r="BR405" i="2"/>
  <c r="BG405" i="2"/>
  <c r="BN405" i="2"/>
  <c r="BS401" i="2"/>
  <c r="BX401" i="2" s="1"/>
  <c r="BQ401" i="2"/>
  <c r="BU401" i="2" s="1"/>
  <c r="BR401" i="2"/>
  <c r="BG401" i="2"/>
  <c r="BN401" i="2"/>
  <c r="BS397" i="2"/>
  <c r="BX397" i="2" s="1"/>
  <c r="BQ397" i="2"/>
  <c r="BU397" i="2" s="1"/>
  <c r="BR397" i="2"/>
  <c r="BG397" i="2"/>
  <c r="BN397" i="2"/>
  <c r="BS393" i="2"/>
  <c r="BX393" i="2" s="1"/>
  <c r="BQ393" i="2"/>
  <c r="BU393" i="2" s="1"/>
  <c r="BR393" i="2"/>
  <c r="BG393" i="2"/>
  <c r="BN393" i="2"/>
  <c r="BS389" i="2"/>
  <c r="BX389" i="2" s="1"/>
  <c r="BQ389" i="2"/>
  <c r="BU389" i="2" s="1"/>
  <c r="BR389" i="2"/>
  <c r="BG389" i="2"/>
  <c r="BN389" i="2"/>
  <c r="BS385" i="2"/>
  <c r="BX385" i="2" s="1"/>
  <c r="BQ385" i="2"/>
  <c r="BU385" i="2" s="1"/>
  <c r="BR385" i="2"/>
  <c r="BG385" i="2"/>
  <c r="BN385" i="2"/>
  <c r="BS381" i="2"/>
  <c r="BX381" i="2" s="1"/>
  <c r="BQ381" i="2"/>
  <c r="BU381" i="2" s="1"/>
  <c r="BR381" i="2"/>
  <c r="BG381" i="2"/>
  <c r="BN381" i="2"/>
  <c r="BS377" i="2"/>
  <c r="BX377" i="2" s="1"/>
  <c r="BQ377" i="2"/>
  <c r="BU377" i="2" s="1"/>
  <c r="BR377" i="2"/>
  <c r="BG377" i="2"/>
  <c r="BN377" i="2"/>
  <c r="BS373" i="2"/>
  <c r="BX373" i="2" s="1"/>
  <c r="BQ373" i="2"/>
  <c r="BU373" i="2" s="1"/>
  <c r="BR373" i="2"/>
  <c r="BG373" i="2"/>
  <c r="BN373" i="2"/>
  <c r="BS369" i="2"/>
  <c r="BX369" i="2" s="1"/>
  <c r="BQ369" i="2"/>
  <c r="BU369" i="2" s="1"/>
  <c r="BR369" i="2"/>
  <c r="BG369" i="2"/>
  <c r="BN369" i="2"/>
  <c r="BS365" i="2"/>
  <c r="BX365" i="2" s="1"/>
  <c r="BQ365" i="2"/>
  <c r="BU365" i="2" s="1"/>
  <c r="BR365" i="2"/>
  <c r="BG365" i="2"/>
  <c r="BN365" i="2"/>
  <c r="BS361" i="2"/>
  <c r="BX361" i="2" s="1"/>
  <c r="BQ361" i="2"/>
  <c r="BU361" i="2" s="1"/>
  <c r="BR361" i="2"/>
  <c r="BG361" i="2"/>
  <c r="BN361" i="2"/>
  <c r="BS357" i="2"/>
  <c r="BX357" i="2" s="1"/>
  <c r="BQ357" i="2"/>
  <c r="BU357" i="2" s="1"/>
  <c r="BR357" i="2"/>
  <c r="BG357" i="2"/>
  <c r="BN357" i="2"/>
  <c r="BS353" i="2"/>
  <c r="BX353" i="2" s="1"/>
  <c r="BQ353" i="2"/>
  <c r="BU353" i="2" s="1"/>
  <c r="BR353" i="2"/>
  <c r="BG353" i="2"/>
  <c r="BN353" i="2"/>
  <c r="BS349" i="2"/>
  <c r="BX349" i="2" s="1"/>
  <c r="BQ349" i="2"/>
  <c r="BU349" i="2" s="1"/>
  <c r="BR349" i="2"/>
  <c r="BG349" i="2"/>
  <c r="BN349" i="2"/>
  <c r="BS345" i="2"/>
  <c r="BX345" i="2" s="1"/>
  <c r="BQ345" i="2"/>
  <c r="BU345" i="2" s="1"/>
  <c r="BR345" i="2"/>
  <c r="BG345" i="2"/>
  <c r="BN345" i="2"/>
  <c r="BS341" i="2"/>
  <c r="BX341" i="2" s="1"/>
  <c r="BQ341" i="2"/>
  <c r="BU341" i="2" s="1"/>
  <c r="BR341" i="2"/>
  <c r="BG341" i="2"/>
  <c r="BN341" i="2"/>
  <c r="BS337" i="2"/>
  <c r="BX337" i="2" s="1"/>
  <c r="BQ337" i="2"/>
  <c r="BU337" i="2" s="1"/>
  <c r="BR337" i="2"/>
  <c r="BG337" i="2"/>
  <c r="BN337" i="2"/>
  <c r="BS333" i="2"/>
  <c r="BX333" i="2" s="1"/>
  <c r="BQ333" i="2"/>
  <c r="BU333" i="2" s="1"/>
  <c r="BR333" i="2"/>
  <c r="BG333" i="2"/>
  <c r="BN333" i="2"/>
  <c r="BS329" i="2"/>
  <c r="BX329" i="2" s="1"/>
  <c r="BQ329" i="2"/>
  <c r="BU329" i="2" s="1"/>
  <c r="BR329" i="2"/>
  <c r="BG329" i="2"/>
  <c r="BN329" i="2"/>
  <c r="BS325" i="2"/>
  <c r="BX325" i="2" s="1"/>
  <c r="BQ325" i="2"/>
  <c r="BU325" i="2" s="1"/>
  <c r="BR325" i="2"/>
  <c r="BG325" i="2"/>
  <c r="BN325" i="2"/>
  <c r="BS321" i="2"/>
  <c r="BX321" i="2" s="1"/>
  <c r="BQ321" i="2"/>
  <c r="BU321" i="2" s="1"/>
  <c r="BR321" i="2"/>
  <c r="BG321" i="2"/>
  <c r="BN321" i="2"/>
  <c r="BS317" i="2"/>
  <c r="BX317" i="2" s="1"/>
  <c r="BQ317" i="2"/>
  <c r="BU317" i="2" s="1"/>
  <c r="BR317" i="2"/>
  <c r="BG317" i="2"/>
  <c r="BN317" i="2"/>
  <c r="BS313" i="2"/>
  <c r="BX313" i="2" s="1"/>
  <c r="BQ313" i="2"/>
  <c r="BU313" i="2" s="1"/>
  <c r="BR313" i="2"/>
  <c r="BG313" i="2"/>
  <c r="BN313" i="2"/>
  <c r="BS309" i="2"/>
  <c r="BX309" i="2" s="1"/>
  <c r="BQ309" i="2"/>
  <c r="BU309" i="2" s="1"/>
  <c r="BR309" i="2"/>
  <c r="BG309" i="2"/>
  <c r="BN309" i="2"/>
  <c r="BS305" i="2"/>
  <c r="BX305" i="2" s="1"/>
  <c r="BQ305" i="2"/>
  <c r="BU305" i="2" s="1"/>
  <c r="BR305" i="2"/>
  <c r="BG305" i="2"/>
  <c r="BN305" i="2"/>
  <c r="BS301" i="2"/>
  <c r="BX301" i="2" s="1"/>
  <c r="BQ301" i="2"/>
  <c r="BU301" i="2" s="1"/>
  <c r="BR301" i="2"/>
  <c r="BG301" i="2"/>
  <c r="BN301" i="2"/>
  <c r="BS297" i="2"/>
  <c r="BX297" i="2" s="1"/>
  <c r="BQ297" i="2"/>
  <c r="BU297" i="2" s="1"/>
  <c r="BR297" i="2"/>
  <c r="BG297" i="2"/>
  <c r="BN297" i="2"/>
  <c r="BS293" i="2"/>
  <c r="BX293" i="2" s="1"/>
  <c r="BQ293" i="2"/>
  <c r="BU293" i="2" s="1"/>
  <c r="BR293" i="2"/>
  <c r="BG293" i="2"/>
  <c r="BN293" i="2"/>
  <c r="BS289" i="2"/>
  <c r="BX289" i="2" s="1"/>
  <c r="BQ289" i="2"/>
  <c r="BU289" i="2" s="1"/>
  <c r="BR289" i="2"/>
  <c r="BG289" i="2"/>
  <c r="BN289" i="2"/>
  <c r="BS285" i="2"/>
  <c r="BX285" i="2" s="1"/>
  <c r="BQ285" i="2"/>
  <c r="BU285" i="2" s="1"/>
  <c r="BR285" i="2"/>
  <c r="BG285" i="2"/>
  <c r="BN285" i="2"/>
  <c r="BS281" i="2"/>
  <c r="BX281" i="2" s="1"/>
  <c r="BQ281" i="2"/>
  <c r="BU281" i="2" s="1"/>
  <c r="BR281" i="2"/>
  <c r="BG281" i="2"/>
  <c r="BN281" i="2"/>
  <c r="BS277" i="2"/>
  <c r="BX277" i="2" s="1"/>
  <c r="BQ277" i="2"/>
  <c r="BU277" i="2" s="1"/>
  <c r="BR277" i="2"/>
  <c r="BG277" i="2"/>
  <c r="BN277" i="2"/>
  <c r="BS273" i="2"/>
  <c r="BX273" i="2" s="1"/>
  <c r="BQ273" i="2"/>
  <c r="BU273" i="2" s="1"/>
  <c r="BR273" i="2"/>
  <c r="BG273" i="2"/>
  <c r="BN273" i="2"/>
  <c r="BS269" i="2"/>
  <c r="BX269" i="2" s="1"/>
  <c r="BQ269" i="2"/>
  <c r="BU269" i="2" s="1"/>
  <c r="BR269" i="2"/>
  <c r="BG269" i="2"/>
  <c r="BN269" i="2"/>
  <c r="BS265" i="2"/>
  <c r="BX265" i="2" s="1"/>
  <c r="BQ265" i="2"/>
  <c r="BU265" i="2" s="1"/>
  <c r="BR265" i="2"/>
  <c r="BG265" i="2"/>
  <c r="BN265" i="2"/>
  <c r="BS261" i="2"/>
  <c r="BX261" i="2" s="1"/>
  <c r="BQ261" i="2"/>
  <c r="BU261" i="2" s="1"/>
  <c r="BR261" i="2"/>
  <c r="BG261" i="2"/>
  <c r="BN261" i="2"/>
  <c r="BS257" i="2"/>
  <c r="BX257" i="2" s="1"/>
  <c r="BQ257" i="2"/>
  <c r="BU257" i="2" s="1"/>
  <c r="BR257" i="2"/>
  <c r="BG257" i="2"/>
  <c r="BN257" i="2"/>
  <c r="BS253" i="2"/>
  <c r="BX253" i="2" s="1"/>
  <c r="BQ253" i="2"/>
  <c r="BU253" i="2" s="1"/>
  <c r="BR253" i="2"/>
  <c r="BG253" i="2"/>
  <c r="BN253" i="2"/>
  <c r="BS249" i="2"/>
  <c r="BX249" i="2" s="1"/>
  <c r="BQ249" i="2"/>
  <c r="BU249" i="2" s="1"/>
  <c r="BR249" i="2"/>
  <c r="BG249" i="2"/>
  <c r="BN249" i="2"/>
  <c r="BS245" i="2"/>
  <c r="BX245" i="2" s="1"/>
  <c r="BQ245" i="2"/>
  <c r="BU245" i="2" s="1"/>
  <c r="BR245" i="2"/>
  <c r="BG245" i="2"/>
  <c r="BN245" i="2"/>
  <c r="BS241" i="2"/>
  <c r="BX241" i="2" s="1"/>
  <c r="BQ241" i="2"/>
  <c r="BU241" i="2" s="1"/>
  <c r="BR241" i="2"/>
  <c r="BG241" i="2"/>
  <c r="BN241" i="2"/>
  <c r="BS237" i="2"/>
  <c r="BX237" i="2" s="1"/>
  <c r="BQ237" i="2"/>
  <c r="BU237" i="2" s="1"/>
  <c r="BR237" i="2"/>
  <c r="BG237" i="2"/>
  <c r="BN237" i="2"/>
  <c r="BS233" i="2"/>
  <c r="BX233" i="2" s="1"/>
  <c r="BQ233" i="2"/>
  <c r="BU233" i="2" s="1"/>
  <c r="BR233" i="2"/>
  <c r="BG233" i="2"/>
  <c r="BN233" i="2"/>
  <c r="BS229" i="2"/>
  <c r="BX229" i="2" s="1"/>
  <c r="BQ229" i="2"/>
  <c r="BU229" i="2" s="1"/>
  <c r="BR229" i="2"/>
  <c r="BG229" i="2"/>
  <c r="BN229" i="2"/>
  <c r="BS225" i="2"/>
  <c r="BX225" i="2" s="1"/>
  <c r="BQ225" i="2"/>
  <c r="BU225" i="2" s="1"/>
  <c r="BR225" i="2"/>
  <c r="BG225" i="2"/>
  <c r="BN225" i="2"/>
  <c r="BS221" i="2"/>
  <c r="BX221" i="2" s="1"/>
  <c r="BQ221" i="2"/>
  <c r="BU221" i="2" s="1"/>
  <c r="BR221" i="2"/>
  <c r="BG221" i="2"/>
  <c r="BN221" i="2"/>
  <c r="BS217" i="2"/>
  <c r="BX217" i="2" s="1"/>
  <c r="BQ217" i="2"/>
  <c r="BU217" i="2" s="1"/>
  <c r="BR217" i="2"/>
  <c r="BG217" i="2"/>
  <c r="BN217" i="2"/>
  <c r="BS213" i="2"/>
  <c r="BX213" i="2" s="1"/>
  <c r="BQ213" i="2"/>
  <c r="BU213" i="2" s="1"/>
  <c r="BR213" i="2"/>
  <c r="BG213" i="2"/>
  <c r="BN213" i="2"/>
  <c r="BS209" i="2"/>
  <c r="BX209" i="2" s="1"/>
  <c r="BQ209" i="2"/>
  <c r="BU209" i="2" s="1"/>
  <c r="BR209" i="2"/>
  <c r="BG209" i="2"/>
  <c r="BN209" i="2"/>
  <c r="BS205" i="2"/>
  <c r="BX205" i="2" s="1"/>
  <c r="BQ205" i="2"/>
  <c r="BU205" i="2" s="1"/>
  <c r="BR205" i="2"/>
  <c r="BG205" i="2"/>
  <c r="BN205" i="2"/>
  <c r="BS201" i="2"/>
  <c r="BX201" i="2" s="1"/>
  <c r="BQ201" i="2"/>
  <c r="BU201" i="2" s="1"/>
  <c r="BR201" i="2"/>
  <c r="BG201" i="2"/>
  <c r="BN201" i="2"/>
  <c r="BS197" i="2"/>
  <c r="BX197" i="2" s="1"/>
  <c r="BQ197" i="2"/>
  <c r="BU197" i="2" s="1"/>
  <c r="BR197" i="2"/>
  <c r="BG197" i="2"/>
  <c r="BN197" i="2"/>
  <c r="BS193" i="2"/>
  <c r="BX193" i="2" s="1"/>
  <c r="BQ193" i="2"/>
  <c r="BU193" i="2" s="1"/>
  <c r="BR193" i="2"/>
  <c r="BG193" i="2"/>
  <c r="BN193" i="2"/>
  <c r="BS189" i="2"/>
  <c r="BX189" i="2" s="1"/>
  <c r="BQ189" i="2"/>
  <c r="BU189" i="2" s="1"/>
  <c r="BR189" i="2"/>
  <c r="BG189" i="2"/>
  <c r="BN189" i="2"/>
  <c r="BS185" i="2"/>
  <c r="BX185" i="2" s="1"/>
  <c r="BQ185" i="2"/>
  <c r="BU185" i="2" s="1"/>
  <c r="BR185" i="2"/>
  <c r="BG185" i="2"/>
  <c r="BN185" i="2"/>
  <c r="BS181" i="2"/>
  <c r="BX181" i="2" s="1"/>
  <c r="BQ181" i="2"/>
  <c r="BU181" i="2" s="1"/>
  <c r="BR181" i="2"/>
  <c r="BG181" i="2"/>
  <c r="BN181" i="2"/>
  <c r="BS177" i="2"/>
  <c r="BX177" i="2" s="1"/>
  <c r="BQ177" i="2"/>
  <c r="BU177" i="2" s="1"/>
  <c r="BR177" i="2"/>
  <c r="BG177" i="2"/>
  <c r="BN177" i="2"/>
  <c r="BS173" i="2"/>
  <c r="BX173" i="2" s="1"/>
  <c r="BQ173" i="2"/>
  <c r="BU173" i="2" s="1"/>
  <c r="BR173" i="2"/>
  <c r="BG173" i="2"/>
  <c r="BN173" i="2"/>
  <c r="BS169" i="2"/>
  <c r="BX169" i="2" s="1"/>
  <c r="BQ169" i="2"/>
  <c r="BU169" i="2" s="1"/>
  <c r="BR169" i="2"/>
  <c r="BG169" i="2"/>
  <c r="BN169" i="2"/>
  <c r="BS165" i="2"/>
  <c r="BX165" i="2" s="1"/>
  <c r="BQ165" i="2"/>
  <c r="BU165" i="2" s="1"/>
  <c r="BR165" i="2"/>
  <c r="BG165" i="2"/>
  <c r="BN165" i="2"/>
  <c r="BS161" i="2"/>
  <c r="BX161" i="2" s="1"/>
  <c r="BQ161" i="2"/>
  <c r="BU161" i="2" s="1"/>
  <c r="BR161" i="2"/>
  <c r="BG161" i="2"/>
  <c r="BN161" i="2"/>
  <c r="BS157" i="2"/>
  <c r="BX157" i="2" s="1"/>
  <c r="BQ157" i="2"/>
  <c r="BU157" i="2" s="1"/>
  <c r="BR157" i="2"/>
  <c r="BG157" i="2"/>
  <c r="BN157" i="2"/>
  <c r="BS153" i="2"/>
  <c r="BX153" i="2" s="1"/>
  <c r="BQ153" i="2"/>
  <c r="BU153" i="2" s="1"/>
  <c r="BR153" i="2"/>
  <c r="BG153" i="2"/>
  <c r="BN153" i="2"/>
  <c r="BS149" i="2"/>
  <c r="BX149" i="2" s="1"/>
  <c r="BQ149" i="2"/>
  <c r="BU149" i="2" s="1"/>
  <c r="BR149" i="2"/>
  <c r="BG149" i="2"/>
  <c r="BN149" i="2"/>
  <c r="BS145" i="2"/>
  <c r="BX145" i="2" s="1"/>
  <c r="BQ145" i="2"/>
  <c r="BU145" i="2" s="1"/>
  <c r="BR145" i="2"/>
  <c r="BG145" i="2"/>
  <c r="BN145" i="2"/>
  <c r="BS141" i="2"/>
  <c r="BX141" i="2" s="1"/>
  <c r="BQ141" i="2"/>
  <c r="BU141" i="2" s="1"/>
  <c r="BR141" i="2"/>
  <c r="BG141" i="2"/>
  <c r="BN141" i="2"/>
  <c r="BS137" i="2"/>
  <c r="BX137" i="2" s="1"/>
  <c r="BQ137" i="2"/>
  <c r="BU137" i="2" s="1"/>
  <c r="BR137" i="2"/>
  <c r="BG137" i="2"/>
  <c r="BN137" i="2"/>
  <c r="BS133" i="2"/>
  <c r="BX133" i="2" s="1"/>
  <c r="BQ133" i="2"/>
  <c r="BU133" i="2" s="1"/>
  <c r="BR133" i="2"/>
  <c r="BG133" i="2"/>
  <c r="BN133" i="2"/>
  <c r="BS129" i="2"/>
  <c r="BX129" i="2" s="1"/>
  <c r="BQ129" i="2"/>
  <c r="BU129" i="2" s="1"/>
  <c r="BR129" i="2"/>
  <c r="BG129" i="2"/>
  <c r="BN129" i="2"/>
  <c r="BS125" i="2"/>
  <c r="BX125" i="2" s="1"/>
  <c r="BQ125" i="2"/>
  <c r="BU125" i="2" s="1"/>
  <c r="BR125" i="2"/>
  <c r="BG125" i="2"/>
  <c r="BN125" i="2"/>
  <c r="BS121" i="2"/>
  <c r="BX121" i="2" s="1"/>
  <c r="BQ121" i="2"/>
  <c r="BU121" i="2" s="1"/>
  <c r="BR121" i="2"/>
  <c r="BG121" i="2"/>
  <c r="BN121" i="2"/>
  <c r="BS117" i="2"/>
  <c r="BX117" i="2" s="1"/>
  <c r="BQ117" i="2"/>
  <c r="BU117" i="2" s="1"/>
  <c r="BR117" i="2"/>
  <c r="BG117" i="2"/>
  <c r="BN117" i="2"/>
  <c r="BS113" i="2"/>
  <c r="BX113" i="2" s="1"/>
  <c r="BQ113" i="2"/>
  <c r="BU113" i="2" s="1"/>
  <c r="BR113" i="2"/>
  <c r="BG113" i="2"/>
  <c r="BN113" i="2"/>
  <c r="BS109" i="2"/>
  <c r="BX109" i="2" s="1"/>
  <c r="BQ109" i="2"/>
  <c r="BU109" i="2" s="1"/>
  <c r="BR109" i="2"/>
  <c r="BG109" i="2"/>
  <c r="BN109" i="2"/>
  <c r="BS105" i="2"/>
  <c r="BX105" i="2" s="1"/>
  <c r="BQ105" i="2"/>
  <c r="BU105" i="2" s="1"/>
  <c r="BR105" i="2"/>
  <c r="BG105" i="2"/>
  <c r="BN105" i="2"/>
  <c r="BS101" i="2"/>
  <c r="BX101" i="2" s="1"/>
  <c r="BQ101" i="2"/>
  <c r="BU101" i="2" s="1"/>
  <c r="BR101" i="2"/>
  <c r="BG101" i="2"/>
  <c r="BN101" i="2"/>
  <c r="BS97" i="2"/>
  <c r="BX97" i="2" s="1"/>
  <c r="BQ97" i="2"/>
  <c r="BU97" i="2" s="1"/>
  <c r="BR97" i="2"/>
  <c r="BG97" i="2"/>
  <c r="BN97" i="2"/>
  <c r="BS93" i="2"/>
  <c r="BX93" i="2" s="1"/>
  <c r="BQ93" i="2"/>
  <c r="BU93" i="2" s="1"/>
  <c r="BR93" i="2"/>
  <c r="BG93" i="2"/>
  <c r="BN93" i="2"/>
  <c r="BS89" i="2"/>
  <c r="BX89" i="2" s="1"/>
  <c r="BQ89" i="2"/>
  <c r="BU89" i="2" s="1"/>
  <c r="BR89" i="2"/>
  <c r="BG89" i="2"/>
  <c r="BN89" i="2"/>
  <c r="BS85" i="2"/>
  <c r="BX85" i="2" s="1"/>
  <c r="BQ85" i="2"/>
  <c r="BU85" i="2" s="1"/>
  <c r="BR85" i="2"/>
  <c r="BG85" i="2"/>
  <c r="BN85" i="2"/>
  <c r="BS81" i="2"/>
  <c r="BX81" i="2" s="1"/>
  <c r="BQ81" i="2"/>
  <c r="BU81" i="2" s="1"/>
  <c r="BR81" i="2"/>
  <c r="BG81" i="2"/>
  <c r="BN81" i="2"/>
  <c r="BS77" i="2"/>
  <c r="BX77" i="2" s="1"/>
  <c r="BQ77" i="2"/>
  <c r="BU77" i="2" s="1"/>
  <c r="BR77" i="2"/>
  <c r="BG77" i="2"/>
  <c r="BN77" i="2"/>
  <c r="BS73" i="2"/>
  <c r="BX73" i="2" s="1"/>
  <c r="BQ73" i="2"/>
  <c r="BU73" i="2" s="1"/>
  <c r="BR73" i="2"/>
  <c r="BG73" i="2"/>
  <c r="BN73" i="2"/>
  <c r="BS69" i="2"/>
  <c r="BX69" i="2" s="1"/>
  <c r="BQ69" i="2"/>
  <c r="BU69" i="2" s="1"/>
  <c r="BR69" i="2"/>
  <c r="BG69" i="2"/>
  <c r="BN69" i="2"/>
  <c r="BS65" i="2"/>
  <c r="BX65" i="2" s="1"/>
  <c r="BQ65" i="2"/>
  <c r="BU65" i="2" s="1"/>
  <c r="BR65" i="2"/>
  <c r="BG65" i="2"/>
  <c r="BN65" i="2"/>
  <c r="BS61" i="2"/>
  <c r="BX61" i="2" s="1"/>
  <c r="BQ61" i="2"/>
  <c r="BU61" i="2" s="1"/>
  <c r="BR61" i="2"/>
  <c r="BG61" i="2"/>
  <c r="BN61" i="2"/>
  <c r="BS57" i="2"/>
  <c r="BX57" i="2" s="1"/>
  <c r="BQ57" i="2"/>
  <c r="BU57" i="2" s="1"/>
  <c r="BR57" i="2"/>
  <c r="BG57" i="2"/>
  <c r="BN57" i="2"/>
  <c r="BS53" i="2"/>
  <c r="BX53" i="2" s="1"/>
  <c r="BQ53" i="2"/>
  <c r="BU53" i="2" s="1"/>
  <c r="BR53" i="2"/>
  <c r="BG53" i="2"/>
  <c r="BN53" i="2"/>
  <c r="BS49" i="2"/>
  <c r="BX49" i="2" s="1"/>
  <c r="BQ49" i="2"/>
  <c r="BU49" i="2" s="1"/>
  <c r="BR49" i="2"/>
  <c r="BG49" i="2"/>
  <c r="BN49" i="2"/>
  <c r="BS45" i="2"/>
  <c r="BX45" i="2" s="1"/>
  <c r="BQ45" i="2"/>
  <c r="BU45" i="2" s="1"/>
  <c r="BR45" i="2"/>
  <c r="BG45" i="2"/>
  <c r="BN45" i="2"/>
  <c r="BS41" i="2"/>
  <c r="BX41" i="2" s="1"/>
  <c r="BQ41" i="2"/>
  <c r="BU41" i="2" s="1"/>
  <c r="BR41" i="2"/>
  <c r="BG41" i="2"/>
  <c r="BN41" i="2"/>
  <c r="BS37" i="2"/>
  <c r="BX37" i="2" s="1"/>
  <c r="BQ37" i="2"/>
  <c r="BR37" i="2"/>
  <c r="BG37" i="2"/>
  <c r="BN37" i="2"/>
  <c r="BS33" i="2"/>
  <c r="BX33" i="2" s="1"/>
  <c r="BQ33" i="2"/>
  <c r="BU33" i="2" s="1"/>
  <c r="BR33" i="2"/>
  <c r="BG33" i="2"/>
  <c r="BN33" i="2"/>
  <c r="BS29" i="2"/>
  <c r="BX29" i="2" s="1"/>
  <c r="BQ29" i="2"/>
  <c r="BR29" i="2"/>
  <c r="BG29" i="2"/>
  <c r="BN29" i="2"/>
  <c r="BS25" i="2"/>
  <c r="BX25" i="2" s="1"/>
  <c r="BQ25" i="2"/>
  <c r="BR25" i="2"/>
  <c r="BG25" i="2"/>
  <c r="BN25" i="2"/>
  <c r="BS21" i="2"/>
  <c r="BX21" i="2" s="1"/>
  <c r="BQ21" i="2"/>
  <c r="BR21" i="2"/>
  <c r="BG21" i="2"/>
  <c r="BN21" i="2"/>
  <c r="BS17" i="2"/>
  <c r="BX17" i="2" s="1"/>
  <c r="BQ17" i="2"/>
  <c r="BR17" i="2"/>
  <c r="BG17" i="2"/>
  <c r="BN17" i="2"/>
  <c r="BS13" i="2"/>
  <c r="BX13" i="2" s="1"/>
  <c r="BQ13" i="2"/>
  <c r="BR13" i="2"/>
  <c r="BG13" i="2"/>
  <c r="BN13" i="2"/>
  <c r="BS9" i="2"/>
  <c r="BX9" i="2" s="1"/>
  <c r="BQ9" i="2"/>
  <c r="BR9" i="2"/>
  <c r="BG9" i="2"/>
  <c r="BN9" i="2"/>
  <c r="BS550" i="2"/>
  <c r="BX550" i="2" s="1"/>
  <c r="BQ550" i="2"/>
  <c r="BU550" i="2" s="1"/>
  <c r="BR550" i="2"/>
  <c r="BG550" i="2"/>
  <c r="BN550" i="2"/>
  <c r="BS538" i="2"/>
  <c r="BX538" i="2" s="1"/>
  <c r="BQ538" i="2"/>
  <c r="BU538" i="2" s="1"/>
  <c r="BR538" i="2"/>
  <c r="BG538" i="2"/>
  <c r="BN538" i="2"/>
  <c r="BS522" i="2"/>
  <c r="BX522" i="2" s="1"/>
  <c r="BQ522" i="2"/>
  <c r="BU522" i="2" s="1"/>
  <c r="BR522" i="2"/>
  <c r="BG522" i="2"/>
  <c r="BN522" i="2"/>
  <c r="BS514" i="2"/>
  <c r="BX514" i="2" s="1"/>
  <c r="BQ514" i="2"/>
  <c r="BU514" i="2" s="1"/>
  <c r="BR514" i="2"/>
  <c r="BG514" i="2"/>
  <c r="BN514" i="2"/>
  <c r="BS502" i="2"/>
  <c r="BX502" i="2" s="1"/>
  <c r="BQ502" i="2"/>
  <c r="BU502" i="2" s="1"/>
  <c r="BR502" i="2"/>
  <c r="BG502" i="2"/>
  <c r="BN502" i="2"/>
  <c r="BS486" i="2"/>
  <c r="BX486" i="2" s="1"/>
  <c r="BQ486" i="2"/>
  <c r="BU486" i="2" s="1"/>
  <c r="BR486" i="2"/>
  <c r="BG486" i="2"/>
  <c r="BN486" i="2"/>
  <c r="BS474" i="2"/>
  <c r="BX474" i="2" s="1"/>
  <c r="BQ474" i="2"/>
  <c r="BU474" i="2" s="1"/>
  <c r="BR474" i="2"/>
  <c r="BG474" i="2"/>
  <c r="BN474" i="2"/>
  <c r="BS466" i="2"/>
  <c r="BX466" i="2" s="1"/>
  <c r="BQ466" i="2"/>
  <c r="BU466" i="2" s="1"/>
  <c r="BR466" i="2"/>
  <c r="BG466" i="2"/>
  <c r="BN466" i="2"/>
  <c r="BS450" i="2"/>
  <c r="BX450" i="2" s="1"/>
  <c r="BQ450" i="2"/>
  <c r="BU450" i="2" s="1"/>
  <c r="BR450" i="2"/>
  <c r="BG450" i="2"/>
  <c r="BN450" i="2"/>
  <c r="BS438" i="2"/>
  <c r="BX438" i="2" s="1"/>
  <c r="BQ438" i="2"/>
  <c r="BU438" i="2" s="1"/>
  <c r="BR438" i="2"/>
  <c r="BG438" i="2"/>
  <c r="BN438" i="2"/>
  <c r="BS430" i="2"/>
  <c r="BX430" i="2" s="1"/>
  <c r="BQ430" i="2"/>
  <c r="BU430" i="2" s="1"/>
  <c r="BR430" i="2"/>
  <c r="BG430" i="2"/>
  <c r="BN430" i="2"/>
  <c r="BS418" i="2"/>
  <c r="BX418" i="2" s="1"/>
  <c r="BQ418" i="2"/>
  <c r="BU418" i="2" s="1"/>
  <c r="BR418" i="2"/>
  <c r="BG418" i="2"/>
  <c r="BN418" i="2"/>
  <c r="BS406" i="2"/>
  <c r="BX406" i="2" s="1"/>
  <c r="BQ406" i="2"/>
  <c r="BU406" i="2" s="1"/>
  <c r="BR406" i="2"/>
  <c r="BG406" i="2"/>
  <c r="BN406" i="2"/>
  <c r="BS398" i="2"/>
  <c r="BX398" i="2" s="1"/>
  <c r="BQ398" i="2"/>
  <c r="BU398" i="2" s="1"/>
  <c r="BR398" i="2"/>
  <c r="BG398" i="2"/>
  <c r="BN398" i="2"/>
  <c r="BS386" i="2"/>
  <c r="BX386" i="2" s="1"/>
  <c r="BQ386" i="2"/>
  <c r="BU386" i="2" s="1"/>
  <c r="BR386" i="2"/>
  <c r="BG386" i="2"/>
  <c r="BN386" i="2"/>
  <c r="BS374" i="2"/>
  <c r="BX374" i="2" s="1"/>
  <c r="BQ374" i="2"/>
  <c r="BU374" i="2" s="1"/>
  <c r="BR374" i="2"/>
  <c r="BG374" i="2"/>
  <c r="BN374" i="2"/>
  <c r="BS362" i="2"/>
  <c r="BX362" i="2" s="1"/>
  <c r="BQ362" i="2"/>
  <c r="BU362" i="2" s="1"/>
  <c r="BR362" i="2"/>
  <c r="BG362" i="2"/>
  <c r="BN362" i="2"/>
  <c r="BS354" i="2"/>
  <c r="BX354" i="2" s="1"/>
  <c r="BQ354" i="2"/>
  <c r="BU354" i="2" s="1"/>
  <c r="BR354" i="2"/>
  <c r="BG354" i="2"/>
  <c r="BN354" i="2"/>
  <c r="BS338" i="2"/>
  <c r="BX338" i="2" s="1"/>
  <c r="BQ338" i="2"/>
  <c r="BU338" i="2" s="1"/>
  <c r="BR338" i="2"/>
  <c r="BG338" i="2"/>
  <c r="BN338" i="2"/>
  <c r="BS330" i="2"/>
  <c r="BX330" i="2" s="1"/>
  <c r="BQ330" i="2"/>
  <c r="BU330" i="2" s="1"/>
  <c r="BR330" i="2"/>
  <c r="BG330" i="2"/>
  <c r="BN330" i="2"/>
  <c r="BS318" i="2"/>
  <c r="BX318" i="2" s="1"/>
  <c r="BQ318" i="2"/>
  <c r="BU318" i="2" s="1"/>
  <c r="BR318" i="2"/>
  <c r="BG318" i="2"/>
  <c r="BN318" i="2"/>
  <c r="BS302" i="2"/>
  <c r="BX302" i="2" s="1"/>
  <c r="BQ302" i="2"/>
  <c r="BU302" i="2" s="1"/>
  <c r="BR302" i="2"/>
  <c r="BG302" i="2"/>
  <c r="BN302" i="2"/>
  <c r="BS290" i="2"/>
  <c r="BX290" i="2" s="1"/>
  <c r="BQ290" i="2"/>
  <c r="BU290" i="2" s="1"/>
  <c r="BR290" i="2"/>
  <c r="BG290" i="2"/>
  <c r="BN290" i="2"/>
  <c r="BS278" i="2"/>
  <c r="BX278" i="2" s="1"/>
  <c r="BQ278" i="2"/>
  <c r="BU278" i="2" s="1"/>
  <c r="BR278" i="2"/>
  <c r="BG278" i="2"/>
  <c r="BN278" i="2"/>
  <c r="BS266" i="2"/>
  <c r="BX266" i="2" s="1"/>
  <c r="BQ266" i="2"/>
  <c r="BU266" i="2" s="1"/>
  <c r="BR266" i="2"/>
  <c r="BG266" i="2"/>
  <c r="BN266" i="2"/>
  <c r="BS254" i="2"/>
  <c r="BX254" i="2" s="1"/>
  <c r="BQ254" i="2"/>
  <c r="BU254" i="2" s="1"/>
  <c r="BR254" i="2"/>
  <c r="BG254" i="2"/>
  <c r="BN254" i="2"/>
  <c r="BS242" i="2"/>
  <c r="BX242" i="2" s="1"/>
  <c r="BQ242" i="2"/>
  <c r="BU242" i="2" s="1"/>
  <c r="BR242" i="2"/>
  <c r="BG242" i="2"/>
  <c r="BN242" i="2"/>
  <c r="BS230" i="2"/>
  <c r="BX230" i="2" s="1"/>
  <c r="BQ230" i="2"/>
  <c r="BU230" i="2" s="1"/>
  <c r="BR230" i="2"/>
  <c r="BG230" i="2"/>
  <c r="BN230" i="2"/>
  <c r="BS218" i="2"/>
  <c r="BX218" i="2" s="1"/>
  <c r="BQ218" i="2"/>
  <c r="BU218" i="2" s="1"/>
  <c r="BR218" i="2"/>
  <c r="BG218" i="2"/>
  <c r="BN218" i="2"/>
  <c r="BS198" i="2"/>
  <c r="BX198" i="2" s="1"/>
  <c r="BQ198" i="2"/>
  <c r="BU198" i="2" s="1"/>
  <c r="BR198" i="2"/>
  <c r="BG198" i="2"/>
  <c r="BN198" i="2"/>
  <c r="BS182" i="2"/>
  <c r="BX182" i="2" s="1"/>
  <c r="BQ182" i="2"/>
  <c r="BU182" i="2" s="1"/>
  <c r="BR182" i="2"/>
  <c r="BG182" i="2"/>
  <c r="BN182" i="2"/>
  <c r="BS138" i="2"/>
  <c r="BX138" i="2" s="1"/>
  <c r="BQ138" i="2"/>
  <c r="BU138" i="2" s="1"/>
  <c r="BR138" i="2"/>
  <c r="BG138" i="2"/>
  <c r="BN138" i="2"/>
  <c r="BS556" i="2"/>
  <c r="BX556" i="2" s="1"/>
  <c r="BQ556" i="2"/>
  <c r="BU556" i="2" s="1"/>
  <c r="BR556" i="2"/>
  <c r="BG556" i="2"/>
  <c r="BN556" i="2"/>
  <c r="BS552" i="2"/>
  <c r="BX552" i="2" s="1"/>
  <c r="BQ552" i="2"/>
  <c r="BU552" i="2" s="1"/>
  <c r="BR552" i="2"/>
  <c r="BG552" i="2"/>
  <c r="BN552" i="2"/>
  <c r="BS548" i="2"/>
  <c r="BX548" i="2" s="1"/>
  <c r="BQ548" i="2"/>
  <c r="BU548" i="2" s="1"/>
  <c r="BR548" i="2"/>
  <c r="BG548" i="2"/>
  <c r="BN548" i="2"/>
  <c r="BS544" i="2"/>
  <c r="BX544" i="2" s="1"/>
  <c r="BQ544" i="2"/>
  <c r="BU544" i="2" s="1"/>
  <c r="BR544" i="2"/>
  <c r="BG544" i="2"/>
  <c r="BN544" i="2"/>
  <c r="BS540" i="2"/>
  <c r="BX540" i="2" s="1"/>
  <c r="BQ540" i="2"/>
  <c r="BU540" i="2" s="1"/>
  <c r="BR540" i="2"/>
  <c r="BG540" i="2"/>
  <c r="BN540" i="2"/>
  <c r="BS536" i="2"/>
  <c r="BX536" i="2" s="1"/>
  <c r="BQ536" i="2"/>
  <c r="BU536" i="2" s="1"/>
  <c r="BR536" i="2"/>
  <c r="BG536" i="2"/>
  <c r="BN536" i="2"/>
  <c r="BS532" i="2"/>
  <c r="BX532" i="2" s="1"/>
  <c r="BQ532" i="2"/>
  <c r="BU532" i="2" s="1"/>
  <c r="BR532" i="2"/>
  <c r="BG532" i="2"/>
  <c r="BN532" i="2"/>
  <c r="BS528" i="2"/>
  <c r="BX528" i="2" s="1"/>
  <c r="BQ528" i="2"/>
  <c r="BU528" i="2" s="1"/>
  <c r="BR528" i="2"/>
  <c r="BG528" i="2"/>
  <c r="BN528" i="2"/>
  <c r="BS524" i="2"/>
  <c r="BX524" i="2" s="1"/>
  <c r="BQ524" i="2"/>
  <c r="BU524" i="2" s="1"/>
  <c r="BR524" i="2"/>
  <c r="BG524" i="2"/>
  <c r="BN524" i="2"/>
  <c r="BS520" i="2"/>
  <c r="BX520" i="2" s="1"/>
  <c r="BQ520" i="2"/>
  <c r="BU520" i="2" s="1"/>
  <c r="BR520" i="2"/>
  <c r="BG520" i="2"/>
  <c r="BN520" i="2"/>
  <c r="BS516" i="2"/>
  <c r="BX516" i="2" s="1"/>
  <c r="BQ516" i="2"/>
  <c r="BU516" i="2" s="1"/>
  <c r="BR516" i="2"/>
  <c r="BG516" i="2"/>
  <c r="BN516" i="2"/>
  <c r="BS512" i="2"/>
  <c r="BX512" i="2" s="1"/>
  <c r="BQ512" i="2"/>
  <c r="BU512" i="2" s="1"/>
  <c r="BR512" i="2"/>
  <c r="BG512" i="2"/>
  <c r="BN512" i="2"/>
  <c r="BS508" i="2"/>
  <c r="BX508" i="2" s="1"/>
  <c r="BQ508" i="2"/>
  <c r="BU508" i="2" s="1"/>
  <c r="BR508" i="2"/>
  <c r="BG508" i="2"/>
  <c r="BN508" i="2"/>
  <c r="BS504" i="2"/>
  <c r="BX504" i="2" s="1"/>
  <c r="BQ504" i="2"/>
  <c r="BU504" i="2" s="1"/>
  <c r="BR504" i="2"/>
  <c r="BG504" i="2"/>
  <c r="BN504" i="2"/>
  <c r="BS500" i="2"/>
  <c r="BX500" i="2" s="1"/>
  <c r="BQ500" i="2"/>
  <c r="BU500" i="2" s="1"/>
  <c r="BR500" i="2"/>
  <c r="BG500" i="2"/>
  <c r="BN500" i="2"/>
  <c r="BS496" i="2"/>
  <c r="BX496" i="2" s="1"/>
  <c r="BQ496" i="2"/>
  <c r="BU496" i="2" s="1"/>
  <c r="BR496" i="2"/>
  <c r="BG496" i="2"/>
  <c r="BN496" i="2"/>
  <c r="BS492" i="2"/>
  <c r="BX492" i="2" s="1"/>
  <c r="BQ492" i="2"/>
  <c r="BU492" i="2" s="1"/>
  <c r="BR492" i="2"/>
  <c r="BG492" i="2"/>
  <c r="BN492" i="2"/>
  <c r="BS488" i="2"/>
  <c r="BX488" i="2" s="1"/>
  <c r="BQ488" i="2"/>
  <c r="BU488" i="2" s="1"/>
  <c r="BR488" i="2"/>
  <c r="BG488" i="2"/>
  <c r="BN488" i="2"/>
  <c r="BS484" i="2"/>
  <c r="BX484" i="2" s="1"/>
  <c r="BQ484" i="2"/>
  <c r="BU484" i="2" s="1"/>
  <c r="BR484" i="2"/>
  <c r="BG484" i="2"/>
  <c r="BN484" i="2"/>
  <c r="BS480" i="2"/>
  <c r="BX480" i="2" s="1"/>
  <c r="BQ480" i="2"/>
  <c r="BU480" i="2" s="1"/>
  <c r="BR480" i="2"/>
  <c r="BG480" i="2"/>
  <c r="BN480" i="2"/>
  <c r="BS476" i="2"/>
  <c r="BX476" i="2" s="1"/>
  <c r="BQ476" i="2"/>
  <c r="BU476" i="2" s="1"/>
  <c r="BR476" i="2"/>
  <c r="BG476" i="2"/>
  <c r="BN476" i="2"/>
  <c r="BS472" i="2"/>
  <c r="BX472" i="2" s="1"/>
  <c r="BQ472" i="2"/>
  <c r="BU472" i="2" s="1"/>
  <c r="BR472" i="2"/>
  <c r="BG472" i="2"/>
  <c r="BN472" i="2"/>
  <c r="BS468" i="2"/>
  <c r="BX468" i="2" s="1"/>
  <c r="BQ468" i="2"/>
  <c r="BU468" i="2" s="1"/>
  <c r="BR468" i="2"/>
  <c r="BG468" i="2"/>
  <c r="BN468" i="2"/>
  <c r="BS464" i="2"/>
  <c r="BX464" i="2" s="1"/>
  <c r="BQ464" i="2"/>
  <c r="BU464" i="2" s="1"/>
  <c r="BR464" i="2"/>
  <c r="BG464" i="2"/>
  <c r="BN464" i="2"/>
  <c r="BS460" i="2"/>
  <c r="BX460" i="2" s="1"/>
  <c r="BQ460" i="2"/>
  <c r="BU460" i="2" s="1"/>
  <c r="BR460" i="2"/>
  <c r="BG460" i="2"/>
  <c r="BN460" i="2"/>
  <c r="BS456" i="2"/>
  <c r="BX456" i="2" s="1"/>
  <c r="BQ456" i="2"/>
  <c r="BU456" i="2" s="1"/>
  <c r="BR456" i="2"/>
  <c r="BG456" i="2"/>
  <c r="BN456" i="2"/>
  <c r="BS452" i="2"/>
  <c r="BX452" i="2" s="1"/>
  <c r="BQ452" i="2"/>
  <c r="BU452" i="2" s="1"/>
  <c r="BR452" i="2"/>
  <c r="BG452" i="2"/>
  <c r="BN452" i="2"/>
  <c r="BS448" i="2"/>
  <c r="BX448" i="2" s="1"/>
  <c r="BQ448" i="2"/>
  <c r="BU448" i="2" s="1"/>
  <c r="BR448" i="2"/>
  <c r="BG448" i="2"/>
  <c r="BN448" i="2"/>
  <c r="BS444" i="2"/>
  <c r="BX444" i="2" s="1"/>
  <c r="BQ444" i="2"/>
  <c r="BU444" i="2" s="1"/>
  <c r="BR444" i="2"/>
  <c r="BG444" i="2"/>
  <c r="BN444" i="2"/>
  <c r="BS440" i="2"/>
  <c r="BX440" i="2" s="1"/>
  <c r="BQ440" i="2"/>
  <c r="BU440" i="2" s="1"/>
  <c r="BR440" i="2"/>
  <c r="BG440" i="2"/>
  <c r="BN440" i="2"/>
  <c r="BS436" i="2"/>
  <c r="BX436" i="2" s="1"/>
  <c r="BQ436" i="2"/>
  <c r="BU436" i="2" s="1"/>
  <c r="BR436" i="2"/>
  <c r="BG436" i="2"/>
  <c r="BN436" i="2"/>
  <c r="BS432" i="2"/>
  <c r="BX432" i="2" s="1"/>
  <c r="BQ432" i="2"/>
  <c r="BU432" i="2" s="1"/>
  <c r="BR432" i="2"/>
  <c r="BG432" i="2"/>
  <c r="BN432" i="2"/>
  <c r="BS428" i="2"/>
  <c r="BX428" i="2" s="1"/>
  <c r="BQ428" i="2"/>
  <c r="BU428" i="2" s="1"/>
  <c r="BR428" i="2"/>
  <c r="BG428" i="2"/>
  <c r="BN428" i="2"/>
  <c r="BS424" i="2"/>
  <c r="BX424" i="2" s="1"/>
  <c r="BQ424" i="2"/>
  <c r="BU424" i="2" s="1"/>
  <c r="BR424" i="2"/>
  <c r="BG424" i="2"/>
  <c r="BN424" i="2"/>
  <c r="BS420" i="2"/>
  <c r="BX420" i="2" s="1"/>
  <c r="BQ420" i="2"/>
  <c r="BU420" i="2" s="1"/>
  <c r="BR420" i="2"/>
  <c r="BG420" i="2"/>
  <c r="BN420" i="2"/>
  <c r="BS416" i="2"/>
  <c r="BX416" i="2" s="1"/>
  <c r="BQ416" i="2"/>
  <c r="BU416" i="2" s="1"/>
  <c r="BR416" i="2"/>
  <c r="BG416" i="2"/>
  <c r="BN416" i="2"/>
  <c r="BS412" i="2"/>
  <c r="BX412" i="2" s="1"/>
  <c r="BQ412" i="2"/>
  <c r="BU412" i="2" s="1"/>
  <c r="BR412" i="2"/>
  <c r="BG412" i="2"/>
  <c r="BN412" i="2"/>
  <c r="BS408" i="2"/>
  <c r="BX408" i="2" s="1"/>
  <c r="BQ408" i="2"/>
  <c r="BU408" i="2" s="1"/>
  <c r="BR408" i="2"/>
  <c r="BG408" i="2"/>
  <c r="BN408" i="2"/>
  <c r="BS404" i="2"/>
  <c r="BX404" i="2" s="1"/>
  <c r="BQ404" i="2"/>
  <c r="BU404" i="2" s="1"/>
  <c r="BR404" i="2"/>
  <c r="BG404" i="2"/>
  <c r="BN404" i="2"/>
  <c r="BS400" i="2"/>
  <c r="BX400" i="2" s="1"/>
  <c r="BQ400" i="2"/>
  <c r="BU400" i="2" s="1"/>
  <c r="BR400" i="2"/>
  <c r="BG400" i="2"/>
  <c r="BN400" i="2"/>
  <c r="BS396" i="2"/>
  <c r="BX396" i="2" s="1"/>
  <c r="BQ396" i="2"/>
  <c r="BU396" i="2" s="1"/>
  <c r="BR396" i="2"/>
  <c r="BG396" i="2"/>
  <c r="BN396" i="2"/>
  <c r="BS392" i="2"/>
  <c r="BX392" i="2" s="1"/>
  <c r="BQ392" i="2"/>
  <c r="BU392" i="2" s="1"/>
  <c r="BR392" i="2"/>
  <c r="BG392" i="2"/>
  <c r="BN392" i="2"/>
  <c r="BS388" i="2"/>
  <c r="BX388" i="2" s="1"/>
  <c r="BQ388" i="2"/>
  <c r="BU388" i="2" s="1"/>
  <c r="BR388" i="2"/>
  <c r="BG388" i="2"/>
  <c r="BN388" i="2"/>
  <c r="BS384" i="2"/>
  <c r="BX384" i="2" s="1"/>
  <c r="BQ384" i="2"/>
  <c r="BU384" i="2" s="1"/>
  <c r="BR384" i="2"/>
  <c r="BG384" i="2"/>
  <c r="BN384" i="2"/>
  <c r="BS380" i="2"/>
  <c r="BX380" i="2" s="1"/>
  <c r="BQ380" i="2"/>
  <c r="BU380" i="2" s="1"/>
  <c r="BR380" i="2"/>
  <c r="BG380" i="2"/>
  <c r="BN380" i="2"/>
  <c r="BS376" i="2"/>
  <c r="BX376" i="2" s="1"/>
  <c r="BQ376" i="2"/>
  <c r="BU376" i="2" s="1"/>
  <c r="BR376" i="2"/>
  <c r="BG376" i="2"/>
  <c r="BN376" i="2"/>
  <c r="BS372" i="2"/>
  <c r="BX372" i="2" s="1"/>
  <c r="BQ372" i="2"/>
  <c r="BU372" i="2" s="1"/>
  <c r="BR372" i="2"/>
  <c r="BG372" i="2"/>
  <c r="BN372" i="2"/>
  <c r="BS368" i="2"/>
  <c r="BX368" i="2" s="1"/>
  <c r="BQ368" i="2"/>
  <c r="BU368" i="2" s="1"/>
  <c r="BR368" i="2"/>
  <c r="BG368" i="2"/>
  <c r="BN368" i="2"/>
  <c r="BS364" i="2"/>
  <c r="BX364" i="2" s="1"/>
  <c r="BQ364" i="2"/>
  <c r="BU364" i="2" s="1"/>
  <c r="BR364" i="2"/>
  <c r="BG364" i="2"/>
  <c r="BN364" i="2"/>
  <c r="BS360" i="2"/>
  <c r="BX360" i="2" s="1"/>
  <c r="BQ360" i="2"/>
  <c r="BU360" i="2" s="1"/>
  <c r="BR360" i="2"/>
  <c r="BG360" i="2"/>
  <c r="BN360" i="2"/>
  <c r="BS356" i="2"/>
  <c r="BX356" i="2" s="1"/>
  <c r="BQ356" i="2"/>
  <c r="BU356" i="2" s="1"/>
  <c r="BR356" i="2"/>
  <c r="BG356" i="2"/>
  <c r="BN356" i="2"/>
  <c r="BS352" i="2"/>
  <c r="BX352" i="2" s="1"/>
  <c r="BQ352" i="2"/>
  <c r="BU352" i="2" s="1"/>
  <c r="BR352" i="2"/>
  <c r="BG352" i="2"/>
  <c r="BN352" i="2"/>
  <c r="BS348" i="2"/>
  <c r="BX348" i="2" s="1"/>
  <c r="BQ348" i="2"/>
  <c r="BU348" i="2" s="1"/>
  <c r="BR348" i="2"/>
  <c r="BG348" i="2"/>
  <c r="BN348" i="2"/>
  <c r="BS344" i="2"/>
  <c r="BX344" i="2" s="1"/>
  <c r="BQ344" i="2"/>
  <c r="BU344" i="2" s="1"/>
  <c r="BR344" i="2"/>
  <c r="BG344" i="2"/>
  <c r="BN344" i="2"/>
  <c r="BS340" i="2"/>
  <c r="BX340" i="2" s="1"/>
  <c r="BQ340" i="2"/>
  <c r="BU340" i="2" s="1"/>
  <c r="BR340" i="2"/>
  <c r="BG340" i="2"/>
  <c r="BN340" i="2"/>
  <c r="BS336" i="2"/>
  <c r="BX336" i="2" s="1"/>
  <c r="BQ336" i="2"/>
  <c r="BU336" i="2" s="1"/>
  <c r="BR336" i="2"/>
  <c r="BG336" i="2"/>
  <c r="BN336" i="2"/>
  <c r="BS332" i="2"/>
  <c r="BX332" i="2" s="1"/>
  <c r="BQ332" i="2"/>
  <c r="BU332" i="2" s="1"/>
  <c r="BR332" i="2"/>
  <c r="BG332" i="2"/>
  <c r="BN332" i="2"/>
  <c r="BS328" i="2"/>
  <c r="BX328" i="2" s="1"/>
  <c r="BQ328" i="2"/>
  <c r="BU328" i="2" s="1"/>
  <c r="BR328" i="2"/>
  <c r="BG328" i="2"/>
  <c r="BN328" i="2"/>
  <c r="BS324" i="2"/>
  <c r="BX324" i="2" s="1"/>
  <c r="BQ324" i="2"/>
  <c r="BU324" i="2" s="1"/>
  <c r="BR324" i="2"/>
  <c r="BG324" i="2"/>
  <c r="BN324" i="2"/>
  <c r="BS320" i="2"/>
  <c r="BX320" i="2" s="1"/>
  <c r="BQ320" i="2"/>
  <c r="BU320" i="2" s="1"/>
  <c r="BR320" i="2"/>
  <c r="BG320" i="2"/>
  <c r="BN320" i="2"/>
  <c r="BS316" i="2"/>
  <c r="BX316" i="2" s="1"/>
  <c r="BQ316" i="2"/>
  <c r="BU316" i="2" s="1"/>
  <c r="BR316" i="2"/>
  <c r="BG316" i="2"/>
  <c r="BN316" i="2"/>
  <c r="BS312" i="2"/>
  <c r="BX312" i="2" s="1"/>
  <c r="BQ312" i="2"/>
  <c r="BU312" i="2" s="1"/>
  <c r="BR312" i="2"/>
  <c r="BG312" i="2"/>
  <c r="BN312" i="2"/>
  <c r="BS308" i="2"/>
  <c r="BX308" i="2" s="1"/>
  <c r="BQ308" i="2"/>
  <c r="BU308" i="2" s="1"/>
  <c r="BR308" i="2"/>
  <c r="BG308" i="2"/>
  <c r="BN308" i="2"/>
  <c r="BS304" i="2"/>
  <c r="BX304" i="2" s="1"/>
  <c r="BQ304" i="2"/>
  <c r="BU304" i="2" s="1"/>
  <c r="BR304" i="2"/>
  <c r="BG304" i="2"/>
  <c r="BN304" i="2"/>
  <c r="BS300" i="2"/>
  <c r="BX300" i="2" s="1"/>
  <c r="BQ300" i="2"/>
  <c r="BU300" i="2" s="1"/>
  <c r="BR300" i="2"/>
  <c r="BG300" i="2"/>
  <c r="BN300" i="2"/>
  <c r="BS296" i="2"/>
  <c r="BX296" i="2" s="1"/>
  <c r="BQ296" i="2"/>
  <c r="BU296" i="2" s="1"/>
  <c r="BR296" i="2"/>
  <c r="BG296" i="2"/>
  <c r="BN296" i="2"/>
  <c r="BS292" i="2"/>
  <c r="BX292" i="2" s="1"/>
  <c r="BQ292" i="2"/>
  <c r="BU292" i="2" s="1"/>
  <c r="BR292" i="2"/>
  <c r="BG292" i="2"/>
  <c r="BN292" i="2"/>
  <c r="BS288" i="2"/>
  <c r="BX288" i="2" s="1"/>
  <c r="BQ288" i="2"/>
  <c r="BU288" i="2" s="1"/>
  <c r="BR288" i="2"/>
  <c r="BG288" i="2"/>
  <c r="BN288" i="2"/>
  <c r="BS284" i="2"/>
  <c r="BX284" i="2" s="1"/>
  <c r="BQ284" i="2"/>
  <c r="BU284" i="2" s="1"/>
  <c r="BR284" i="2"/>
  <c r="BG284" i="2"/>
  <c r="BN284" i="2"/>
  <c r="BS280" i="2"/>
  <c r="BX280" i="2" s="1"/>
  <c r="BQ280" i="2"/>
  <c r="BU280" i="2" s="1"/>
  <c r="BR280" i="2"/>
  <c r="BG280" i="2"/>
  <c r="BN280" i="2"/>
  <c r="BS276" i="2"/>
  <c r="BX276" i="2" s="1"/>
  <c r="BQ276" i="2"/>
  <c r="BU276" i="2" s="1"/>
  <c r="BR276" i="2"/>
  <c r="BG276" i="2"/>
  <c r="BN276" i="2"/>
  <c r="BS272" i="2"/>
  <c r="BX272" i="2" s="1"/>
  <c r="BQ272" i="2"/>
  <c r="BU272" i="2" s="1"/>
  <c r="BR272" i="2"/>
  <c r="BG272" i="2"/>
  <c r="BN272" i="2"/>
  <c r="BS268" i="2"/>
  <c r="BX268" i="2" s="1"/>
  <c r="BQ268" i="2"/>
  <c r="BU268" i="2" s="1"/>
  <c r="BR268" i="2"/>
  <c r="BG268" i="2"/>
  <c r="BN268" i="2"/>
  <c r="BS264" i="2"/>
  <c r="BX264" i="2" s="1"/>
  <c r="BQ264" i="2"/>
  <c r="BU264" i="2" s="1"/>
  <c r="BR264" i="2"/>
  <c r="BG264" i="2"/>
  <c r="BN264" i="2"/>
  <c r="BS260" i="2"/>
  <c r="BX260" i="2" s="1"/>
  <c r="BQ260" i="2"/>
  <c r="BU260" i="2" s="1"/>
  <c r="BR260" i="2"/>
  <c r="BG260" i="2"/>
  <c r="BN260" i="2"/>
  <c r="BS256" i="2"/>
  <c r="BX256" i="2" s="1"/>
  <c r="BQ256" i="2"/>
  <c r="BU256" i="2" s="1"/>
  <c r="BR256" i="2"/>
  <c r="BG256" i="2"/>
  <c r="BN256" i="2"/>
  <c r="BS252" i="2"/>
  <c r="BX252" i="2" s="1"/>
  <c r="BQ252" i="2"/>
  <c r="BU252" i="2" s="1"/>
  <c r="BR252" i="2"/>
  <c r="BG252" i="2"/>
  <c r="BN252" i="2"/>
  <c r="BS248" i="2"/>
  <c r="BX248" i="2" s="1"/>
  <c r="BQ248" i="2"/>
  <c r="BU248" i="2" s="1"/>
  <c r="BR248" i="2"/>
  <c r="BG248" i="2"/>
  <c r="BN248" i="2"/>
  <c r="BS244" i="2"/>
  <c r="BX244" i="2" s="1"/>
  <c r="BQ244" i="2"/>
  <c r="BU244" i="2" s="1"/>
  <c r="BR244" i="2"/>
  <c r="BG244" i="2"/>
  <c r="BN244" i="2"/>
  <c r="BS240" i="2"/>
  <c r="BX240" i="2" s="1"/>
  <c r="BQ240" i="2"/>
  <c r="BU240" i="2" s="1"/>
  <c r="BR240" i="2"/>
  <c r="BG240" i="2"/>
  <c r="BN240" i="2"/>
  <c r="BS236" i="2"/>
  <c r="BX236" i="2" s="1"/>
  <c r="BQ236" i="2"/>
  <c r="BU236" i="2" s="1"/>
  <c r="BR236" i="2"/>
  <c r="BG236" i="2"/>
  <c r="BN236" i="2"/>
  <c r="BS232" i="2"/>
  <c r="BX232" i="2" s="1"/>
  <c r="BQ232" i="2"/>
  <c r="BU232" i="2" s="1"/>
  <c r="BR232" i="2"/>
  <c r="BG232" i="2"/>
  <c r="BN232" i="2"/>
  <c r="BS228" i="2"/>
  <c r="BX228" i="2" s="1"/>
  <c r="BQ228" i="2"/>
  <c r="BU228" i="2" s="1"/>
  <c r="BR228" i="2"/>
  <c r="BG228" i="2"/>
  <c r="BN228" i="2"/>
  <c r="BS224" i="2"/>
  <c r="BX224" i="2" s="1"/>
  <c r="BQ224" i="2"/>
  <c r="BU224" i="2" s="1"/>
  <c r="BR224" i="2"/>
  <c r="BG224" i="2"/>
  <c r="BN224" i="2"/>
  <c r="BS220" i="2"/>
  <c r="BX220" i="2" s="1"/>
  <c r="BQ220" i="2"/>
  <c r="BU220" i="2" s="1"/>
  <c r="BR220" i="2"/>
  <c r="BG220" i="2"/>
  <c r="BN220" i="2"/>
  <c r="BS216" i="2"/>
  <c r="BX216" i="2" s="1"/>
  <c r="BQ216" i="2"/>
  <c r="BU216" i="2" s="1"/>
  <c r="BR216" i="2"/>
  <c r="BG216" i="2"/>
  <c r="BN216" i="2"/>
  <c r="BS212" i="2"/>
  <c r="BX212" i="2" s="1"/>
  <c r="BQ212" i="2"/>
  <c r="BU212" i="2" s="1"/>
  <c r="BR212" i="2"/>
  <c r="BG212" i="2"/>
  <c r="BN212" i="2"/>
  <c r="BS208" i="2"/>
  <c r="BX208" i="2" s="1"/>
  <c r="BQ208" i="2"/>
  <c r="BU208" i="2" s="1"/>
  <c r="BR208" i="2"/>
  <c r="BG208" i="2"/>
  <c r="BN208" i="2"/>
  <c r="BS204" i="2"/>
  <c r="BX204" i="2" s="1"/>
  <c r="BQ204" i="2"/>
  <c r="BU204" i="2" s="1"/>
  <c r="BR204" i="2"/>
  <c r="BG204" i="2"/>
  <c r="BN204" i="2"/>
  <c r="BS200" i="2"/>
  <c r="BX200" i="2" s="1"/>
  <c r="BQ200" i="2"/>
  <c r="BU200" i="2" s="1"/>
  <c r="BR200" i="2"/>
  <c r="BG200" i="2"/>
  <c r="BN200" i="2"/>
  <c r="BS196" i="2"/>
  <c r="BX196" i="2" s="1"/>
  <c r="BQ196" i="2"/>
  <c r="BU196" i="2" s="1"/>
  <c r="BR196" i="2"/>
  <c r="BG196" i="2"/>
  <c r="BN196" i="2"/>
  <c r="BS192" i="2"/>
  <c r="BX192" i="2" s="1"/>
  <c r="BQ192" i="2"/>
  <c r="BU192" i="2" s="1"/>
  <c r="BR192" i="2"/>
  <c r="BG192" i="2"/>
  <c r="BN192" i="2"/>
  <c r="BS188" i="2"/>
  <c r="BX188" i="2" s="1"/>
  <c r="BQ188" i="2"/>
  <c r="BU188" i="2" s="1"/>
  <c r="BR188" i="2"/>
  <c r="BG188" i="2"/>
  <c r="BN188" i="2"/>
  <c r="BS184" i="2"/>
  <c r="BX184" i="2" s="1"/>
  <c r="BQ184" i="2"/>
  <c r="BU184" i="2" s="1"/>
  <c r="BR184" i="2"/>
  <c r="BG184" i="2"/>
  <c r="BN184" i="2"/>
  <c r="BS180" i="2"/>
  <c r="BX180" i="2" s="1"/>
  <c r="BQ180" i="2"/>
  <c r="BU180" i="2" s="1"/>
  <c r="BR180" i="2"/>
  <c r="BG180" i="2"/>
  <c r="BN180" i="2"/>
  <c r="BS176" i="2"/>
  <c r="BX176" i="2" s="1"/>
  <c r="BQ176" i="2"/>
  <c r="BU176" i="2" s="1"/>
  <c r="BR176" i="2"/>
  <c r="BG176" i="2"/>
  <c r="BN176" i="2"/>
  <c r="BS172" i="2"/>
  <c r="BX172" i="2" s="1"/>
  <c r="BQ172" i="2"/>
  <c r="BU172" i="2" s="1"/>
  <c r="BR172" i="2"/>
  <c r="BG172" i="2"/>
  <c r="BN172" i="2"/>
  <c r="BS168" i="2"/>
  <c r="BX168" i="2" s="1"/>
  <c r="BQ168" i="2"/>
  <c r="BU168" i="2" s="1"/>
  <c r="BR168" i="2"/>
  <c r="BG168" i="2"/>
  <c r="BN168" i="2"/>
  <c r="BS164" i="2"/>
  <c r="BX164" i="2" s="1"/>
  <c r="BQ164" i="2"/>
  <c r="BU164" i="2" s="1"/>
  <c r="BR164" i="2"/>
  <c r="BG164" i="2"/>
  <c r="BN164" i="2"/>
  <c r="BS160" i="2"/>
  <c r="BX160" i="2" s="1"/>
  <c r="BQ160" i="2"/>
  <c r="BU160" i="2" s="1"/>
  <c r="BR160" i="2"/>
  <c r="BG160" i="2"/>
  <c r="BN160" i="2"/>
  <c r="BS156" i="2"/>
  <c r="BX156" i="2" s="1"/>
  <c r="BQ156" i="2"/>
  <c r="BU156" i="2" s="1"/>
  <c r="BR156" i="2"/>
  <c r="BG156" i="2"/>
  <c r="BN156" i="2"/>
  <c r="BS152" i="2"/>
  <c r="BX152" i="2" s="1"/>
  <c r="BQ152" i="2"/>
  <c r="BU152" i="2" s="1"/>
  <c r="BR152" i="2"/>
  <c r="BG152" i="2"/>
  <c r="BN152" i="2"/>
  <c r="BS148" i="2"/>
  <c r="BX148" i="2" s="1"/>
  <c r="BQ148" i="2"/>
  <c r="BU148" i="2" s="1"/>
  <c r="BR148" i="2"/>
  <c r="BG148" i="2"/>
  <c r="BN148" i="2"/>
  <c r="BS144" i="2"/>
  <c r="BX144" i="2" s="1"/>
  <c r="BQ144" i="2"/>
  <c r="BU144" i="2" s="1"/>
  <c r="BR144" i="2"/>
  <c r="BG144" i="2"/>
  <c r="BN144" i="2"/>
  <c r="BS140" i="2"/>
  <c r="BX140" i="2" s="1"/>
  <c r="BQ140" i="2"/>
  <c r="BU140" i="2" s="1"/>
  <c r="BR140" i="2"/>
  <c r="BG140" i="2"/>
  <c r="BN140" i="2"/>
  <c r="BS136" i="2"/>
  <c r="BX136" i="2" s="1"/>
  <c r="BQ136" i="2"/>
  <c r="BU136" i="2" s="1"/>
  <c r="BR136" i="2"/>
  <c r="BG136" i="2"/>
  <c r="BN136" i="2"/>
  <c r="BS132" i="2"/>
  <c r="BX132" i="2" s="1"/>
  <c r="BQ132" i="2"/>
  <c r="BU132" i="2" s="1"/>
  <c r="BR132" i="2"/>
  <c r="BG132" i="2"/>
  <c r="BN132" i="2"/>
  <c r="BS128" i="2"/>
  <c r="BX128" i="2" s="1"/>
  <c r="BQ128" i="2"/>
  <c r="BU128" i="2" s="1"/>
  <c r="BR128" i="2"/>
  <c r="BG128" i="2"/>
  <c r="BN128" i="2"/>
  <c r="BS124" i="2"/>
  <c r="BX124" i="2" s="1"/>
  <c r="BQ124" i="2"/>
  <c r="BU124" i="2" s="1"/>
  <c r="BR124" i="2"/>
  <c r="BG124" i="2"/>
  <c r="BN124" i="2"/>
  <c r="BS120" i="2"/>
  <c r="BX120" i="2" s="1"/>
  <c r="BQ120" i="2"/>
  <c r="BU120" i="2" s="1"/>
  <c r="BR120" i="2"/>
  <c r="BG120" i="2"/>
  <c r="BN120" i="2"/>
  <c r="BS116" i="2"/>
  <c r="BX116" i="2" s="1"/>
  <c r="BQ116" i="2"/>
  <c r="BU116" i="2" s="1"/>
  <c r="BR116" i="2"/>
  <c r="BG116" i="2"/>
  <c r="BN116" i="2"/>
  <c r="BS112" i="2"/>
  <c r="BX112" i="2" s="1"/>
  <c r="BQ112" i="2"/>
  <c r="BU112" i="2" s="1"/>
  <c r="BR112" i="2"/>
  <c r="BG112" i="2"/>
  <c r="BN112" i="2"/>
  <c r="BS108" i="2"/>
  <c r="BX108" i="2" s="1"/>
  <c r="BQ108" i="2"/>
  <c r="BU108" i="2" s="1"/>
  <c r="BR108" i="2"/>
  <c r="BG108" i="2"/>
  <c r="BN108" i="2"/>
  <c r="BS104" i="2"/>
  <c r="BX104" i="2" s="1"/>
  <c r="BQ104" i="2"/>
  <c r="BU104" i="2" s="1"/>
  <c r="BR104" i="2"/>
  <c r="BG104" i="2"/>
  <c r="BN104" i="2"/>
  <c r="BS100" i="2"/>
  <c r="BX100" i="2" s="1"/>
  <c r="BQ100" i="2"/>
  <c r="BU100" i="2" s="1"/>
  <c r="BR100" i="2"/>
  <c r="BG100" i="2"/>
  <c r="BN100" i="2"/>
  <c r="BS96" i="2"/>
  <c r="BX96" i="2" s="1"/>
  <c r="BQ96" i="2"/>
  <c r="BU96" i="2" s="1"/>
  <c r="BR96" i="2"/>
  <c r="BG96" i="2"/>
  <c r="BN96" i="2"/>
  <c r="BS92" i="2"/>
  <c r="BX92" i="2" s="1"/>
  <c r="BQ92" i="2"/>
  <c r="BU92" i="2" s="1"/>
  <c r="BR92" i="2"/>
  <c r="BG92" i="2"/>
  <c r="BN92" i="2"/>
  <c r="BS88" i="2"/>
  <c r="BX88" i="2" s="1"/>
  <c r="BQ88" i="2"/>
  <c r="BU88" i="2" s="1"/>
  <c r="BR88" i="2"/>
  <c r="BG88" i="2"/>
  <c r="BN88" i="2"/>
  <c r="BS84" i="2"/>
  <c r="BX84" i="2" s="1"/>
  <c r="BQ84" i="2"/>
  <c r="BU84" i="2" s="1"/>
  <c r="BR84" i="2"/>
  <c r="BG84" i="2"/>
  <c r="BN84" i="2"/>
  <c r="BS80" i="2"/>
  <c r="BX80" i="2" s="1"/>
  <c r="BQ80" i="2"/>
  <c r="BU80" i="2" s="1"/>
  <c r="BR80" i="2"/>
  <c r="BG80" i="2"/>
  <c r="BN80" i="2"/>
  <c r="BS76" i="2"/>
  <c r="BX76" i="2" s="1"/>
  <c r="BQ76" i="2"/>
  <c r="BU76" i="2" s="1"/>
  <c r="BR76" i="2"/>
  <c r="BG76" i="2"/>
  <c r="BN76" i="2"/>
  <c r="BS72" i="2"/>
  <c r="BX72" i="2" s="1"/>
  <c r="BQ72" i="2"/>
  <c r="BU72" i="2" s="1"/>
  <c r="BR72" i="2"/>
  <c r="BG72" i="2"/>
  <c r="BN72" i="2"/>
  <c r="BS68" i="2"/>
  <c r="BX68" i="2" s="1"/>
  <c r="BQ68" i="2"/>
  <c r="BU68" i="2" s="1"/>
  <c r="BR68" i="2"/>
  <c r="BG68" i="2"/>
  <c r="BN68" i="2"/>
  <c r="BS64" i="2"/>
  <c r="BX64" i="2" s="1"/>
  <c r="BQ64" i="2"/>
  <c r="BU64" i="2" s="1"/>
  <c r="BR64" i="2"/>
  <c r="BG64" i="2"/>
  <c r="BN64" i="2"/>
  <c r="BS60" i="2"/>
  <c r="BX60" i="2" s="1"/>
  <c r="BQ60" i="2"/>
  <c r="BU60" i="2" s="1"/>
  <c r="BR60" i="2"/>
  <c r="BG60" i="2"/>
  <c r="BN60" i="2"/>
  <c r="BS56" i="2"/>
  <c r="BX56" i="2" s="1"/>
  <c r="BQ56" i="2"/>
  <c r="BU56" i="2" s="1"/>
  <c r="BR56" i="2"/>
  <c r="BG56" i="2"/>
  <c r="BN56" i="2"/>
  <c r="BS52" i="2"/>
  <c r="BX52" i="2" s="1"/>
  <c r="BQ52" i="2"/>
  <c r="BU52" i="2" s="1"/>
  <c r="BR52" i="2"/>
  <c r="BG52" i="2"/>
  <c r="BN52" i="2"/>
  <c r="BS48" i="2"/>
  <c r="BX48" i="2" s="1"/>
  <c r="BQ48" i="2"/>
  <c r="BU48" i="2" s="1"/>
  <c r="BR48" i="2"/>
  <c r="BG48" i="2"/>
  <c r="BN48" i="2"/>
  <c r="BS44" i="2"/>
  <c r="BX44" i="2" s="1"/>
  <c r="BQ44" i="2"/>
  <c r="BU44" i="2" s="1"/>
  <c r="BR44" i="2"/>
  <c r="BG44" i="2"/>
  <c r="BN44" i="2"/>
  <c r="BS40" i="2"/>
  <c r="BX40" i="2" s="1"/>
  <c r="BQ40" i="2"/>
  <c r="BU40" i="2" s="1"/>
  <c r="BR40" i="2"/>
  <c r="BG40" i="2"/>
  <c r="BN40" i="2"/>
  <c r="BS36" i="2"/>
  <c r="BX36" i="2" s="1"/>
  <c r="BQ36" i="2"/>
  <c r="BR36" i="2"/>
  <c r="BG36" i="2"/>
  <c r="BN36" i="2"/>
  <c r="BS32" i="2"/>
  <c r="BX32" i="2" s="1"/>
  <c r="BQ32" i="2"/>
  <c r="BU32" i="2" s="1"/>
  <c r="BR32" i="2"/>
  <c r="BG32" i="2"/>
  <c r="BN32" i="2"/>
  <c r="BS28" i="2"/>
  <c r="BX28" i="2" s="1"/>
  <c r="BQ28" i="2"/>
  <c r="BU28" i="2" s="1"/>
  <c r="BR28" i="2"/>
  <c r="BG28" i="2"/>
  <c r="BN28" i="2"/>
  <c r="BS24" i="2"/>
  <c r="BX24" i="2" s="1"/>
  <c r="BQ24" i="2"/>
  <c r="BR24" i="2"/>
  <c r="BG24" i="2"/>
  <c r="BN24" i="2"/>
  <c r="BS20" i="2"/>
  <c r="BX20" i="2" s="1"/>
  <c r="BQ20" i="2"/>
  <c r="BR20" i="2"/>
  <c r="BG20" i="2"/>
  <c r="BN20" i="2"/>
  <c r="BS16" i="2"/>
  <c r="BX16" i="2" s="1"/>
  <c r="BQ16" i="2"/>
  <c r="BR16" i="2"/>
  <c r="BG16" i="2"/>
  <c r="BN16" i="2"/>
  <c r="BS12" i="2"/>
  <c r="BX12" i="2" s="1"/>
  <c r="BQ12" i="2"/>
  <c r="BR12" i="2"/>
  <c r="BG12" i="2"/>
  <c r="BN12" i="2"/>
  <c r="BS8" i="2"/>
  <c r="BX8" i="2" s="1"/>
  <c r="BQ8" i="2"/>
  <c r="BR8" i="2"/>
  <c r="BG8" i="2"/>
  <c r="BN8" i="2"/>
  <c r="BV148" i="2" l="1"/>
  <c r="BO148" i="2"/>
  <c r="BV228" i="2"/>
  <c r="BO228" i="2"/>
  <c r="BV244" i="2"/>
  <c r="BO244" i="2"/>
  <c r="BV12" i="2"/>
  <c r="BO12" i="2"/>
  <c r="BV28" i="2"/>
  <c r="BO28" i="2"/>
  <c r="BV44" i="2"/>
  <c r="BO44" i="2"/>
  <c r="BV60" i="2"/>
  <c r="BO60" i="2"/>
  <c r="BV16" i="2"/>
  <c r="BO16" i="2"/>
  <c r="BV32" i="2"/>
  <c r="BO32" i="2"/>
  <c r="BV48" i="2"/>
  <c r="BO48" i="2"/>
  <c r="BV64" i="2"/>
  <c r="BO64" i="2"/>
  <c r="BV80" i="2"/>
  <c r="BO80" i="2"/>
  <c r="BV96" i="2"/>
  <c r="BO96" i="2"/>
  <c r="BV112" i="2"/>
  <c r="BO112" i="2"/>
  <c r="BV128" i="2"/>
  <c r="BO128" i="2"/>
  <c r="BV144" i="2"/>
  <c r="BO144" i="2"/>
  <c r="BV160" i="2"/>
  <c r="BO160" i="2"/>
  <c r="BV176" i="2"/>
  <c r="BO176" i="2"/>
  <c r="BV192" i="2"/>
  <c r="BO192" i="2"/>
  <c r="BV208" i="2"/>
  <c r="BO208" i="2"/>
  <c r="BV224" i="2"/>
  <c r="BO224" i="2"/>
  <c r="BV240" i="2"/>
  <c r="BO240" i="2"/>
  <c r="BV256" i="2"/>
  <c r="BO256" i="2"/>
  <c r="BV272" i="2"/>
  <c r="BO272" i="2"/>
  <c r="BV288" i="2"/>
  <c r="BO288" i="2"/>
  <c r="BV304" i="2"/>
  <c r="BO304" i="2"/>
  <c r="BV320" i="2"/>
  <c r="BO320" i="2"/>
  <c r="BV336" i="2"/>
  <c r="BO336" i="2"/>
  <c r="BV352" i="2"/>
  <c r="BO352" i="2"/>
  <c r="BV368" i="2"/>
  <c r="BO368" i="2"/>
  <c r="BV384" i="2"/>
  <c r="BO384" i="2"/>
  <c r="BV400" i="2"/>
  <c r="BO400" i="2"/>
  <c r="BV416" i="2"/>
  <c r="BO416" i="2"/>
  <c r="BV432" i="2"/>
  <c r="BO432" i="2"/>
  <c r="BV448" i="2"/>
  <c r="BO448" i="2"/>
  <c r="BV464" i="2"/>
  <c r="BO464" i="2"/>
  <c r="BV480" i="2"/>
  <c r="BO480" i="2"/>
  <c r="BV496" i="2"/>
  <c r="BO496" i="2"/>
  <c r="BV512" i="2"/>
  <c r="BO512" i="2"/>
  <c r="BV528" i="2"/>
  <c r="BO528" i="2"/>
  <c r="BV544" i="2"/>
  <c r="BO544" i="2"/>
  <c r="BV138" i="2"/>
  <c r="BO138" i="2"/>
  <c r="BV230" i="2"/>
  <c r="BO230" i="2"/>
  <c r="BV278" i="2"/>
  <c r="BO278" i="2"/>
  <c r="BV330" i="2"/>
  <c r="BO330" i="2"/>
  <c r="BV374" i="2"/>
  <c r="BO374" i="2"/>
  <c r="BV418" i="2"/>
  <c r="BO418" i="2"/>
  <c r="BV466" i="2"/>
  <c r="BO466" i="2"/>
  <c r="BV514" i="2"/>
  <c r="BO514" i="2"/>
  <c r="BV9" i="2"/>
  <c r="BO9" i="2"/>
  <c r="BV25" i="2"/>
  <c r="BO25" i="2"/>
  <c r="BV41" i="2"/>
  <c r="BO41" i="2"/>
  <c r="BV57" i="2"/>
  <c r="BO57" i="2"/>
  <c r="BV73" i="2"/>
  <c r="BO73" i="2"/>
  <c r="BV89" i="2"/>
  <c r="BO89" i="2"/>
  <c r="BV105" i="2"/>
  <c r="BO105" i="2"/>
  <c r="BV121" i="2"/>
  <c r="BO121" i="2"/>
  <c r="BV137" i="2"/>
  <c r="BO137" i="2"/>
  <c r="BV153" i="2"/>
  <c r="BO153" i="2"/>
  <c r="BV169" i="2"/>
  <c r="BO169" i="2"/>
  <c r="BV185" i="2"/>
  <c r="BO185" i="2"/>
  <c r="BV201" i="2"/>
  <c r="BO201" i="2"/>
  <c r="BV217" i="2"/>
  <c r="BO217" i="2"/>
  <c r="BV233" i="2"/>
  <c r="BO233" i="2"/>
  <c r="BV249" i="2"/>
  <c r="BO249" i="2"/>
  <c r="BV265" i="2"/>
  <c r="BO265" i="2"/>
  <c r="BV281" i="2"/>
  <c r="BO281" i="2"/>
  <c r="BV297" i="2"/>
  <c r="BO297" i="2"/>
  <c r="BV313" i="2"/>
  <c r="BO313" i="2"/>
  <c r="BV329" i="2"/>
  <c r="BO329" i="2"/>
  <c r="BV345" i="2"/>
  <c r="BO345" i="2"/>
  <c r="BV361" i="2"/>
  <c r="BO361" i="2"/>
  <c r="BV377" i="2"/>
  <c r="BO377" i="2"/>
  <c r="BV393" i="2"/>
  <c r="BO393" i="2"/>
  <c r="BV409" i="2"/>
  <c r="BO409" i="2"/>
  <c r="BV425" i="2"/>
  <c r="BO425" i="2"/>
  <c r="BV441" i="2"/>
  <c r="BO441" i="2"/>
  <c r="BV457" i="2"/>
  <c r="BO457" i="2"/>
  <c r="BV473" i="2"/>
  <c r="BO473" i="2"/>
  <c r="BV489" i="2"/>
  <c r="BO489" i="2"/>
  <c r="BV505" i="2"/>
  <c r="BO505" i="2"/>
  <c r="BV521" i="2"/>
  <c r="BO521" i="2"/>
  <c r="BV537" i="2"/>
  <c r="BO537" i="2"/>
  <c r="BV553" i="2"/>
  <c r="BO553" i="2"/>
  <c r="BV202" i="2"/>
  <c r="BO202" i="2"/>
  <c r="BV262" i="2"/>
  <c r="BO262" i="2"/>
  <c r="BV322" i="2"/>
  <c r="BO322" i="2"/>
  <c r="BV370" i="2"/>
  <c r="BO370" i="2"/>
  <c r="BV426" i="2"/>
  <c r="BO426" i="2"/>
  <c r="BV490" i="2"/>
  <c r="BO490" i="2"/>
  <c r="BV542" i="2"/>
  <c r="BO542" i="2"/>
  <c r="BV18" i="2"/>
  <c r="BO18" i="2"/>
  <c r="BV34" i="2"/>
  <c r="BO34" i="2"/>
  <c r="BV50" i="2"/>
  <c r="BO50" i="2"/>
  <c r="BV66" i="2"/>
  <c r="BO66" i="2"/>
  <c r="BV82" i="2"/>
  <c r="BO82" i="2"/>
  <c r="BV98" i="2"/>
  <c r="BO98" i="2"/>
  <c r="BV114" i="2"/>
  <c r="BO114" i="2"/>
  <c r="BV130" i="2"/>
  <c r="BO130" i="2"/>
  <c r="BV238" i="2"/>
  <c r="BO238" i="2"/>
  <c r="BV382" i="2"/>
  <c r="BO382" i="2"/>
  <c r="BV534" i="2"/>
  <c r="BO534" i="2"/>
  <c r="BV19" i="2"/>
  <c r="BO19" i="2"/>
  <c r="BV35" i="2"/>
  <c r="BO35" i="2"/>
  <c r="BO51" i="2"/>
  <c r="BV51" i="2"/>
  <c r="BV67" i="2"/>
  <c r="BO67" i="2"/>
  <c r="BO83" i="2"/>
  <c r="BV83" i="2"/>
  <c r="BV99" i="2"/>
  <c r="BO99" i="2"/>
  <c r="BV115" i="2"/>
  <c r="BO115" i="2"/>
  <c r="BV131" i="2"/>
  <c r="BO131" i="2"/>
  <c r="BO147" i="2"/>
  <c r="BV147" i="2"/>
  <c r="BV163" i="2"/>
  <c r="BO163" i="2"/>
  <c r="BV179" i="2"/>
  <c r="BO179" i="2"/>
  <c r="BV195" i="2"/>
  <c r="BO195" i="2"/>
  <c r="BV211" i="2"/>
  <c r="BO211" i="2"/>
  <c r="BV227" i="2"/>
  <c r="BO227" i="2"/>
  <c r="BV243" i="2"/>
  <c r="BO243" i="2"/>
  <c r="BV259" i="2"/>
  <c r="BO259" i="2"/>
  <c r="BO275" i="2"/>
  <c r="BV275" i="2"/>
  <c r="BV291" i="2"/>
  <c r="BO291" i="2"/>
  <c r="BV307" i="2"/>
  <c r="BO307" i="2"/>
  <c r="BV323" i="2"/>
  <c r="BO323" i="2"/>
  <c r="BV339" i="2"/>
  <c r="BO339" i="2"/>
  <c r="BV355" i="2"/>
  <c r="BO355" i="2"/>
  <c r="BV371" i="2"/>
  <c r="BO371" i="2"/>
  <c r="BV387" i="2"/>
  <c r="BO387" i="2"/>
  <c r="BV403" i="2"/>
  <c r="BO403" i="2"/>
  <c r="BV419" i="2"/>
  <c r="BO419" i="2"/>
  <c r="BV435" i="2"/>
  <c r="BO435" i="2"/>
  <c r="BV451" i="2"/>
  <c r="BO451" i="2"/>
  <c r="BV467" i="2"/>
  <c r="BO467" i="2"/>
  <c r="BV483" i="2"/>
  <c r="BO483" i="2"/>
  <c r="BV499" i="2"/>
  <c r="BO499" i="2"/>
  <c r="BV515" i="2"/>
  <c r="BO515" i="2"/>
  <c r="BV531" i="2"/>
  <c r="BO531" i="2"/>
  <c r="BV547" i="2"/>
  <c r="BO547" i="2"/>
  <c r="BV150" i="2"/>
  <c r="BO150" i="2"/>
  <c r="BV166" i="2"/>
  <c r="BO166" i="2"/>
  <c r="BV194" i="2"/>
  <c r="BO194" i="2"/>
  <c r="BV250" i="2"/>
  <c r="BO250" i="2"/>
  <c r="BV298" i="2"/>
  <c r="BO298" i="2"/>
  <c r="BV366" i="2"/>
  <c r="BO366" i="2"/>
  <c r="BV434" i="2"/>
  <c r="BO434" i="2"/>
  <c r="BV482" i="2"/>
  <c r="BO482" i="2"/>
  <c r="BV546" i="2"/>
  <c r="BO546" i="2"/>
  <c r="BV20" i="2"/>
  <c r="BO20" i="2"/>
  <c r="BV36" i="2"/>
  <c r="BO36" i="2"/>
  <c r="BV52" i="2"/>
  <c r="BO52" i="2"/>
  <c r="BV84" i="2"/>
  <c r="BO84" i="2"/>
  <c r="BV100" i="2"/>
  <c r="BO100" i="2"/>
  <c r="BV116" i="2"/>
  <c r="BO116" i="2"/>
  <c r="BV132" i="2"/>
  <c r="BO132" i="2"/>
  <c r="BV164" i="2"/>
  <c r="BO164" i="2"/>
  <c r="BV180" i="2"/>
  <c r="BO180" i="2"/>
  <c r="BV212" i="2"/>
  <c r="BO212" i="2"/>
  <c r="BV260" i="2"/>
  <c r="BO260" i="2"/>
  <c r="BV308" i="2"/>
  <c r="BO308" i="2"/>
  <c r="BV356" i="2"/>
  <c r="BO356" i="2"/>
  <c r="BV372" i="2"/>
  <c r="BO372" i="2"/>
  <c r="BV404" i="2"/>
  <c r="BO404" i="2"/>
  <c r="BV420" i="2"/>
  <c r="BO420" i="2"/>
  <c r="BV436" i="2"/>
  <c r="BO436" i="2"/>
  <c r="BV452" i="2"/>
  <c r="BO452" i="2"/>
  <c r="BV468" i="2"/>
  <c r="BO468" i="2"/>
  <c r="BV484" i="2"/>
  <c r="BO484" i="2"/>
  <c r="BV500" i="2"/>
  <c r="BO500" i="2"/>
  <c r="BV516" i="2"/>
  <c r="BO516" i="2"/>
  <c r="BV532" i="2"/>
  <c r="BO532" i="2"/>
  <c r="BO548" i="2"/>
  <c r="BV548" i="2"/>
  <c r="BV182" i="2"/>
  <c r="BO182" i="2"/>
  <c r="BV242" i="2"/>
  <c r="BO242" i="2"/>
  <c r="BV290" i="2"/>
  <c r="BO290" i="2"/>
  <c r="BO338" i="2"/>
  <c r="BV338" i="2"/>
  <c r="BV386" i="2"/>
  <c r="BO386" i="2"/>
  <c r="BV430" i="2"/>
  <c r="BO430" i="2"/>
  <c r="BV474" i="2"/>
  <c r="BO474" i="2"/>
  <c r="BV522" i="2"/>
  <c r="BO522" i="2"/>
  <c r="BV13" i="2"/>
  <c r="BO13" i="2"/>
  <c r="BV29" i="2"/>
  <c r="BO29" i="2"/>
  <c r="BV45" i="2"/>
  <c r="BO45" i="2"/>
  <c r="BV61" i="2"/>
  <c r="BO61" i="2"/>
  <c r="BV77" i="2"/>
  <c r="BO77" i="2"/>
  <c r="BV93" i="2"/>
  <c r="BO93" i="2"/>
  <c r="BV109" i="2"/>
  <c r="BO109" i="2"/>
  <c r="BV125" i="2"/>
  <c r="BO125" i="2"/>
  <c r="BV141" i="2"/>
  <c r="BO141" i="2"/>
  <c r="BV157" i="2"/>
  <c r="BO157" i="2"/>
  <c r="BV173" i="2"/>
  <c r="BO173" i="2"/>
  <c r="BV189" i="2"/>
  <c r="BO189" i="2"/>
  <c r="BV205" i="2"/>
  <c r="BO205" i="2"/>
  <c r="BV221" i="2"/>
  <c r="BO221" i="2"/>
  <c r="BV237" i="2"/>
  <c r="BO237" i="2"/>
  <c r="BV253" i="2"/>
  <c r="BO253" i="2"/>
  <c r="BV269" i="2"/>
  <c r="BO269" i="2"/>
  <c r="BV285" i="2"/>
  <c r="BO285" i="2"/>
  <c r="BV301" i="2"/>
  <c r="BO301" i="2"/>
  <c r="BV317" i="2"/>
  <c r="BO317" i="2"/>
  <c r="BV333" i="2"/>
  <c r="BO333" i="2"/>
  <c r="BV349" i="2"/>
  <c r="BO349" i="2"/>
  <c r="BV365" i="2"/>
  <c r="BO365" i="2"/>
  <c r="BV381" i="2"/>
  <c r="BO381" i="2"/>
  <c r="BV397" i="2"/>
  <c r="BO397" i="2"/>
  <c r="BV413" i="2"/>
  <c r="BO413" i="2"/>
  <c r="BV429" i="2"/>
  <c r="BO429" i="2"/>
  <c r="BV445" i="2"/>
  <c r="BO445" i="2"/>
  <c r="BV461" i="2"/>
  <c r="BO461" i="2"/>
  <c r="BV477" i="2"/>
  <c r="BO477" i="2"/>
  <c r="BV493" i="2"/>
  <c r="BO493" i="2"/>
  <c r="BV509" i="2"/>
  <c r="BO509" i="2"/>
  <c r="BV525" i="2"/>
  <c r="BO525" i="2"/>
  <c r="BV541" i="2"/>
  <c r="BO541" i="2"/>
  <c r="BO6" i="2"/>
  <c r="BV6" i="2"/>
  <c r="BV214" i="2"/>
  <c r="BO214" i="2"/>
  <c r="BV282" i="2"/>
  <c r="BO282" i="2"/>
  <c r="BV334" i="2"/>
  <c r="BO334" i="2"/>
  <c r="BV390" i="2"/>
  <c r="BO390" i="2"/>
  <c r="BV442" i="2"/>
  <c r="BO442" i="2"/>
  <c r="BV506" i="2"/>
  <c r="BO506" i="2"/>
  <c r="BV554" i="2"/>
  <c r="BO554" i="2"/>
  <c r="BV22" i="2"/>
  <c r="BO22" i="2"/>
  <c r="BV38" i="2"/>
  <c r="BO38" i="2"/>
  <c r="BV54" i="2"/>
  <c r="BO54" i="2"/>
  <c r="BV70" i="2"/>
  <c r="BO70" i="2"/>
  <c r="BV86" i="2"/>
  <c r="BO86" i="2"/>
  <c r="BV102" i="2"/>
  <c r="BO102" i="2"/>
  <c r="BV118" i="2"/>
  <c r="BO118" i="2"/>
  <c r="BV134" i="2"/>
  <c r="BO134" i="2"/>
  <c r="BV270" i="2"/>
  <c r="BO270" i="2"/>
  <c r="BV422" i="2"/>
  <c r="BO422" i="2"/>
  <c r="BV7" i="2"/>
  <c r="BO7" i="2"/>
  <c r="BV23" i="2"/>
  <c r="BO23" i="2"/>
  <c r="BV39" i="2"/>
  <c r="BO39" i="2"/>
  <c r="BV55" i="2"/>
  <c r="BO55" i="2"/>
  <c r="BV71" i="2"/>
  <c r="BO71" i="2"/>
  <c r="BV87" i="2"/>
  <c r="BO87" i="2"/>
  <c r="BV103" i="2"/>
  <c r="BO103" i="2"/>
  <c r="BV119" i="2"/>
  <c r="BO119" i="2"/>
  <c r="BV135" i="2"/>
  <c r="BO135" i="2"/>
  <c r="BV151" i="2"/>
  <c r="BO151" i="2"/>
  <c r="BV167" i="2"/>
  <c r="BO167" i="2"/>
  <c r="BV183" i="2"/>
  <c r="BO183" i="2"/>
  <c r="BV199" i="2"/>
  <c r="BO199" i="2"/>
  <c r="BV215" i="2"/>
  <c r="BO215" i="2"/>
  <c r="BV231" i="2"/>
  <c r="BO231" i="2"/>
  <c r="BV247" i="2"/>
  <c r="BO247" i="2"/>
  <c r="BV263" i="2"/>
  <c r="BO263" i="2"/>
  <c r="BV279" i="2"/>
  <c r="BO279" i="2"/>
  <c r="BV295" i="2"/>
  <c r="BO295" i="2"/>
  <c r="BV311" i="2"/>
  <c r="BO311" i="2"/>
  <c r="BV327" i="2"/>
  <c r="BO327" i="2"/>
  <c r="BV343" i="2"/>
  <c r="BO343" i="2"/>
  <c r="BV359" i="2"/>
  <c r="BO359" i="2"/>
  <c r="BV375" i="2"/>
  <c r="BO375" i="2"/>
  <c r="BV391" i="2"/>
  <c r="BO391" i="2"/>
  <c r="BV407" i="2"/>
  <c r="BO407" i="2"/>
  <c r="BV423" i="2"/>
  <c r="BO423" i="2"/>
  <c r="BV439" i="2"/>
  <c r="BO439" i="2"/>
  <c r="BV455" i="2"/>
  <c r="BO455" i="2"/>
  <c r="BV471" i="2"/>
  <c r="BO471" i="2"/>
  <c r="BV487" i="2"/>
  <c r="BO487" i="2"/>
  <c r="BV503" i="2"/>
  <c r="BO503" i="2"/>
  <c r="BV519" i="2"/>
  <c r="BO519" i="2"/>
  <c r="BV535" i="2"/>
  <c r="BO535" i="2"/>
  <c r="BV551" i="2"/>
  <c r="BO551" i="2"/>
  <c r="BV154" i="2"/>
  <c r="BO154" i="2"/>
  <c r="BV170" i="2"/>
  <c r="BO170" i="2"/>
  <c r="BV210" i="2"/>
  <c r="BO210" i="2"/>
  <c r="BV258" i="2"/>
  <c r="BO258" i="2"/>
  <c r="BV314" i="2"/>
  <c r="BO314" i="2"/>
  <c r="BV378" i="2"/>
  <c r="BO378" i="2"/>
  <c r="BV446" i="2"/>
  <c r="BO446" i="2"/>
  <c r="BV498" i="2"/>
  <c r="BO498" i="2"/>
  <c r="BV196" i="2"/>
  <c r="BO196" i="2"/>
  <c r="BV276" i="2"/>
  <c r="BO276" i="2"/>
  <c r="BV324" i="2"/>
  <c r="BO324" i="2"/>
  <c r="BV8" i="2"/>
  <c r="BO8" i="2"/>
  <c r="BV24" i="2"/>
  <c r="BO24" i="2"/>
  <c r="BV40" i="2"/>
  <c r="BO40" i="2"/>
  <c r="BV56" i="2"/>
  <c r="BO56" i="2"/>
  <c r="BV72" i="2"/>
  <c r="BO72" i="2"/>
  <c r="BV88" i="2"/>
  <c r="BO88" i="2"/>
  <c r="BV104" i="2"/>
  <c r="BO104" i="2"/>
  <c r="BV120" i="2"/>
  <c r="BO120" i="2"/>
  <c r="BV136" i="2"/>
  <c r="BO136" i="2"/>
  <c r="BV152" i="2"/>
  <c r="BO152" i="2"/>
  <c r="BV168" i="2"/>
  <c r="BO168" i="2"/>
  <c r="BV184" i="2"/>
  <c r="BO184" i="2"/>
  <c r="BV200" i="2"/>
  <c r="BO200" i="2"/>
  <c r="BV216" i="2"/>
  <c r="BO216" i="2"/>
  <c r="BV232" i="2"/>
  <c r="BO232" i="2"/>
  <c r="BV248" i="2"/>
  <c r="BO248" i="2"/>
  <c r="BV264" i="2"/>
  <c r="BO264" i="2"/>
  <c r="BV280" i="2"/>
  <c r="BO280" i="2"/>
  <c r="BV296" i="2"/>
  <c r="BO296" i="2"/>
  <c r="BV312" i="2"/>
  <c r="BO312" i="2"/>
  <c r="BV328" i="2"/>
  <c r="BO328" i="2"/>
  <c r="BV344" i="2"/>
  <c r="BO344" i="2"/>
  <c r="BV360" i="2"/>
  <c r="BO360" i="2"/>
  <c r="BV376" i="2"/>
  <c r="BO376" i="2"/>
  <c r="BV392" i="2"/>
  <c r="BO392" i="2"/>
  <c r="BV408" i="2"/>
  <c r="BO408" i="2"/>
  <c r="BV424" i="2"/>
  <c r="BO424" i="2"/>
  <c r="BV440" i="2"/>
  <c r="BO440" i="2"/>
  <c r="BV456" i="2"/>
  <c r="BO456" i="2"/>
  <c r="BV472" i="2"/>
  <c r="BO472" i="2"/>
  <c r="BV488" i="2"/>
  <c r="BO488" i="2"/>
  <c r="BV504" i="2"/>
  <c r="BO504" i="2"/>
  <c r="BV520" i="2"/>
  <c r="BO520" i="2"/>
  <c r="BV536" i="2"/>
  <c r="BO536" i="2"/>
  <c r="BV552" i="2"/>
  <c r="BO552" i="2"/>
  <c r="BV198" i="2"/>
  <c r="BO198" i="2"/>
  <c r="BV254" i="2"/>
  <c r="BO254" i="2"/>
  <c r="BV302" i="2"/>
  <c r="BO302" i="2"/>
  <c r="BO354" i="2"/>
  <c r="BV354" i="2"/>
  <c r="BV398" i="2"/>
  <c r="BO398" i="2"/>
  <c r="BV438" i="2"/>
  <c r="BO438" i="2"/>
  <c r="BV486" i="2"/>
  <c r="BO486" i="2"/>
  <c r="BV538" i="2"/>
  <c r="BO538" i="2"/>
  <c r="BV17" i="2"/>
  <c r="BO17" i="2"/>
  <c r="BV33" i="2"/>
  <c r="BO33" i="2"/>
  <c r="BV49" i="2"/>
  <c r="BO49" i="2"/>
  <c r="BV65" i="2"/>
  <c r="BO65" i="2"/>
  <c r="BV81" i="2"/>
  <c r="BO81" i="2"/>
  <c r="BV97" i="2"/>
  <c r="BO97" i="2"/>
  <c r="BV113" i="2"/>
  <c r="BO113" i="2"/>
  <c r="BV129" i="2"/>
  <c r="BO129" i="2"/>
  <c r="BV145" i="2"/>
  <c r="BO145" i="2"/>
  <c r="BV161" i="2"/>
  <c r="BO161" i="2"/>
  <c r="BV177" i="2"/>
  <c r="BO177" i="2"/>
  <c r="BV193" i="2"/>
  <c r="BO193" i="2"/>
  <c r="BV209" i="2"/>
  <c r="BO209" i="2"/>
  <c r="BV225" i="2"/>
  <c r="BO225" i="2"/>
  <c r="BV241" i="2"/>
  <c r="BO241" i="2"/>
  <c r="BV257" i="2"/>
  <c r="BO257" i="2"/>
  <c r="BV273" i="2"/>
  <c r="BO273" i="2"/>
  <c r="BV289" i="2"/>
  <c r="BO289" i="2"/>
  <c r="BV305" i="2"/>
  <c r="BO305" i="2"/>
  <c r="BV321" i="2"/>
  <c r="BO321" i="2"/>
  <c r="BV337" i="2"/>
  <c r="BO337" i="2"/>
  <c r="BV353" i="2"/>
  <c r="BO353" i="2"/>
  <c r="BV369" i="2"/>
  <c r="BO369" i="2"/>
  <c r="BV385" i="2"/>
  <c r="BO385" i="2"/>
  <c r="BV401" i="2"/>
  <c r="BO401" i="2"/>
  <c r="BV417" i="2"/>
  <c r="BO417" i="2"/>
  <c r="BV433" i="2"/>
  <c r="BO433" i="2"/>
  <c r="BV449" i="2"/>
  <c r="BO449" i="2"/>
  <c r="BV465" i="2"/>
  <c r="BO465" i="2"/>
  <c r="BV481" i="2"/>
  <c r="BO481" i="2"/>
  <c r="BV497" i="2"/>
  <c r="BO497" i="2"/>
  <c r="BV513" i="2"/>
  <c r="BO513" i="2"/>
  <c r="BV529" i="2"/>
  <c r="BO529" i="2"/>
  <c r="BV545" i="2"/>
  <c r="BO545" i="2"/>
  <c r="BV142" i="2"/>
  <c r="BO142" i="2"/>
  <c r="BV226" i="2"/>
  <c r="BO226" i="2"/>
  <c r="BV294" i="2"/>
  <c r="BO294" i="2"/>
  <c r="BV342" i="2"/>
  <c r="BO342" i="2"/>
  <c r="BV402" i="2"/>
  <c r="BO402" i="2"/>
  <c r="BV462" i="2"/>
  <c r="BO462" i="2"/>
  <c r="BV518" i="2"/>
  <c r="BO518" i="2"/>
  <c r="BV10" i="2"/>
  <c r="BO10" i="2"/>
  <c r="BV26" i="2"/>
  <c r="BO26" i="2"/>
  <c r="BV42" i="2"/>
  <c r="BO42" i="2"/>
  <c r="BV58" i="2"/>
  <c r="BO58" i="2"/>
  <c r="BV74" i="2"/>
  <c r="BO74" i="2"/>
  <c r="BV90" i="2"/>
  <c r="BO90" i="2"/>
  <c r="BV106" i="2"/>
  <c r="BO106" i="2"/>
  <c r="BV122" i="2"/>
  <c r="BO122" i="2"/>
  <c r="BV174" i="2"/>
  <c r="BO174" i="2"/>
  <c r="BV310" i="2"/>
  <c r="BO310" i="2"/>
  <c r="BV454" i="2"/>
  <c r="BO454" i="2"/>
  <c r="BV11" i="2"/>
  <c r="BO11" i="2"/>
  <c r="BV27" i="2"/>
  <c r="BO27" i="2"/>
  <c r="BO43" i="2"/>
  <c r="BV43" i="2"/>
  <c r="BV59" i="2"/>
  <c r="BO59" i="2"/>
  <c r="BO75" i="2"/>
  <c r="BV75" i="2"/>
  <c r="BV91" i="2"/>
  <c r="BO91" i="2"/>
  <c r="BV107" i="2"/>
  <c r="BO107" i="2"/>
  <c r="BV123" i="2"/>
  <c r="BO123" i="2"/>
  <c r="BV139" i="2"/>
  <c r="BO139" i="2"/>
  <c r="BV155" i="2"/>
  <c r="BO155" i="2"/>
  <c r="BV171" i="2"/>
  <c r="BO171" i="2"/>
  <c r="BV187" i="2"/>
  <c r="BO187" i="2"/>
  <c r="BV203" i="2"/>
  <c r="BO203" i="2"/>
  <c r="BV219" i="2"/>
  <c r="BO219" i="2"/>
  <c r="BV235" i="2"/>
  <c r="BO235" i="2"/>
  <c r="BV251" i="2"/>
  <c r="BO251" i="2"/>
  <c r="BV267" i="2"/>
  <c r="BO267" i="2"/>
  <c r="BV283" i="2"/>
  <c r="BO283" i="2"/>
  <c r="BV299" i="2"/>
  <c r="BO299" i="2"/>
  <c r="BV315" i="2"/>
  <c r="BO315" i="2"/>
  <c r="BV331" i="2"/>
  <c r="BO331" i="2"/>
  <c r="BV347" i="2"/>
  <c r="BO347" i="2"/>
  <c r="BV363" i="2"/>
  <c r="BO363" i="2"/>
  <c r="BV379" i="2"/>
  <c r="BO379" i="2"/>
  <c r="BV395" i="2"/>
  <c r="BO395" i="2"/>
  <c r="BV411" i="2"/>
  <c r="BO411" i="2"/>
  <c r="BV427" i="2"/>
  <c r="BO427" i="2"/>
  <c r="BV443" i="2"/>
  <c r="BO443" i="2"/>
  <c r="BV459" i="2"/>
  <c r="BO459" i="2"/>
  <c r="BV475" i="2"/>
  <c r="BO475" i="2"/>
  <c r="BV491" i="2"/>
  <c r="BO491" i="2"/>
  <c r="BV507" i="2"/>
  <c r="BO507" i="2"/>
  <c r="BV523" i="2"/>
  <c r="BO523" i="2"/>
  <c r="BV539" i="2"/>
  <c r="BO539" i="2"/>
  <c r="BV555" i="2"/>
  <c r="BO555" i="2"/>
  <c r="BV158" i="2"/>
  <c r="BO158" i="2"/>
  <c r="BV178" i="2"/>
  <c r="BO178" i="2"/>
  <c r="BV222" i="2"/>
  <c r="BO222" i="2"/>
  <c r="BV274" i="2"/>
  <c r="BO274" i="2"/>
  <c r="BV326" i="2"/>
  <c r="BO326" i="2"/>
  <c r="BV394" i="2"/>
  <c r="BO394" i="2"/>
  <c r="BV458" i="2"/>
  <c r="BO458" i="2"/>
  <c r="BV510" i="2"/>
  <c r="BO510" i="2"/>
  <c r="BV68" i="2"/>
  <c r="BO68" i="2"/>
  <c r="BV292" i="2"/>
  <c r="BO292" i="2"/>
  <c r="BV340" i="2"/>
  <c r="BO340" i="2"/>
  <c r="BV388" i="2"/>
  <c r="BO388" i="2"/>
  <c r="BV76" i="2"/>
  <c r="BO76" i="2"/>
  <c r="BV92" i="2"/>
  <c r="BO92" i="2"/>
  <c r="BV108" i="2"/>
  <c r="BO108" i="2"/>
  <c r="BV124" i="2"/>
  <c r="BO124" i="2"/>
  <c r="BV140" i="2"/>
  <c r="BO140" i="2"/>
  <c r="BV156" i="2"/>
  <c r="BO156" i="2"/>
  <c r="BV172" i="2"/>
  <c r="BO172" i="2"/>
  <c r="BV188" i="2"/>
  <c r="BO188" i="2"/>
  <c r="BV204" i="2"/>
  <c r="BO204" i="2"/>
  <c r="BV220" i="2"/>
  <c r="BO220" i="2"/>
  <c r="BV236" i="2"/>
  <c r="BO236" i="2"/>
  <c r="BV252" i="2"/>
  <c r="BO252" i="2"/>
  <c r="BV268" i="2"/>
  <c r="BO268" i="2"/>
  <c r="BV284" i="2"/>
  <c r="BO284" i="2"/>
  <c r="BV300" i="2"/>
  <c r="BO300" i="2"/>
  <c r="BV316" i="2"/>
  <c r="BO316" i="2"/>
  <c r="BV332" i="2"/>
  <c r="BO332" i="2"/>
  <c r="BV348" i="2"/>
  <c r="BO348" i="2"/>
  <c r="BV364" i="2"/>
  <c r="BO364" i="2"/>
  <c r="BV380" i="2"/>
  <c r="BO380" i="2"/>
  <c r="BV396" i="2"/>
  <c r="BO396" i="2"/>
  <c r="BV412" i="2"/>
  <c r="BO412" i="2"/>
  <c r="BV428" i="2"/>
  <c r="BO428" i="2"/>
  <c r="BV444" i="2"/>
  <c r="BO444" i="2"/>
  <c r="BV460" i="2"/>
  <c r="BO460" i="2"/>
  <c r="BV476" i="2"/>
  <c r="BO476" i="2"/>
  <c r="BV492" i="2"/>
  <c r="BO492" i="2"/>
  <c r="BV508" i="2"/>
  <c r="BO508" i="2"/>
  <c r="BV524" i="2"/>
  <c r="BO524" i="2"/>
  <c r="BO540" i="2"/>
  <c r="BV540" i="2"/>
  <c r="BO556" i="2"/>
  <c r="BV556" i="2"/>
  <c r="BV218" i="2"/>
  <c r="BO218" i="2"/>
  <c r="BV266" i="2"/>
  <c r="BO266" i="2"/>
  <c r="BV318" i="2"/>
  <c r="BO318" i="2"/>
  <c r="BV362" i="2"/>
  <c r="BO362" i="2"/>
  <c r="BV406" i="2"/>
  <c r="BO406" i="2"/>
  <c r="BV450" i="2"/>
  <c r="BO450" i="2"/>
  <c r="BV502" i="2"/>
  <c r="BO502" i="2"/>
  <c r="BV550" i="2"/>
  <c r="BO550" i="2"/>
  <c r="BV21" i="2"/>
  <c r="BO21" i="2"/>
  <c r="BV37" i="2"/>
  <c r="BO37" i="2"/>
  <c r="BV53" i="2"/>
  <c r="BO53" i="2"/>
  <c r="BV69" i="2"/>
  <c r="BO69" i="2"/>
  <c r="BV85" i="2"/>
  <c r="BO85" i="2"/>
  <c r="BV101" i="2"/>
  <c r="BO101" i="2"/>
  <c r="BV117" i="2"/>
  <c r="BO117" i="2"/>
  <c r="BV133" i="2"/>
  <c r="BO133" i="2"/>
  <c r="BV149" i="2"/>
  <c r="BO149" i="2"/>
  <c r="BV165" i="2"/>
  <c r="BO165" i="2"/>
  <c r="BV181" i="2"/>
  <c r="BO181" i="2"/>
  <c r="BV197" i="2"/>
  <c r="BO197" i="2"/>
  <c r="BV213" i="2"/>
  <c r="BO213" i="2"/>
  <c r="BV229" i="2"/>
  <c r="BO229" i="2"/>
  <c r="BV245" i="2"/>
  <c r="BO245" i="2"/>
  <c r="BV261" i="2"/>
  <c r="BO261" i="2"/>
  <c r="BV277" i="2"/>
  <c r="BO277" i="2"/>
  <c r="BV293" i="2"/>
  <c r="BO293" i="2"/>
  <c r="BV309" i="2"/>
  <c r="BO309" i="2"/>
  <c r="BV325" i="2"/>
  <c r="BO325" i="2"/>
  <c r="BV341" i="2"/>
  <c r="BO341" i="2"/>
  <c r="BV357" i="2"/>
  <c r="BO357" i="2"/>
  <c r="BV373" i="2"/>
  <c r="BO373" i="2"/>
  <c r="BV389" i="2"/>
  <c r="BO389" i="2"/>
  <c r="BV405" i="2"/>
  <c r="BO405" i="2"/>
  <c r="BV421" i="2"/>
  <c r="BO421" i="2"/>
  <c r="BV437" i="2"/>
  <c r="BO437" i="2"/>
  <c r="BV453" i="2"/>
  <c r="BO453" i="2"/>
  <c r="BV469" i="2"/>
  <c r="BO469" i="2"/>
  <c r="BV485" i="2"/>
  <c r="BO485" i="2"/>
  <c r="BV501" i="2"/>
  <c r="BO501" i="2"/>
  <c r="BV517" i="2"/>
  <c r="BO517" i="2"/>
  <c r="BV533" i="2"/>
  <c r="BO533" i="2"/>
  <c r="BV549" i="2"/>
  <c r="BO549" i="2"/>
  <c r="BV186" i="2"/>
  <c r="BO186" i="2"/>
  <c r="BV246" i="2"/>
  <c r="BO246" i="2"/>
  <c r="BV306" i="2"/>
  <c r="BO306" i="2"/>
  <c r="BV358" i="2"/>
  <c r="BO358" i="2"/>
  <c r="BV410" i="2"/>
  <c r="BO410" i="2"/>
  <c r="BV478" i="2"/>
  <c r="BO478" i="2"/>
  <c r="BV530" i="2"/>
  <c r="BO530" i="2"/>
  <c r="BV14" i="2"/>
  <c r="BO14" i="2"/>
  <c r="BV30" i="2"/>
  <c r="BO30" i="2"/>
  <c r="BV46" i="2"/>
  <c r="BO46" i="2"/>
  <c r="BV62" i="2"/>
  <c r="BO62" i="2"/>
  <c r="BV78" i="2"/>
  <c r="BO78" i="2"/>
  <c r="BV94" i="2"/>
  <c r="BO94" i="2"/>
  <c r="BV110" i="2"/>
  <c r="BO110" i="2"/>
  <c r="BV126" i="2"/>
  <c r="BO126" i="2"/>
  <c r="BV206" i="2"/>
  <c r="BO206" i="2"/>
  <c r="BV350" i="2"/>
  <c r="BO350" i="2"/>
  <c r="BV494" i="2"/>
  <c r="BO494" i="2"/>
  <c r="BV15" i="2"/>
  <c r="BO15" i="2"/>
  <c r="BV31" i="2"/>
  <c r="BO31" i="2"/>
  <c r="BV47" i="2"/>
  <c r="BO47" i="2"/>
  <c r="BV63" i="2"/>
  <c r="BO63" i="2"/>
  <c r="BV79" i="2"/>
  <c r="BO79" i="2"/>
  <c r="BV95" i="2"/>
  <c r="BO95" i="2"/>
  <c r="BV111" i="2"/>
  <c r="BO111" i="2"/>
  <c r="BV127" i="2"/>
  <c r="BO127" i="2"/>
  <c r="BV143" i="2"/>
  <c r="BO143" i="2"/>
  <c r="BV159" i="2"/>
  <c r="BO159" i="2"/>
  <c r="BV175" i="2"/>
  <c r="BO175" i="2"/>
  <c r="BV191" i="2"/>
  <c r="BO191" i="2"/>
  <c r="BV207" i="2"/>
  <c r="BO207" i="2"/>
  <c r="BV223" i="2"/>
  <c r="BO223" i="2"/>
  <c r="BV239" i="2"/>
  <c r="BO239" i="2"/>
  <c r="BV255" i="2"/>
  <c r="BO255" i="2"/>
  <c r="BV271" i="2"/>
  <c r="BO271" i="2"/>
  <c r="BV287" i="2"/>
  <c r="BO287" i="2"/>
  <c r="BV303" i="2"/>
  <c r="BO303" i="2"/>
  <c r="BV319" i="2"/>
  <c r="BO319" i="2"/>
  <c r="BV335" i="2"/>
  <c r="BO335" i="2"/>
  <c r="BV351" i="2"/>
  <c r="BO351" i="2"/>
  <c r="BV367" i="2"/>
  <c r="BO367" i="2"/>
  <c r="BV383" i="2"/>
  <c r="BO383" i="2"/>
  <c r="BV399" i="2"/>
  <c r="BO399" i="2"/>
  <c r="BV415" i="2"/>
  <c r="BO415" i="2"/>
  <c r="BV431" i="2"/>
  <c r="BO431" i="2"/>
  <c r="BV447" i="2"/>
  <c r="BO447" i="2"/>
  <c r="BV463" i="2"/>
  <c r="BO463" i="2"/>
  <c r="BV479" i="2"/>
  <c r="BO479" i="2"/>
  <c r="BV495" i="2"/>
  <c r="BO495" i="2"/>
  <c r="BV511" i="2"/>
  <c r="BO511" i="2"/>
  <c r="BV527" i="2"/>
  <c r="BO527" i="2"/>
  <c r="BV543" i="2"/>
  <c r="BO543" i="2"/>
  <c r="BV146" i="2"/>
  <c r="BO146" i="2"/>
  <c r="BV162" i="2"/>
  <c r="BO162" i="2"/>
  <c r="BV190" i="2"/>
  <c r="BO190" i="2"/>
  <c r="BV234" i="2"/>
  <c r="BO234" i="2"/>
  <c r="BV286" i="2"/>
  <c r="BO286" i="2"/>
  <c r="BV346" i="2"/>
  <c r="BO346" i="2"/>
  <c r="BV414" i="2"/>
  <c r="BO414" i="2"/>
  <c r="BV470" i="2"/>
  <c r="BO470" i="2"/>
  <c r="BV526" i="2"/>
  <c r="BO526" i="2"/>
</calcChain>
</file>

<file path=xl/sharedStrings.xml><?xml version="1.0" encoding="utf-8"?>
<sst xmlns="http://schemas.openxmlformats.org/spreadsheetml/2006/main" count="291" uniqueCount="159">
  <si>
    <t>Scan Session:  "Scan Session #10"</t>
  </si>
  <si>
    <t>Start Time:  22/07/2014 12:00:27</t>
  </si>
  <si>
    <t>ID</t>
  </si>
  <si>
    <t>SecondsElapsed</t>
  </si>
  <si>
    <t>[01]  Strain</t>
  </si>
  <si>
    <t>[02]  Strain</t>
  </si>
  <si>
    <t>[03]  Strain</t>
  </si>
  <si>
    <t>[04]  Strain</t>
  </si>
  <si>
    <t>[05]  Strain</t>
  </si>
  <si>
    <t>[06]  Strain</t>
  </si>
  <si>
    <t>[07]  Strain</t>
  </si>
  <si>
    <t>[08]  Strain</t>
  </si>
  <si>
    <t>[09]  Strain</t>
  </si>
  <si>
    <t>[10]  Strain</t>
  </si>
  <si>
    <t>[11]  Strain</t>
  </si>
  <si>
    <t>[12]  Strain</t>
  </si>
  <si>
    <t>[13]  mm</t>
  </si>
  <si>
    <t>[14]  mm</t>
  </si>
  <si>
    <t>[15]  mm</t>
  </si>
  <si>
    <t>[21]  mm</t>
  </si>
  <si>
    <t>[22]  mm</t>
  </si>
  <si>
    <t>[23]  mm</t>
  </si>
  <si>
    <t>[24]  mm</t>
  </si>
  <si>
    <t>[25]  mm</t>
  </si>
  <si>
    <t>[26]  Strain</t>
  </si>
  <si>
    <t>[27]  Strain</t>
  </si>
  <si>
    <t>[28]  Strain</t>
  </si>
  <si>
    <t>[29]  Strain</t>
  </si>
  <si>
    <t>[30]  Strain</t>
  </si>
  <si>
    <t>[31]  Strain</t>
  </si>
  <si>
    <t>[32]  Strain</t>
  </si>
  <si>
    <t>[33]  Strain</t>
  </si>
  <si>
    <t>[34]  Strain</t>
  </si>
  <si>
    <t>[35]  Strain</t>
  </si>
  <si>
    <t>[36]  kg</t>
  </si>
  <si>
    <t>[37]  kg</t>
  </si>
  <si>
    <t>[38]  kg</t>
  </si>
  <si>
    <t>[39]  kg</t>
  </si>
  <si>
    <t>[06]  kN</t>
  </si>
  <si>
    <t>LOAD</t>
  </si>
  <si>
    <t>TRANS-1</t>
  </si>
  <si>
    <t>TRANS-2</t>
  </si>
  <si>
    <t>TRANS-3</t>
  </si>
  <si>
    <t>TRANS-4</t>
  </si>
  <si>
    <t>TRANS-5</t>
  </si>
  <si>
    <t>TRANS-6</t>
  </si>
  <si>
    <t>CEN</t>
  </si>
  <si>
    <t>LEFT</t>
  </si>
  <si>
    <t>RIGHT</t>
  </si>
  <si>
    <t>(es+esc)/(d-ds)</t>
  </si>
  <si>
    <t>(ef-es)/(h-d)</t>
  </si>
  <si>
    <t>(ef+esc)/(h-ds)</t>
  </si>
  <si>
    <t>MR-sag %</t>
  </si>
  <si>
    <t>MR-hog %</t>
  </si>
  <si>
    <t>Msag(KN.m)</t>
  </si>
  <si>
    <t>Mhog(KN.m)</t>
  </si>
  <si>
    <t>Curvature(1/mm)-sag</t>
  </si>
  <si>
    <t>Curvature(1/mm)-hog</t>
  </si>
  <si>
    <t>alpha-sag</t>
  </si>
  <si>
    <t>alpha-hog</t>
  </si>
  <si>
    <t>Melas-sag (0.222PL)</t>
  </si>
  <si>
    <t>Melas-hog (0.055PL)</t>
  </si>
  <si>
    <t>Melas-sag (0.217PL)</t>
  </si>
  <si>
    <t>MR-SAG</t>
  </si>
  <si>
    <t>CURVATURE-DATA</t>
  </si>
  <si>
    <t>hogging</t>
  </si>
  <si>
    <t>M-K  MATLAB</t>
  </si>
  <si>
    <t>SAGGING</t>
  </si>
  <si>
    <t>NSM</t>
  </si>
  <si>
    <t>fc= 29 Mpa</t>
  </si>
  <si>
    <t>debonding</t>
  </si>
  <si>
    <t>rupture</t>
  </si>
  <si>
    <t>ef+esc (1)</t>
  </si>
  <si>
    <t>ef+esc (2)</t>
  </si>
  <si>
    <t>ef+esc (3)</t>
  </si>
  <si>
    <t>ef+esc (4)</t>
  </si>
  <si>
    <t>ef-es(1)</t>
  </si>
  <si>
    <t>ef-es(2)</t>
  </si>
  <si>
    <t>ef-es(3)</t>
  </si>
  <si>
    <t>ef-es(4)</t>
  </si>
  <si>
    <t>editted</t>
  </si>
  <si>
    <t>EDDITED</t>
  </si>
  <si>
    <t>PLATE STRAIN</t>
  </si>
  <si>
    <t>eu=0.4%</t>
  </si>
  <si>
    <t>Efrp=135</t>
  </si>
  <si>
    <t>Efrp= 150</t>
  </si>
  <si>
    <t>Curvature-sag1</t>
  </si>
  <si>
    <t>Curvature-sag2</t>
  </si>
  <si>
    <t>Curvature-sag3</t>
  </si>
  <si>
    <t>Curvature-sag4</t>
  </si>
  <si>
    <t>Curvature-sag5</t>
  </si>
  <si>
    <t>Curvature-sag6</t>
  </si>
  <si>
    <t>Curvature-sag7</t>
  </si>
  <si>
    <t>Curvature-sag8</t>
  </si>
  <si>
    <t>Curvature-sag9</t>
  </si>
  <si>
    <t>Curvature-sag10</t>
  </si>
  <si>
    <t>KN</t>
  </si>
  <si>
    <t>left-KN</t>
  </si>
  <si>
    <t>Msag (KN.m)</t>
  </si>
  <si>
    <t>M-hogging (KN.m)</t>
  </si>
  <si>
    <t>Curvature-hog1</t>
  </si>
  <si>
    <t>Curvature-hog2</t>
  </si>
  <si>
    <t>Curvature-hog3</t>
  </si>
  <si>
    <t>Curvature-hog4</t>
  </si>
  <si>
    <t>Curvature-hog5</t>
  </si>
  <si>
    <t>Curvature-hog6</t>
  </si>
  <si>
    <t>Curvature-hog7</t>
  </si>
  <si>
    <t>Curvature-hog8</t>
  </si>
  <si>
    <t>hog-6</t>
  </si>
  <si>
    <t>K-HOGGING</t>
  </si>
  <si>
    <t>M-HOGGING</t>
  </si>
  <si>
    <t>fy= 580 Mpa</t>
  </si>
  <si>
    <t>fy= 600 Mpa</t>
  </si>
  <si>
    <t>T3</t>
  </si>
  <si>
    <t>ANALYTICAL MODEL</t>
  </si>
  <si>
    <t>U6</t>
  </si>
  <si>
    <t>alphaS= 0.167</t>
  </si>
  <si>
    <t>fySAG=600</t>
  </si>
  <si>
    <t>alphaS=</t>
  </si>
  <si>
    <t>alphaH= 0.162</t>
  </si>
  <si>
    <t>fyHOG=630</t>
  </si>
  <si>
    <t xml:space="preserve">alphaH= </t>
  </si>
  <si>
    <t>Efrp=135Gpa</t>
  </si>
  <si>
    <t>e-deb= 0.4 %</t>
  </si>
  <si>
    <t>Efrp= 135 Gpa</t>
  </si>
  <si>
    <t>e-deb= 1.9 %</t>
  </si>
  <si>
    <t>ELASTIC MOMENT-SAGGING</t>
  </si>
  <si>
    <t>LOAD-KN</t>
  </si>
  <si>
    <t>MOMENT/SAG</t>
  </si>
  <si>
    <t>MOMENT/HOG</t>
  </si>
  <si>
    <t>alphaS= 0.180</t>
  </si>
  <si>
    <t>fySAG=800</t>
  </si>
  <si>
    <t>alphaH= 0.135</t>
  </si>
  <si>
    <t>fyHOG=600</t>
  </si>
  <si>
    <t>Efrp= 140 Gpa</t>
  </si>
  <si>
    <t>e-deb= 0.6 % , 0.35%</t>
  </si>
  <si>
    <t>sagging</t>
  </si>
  <si>
    <t>load</t>
  </si>
  <si>
    <t>moment</t>
  </si>
  <si>
    <t>yeild</t>
  </si>
  <si>
    <t>SAG-My= 21.6</t>
  </si>
  <si>
    <t>HOG-My= 30.9</t>
  </si>
  <si>
    <t>DELTA-1</t>
  </si>
  <si>
    <t>DELTA-2</t>
  </si>
  <si>
    <t>DELTA-3</t>
  </si>
  <si>
    <t>DELTA-4</t>
  </si>
  <si>
    <t>DELTA-5</t>
  </si>
  <si>
    <t>DELTA-6</t>
  </si>
  <si>
    <t>DELTA-MAX</t>
  </si>
  <si>
    <t>tension in concrete</t>
  </si>
  <si>
    <t>eu= 0.8%</t>
  </si>
  <si>
    <t>fc= 30 Mpa</t>
  </si>
  <si>
    <t>eu= 1.8%</t>
  </si>
  <si>
    <t>Efrp=150</t>
  </si>
  <si>
    <t>fc= 30Mpa</t>
  </si>
  <si>
    <t>eu= 1.4%</t>
  </si>
  <si>
    <t>U5</t>
  </si>
  <si>
    <t>Efrp=150 Gpa</t>
  </si>
  <si>
    <t>e-deb= 1.0 %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</si>
</sst>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color theme="4"/>
      <name val="Calibri"/>
      <family val="2"/>
      <scheme val="minor"/>
    </font>
    <font>
      <sz val="10"/>
      <color theme="1"/>
      <name val="Arial Black"/>
      <family val="2"/>
    </font>
    <font>
      <sz val="11"/>
      <name val="Calibri"/>
      <family val="2"/>
      <scheme val="minor"/>
    </font>
    <font>
      <sz val="11"/>
      <color theme="1"/>
      <name val="Arial Black"/>
      <family val="2"/>
    </font>
    <font>
      <sz val="11"/>
      <color rgb="FFFF0000"/>
      <name val="Arial Black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5">
    <xf numFmtId="0" fontId="0" fillId="0" borderId="0" xfId="0"/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33" borderId="0" xfId="0" applyFont="1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16" fillId="34" borderId="0" xfId="0" applyFont="1" applyFill="1" applyAlignment="1">
      <alignment horizontal="center" vertical="center"/>
    </xf>
    <xf numFmtId="0" fontId="16" fillId="35" borderId="0" xfId="0" applyFont="1" applyFill="1" applyAlignment="1">
      <alignment horizontal="center" vertical="center"/>
    </xf>
    <xf numFmtId="0" fontId="16" fillId="36" borderId="0" xfId="0" applyFont="1" applyFill="1" applyAlignment="1">
      <alignment horizontal="center" vertical="center"/>
    </xf>
    <xf numFmtId="0" fontId="16" fillId="37" borderId="0" xfId="0" applyFont="1" applyFill="1" applyAlignment="1">
      <alignment horizontal="center" vertical="center"/>
    </xf>
    <xf numFmtId="0" fontId="0" fillId="37" borderId="0" xfId="0" applyFill="1" applyAlignment="1">
      <alignment horizontal="center" vertical="center"/>
    </xf>
    <xf numFmtId="0" fontId="16" fillId="38" borderId="0" xfId="0" applyFont="1" applyFill="1" applyAlignment="1">
      <alignment horizontal="center" vertical="center"/>
    </xf>
    <xf numFmtId="0" fontId="16" fillId="39" borderId="0" xfId="0" applyFont="1" applyFill="1" applyAlignment="1">
      <alignment horizontal="center" vertical="center"/>
    </xf>
    <xf numFmtId="0" fontId="0" fillId="34" borderId="0" xfId="0" applyFill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41" borderId="0" xfId="0" applyFont="1" applyFill="1" applyAlignment="1">
      <alignment horizontal="center" vertical="center"/>
    </xf>
    <xf numFmtId="0" fontId="16" fillId="42" borderId="0" xfId="0" applyFont="1" applyFill="1" applyAlignment="1">
      <alignment horizontal="center" vertical="center"/>
    </xf>
    <xf numFmtId="0" fontId="0" fillId="43" borderId="0" xfId="0" applyFill="1" applyAlignment="1">
      <alignment horizontal="center" vertical="center"/>
    </xf>
    <xf numFmtId="0" fontId="16" fillId="0" borderId="0" xfId="0" applyFont="1"/>
    <xf numFmtId="0" fontId="18" fillId="0" borderId="0" xfId="0" applyFont="1"/>
    <xf numFmtId="0" fontId="0" fillId="0" borderId="0" xfId="0" applyFill="1"/>
    <xf numFmtId="0" fontId="0" fillId="39" borderId="0" xfId="0" applyFill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21" fillId="0" borderId="0" xfId="0" applyFont="1"/>
    <xf numFmtId="0" fontId="20" fillId="44" borderId="0" xfId="0" applyFont="1" applyFill="1" applyAlignment="1">
      <alignment horizontal="center" vertical="center"/>
    </xf>
    <xf numFmtId="0" fontId="0" fillId="45" borderId="0" xfId="0" applyFill="1"/>
    <xf numFmtId="0" fontId="23" fillId="0" borderId="0" xfId="0" applyFont="1"/>
    <xf numFmtId="0" fontId="16" fillId="44" borderId="0" xfId="0" applyFont="1" applyFill="1" applyAlignment="1">
      <alignment horizontal="center" vertical="center"/>
    </xf>
    <xf numFmtId="0" fontId="16" fillId="46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6" fillId="45" borderId="0" xfId="0" applyFont="1" applyFill="1" applyAlignment="1">
      <alignment horizontal="center" vertical="center"/>
    </xf>
    <xf numFmtId="0" fontId="20" fillId="0" borderId="0" xfId="0" applyFont="1" applyAlignment="1">
      <alignment horizontal="center"/>
    </xf>
    <xf numFmtId="0" fontId="25" fillId="34" borderId="0" xfId="0" applyFont="1" applyFill="1" applyAlignment="1">
      <alignment horizontal="center" vertical="center"/>
    </xf>
    <xf numFmtId="0" fontId="0" fillId="45" borderId="0" xfId="0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39" borderId="0" xfId="0" applyFill="1" applyAlignment="1">
      <alignment horizontal="center" vertical="center"/>
    </xf>
    <xf numFmtId="0" fontId="26" fillId="47" borderId="0" xfId="0" applyFont="1" applyFill="1" applyAlignment="1">
      <alignment horizontal="center" vertical="center"/>
    </xf>
    <xf numFmtId="0" fontId="0" fillId="47" borderId="0" xfId="0" applyFill="1"/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45" borderId="0" xfId="0" applyFont="1" applyFill="1" applyAlignment="1">
      <alignment horizontal="center" vertical="center"/>
    </xf>
    <xf numFmtId="0" fontId="16" fillId="46" borderId="0" xfId="0" applyFont="1" applyFill="1" applyAlignment="1">
      <alignment horizontal="center" vertical="center"/>
    </xf>
    <xf numFmtId="0" fontId="0" fillId="45" borderId="0" xfId="0" applyFill="1" applyAlignment="1">
      <alignment horizontal="center" vertical="center"/>
    </xf>
    <xf numFmtId="0" fontId="0" fillId="45" borderId="0" xfId="0" applyFill="1"/>
    <xf numFmtId="0" fontId="0" fillId="0" borderId="0" xfId="0"/>
    <xf numFmtId="0" fontId="0" fillId="0" borderId="0" xfId="0" applyAlignment="1">
      <alignment horizontal="center" vertical="center"/>
    </xf>
    <xf numFmtId="0" fontId="16" fillId="0" borderId="0" xfId="0" applyFont="1"/>
    <xf numFmtId="0" fontId="16" fillId="34" borderId="0" xfId="0" applyFont="1" applyFill="1" applyAlignment="1">
      <alignment horizontal="center" vertical="center"/>
    </xf>
    <xf numFmtId="0" fontId="0" fillId="34" borderId="0" xfId="0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4" fillId="0" borderId="0" xfId="0" applyFont="1"/>
    <xf numFmtId="0" fontId="2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0" fillId="0" borderId="0" xfId="0" applyFont="1"/>
    <xf numFmtId="0" fontId="28" fillId="43" borderId="0" xfId="0" applyFont="1" applyFill="1" applyAlignment="1">
      <alignment horizontal="center" vertical="center"/>
    </xf>
    <xf numFmtId="0" fontId="28" fillId="35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center"/>
    </xf>
    <xf numFmtId="0" fontId="30" fillId="33" borderId="0" xfId="0" applyFont="1" applyFill="1" applyAlignment="1">
      <alignment horizontal="center" vertical="center"/>
    </xf>
    <xf numFmtId="0" fontId="30" fillId="34" borderId="0" xfId="0" applyFont="1" applyFill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48" borderId="0" xfId="0" applyFill="1"/>
    <xf numFmtId="0" fontId="16" fillId="48" borderId="0" xfId="0" applyFont="1" applyFill="1"/>
    <xf numFmtId="0" fontId="16" fillId="48" borderId="0" xfId="0" applyFont="1" applyFill="1" applyAlignment="1">
      <alignment horizontal="center" vertical="center"/>
    </xf>
    <xf numFmtId="0" fontId="20" fillId="48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48" borderId="0" xfId="0" applyFill="1" applyAlignment="1">
      <alignment horizontal="center" vertical="center"/>
    </xf>
    <xf numFmtId="0" fontId="0" fillId="33" borderId="0" xfId="0" applyFill="1"/>
    <xf numFmtId="0" fontId="22" fillId="33" borderId="0" xfId="0" applyFont="1" applyFill="1"/>
    <xf numFmtId="0" fontId="16" fillId="33" borderId="0" xfId="0" applyFont="1" applyFill="1"/>
    <xf numFmtId="0" fontId="20" fillId="33" borderId="0" xfId="0" applyFont="1" applyFill="1" applyAlignment="1">
      <alignment horizontal="center"/>
    </xf>
    <xf numFmtId="0" fontId="16" fillId="34" borderId="0" xfId="0" applyFont="1" applyFill="1"/>
    <xf numFmtId="0" fontId="24" fillId="34" borderId="0" xfId="0" applyFont="1" applyFill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chartsheet" Target="chartsheets/sheet11.xml"/><Relationship Id="rId18" Type="http://schemas.openxmlformats.org/officeDocument/2006/relationships/worksheet" Target="worksheets/sheet5.xml"/><Relationship Id="rId3" Type="http://schemas.openxmlformats.org/officeDocument/2006/relationships/chartsheet" Target="chartsheets/sheet2.xml"/><Relationship Id="rId21" Type="http://schemas.openxmlformats.org/officeDocument/2006/relationships/sharedStrings" Target="sharedStrings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3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9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4.xml"/><Relationship Id="rId10" Type="http://schemas.openxmlformats.org/officeDocument/2006/relationships/chartsheet" Target="chartsheets/sheet8.xml"/><Relationship Id="rId19" Type="http://schemas.openxmlformats.org/officeDocument/2006/relationships/theme" Target="theme/theme1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worksheet" Target="worksheets/sheet3.xml"/><Relationship Id="rId22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4450667993288E-2"/>
          <c:y val="2.3175162626520623E-2"/>
          <c:w val="0.89287136586132854"/>
          <c:h val="0.90574614254067842"/>
        </c:manualLayout>
      </c:layout>
      <c:scatterChart>
        <c:scatterStyle val="lineMarker"/>
        <c:varyColors val="0"/>
        <c:ser>
          <c:idx val="1"/>
          <c:order val="0"/>
          <c:tx>
            <c:v>Steel bars-sagging</c:v>
          </c:tx>
          <c:marker>
            <c:symbol val="none"/>
          </c:marker>
          <c:xVal>
            <c:numRef>
              <c:f>'data-editted'!$E$6:$E$214</c:f>
              <c:numCache>
                <c:formatCode>General</c:formatCode>
                <c:ptCount val="209"/>
                <c:pt idx="0">
                  <c:v>0.47899999999999998</c:v>
                </c:pt>
                <c:pt idx="1">
                  <c:v>-0.47899999999999998</c:v>
                </c:pt>
                <c:pt idx="2">
                  <c:v>-0.47899999999999998</c:v>
                </c:pt>
                <c:pt idx="3">
                  <c:v>-0.47899999999999998</c:v>
                </c:pt>
                <c:pt idx="4">
                  <c:v>-0.47899999999999998</c:v>
                </c:pt>
                <c:pt idx="5">
                  <c:v>-0.95899999999999996</c:v>
                </c:pt>
                <c:pt idx="6">
                  <c:v>-0.47899999999999998</c:v>
                </c:pt>
                <c:pt idx="7">
                  <c:v>-1.4379999999999999</c:v>
                </c:pt>
                <c:pt idx="8">
                  <c:v>-0.95899999999999996</c:v>
                </c:pt>
                <c:pt idx="9">
                  <c:v>0</c:v>
                </c:pt>
                <c:pt idx="10">
                  <c:v>0</c:v>
                </c:pt>
                <c:pt idx="11">
                  <c:v>-0.47899999999999998</c:v>
                </c:pt>
                <c:pt idx="12">
                  <c:v>0.47899999999999998</c:v>
                </c:pt>
                <c:pt idx="13">
                  <c:v>0</c:v>
                </c:pt>
                <c:pt idx="14">
                  <c:v>0</c:v>
                </c:pt>
                <c:pt idx="15">
                  <c:v>-0.47899999999999998</c:v>
                </c:pt>
                <c:pt idx="16">
                  <c:v>0</c:v>
                </c:pt>
                <c:pt idx="17">
                  <c:v>0</c:v>
                </c:pt>
                <c:pt idx="18">
                  <c:v>1.917</c:v>
                </c:pt>
                <c:pt idx="19">
                  <c:v>4.7930000000000001</c:v>
                </c:pt>
                <c:pt idx="20">
                  <c:v>7.19</c:v>
                </c:pt>
                <c:pt idx="21">
                  <c:v>7.19</c:v>
                </c:pt>
                <c:pt idx="22">
                  <c:v>7.6689999999999996</c:v>
                </c:pt>
                <c:pt idx="23">
                  <c:v>8.6280000000000001</c:v>
                </c:pt>
                <c:pt idx="24">
                  <c:v>10.545</c:v>
                </c:pt>
                <c:pt idx="25">
                  <c:v>11.023999999999999</c:v>
                </c:pt>
                <c:pt idx="26">
                  <c:v>10.545</c:v>
                </c:pt>
                <c:pt idx="27">
                  <c:v>10.066000000000001</c:v>
                </c:pt>
                <c:pt idx="28">
                  <c:v>10.545</c:v>
                </c:pt>
                <c:pt idx="29">
                  <c:v>11.504</c:v>
                </c:pt>
                <c:pt idx="30">
                  <c:v>12.942</c:v>
                </c:pt>
                <c:pt idx="31">
                  <c:v>16.297000000000001</c:v>
                </c:pt>
                <c:pt idx="32">
                  <c:v>18.693999999999999</c:v>
                </c:pt>
                <c:pt idx="33">
                  <c:v>20.611000000000001</c:v>
                </c:pt>
                <c:pt idx="34">
                  <c:v>21.568999999999999</c:v>
                </c:pt>
                <c:pt idx="35">
                  <c:v>23.966000000000001</c:v>
                </c:pt>
                <c:pt idx="36">
                  <c:v>26.363</c:v>
                </c:pt>
                <c:pt idx="37">
                  <c:v>27.800999999999998</c:v>
                </c:pt>
                <c:pt idx="38">
                  <c:v>31.155999999999999</c:v>
                </c:pt>
                <c:pt idx="39">
                  <c:v>31.635999999999999</c:v>
                </c:pt>
                <c:pt idx="40">
                  <c:v>33.073999999999998</c:v>
                </c:pt>
                <c:pt idx="41">
                  <c:v>34.991</c:v>
                </c:pt>
                <c:pt idx="42">
                  <c:v>38.345999999999997</c:v>
                </c:pt>
                <c:pt idx="43">
                  <c:v>41.701999999999998</c:v>
                </c:pt>
                <c:pt idx="44">
                  <c:v>45.536999999999999</c:v>
                </c:pt>
                <c:pt idx="45">
                  <c:v>46.015999999999998</c:v>
                </c:pt>
                <c:pt idx="46">
                  <c:v>47.454000000000001</c:v>
                </c:pt>
                <c:pt idx="47">
                  <c:v>49.372</c:v>
                </c:pt>
                <c:pt idx="48">
                  <c:v>52.247999999999998</c:v>
                </c:pt>
                <c:pt idx="49">
                  <c:v>53.686</c:v>
                </c:pt>
                <c:pt idx="50">
                  <c:v>54.164999999999999</c:v>
                </c:pt>
                <c:pt idx="51">
                  <c:v>53.686</c:v>
                </c:pt>
                <c:pt idx="52">
                  <c:v>54.645000000000003</c:v>
                </c:pt>
                <c:pt idx="53">
                  <c:v>56.082999999999998</c:v>
                </c:pt>
                <c:pt idx="54">
                  <c:v>57.040999999999997</c:v>
                </c:pt>
                <c:pt idx="55">
                  <c:v>57.521000000000001</c:v>
                </c:pt>
                <c:pt idx="56">
                  <c:v>56.561999999999998</c:v>
                </c:pt>
                <c:pt idx="57">
                  <c:v>56.561999999999998</c:v>
                </c:pt>
                <c:pt idx="58">
                  <c:v>56.082999999999998</c:v>
                </c:pt>
                <c:pt idx="59">
                  <c:v>57.521000000000001</c:v>
                </c:pt>
                <c:pt idx="60">
                  <c:v>58</c:v>
                </c:pt>
                <c:pt idx="61">
                  <c:v>59.917999999999999</c:v>
                </c:pt>
                <c:pt idx="62">
                  <c:v>61.835000000000001</c:v>
                </c:pt>
                <c:pt idx="63">
                  <c:v>64.231999999999999</c:v>
                </c:pt>
                <c:pt idx="64">
                  <c:v>65.191000000000003</c:v>
                </c:pt>
                <c:pt idx="65">
                  <c:v>66.149000000000001</c:v>
                </c:pt>
                <c:pt idx="66">
                  <c:v>66.629000000000005</c:v>
                </c:pt>
                <c:pt idx="67">
                  <c:v>67.587999999999994</c:v>
                </c:pt>
                <c:pt idx="68">
                  <c:v>68.546000000000006</c:v>
                </c:pt>
                <c:pt idx="69">
                  <c:v>69.983999999999995</c:v>
                </c:pt>
                <c:pt idx="70">
                  <c:v>70.942999999999998</c:v>
                </c:pt>
                <c:pt idx="71">
                  <c:v>72.381</c:v>
                </c:pt>
                <c:pt idx="72">
                  <c:v>74.299000000000007</c:v>
                </c:pt>
                <c:pt idx="73">
                  <c:v>81.489999999999995</c:v>
                </c:pt>
                <c:pt idx="74">
                  <c:v>81.489999999999995</c:v>
                </c:pt>
                <c:pt idx="75">
                  <c:v>84.844999999999999</c:v>
                </c:pt>
                <c:pt idx="76">
                  <c:v>86.763000000000005</c:v>
                </c:pt>
                <c:pt idx="77">
                  <c:v>91.078000000000003</c:v>
                </c:pt>
                <c:pt idx="78">
                  <c:v>90.597999999999999</c:v>
                </c:pt>
                <c:pt idx="79">
                  <c:v>92.036000000000001</c:v>
                </c:pt>
                <c:pt idx="80">
                  <c:v>93.953999999999994</c:v>
                </c:pt>
                <c:pt idx="81">
                  <c:v>96.83</c:v>
                </c:pt>
                <c:pt idx="82">
                  <c:v>104.98</c:v>
                </c:pt>
                <c:pt idx="83">
                  <c:v>141.89599999999999</c:v>
                </c:pt>
                <c:pt idx="84">
                  <c:v>156.75899999999999</c:v>
                </c:pt>
                <c:pt idx="85">
                  <c:v>235.39699999999999</c:v>
                </c:pt>
                <c:pt idx="86">
                  <c:v>323.16000000000003</c:v>
                </c:pt>
                <c:pt idx="87">
                  <c:v>340.42700000000002</c:v>
                </c:pt>
                <c:pt idx="88">
                  <c:v>397.98700000000002</c:v>
                </c:pt>
                <c:pt idx="89">
                  <c:v>532.31799999999998</c:v>
                </c:pt>
                <c:pt idx="90">
                  <c:v>717.56299999999999</c:v>
                </c:pt>
                <c:pt idx="91">
                  <c:v>757.40499999999997</c:v>
                </c:pt>
                <c:pt idx="92">
                  <c:v>786.20799999999997</c:v>
                </c:pt>
                <c:pt idx="93">
                  <c:v>804.45</c:v>
                </c:pt>
                <c:pt idx="94">
                  <c:v>856.78200000000004</c:v>
                </c:pt>
                <c:pt idx="95">
                  <c:v>889.43200000000002</c:v>
                </c:pt>
                <c:pt idx="96">
                  <c:v>910.55899999999997</c:v>
                </c:pt>
                <c:pt idx="97">
                  <c:v>923.524</c:v>
                </c:pt>
                <c:pt idx="98">
                  <c:v>954.73800000000006</c:v>
                </c:pt>
                <c:pt idx="99">
                  <c:v>1025.816</c:v>
                </c:pt>
                <c:pt idx="100">
                  <c:v>1054.635</c:v>
                </c:pt>
                <c:pt idx="101">
                  <c:v>1091.6210000000001</c:v>
                </c:pt>
                <c:pt idx="102">
                  <c:v>1097.385</c:v>
                </c:pt>
                <c:pt idx="103">
                  <c:v>1118.521</c:v>
                </c:pt>
                <c:pt idx="104">
                  <c:v>1145.423</c:v>
                </c:pt>
                <c:pt idx="105">
                  <c:v>1156.473</c:v>
                </c:pt>
                <c:pt idx="106">
                  <c:v>1189.623</c:v>
                </c:pt>
                <c:pt idx="107">
                  <c:v>1206.9190000000001</c:v>
                </c:pt>
                <c:pt idx="108">
                  <c:v>1243.9159999999999</c:v>
                </c:pt>
                <c:pt idx="109">
                  <c:v>1313.5940000000001</c:v>
                </c:pt>
                <c:pt idx="110">
                  <c:v>1328.011</c:v>
                </c:pt>
                <c:pt idx="111">
                  <c:v>1374.1489999999999</c:v>
                </c:pt>
                <c:pt idx="112">
                  <c:v>1426.54</c:v>
                </c:pt>
                <c:pt idx="113">
                  <c:v>1425.098</c:v>
                </c:pt>
                <c:pt idx="114">
                  <c:v>1450.0940000000001</c:v>
                </c:pt>
                <c:pt idx="115">
                  <c:v>1454.9010000000001</c:v>
                </c:pt>
                <c:pt idx="116">
                  <c:v>1510.1849999999999</c:v>
                </c:pt>
                <c:pt idx="117">
                  <c:v>1510.665</c:v>
                </c:pt>
                <c:pt idx="118">
                  <c:v>1542.877</c:v>
                </c:pt>
                <c:pt idx="119">
                  <c:v>1601.056</c:v>
                </c:pt>
                <c:pt idx="120">
                  <c:v>1659.722</c:v>
                </c:pt>
                <c:pt idx="121">
                  <c:v>1715.509</c:v>
                </c:pt>
                <c:pt idx="122">
                  <c:v>1777.075</c:v>
                </c:pt>
                <c:pt idx="123">
                  <c:v>1775.6320000000001</c:v>
                </c:pt>
                <c:pt idx="124">
                  <c:v>1827.5840000000001</c:v>
                </c:pt>
                <c:pt idx="125">
                  <c:v>1841.5350000000001</c:v>
                </c:pt>
                <c:pt idx="126">
                  <c:v>1928.135</c:v>
                </c:pt>
                <c:pt idx="127">
                  <c:v>1940.645</c:v>
                </c:pt>
                <c:pt idx="128">
                  <c:v>1956.5239999999999</c:v>
                </c:pt>
                <c:pt idx="129">
                  <c:v>1969.998</c:v>
                </c:pt>
                <c:pt idx="130">
                  <c:v>2002.72</c:v>
                </c:pt>
                <c:pt idx="131">
                  <c:v>2002.239</c:v>
                </c:pt>
                <c:pt idx="132">
                  <c:v>2094.643</c:v>
                </c:pt>
                <c:pt idx="133">
                  <c:v>2099.9369999999999</c:v>
                </c:pt>
                <c:pt idx="134">
                  <c:v>2182.25</c:v>
                </c:pt>
                <c:pt idx="135">
                  <c:v>2216.4299999999998</c:v>
                </c:pt>
                <c:pt idx="136">
                  <c:v>2305.0219999999999</c:v>
                </c:pt>
                <c:pt idx="137">
                  <c:v>2305.5030000000002</c:v>
                </c:pt>
                <c:pt idx="138">
                  <c:v>2341.1370000000002</c:v>
                </c:pt>
                <c:pt idx="139">
                  <c:v>2378.6990000000001</c:v>
                </c:pt>
                <c:pt idx="140">
                  <c:v>2396.518</c:v>
                </c:pt>
                <c:pt idx="141">
                  <c:v>2433.1210000000001</c:v>
                </c:pt>
                <c:pt idx="142">
                  <c:v>2500.5549999999998</c:v>
                </c:pt>
                <c:pt idx="143">
                  <c:v>2524.6410000000001</c:v>
                </c:pt>
                <c:pt idx="144">
                  <c:v>2550.6550000000002</c:v>
                </c:pt>
                <c:pt idx="145">
                  <c:v>2561.2539999999999</c:v>
                </c:pt>
                <c:pt idx="146">
                  <c:v>2559.3270000000002</c:v>
                </c:pt>
                <c:pt idx="147">
                  <c:v>2600.2779999999998</c:v>
                </c:pt>
                <c:pt idx="148">
                  <c:v>2644.1239999999998</c:v>
                </c:pt>
                <c:pt idx="149">
                  <c:v>2658.5790000000002</c:v>
                </c:pt>
                <c:pt idx="150">
                  <c:v>2694.72</c:v>
                </c:pt>
                <c:pt idx="151">
                  <c:v>2739.0549999999998</c:v>
                </c:pt>
                <c:pt idx="152">
                  <c:v>2753.0320000000002</c:v>
                </c:pt>
                <c:pt idx="153">
                  <c:v>2754.4769999999999</c:v>
                </c:pt>
                <c:pt idx="154">
                  <c:v>2748.212</c:v>
                </c:pt>
                <c:pt idx="155">
                  <c:v>2753.0320000000002</c:v>
                </c:pt>
                <c:pt idx="156">
                  <c:v>2767.49</c:v>
                </c:pt>
                <c:pt idx="157">
                  <c:v>2772.31</c:v>
                </c:pt>
                <c:pt idx="158">
                  <c:v>2856.1790000000001</c:v>
                </c:pt>
                <c:pt idx="159">
                  <c:v>2901.9749999999999</c:v>
                </c:pt>
                <c:pt idx="160">
                  <c:v>2906.3139999999999</c:v>
                </c:pt>
                <c:pt idx="161">
                  <c:v>2928.0079999999998</c:v>
                </c:pt>
                <c:pt idx="162">
                  <c:v>2926.5619999999999</c:v>
                </c:pt>
                <c:pt idx="163">
                  <c:v>3022.029</c:v>
                </c:pt>
                <c:pt idx="164">
                  <c:v>3028.2979999999998</c:v>
                </c:pt>
                <c:pt idx="165">
                  <c:v>3091.9540000000002</c:v>
                </c:pt>
                <c:pt idx="166">
                  <c:v>3119.444</c:v>
                </c:pt>
                <c:pt idx="167">
                  <c:v>3118.4789999999998</c:v>
                </c:pt>
                <c:pt idx="168">
                  <c:v>3141.63</c:v>
                </c:pt>
                <c:pt idx="169">
                  <c:v>3171.5349999999999</c:v>
                </c:pt>
                <c:pt idx="170">
                  <c:v>3176.84</c:v>
                </c:pt>
                <c:pt idx="171">
                  <c:v>3174.4290000000001</c:v>
                </c:pt>
                <c:pt idx="172">
                  <c:v>3171.5349999999999</c:v>
                </c:pt>
                <c:pt idx="173">
                  <c:v>3169.605</c:v>
                </c:pt>
                <c:pt idx="174">
                  <c:v>3211.5709999999999</c:v>
                </c:pt>
                <c:pt idx="175">
                  <c:v>3257.4</c:v>
                </c:pt>
                <c:pt idx="176">
                  <c:v>3268.4960000000001</c:v>
                </c:pt>
                <c:pt idx="177">
                  <c:v>3278.145</c:v>
                </c:pt>
                <c:pt idx="178">
                  <c:v>3365.4749999999999</c:v>
                </c:pt>
                <c:pt idx="179">
                  <c:v>3420.4870000000001</c:v>
                </c:pt>
                <c:pt idx="180">
                  <c:v>3487.5709999999999</c:v>
                </c:pt>
                <c:pt idx="181">
                  <c:v>3126.6779999999999</c:v>
                </c:pt>
                <c:pt idx="182">
                  <c:v>3213.5010000000002</c:v>
                </c:pt>
                <c:pt idx="183">
                  <c:v>3244.857</c:v>
                </c:pt>
                <c:pt idx="184">
                  <c:v>3262.2240000000002</c:v>
                </c:pt>
                <c:pt idx="185">
                  <c:v>3271.873</c:v>
                </c:pt>
                <c:pt idx="186">
                  <c:v>3339.902</c:v>
                </c:pt>
                <c:pt idx="187">
                  <c:v>3883.9830000000002</c:v>
                </c:pt>
                <c:pt idx="188">
                  <c:v>4586.799</c:v>
                </c:pt>
                <c:pt idx="189">
                  <c:v>4752.7359999999999</c:v>
                </c:pt>
                <c:pt idx="190">
                  <c:v>4929.3779999999997</c:v>
                </c:pt>
                <c:pt idx="191">
                  <c:v>5526.5439999999999</c:v>
                </c:pt>
                <c:pt idx="192">
                  <c:v>5286.2370000000001</c:v>
                </c:pt>
                <c:pt idx="193">
                  <c:v>5623.4750000000004</c:v>
                </c:pt>
                <c:pt idx="194">
                  <c:v>6216.6120000000001</c:v>
                </c:pt>
                <c:pt idx="195">
                  <c:v>6608.3770000000004</c:v>
                </c:pt>
                <c:pt idx="196">
                  <c:v>6740.0039999999999</c:v>
                </c:pt>
                <c:pt idx="197">
                  <c:v>6869.2359999999999</c:v>
                </c:pt>
                <c:pt idx="198">
                  <c:v>6914.9129999999996</c:v>
                </c:pt>
                <c:pt idx="199">
                  <c:v>6931.9210000000003</c:v>
                </c:pt>
                <c:pt idx="200">
                  <c:v>6942.6120000000001</c:v>
                </c:pt>
                <c:pt idx="201">
                  <c:v>6949.4160000000002</c:v>
                </c:pt>
                <c:pt idx="202">
                  <c:v>6948.93</c:v>
                </c:pt>
                <c:pt idx="203">
                  <c:v>7015.5129999999999</c:v>
                </c:pt>
                <c:pt idx="204">
                  <c:v>7548.0050000000001</c:v>
                </c:pt>
                <c:pt idx="205">
                  <c:v>8461.1129999999994</c:v>
                </c:pt>
                <c:pt idx="206">
                  <c:v>9057.1029999999992</c:v>
                </c:pt>
                <c:pt idx="207">
                  <c:v>9458.4030000000002</c:v>
                </c:pt>
                <c:pt idx="208">
                  <c:v>10115.716</c:v>
                </c:pt>
              </c:numCache>
            </c:numRef>
          </c:xVal>
          <c:yVal>
            <c:numRef>
              <c:f>'data-editted'!$A$6:$A$557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2"/>
          <c:order val="1"/>
          <c:tx>
            <c:v>STEEL GAGE-11</c:v>
          </c:tx>
          <c:marker>
            <c:symbol val="none"/>
          </c:marker>
          <c:xVal>
            <c:numRef>
              <c:f>'data-editted'!$N$6:$N$396</c:f>
              <c:numCache>
                <c:formatCode>General</c:formatCode>
                <c:ptCount val="391"/>
                <c:pt idx="0">
                  <c:v>-5.734</c:v>
                </c:pt>
                <c:pt idx="1">
                  <c:v>-6.2119999999999997</c:v>
                </c:pt>
                <c:pt idx="2">
                  <c:v>-6.2119999999999997</c:v>
                </c:pt>
                <c:pt idx="3">
                  <c:v>-7.1669999999999998</c:v>
                </c:pt>
                <c:pt idx="4">
                  <c:v>-7.1669999999999998</c:v>
                </c:pt>
                <c:pt idx="5">
                  <c:v>-7.6449999999999996</c:v>
                </c:pt>
                <c:pt idx="6">
                  <c:v>-7.1669999999999998</c:v>
                </c:pt>
                <c:pt idx="7">
                  <c:v>-6.6890000000000001</c:v>
                </c:pt>
                <c:pt idx="8">
                  <c:v>-7.1669999999999998</c:v>
                </c:pt>
                <c:pt idx="9">
                  <c:v>-7.1669999999999998</c:v>
                </c:pt>
                <c:pt idx="10">
                  <c:v>-6.6890000000000001</c:v>
                </c:pt>
                <c:pt idx="11">
                  <c:v>-6.2119999999999997</c:v>
                </c:pt>
                <c:pt idx="12">
                  <c:v>-7.1669999999999998</c:v>
                </c:pt>
                <c:pt idx="13">
                  <c:v>-6.6890000000000001</c:v>
                </c:pt>
                <c:pt idx="14">
                  <c:v>-6.6890000000000001</c:v>
                </c:pt>
                <c:pt idx="15">
                  <c:v>-6.2119999999999997</c:v>
                </c:pt>
                <c:pt idx="16">
                  <c:v>-7.1669999999999998</c:v>
                </c:pt>
                <c:pt idx="17">
                  <c:v>-7.1669999999999998</c:v>
                </c:pt>
                <c:pt idx="18">
                  <c:v>-6.2119999999999997</c:v>
                </c:pt>
                <c:pt idx="19">
                  <c:v>-4.3</c:v>
                </c:pt>
                <c:pt idx="20">
                  <c:v>-2.867</c:v>
                </c:pt>
                <c:pt idx="21">
                  <c:v>-2.3889999999999998</c:v>
                </c:pt>
                <c:pt idx="22">
                  <c:v>-2.867</c:v>
                </c:pt>
                <c:pt idx="23">
                  <c:v>-2.867</c:v>
                </c:pt>
                <c:pt idx="24">
                  <c:v>-2.867</c:v>
                </c:pt>
                <c:pt idx="25">
                  <c:v>-2.867</c:v>
                </c:pt>
                <c:pt idx="26">
                  <c:v>-3.3450000000000002</c:v>
                </c:pt>
                <c:pt idx="27">
                  <c:v>-4.3</c:v>
                </c:pt>
                <c:pt idx="28">
                  <c:v>-5.2560000000000002</c:v>
                </c:pt>
                <c:pt idx="29">
                  <c:v>-20.068000000000001</c:v>
                </c:pt>
                <c:pt idx="30">
                  <c:v>-18.635000000000002</c:v>
                </c:pt>
                <c:pt idx="31">
                  <c:v>-17.678999999999998</c:v>
                </c:pt>
                <c:pt idx="32">
                  <c:v>-15.29</c:v>
                </c:pt>
                <c:pt idx="33">
                  <c:v>-16.245999999999999</c:v>
                </c:pt>
                <c:pt idx="34">
                  <c:v>-14.334</c:v>
                </c:pt>
                <c:pt idx="35">
                  <c:v>-16.245999999999999</c:v>
                </c:pt>
                <c:pt idx="36">
                  <c:v>-15.768000000000001</c:v>
                </c:pt>
                <c:pt idx="37">
                  <c:v>-13.856999999999999</c:v>
                </c:pt>
                <c:pt idx="38">
                  <c:v>-11.945</c:v>
                </c:pt>
                <c:pt idx="39">
                  <c:v>-11.468</c:v>
                </c:pt>
                <c:pt idx="40">
                  <c:v>-11.468</c:v>
                </c:pt>
                <c:pt idx="41">
                  <c:v>-5.734</c:v>
                </c:pt>
                <c:pt idx="42">
                  <c:v>-9.5559999999999992</c:v>
                </c:pt>
                <c:pt idx="43">
                  <c:v>-7.1669999999999998</c:v>
                </c:pt>
                <c:pt idx="44">
                  <c:v>-5.2560000000000002</c:v>
                </c:pt>
                <c:pt idx="45">
                  <c:v>-5.2560000000000002</c:v>
                </c:pt>
                <c:pt idx="46">
                  <c:v>2.867</c:v>
                </c:pt>
                <c:pt idx="47">
                  <c:v>-1.911</c:v>
                </c:pt>
                <c:pt idx="48">
                  <c:v>-1.4330000000000001</c:v>
                </c:pt>
                <c:pt idx="49">
                  <c:v>-0.47799999999999998</c:v>
                </c:pt>
                <c:pt idx="50">
                  <c:v>-0.95599999999999996</c:v>
                </c:pt>
                <c:pt idx="51">
                  <c:v>-1.4330000000000001</c:v>
                </c:pt>
                <c:pt idx="52">
                  <c:v>-1.4330000000000001</c:v>
                </c:pt>
                <c:pt idx="53">
                  <c:v>-0.95599999999999996</c:v>
                </c:pt>
                <c:pt idx="54">
                  <c:v>0</c:v>
                </c:pt>
                <c:pt idx="55">
                  <c:v>0</c:v>
                </c:pt>
                <c:pt idx="56">
                  <c:v>-0.95599999999999996</c:v>
                </c:pt>
                <c:pt idx="57">
                  <c:v>-0.47799999999999998</c:v>
                </c:pt>
                <c:pt idx="58">
                  <c:v>-0.95599999999999996</c:v>
                </c:pt>
                <c:pt idx="59">
                  <c:v>0.95599999999999996</c:v>
                </c:pt>
                <c:pt idx="60">
                  <c:v>1.4330000000000001</c:v>
                </c:pt>
                <c:pt idx="61">
                  <c:v>1.911</c:v>
                </c:pt>
                <c:pt idx="62">
                  <c:v>2.3889999999999998</c:v>
                </c:pt>
                <c:pt idx="63">
                  <c:v>3.823</c:v>
                </c:pt>
                <c:pt idx="64">
                  <c:v>3.823</c:v>
                </c:pt>
                <c:pt idx="65">
                  <c:v>4.7779999999999996</c:v>
                </c:pt>
                <c:pt idx="66">
                  <c:v>4.7779999999999996</c:v>
                </c:pt>
                <c:pt idx="67">
                  <c:v>5.734</c:v>
                </c:pt>
                <c:pt idx="68">
                  <c:v>6.69</c:v>
                </c:pt>
                <c:pt idx="69">
                  <c:v>6.2119999999999997</c:v>
                </c:pt>
                <c:pt idx="70">
                  <c:v>6.2119999999999997</c:v>
                </c:pt>
                <c:pt idx="71">
                  <c:v>6.69</c:v>
                </c:pt>
                <c:pt idx="72">
                  <c:v>8.1229999999999993</c:v>
                </c:pt>
                <c:pt idx="73">
                  <c:v>11.946</c:v>
                </c:pt>
                <c:pt idx="74">
                  <c:v>11.468</c:v>
                </c:pt>
                <c:pt idx="75">
                  <c:v>12.901</c:v>
                </c:pt>
                <c:pt idx="76">
                  <c:v>12.423</c:v>
                </c:pt>
                <c:pt idx="77">
                  <c:v>15.29</c:v>
                </c:pt>
                <c:pt idx="78">
                  <c:v>15.29</c:v>
                </c:pt>
                <c:pt idx="79">
                  <c:v>16.245999999999999</c:v>
                </c:pt>
                <c:pt idx="80">
                  <c:v>16.245999999999999</c:v>
                </c:pt>
                <c:pt idx="81">
                  <c:v>17.68</c:v>
                </c:pt>
                <c:pt idx="82">
                  <c:v>20.547000000000001</c:v>
                </c:pt>
                <c:pt idx="83">
                  <c:v>21.98</c:v>
                </c:pt>
                <c:pt idx="84">
                  <c:v>23.414000000000001</c:v>
                </c:pt>
                <c:pt idx="85">
                  <c:v>25.324999999999999</c:v>
                </c:pt>
                <c:pt idx="86">
                  <c:v>29.626000000000001</c:v>
                </c:pt>
                <c:pt idx="87">
                  <c:v>30.581</c:v>
                </c:pt>
                <c:pt idx="88">
                  <c:v>34.404000000000003</c:v>
                </c:pt>
                <c:pt idx="89">
                  <c:v>36.316000000000003</c:v>
                </c:pt>
                <c:pt idx="90">
                  <c:v>41.572000000000003</c:v>
                </c:pt>
                <c:pt idx="91">
                  <c:v>43.006</c:v>
                </c:pt>
                <c:pt idx="92">
                  <c:v>45.872999999999998</c:v>
                </c:pt>
                <c:pt idx="93">
                  <c:v>46.350999999999999</c:v>
                </c:pt>
                <c:pt idx="94">
                  <c:v>45.872999999999998</c:v>
                </c:pt>
                <c:pt idx="95">
                  <c:v>47.783999999999999</c:v>
                </c:pt>
                <c:pt idx="96">
                  <c:v>49.695999999999998</c:v>
                </c:pt>
                <c:pt idx="97">
                  <c:v>59.731000000000002</c:v>
                </c:pt>
                <c:pt idx="98">
                  <c:v>60.209000000000003</c:v>
                </c:pt>
                <c:pt idx="99">
                  <c:v>133.32900000000001</c:v>
                </c:pt>
                <c:pt idx="100">
                  <c:v>135.71899999999999</c:v>
                </c:pt>
                <c:pt idx="101">
                  <c:v>140.02099999999999</c:v>
                </c:pt>
                <c:pt idx="102">
                  <c:v>211.24100000000001</c:v>
                </c:pt>
                <c:pt idx="103">
                  <c:v>276.73399999999998</c:v>
                </c:pt>
                <c:pt idx="104">
                  <c:v>321.19799999999998</c:v>
                </c:pt>
                <c:pt idx="105">
                  <c:v>348.93</c:v>
                </c:pt>
                <c:pt idx="106">
                  <c:v>365.18700000000001</c:v>
                </c:pt>
                <c:pt idx="107">
                  <c:v>377.62</c:v>
                </c:pt>
                <c:pt idx="108">
                  <c:v>418.745</c:v>
                </c:pt>
                <c:pt idx="109">
                  <c:v>446.48200000000003</c:v>
                </c:pt>
                <c:pt idx="110">
                  <c:v>463.221</c:v>
                </c:pt>
                <c:pt idx="111">
                  <c:v>482.83</c:v>
                </c:pt>
                <c:pt idx="112">
                  <c:v>499.57</c:v>
                </c:pt>
                <c:pt idx="113">
                  <c:v>501.005</c:v>
                </c:pt>
                <c:pt idx="114">
                  <c:v>508.18</c:v>
                </c:pt>
                <c:pt idx="115">
                  <c:v>511.05</c:v>
                </c:pt>
                <c:pt idx="116">
                  <c:v>509.61500000000001</c:v>
                </c:pt>
                <c:pt idx="117">
                  <c:v>509.61500000000001</c:v>
                </c:pt>
                <c:pt idx="118">
                  <c:v>516.31100000000004</c:v>
                </c:pt>
                <c:pt idx="119">
                  <c:v>539.27099999999996</c:v>
                </c:pt>
                <c:pt idx="120">
                  <c:v>560.79600000000005</c:v>
                </c:pt>
                <c:pt idx="121">
                  <c:v>579.93100000000004</c:v>
                </c:pt>
                <c:pt idx="122">
                  <c:v>591.89</c:v>
                </c:pt>
                <c:pt idx="123">
                  <c:v>592.36800000000005</c:v>
                </c:pt>
                <c:pt idx="124">
                  <c:v>605.76300000000003</c:v>
                </c:pt>
                <c:pt idx="125">
                  <c:v>613.41800000000001</c:v>
                </c:pt>
                <c:pt idx="126">
                  <c:v>634.94600000000003</c:v>
                </c:pt>
                <c:pt idx="127">
                  <c:v>641.16600000000005</c:v>
                </c:pt>
                <c:pt idx="128">
                  <c:v>645.95000000000005</c:v>
                </c:pt>
                <c:pt idx="129">
                  <c:v>650.73500000000001</c:v>
                </c:pt>
                <c:pt idx="130">
                  <c:v>675.61400000000003</c:v>
                </c:pt>
                <c:pt idx="131">
                  <c:v>676.09299999999996</c:v>
                </c:pt>
                <c:pt idx="132">
                  <c:v>698.10299999999995</c:v>
                </c:pt>
                <c:pt idx="133">
                  <c:v>719.63499999999999</c:v>
                </c:pt>
                <c:pt idx="134">
                  <c:v>745.47500000000002</c:v>
                </c:pt>
                <c:pt idx="135">
                  <c:v>757.91700000000003</c:v>
                </c:pt>
                <c:pt idx="136">
                  <c:v>536.40099999999995</c:v>
                </c:pt>
                <c:pt idx="137">
                  <c:v>537.83600000000001</c:v>
                </c:pt>
                <c:pt idx="138">
                  <c:v>546.92399999999998</c:v>
                </c:pt>
                <c:pt idx="139">
                  <c:v>558.88300000000004</c:v>
                </c:pt>
                <c:pt idx="140">
                  <c:v>566.05799999999999</c:v>
                </c:pt>
                <c:pt idx="141">
                  <c:v>576.58199999999999</c:v>
                </c:pt>
                <c:pt idx="142">
                  <c:v>595.71699999999998</c:v>
                </c:pt>
                <c:pt idx="143">
                  <c:v>607.67700000000002</c:v>
                </c:pt>
                <c:pt idx="144">
                  <c:v>590.93299999999999</c:v>
                </c:pt>
                <c:pt idx="145">
                  <c:v>591.89</c:v>
                </c:pt>
                <c:pt idx="146">
                  <c:v>592.36800000000005</c:v>
                </c:pt>
                <c:pt idx="147">
                  <c:v>601.93600000000004</c:v>
                </c:pt>
                <c:pt idx="148">
                  <c:v>613.41800000000001</c:v>
                </c:pt>
                <c:pt idx="149">
                  <c:v>618.67999999999995</c:v>
                </c:pt>
                <c:pt idx="150">
                  <c:v>630.64099999999996</c:v>
                </c:pt>
                <c:pt idx="151">
                  <c:v>644.99400000000003</c:v>
                </c:pt>
                <c:pt idx="152">
                  <c:v>651.69200000000001</c:v>
                </c:pt>
                <c:pt idx="153">
                  <c:v>656.476</c:v>
                </c:pt>
                <c:pt idx="154">
                  <c:v>656.95500000000004</c:v>
                </c:pt>
                <c:pt idx="155">
                  <c:v>660.78200000000004</c:v>
                </c:pt>
                <c:pt idx="156">
                  <c:v>665.08799999999997</c:v>
                </c:pt>
                <c:pt idx="157">
                  <c:v>664.61</c:v>
                </c:pt>
                <c:pt idx="158">
                  <c:v>856.02800000000002</c:v>
                </c:pt>
                <c:pt idx="159">
                  <c:v>785.19500000000005</c:v>
                </c:pt>
                <c:pt idx="160">
                  <c:v>781.84500000000003</c:v>
                </c:pt>
                <c:pt idx="161">
                  <c:v>777.05899999999997</c:v>
                </c:pt>
                <c:pt idx="162">
                  <c:v>776.58</c:v>
                </c:pt>
                <c:pt idx="163">
                  <c:v>794.28700000000003</c:v>
                </c:pt>
                <c:pt idx="164">
                  <c:v>797.63800000000003</c:v>
                </c:pt>
                <c:pt idx="165">
                  <c:v>799.07299999999998</c:v>
                </c:pt>
                <c:pt idx="166">
                  <c:v>807.68799999999999</c:v>
                </c:pt>
                <c:pt idx="167">
                  <c:v>812.47400000000005</c:v>
                </c:pt>
                <c:pt idx="168">
                  <c:v>812.952</c:v>
                </c:pt>
                <c:pt idx="169">
                  <c:v>822.524</c:v>
                </c:pt>
                <c:pt idx="170">
                  <c:v>825.39599999999996</c:v>
                </c:pt>
                <c:pt idx="171">
                  <c:v>824.43899999999996</c:v>
                </c:pt>
                <c:pt idx="172">
                  <c:v>825.39599999999996</c:v>
                </c:pt>
                <c:pt idx="173">
                  <c:v>824.91700000000003</c:v>
                </c:pt>
                <c:pt idx="174">
                  <c:v>834.96799999999996</c:v>
                </c:pt>
                <c:pt idx="175">
                  <c:v>850.28399999999999</c:v>
                </c:pt>
                <c:pt idx="176">
                  <c:v>856.98500000000001</c:v>
                </c:pt>
                <c:pt idx="177">
                  <c:v>862.72900000000004</c:v>
                </c:pt>
                <c:pt idx="178">
                  <c:v>873.25900000000001</c:v>
                </c:pt>
                <c:pt idx="179">
                  <c:v>886.66099999999994</c:v>
                </c:pt>
                <c:pt idx="180">
                  <c:v>909.15899999999999</c:v>
                </c:pt>
                <c:pt idx="181">
                  <c:v>937.40300000000002</c:v>
                </c:pt>
                <c:pt idx="182">
                  <c:v>943.62599999999998</c:v>
                </c:pt>
                <c:pt idx="183">
                  <c:v>943.14700000000005</c:v>
                </c:pt>
                <c:pt idx="184">
                  <c:v>943.62599999999998</c:v>
                </c:pt>
                <c:pt idx="185">
                  <c:v>943.14700000000005</c:v>
                </c:pt>
                <c:pt idx="186">
                  <c:v>954.15800000000002</c:v>
                </c:pt>
                <c:pt idx="187">
                  <c:v>972.35</c:v>
                </c:pt>
                <c:pt idx="188">
                  <c:v>982.88300000000004</c:v>
                </c:pt>
                <c:pt idx="189">
                  <c:v>982.404</c:v>
                </c:pt>
                <c:pt idx="190">
                  <c:v>994.85199999999998</c:v>
                </c:pt>
                <c:pt idx="191">
                  <c:v>1007.779</c:v>
                </c:pt>
                <c:pt idx="192">
                  <c:v>1016.875</c:v>
                </c:pt>
                <c:pt idx="193">
                  <c:v>1032.6759999999999</c:v>
                </c:pt>
                <c:pt idx="194">
                  <c:v>1050.3920000000001</c:v>
                </c:pt>
                <c:pt idx="195">
                  <c:v>1057.095</c:v>
                </c:pt>
                <c:pt idx="196">
                  <c:v>1063.799</c:v>
                </c:pt>
                <c:pt idx="197">
                  <c:v>1066.193</c:v>
                </c:pt>
                <c:pt idx="198">
                  <c:v>1066.193</c:v>
                </c:pt>
                <c:pt idx="199">
                  <c:v>1067.6300000000001</c:v>
                </c:pt>
                <c:pt idx="200">
                  <c:v>1066.672</c:v>
                </c:pt>
                <c:pt idx="201">
                  <c:v>1066.193</c:v>
                </c:pt>
                <c:pt idx="202">
                  <c:v>1067.1510000000001</c:v>
                </c:pt>
                <c:pt idx="203">
                  <c:v>1074.8119999999999</c:v>
                </c:pt>
                <c:pt idx="204">
                  <c:v>1092.0509999999999</c:v>
                </c:pt>
                <c:pt idx="205">
                  <c:v>1110.248</c:v>
                </c:pt>
                <c:pt idx="206">
                  <c:v>1120.3050000000001</c:v>
                </c:pt>
                <c:pt idx="207">
                  <c:v>1137.066</c:v>
                </c:pt>
                <c:pt idx="208">
                  <c:v>1162.4490000000001</c:v>
                </c:pt>
                <c:pt idx="209">
                  <c:v>1180.1690000000001</c:v>
                </c:pt>
                <c:pt idx="210">
                  <c:v>1211.7809999999999</c:v>
                </c:pt>
                <c:pt idx="211">
                  <c:v>1233.8140000000001</c:v>
                </c:pt>
                <c:pt idx="212">
                  <c:v>1263.0340000000001</c:v>
                </c:pt>
                <c:pt idx="213">
                  <c:v>1271.6559999999999</c:v>
                </c:pt>
                <c:pt idx="214">
                  <c:v>1276.4469999999999</c:v>
                </c:pt>
                <c:pt idx="215">
                  <c:v>1297.5250000000001</c:v>
                </c:pt>
                <c:pt idx="216">
                  <c:v>1331.06</c:v>
                </c:pt>
                <c:pt idx="217">
                  <c:v>1356.453</c:v>
                </c:pt>
                <c:pt idx="218">
                  <c:v>1370.347</c:v>
                </c:pt>
                <c:pt idx="219">
                  <c:v>1393.346</c:v>
                </c:pt>
                <c:pt idx="220">
                  <c:v>1406.7619999999999</c:v>
                </c:pt>
                <c:pt idx="221">
                  <c:v>1415.866</c:v>
                </c:pt>
                <c:pt idx="222">
                  <c:v>1449.4090000000001</c:v>
                </c:pt>
                <c:pt idx="223">
                  <c:v>1470.4949999999999</c:v>
                </c:pt>
                <c:pt idx="224">
                  <c:v>1480.079</c:v>
                </c:pt>
                <c:pt idx="225">
                  <c:v>1495.415</c:v>
                </c:pt>
                <c:pt idx="226">
                  <c:v>1521.7739999999999</c:v>
                </c:pt>
                <c:pt idx="227">
                  <c:v>1536.6320000000001</c:v>
                </c:pt>
                <c:pt idx="228">
                  <c:v>1544.3009999999999</c:v>
                </c:pt>
                <c:pt idx="229">
                  <c:v>1548.614</c:v>
                </c:pt>
                <c:pt idx="230">
                  <c:v>1549.5730000000001</c:v>
                </c:pt>
                <c:pt idx="231">
                  <c:v>1567.307</c:v>
                </c:pt>
                <c:pt idx="232">
                  <c:v>1568.7449999999999</c:v>
                </c:pt>
                <c:pt idx="233">
                  <c:v>1581.2080000000001</c:v>
                </c:pt>
                <c:pt idx="234">
                  <c:v>1614.7619999999999</c:v>
                </c:pt>
                <c:pt idx="235">
                  <c:v>1629.143</c:v>
                </c:pt>
                <c:pt idx="236">
                  <c:v>1648.318</c:v>
                </c:pt>
                <c:pt idx="237">
                  <c:v>1671.809</c:v>
                </c:pt>
                <c:pt idx="238">
                  <c:v>1685.712</c:v>
                </c:pt>
                <c:pt idx="239">
                  <c:v>1692.424</c:v>
                </c:pt>
                <c:pt idx="240">
                  <c:v>1696.739</c:v>
                </c:pt>
                <c:pt idx="241">
                  <c:v>1696.739</c:v>
                </c:pt>
                <c:pt idx="242">
                  <c:v>1708.7249999999999</c:v>
                </c:pt>
                <c:pt idx="243">
                  <c:v>1723.1089999999999</c:v>
                </c:pt>
                <c:pt idx="244">
                  <c:v>1724.068</c:v>
                </c:pt>
                <c:pt idx="245">
                  <c:v>1724.547</c:v>
                </c:pt>
                <c:pt idx="246">
                  <c:v>1746.6030000000001</c:v>
                </c:pt>
                <c:pt idx="247">
                  <c:v>1762.9059999999999</c:v>
                </c:pt>
                <c:pt idx="248">
                  <c:v>1771.537</c:v>
                </c:pt>
                <c:pt idx="249">
                  <c:v>1778.251</c:v>
                </c:pt>
                <c:pt idx="250">
                  <c:v>1784.0050000000001</c:v>
                </c:pt>
                <c:pt idx="251">
                  <c:v>1784.0050000000001</c:v>
                </c:pt>
                <c:pt idx="252">
                  <c:v>1801.268</c:v>
                </c:pt>
                <c:pt idx="253">
                  <c:v>1822.848</c:v>
                </c:pt>
                <c:pt idx="254">
                  <c:v>1836.7550000000001</c:v>
                </c:pt>
                <c:pt idx="255">
                  <c:v>1844.4280000000001</c:v>
                </c:pt>
                <c:pt idx="256">
                  <c:v>1857.857</c:v>
                </c:pt>
                <c:pt idx="257">
                  <c:v>1885.194</c:v>
                </c:pt>
                <c:pt idx="258">
                  <c:v>1903.42</c:v>
                </c:pt>
                <c:pt idx="259">
                  <c:v>1907.7370000000001</c:v>
                </c:pt>
                <c:pt idx="260">
                  <c:v>1913.972</c:v>
                </c:pt>
                <c:pt idx="261">
                  <c:v>1929.8009999999999</c:v>
                </c:pt>
                <c:pt idx="262">
                  <c:v>1942.2719999999999</c:v>
                </c:pt>
                <c:pt idx="263">
                  <c:v>1965.297</c:v>
                </c:pt>
                <c:pt idx="264">
                  <c:v>1972.4929999999999</c:v>
                </c:pt>
                <c:pt idx="265">
                  <c:v>1972.4929999999999</c:v>
                </c:pt>
                <c:pt idx="266">
                  <c:v>1990.242</c:v>
                </c:pt>
                <c:pt idx="267">
                  <c:v>1992.6410000000001</c:v>
                </c:pt>
                <c:pt idx="268">
                  <c:v>1992.6410000000001</c:v>
                </c:pt>
                <c:pt idx="269">
                  <c:v>2008.472</c:v>
                </c:pt>
                <c:pt idx="270">
                  <c:v>2032.9390000000001</c:v>
                </c:pt>
                <c:pt idx="271">
                  <c:v>2072.2809999999999</c:v>
                </c:pt>
                <c:pt idx="272">
                  <c:v>2078.518</c:v>
                </c:pt>
                <c:pt idx="273">
                  <c:v>2078.0390000000002</c:v>
                </c:pt>
                <c:pt idx="274">
                  <c:v>2078.0390000000002</c:v>
                </c:pt>
                <c:pt idx="275">
                  <c:v>2085.7150000000001</c:v>
                </c:pt>
                <c:pt idx="276">
                  <c:v>2100.59</c:v>
                </c:pt>
                <c:pt idx="277">
                  <c:v>2131.3000000000002</c:v>
                </c:pt>
                <c:pt idx="278">
                  <c:v>2157.692</c:v>
                </c:pt>
                <c:pt idx="279">
                  <c:v>2165.37</c:v>
                </c:pt>
                <c:pt idx="280">
                  <c:v>2188.8850000000002</c:v>
                </c:pt>
                <c:pt idx="281">
                  <c:v>2211.922</c:v>
                </c:pt>
                <c:pt idx="282">
                  <c:v>2226.3200000000002</c:v>
                </c:pt>
                <c:pt idx="283">
                  <c:v>2228.7199999999998</c:v>
                </c:pt>
                <c:pt idx="284">
                  <c:v>2233.5189999999998</c:v>
                </c:pt>
                <c:pt idx="285">
                  <c:v>2247.9180000000001</c:v>
                </c:pt>
                <c:pt idx="286">
                  <c:v>2290.1570000000002</c:v>
                </c:pt>
                <c:pt idx="287">
                  <c:v>2299.7570000000001</c:v>
                </c:pt>
                <c:pt idx="288">
                  <c:v>2303.5970000000002</c:v>
                </c:pt>
                <c:pt idx="289">
                  <c:v>2325.6779999999999</c:v>
                </c:pt>
                <c:pt idx="290">
                  <c:v>2331.9189999999999</c:v>
                </c:pt>
                <c:pt idx="291">
                  <c:v>2346.8009999999999</c:v>
                </c:pt>
                <c:pt idx="292">
                  <c:v>2376.5650000000001</c:v>
                </c:pt>
                <c:pt idx="293">
                  <c:v>2392.8890000000001</c:v>
                </c:pt>
                <c:pt idx="294">
                  <c:v>2397.69</c:v>
                </c:pt>
                <c:pt idx="295">
                  <c:v>2399.13</c:v>
                </c:pt>
                <c:pt idx="296">
                  <c:v>2415.4540000000002</c:v>
                </c:pt>
                <c:pt idx="297">
                  <c:v>2429.3780000000002</c:v>
                </c:pt>
                <c:pt idx="298">
                  <c:v>2433.6990000000001</c:v>
                </c:pt>
                <c:pt idx="299">
                  <c:v>2440.4209999999998</c:v>
                </c:pt>
                <c:pt idx="300">
                  <c:v>2462.989</c:v>
                </c:pt>
                <c:pt idx="301">
                  <c:v>2465.87</c:v>
                </c:pt>
                <c:pt idx="302">
                  <c:v>2510.0479999999998</c:v>
                </c:pt>
                <c:pt idx="303">
                  <c:v>2532.1379999999999</c:v>
                </c:pt>
                <c:pt idx="304">
                  <c:v>2537.9009999999998</c:v>
                </c:pt>
                <c:pt idx="305">
                  <c:v>2544.145</c:v>
                </c:pt>
                <c:pt idx="306">
                  <c:v>2563.835</c:v>
                </c:pt>
                <c:pt idx="307">
                  <c:v>2568.1579999999999</c:v>
                </c:pt>
                <c:pt idx="308">
                  <c:v>2567.6770000000001</c:v>
                </c:pt>
                <c:pt idx="309">
                  <c:v>2567.1970000000001</c:v>
                </c:pt>
                <c:pt idx="310">
                  <c:v>2565.7559999999999</c:v>
                </c:pt>
                <c:pt idx="311">
                  <c:v>2566.7170000000001</c:v>
                </c:pt>
                <c:pt idx="312">
                  <c:v>2718.9859999999999</c:v>
                </c:pt>
                <c:pt idx="313">
                  <c:v>3145.297</c:v>
                </c:pt>
                <c:pt idx="314">
                  <c:v>3153.471</c:v>
                </c:pt>
                <c:pt idx="315">
                  <c:v>3100.1010000000001</c:v>
                </c:pt>
                <c:pt idx="316">
                  <c:v>3096.2550000000001</c:v>
                </c:pt>
                <c:pt idx="317">
                  <c:v>3099.62</c:v>
                </c:pt>
                <c:pt idx="318">
                  <c:v>3097.6970000000001</c:v>
                </c:pt>
                <c:pt idx="319">
                  <c:v>3093.37</c:v>
                </c:pt>
                <c:pt idx="320">
                  <c:v>3092.8890000000001</c:v>
                </c:pt>
                <c:pt idx="321">
                  <c:v>3095.2930000000001</c:v>
                </c:pt>
                <c:pt idx="322">
                  <c:v>3098.1779999999999</c:v>
                </c:pt>
                <c:pt idx="323">
                  <c:v>3099.62</c:v>
                </c:pt>
                <c:pt idx="324">
                  <c:v>3102.9859999999999</c:v>
                </c:pt>
                <c:pt idx="325">
                  <c:v>3104.9090000000001</c:v>
                </c:pt>
                <c:pt idx="326">
                  <c:v>3100.1010000000001</c:v>
                </c:pt>
                <c:pt idx="327">
                  <c:v>3101.0630000000001</c:v>
                </c:pt>
                <c:pt idx="328">
                  <c:v>3101.5430000000001</c:v>
                </c:pt>
                <c:pt idx="329">
                  <c:v>3101.0630000000001</c:v>
                </c:pt>
                <c:pt idx="330">
                  <c:v>3100.5819999999999</c:v>
                </c:pt>
                <c:pt idx="331">
                  <c:v>3102.5050000000001</c:v>
                </c:pt>
                <c:pt idx="332">
                  <c:v>3103.9470000000001</c:v>
                </c:pt>
                <c:pt idx="333">
                  <c:v>3102.9859999999999</c:v>
                </c:pt>
                <c:pt idx="334">
                  <c:v>3102.0239999999999</c:v>
                </c:pt>
                <c:pt idx="335">
                  <c:v>3105.39</c:v>
                </c:pt>
                <c:pt idx="336">
                  <c:v>3102.9859999999999</c:v>
                </c:pt>
                <c:pt idx="337">
                  <c:v>3102.0239999999999</c:v>
                </c:pt>
                <c:pt idx="338">
                  <c:v>3124.6219999999998</c:v>
                </c:pt>
                <c:pt idx="339">
                  <c:v>3139.527</c:v>
                </c:pt>
                <c:pt idx="340">
                  <c:v>3138.5650000000001</c:v>
                </c:pt>
                <c:pt idx="341">
                  <c:v>3188.5729999999999</c:v>
                </c:pt>
                <c:pt idx="342">
                  <c:v>3167.415</c:v>
                </c:pt>
                <c:pt idx="343">
                  <c:v>3158.76</c:v>
                </c:pt>
                <c:pt idx="344">
                  <c:v>3180.3980000000001</c:v>
                </c:pt>
                <c:pt idx="345">
                  <c:v>3155.875</c:v>
                </c:pt>
                <c:pt idx="346">
                  <c:v>3155.3939999999998</c:v>
                </c:pt>
                <c:pt idx="347">
                  <c:v>3181.8409999999999</c:v>
                </c:pt>
                <c:pt idx="348">
                  <c:v>3160.2020000000002</c:v>
                </c:pt>
                <c:pt idx="349">
                  <c:v>3152.99</c:v>
                </c:pt>
                <c:pt idx="350">
                  <c:v>3172.223</c:v>
                </c:pt>
                <c:pt idx="351">
                  <c:v>3140.4879999999998</c:v>
                </c:pt>
                <c:pt idx="352">
                  <c:v>3121.2559999999999</c:v>
                </c:pt>
                <c:pt idx="353">
                  <c:v>3163.087</c:v>
                </c:pt>
                <c:pt idx="354">
                  <c:v>3144.8159999999998</c:v>
                </c:pt>
                <c:pt idx="355">
                  <c:v>3133.2759999999998</c:v>
                </c:pt>
                <c:pt idx="356">
                  <c:v>3166.453</c:v>
                </c:pt>
                <c:pt idx="357">
                  <c:v>3141.45</c:v>
                </c:pt>
                <c:pt idx="358">
                  <c:v>3109.2359999999999</c:v>
                </c:pt>
                <c:pt idx="359">
                  <c:v>3100.5819999999999</c:v>
                </c:pt>
                <c:pt idx="360">
                  <c:v>3115.0059999999999</c:v>
                </c:pt>
                <c:pt idx="361">
                  <c:v>3122.6979999999999</c:v>
                </c:pt>
                <c:pt idx="362">
                  <c:v>3107.7939999999999</c:v>
                </c:pt>
                <c:pt idx="363">
                  <c:v>3095.7739999999999</c:v>
                </c:pt>
                <c:pt idx="364">
                  <c:v>3127.5059999999999</c:v>
                </c:pt>
                <c:pt idx="365">
                  <c:v>3105.87</c:v>
                </c:pt>
                <c:pt idx="366">
                  <c:v>3092.8890000000001</c:v>
                </c:pt>
                <c:pt idx="367">
                  <c:v>3105.39</c:v>
                </c:pt>
                <c:pt idx="368">
                  <c:v>3119.8130000000001</c:v>
                </c:pt>
                <c:pt idx="369">
                  <c:v>3085.6779999999999</c:v>
                </c:pt>
                <c:pt idx="370">
                  <c:v>3078.4659999999999</c:v>
                </c:pt>
                <c:pt idx="371">
                  <c:v>3114.5250000000001</c:v>
                </c:pt>
                <c:pt idx="372">
                  <c:v>3096.2550000000001</c:v>
                </c:pt>
                <c:pt idx="373">
                  <c:v>3090.0050000000001</c:v>
                </c:pt>
                <c:pt idx="374">
                  <c:v>3124.6219999999998</c:v>
                </c:pt>
                <c:pt idx="375">
                  <c:v>3065.0050000000001</c:v>
                </c:pt>
                <c:pt idx="376">
                  <c:v>3030.873</c:v>
                </c:pt>
                <c:pt idx="377">
                  <c:v>3054.91</c:v>
                </c:pt>
                <c:pt idx="378">
                  <c:v>3025.105</c:v>
                </c:pt>
                <c:pt idx="379">
                  <c:v>3169.3380000000002</c:v>
                </c:pt>
                <c:pt idx="380">
                  <c:v>3144.8159999999998</c:v>
                </c:pt>
                <c:pt idx="381">
                  <c:v>3148.1819999999998</c:v>
                </c:pt>
                <c:pt idx="382">
                  <c:v>3173.6660000000002</c:v>
                </c:pt>
                <c:pt idx="383">
                  <c:v>3188.5729999999999</c:v>
                </c:pt>
                <c:pt idx="384">
                  <c:v>3160.2020000000002</c:v>
                </c:pt>
                <c:pt idx="385">
                  <c:v>3159.7220000000002</c:v>
                </c:pt>
                <c:pt idx="386">
                  <c:v>3139.0459999999998</c:v>
                </c:pt>
                <c:pt idx="387">
                  <c:v>3128.4679999999998</c:v>
                </c:pt>
                <c:pt idx="388">
                  <c:v>3127.9870000000001</c:v>
                </c:pt>
                <c:pt idx="389">
                  <c:v>3141.931</c:v>
                </c:pt>
                <c:pt idx="390">
                  <c:v>3137.6030000000001</c:v>
                </c:pt>
              </c:numCache>
            </c:numRef>
          </c:xVal>
          <c:yVal>
            <c:numRef>
              <c:f>'data-editted'!$A$6:$A$557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3"/>
          <c:order val="2"/>
          <c:tx>
            <c:v>Steel bars-hogging</c:v>
          </c:tx>
          <c:marker>
            <c:symbol val="none"/>
          </c:marker>
          <c:xVal>
            <c:numRef>
              <c:f>'data-editted'!$O$6:$O$557</c:f>
              <c:numCache>
                <c:formatCode>General</c:formatCode>
                <c:ptCount val="552"/>
                <c:pt idx="0">
                  <c:v>34.326000000000001</c:v>
                </c:pt>
                <c:pt idx="1">
                  <c:v>35.756999999999998</c:v>
                </c:pt>
                <c:pt idx="2">
                  <c:v>35.756999999999998</c:v>
                </c:pt>
                <c:pt idx="3">
                  <c:v>36.232999999999997</c:v>
                </c:pt>
                <c:pt idx="4">
                  <c:v>37.664000000000001</c:v>
                </c:pt>
                <c:pt idx="5">
                  <c:v>38.140999999999998</c:v>
                </c:pt>
                <c:pt idx="6">
                  <c:v>39.094000000000001</c:v>
                </c:pt>
                <c:pt idx="7">
                  <c:v>39.094000000000001</c:v>
                </c:pt>
                <c:pt idx="8">
                  <c:v>40.048000000000002</c:v>
                </c:pt>
                <c:pt idx="9">
                  <c:v>38.140999999999998</c:v>
                </c:pt>
                <c:pt idx="10">
                  <c:v>38.140999999999998</c:v>
                </c:pt>
                <c:pt idx="11">
                  <c:v>38.140999999999998</c:v>
                </c:pt>
                <c:pt idx="12">
                  <c:v>37.664000000000001</c:v>
                </c:pt>
                <c:pt idx="13">
                  <c:v>37.664000000000001</c:v>
                </c:pt>
                <c:pt idx="14">
                  <c:v>38.140999999999998</c:v>
                </c:pt>
                <c:pt idx="15">
                  <c:v>39.570999999999998</c:v>
                </c:pt>
                <c:pt idx="16">
                  <c:v>39.094000000000001</c:v>
                </c:pt>
                <c:pt idx="17">
                  <c:v>38.616999999999997</c:v>
                </c:pt>
                <c:pt idx="18">
                  <c:v>42.432000000000002</c:v>
                </c:pt>
                <c:pt idx="19">
                  <c:v>44.814999999999998</c:v>
                </c:pt>
                <c:pt idx="20">
                  <c:v>46.722999999999999</c:v>
                </c:pt>
                <c:pt idx="21">
                  <c:v>47.676000000000002</c:v>
                </c:pt>
                <c:pt idx="22">
                  <c:v>48.152999999999999</c:v>
                </c:pt>
                <c:pt idx="23">
                  <c:v>49.582999999999998</c:v>
                </c:pt>
                <c:pt idx="24">
                  <c:v>50.536999999999999</c:v>
                </c:pt>
                <c:pt idx="25">
                  <c:v>51.014000000000003</c:v>
                </c:pt>
                <c:pt idx="26">
                  <c:v>51.014000000000003</c:v>
                </c:pt>
                <c:pt idx="27">
                  <c:v>51.966999999999999</c:v>
                </c:pt>
                <c:pt idx="28">
                  <c:v>51.014000000000003</c:v>
                </c:pt>
                <c:pt idx="29">
                  <c:v>68.177999999999997</c:v>
                </c:pt>
                <c:pt idx="30">
                  <c:v>69.608999999999995</c:v>
                </c:pt>
                <c:pt idx="31">
                  <c:v>70.084999999999994</c:v>
                </c:pt>
                <c:pt idx="32">
                  <c:v>71.992999999999995</c:v>
                </c:pt>
                <c:pt idx="33">
                  <c:v>71.992999999999995</c:v>
                </c:pt>
                <c:pt idx="34">
                  <c:v>72.945999999999998</c:v>
                </c:pt>
                <c:pt idx="35">
                  <c:v>77.238</c:v>
                </c:pt>
                <c:pt idx="36">
                  <c:v>79.622</c:v>
                </c:pt>
                <c:pt idx="37">
                  <c:v>82.006</c:v>
                </c:pt>
                <c:pt idx="38">
                  <c:v>83.912999999999997</c:v>
                </c:pt>
                <c:pt idx="39">
                  <c:v>85.82</c:v>
                </c:pt>
                <c:pt idx="40">
                  <c:v>87.251000000000005</c:v>
                </c:pt>
                <c:pt idx="41">
                  <c:v>97.263999999999996</c:v>
                </c:pt>
                <c:pt idx="42">
                  <c:v>96.31</c:v>
                </c:pt>
                <c:pt idx="43">
                  <c:v>97.741</c:v>
                </c:pt>
                <c:pt idx="44">
                  <c:v>100.125</c:v>
                </c:pt>
                <c:pt idx="45">
                  <c:v>100.125</c:v>
                </c:pt>
                <c:pt idx="46">
                  <c:v>117.291</c:v>
                </c:pt>
                <c:pt idx="47">
                  <c:v>109.66200000000001</c:v>
                </c:pt>
                <c:pt idx="48">
                  <c:v>110.616</c:v>
                </c:pt>
                <c:pt idx="49">
                  <c:v>111.569</c:v>
                </c:pt>
                <c:pt idx="50">
                  <c:v>112.04600000000001</c:v>
                </c:pt>
                <c:pt idx="51">
                  <c:v>112.523</c:v>
                </c:pt>
                <c:pt idx="52">
                  <c:v>112.523</c:v>
                </c:pt>
                <c:pt idx="53">
                  <c:v>114.43</c:v>
                </c:pt>
                <c:pt idx="54">
                  <c:v>115.861</c:v>
                </c:pt>
                <c:pt idx="55">
                  <c:v>116.33799999999999</c:v>
                </c:pt>
                <c:pt idx="56">
                  <c:v>116.33799999999999</c:v>
                </c:pt>
                <c:pt idx="57">
                  <c:v>116.815</c:v>
                </c:pt>
                <c:pt idx="58">
                  <c:v>117.291</c:v>
                </c:pt>
                <c:pt idx="59">
                  <c:v>127.30500000000001</c:v>
                </c:pt>
                <c:pt idx="60">
                  <c:v>128.73599999999999</c:v>
                </c:pt>
                <c:pt idx="61">
                  <c:v>129.69</c:v>
                </c:pt>
                <c:pt idx="62">
                  <c:v>130.166</c:v>
                </c:pt>
                <c:pt idx="63">
                  <c:v>132.55099999999999</c:v>
                </c:pt>
                <c:pt idx="64">
                  <c:v>133.02799999999999</c:v>
                </c:pt>
                <c:pt idx="65">
                  <c:v>134.458</c:v>
                </c:pt>
                <c:pt idx="66">
                  <c:v>135.41200000000001</c:v>
                </c:pt>
                <c:pt idx="67">
                  <c:v>135.88900000000001</c:v>
                </c:pt>
                <c:pt idx="68">
                  <c:v>136.84299999999999</c:v>
                </c:pt>
                <c:pt idx="69">
                  <c:v>143.99600000000001</c:v>
                </c:pt>
                <c:pt idx="70">
                  <c:v>144.47300000000001</c:v>
                </c:pt>
                <c:pt idx="71">
                  <c:v>145.42599999999999</c:v>
                </c:pt>
                <c:pt idx="72">
                  <c:v>147.334</c:v>
                </c:pt>
                <c:pt idx="73">
                  <c:v>152.58000000000001</c:v>
                </c:pt>
                <c:pt idx="74">
                  <c:v>157.34800000000001</c:v>
                </c:pt>
                <c:pt idx="75">
                  <c:v>158.779</c:v>
                </c:pt>
                <c:pt idx="76">
                  <c:v>160.21</c:v>
                </c:pt>
                <c:pt idx="77">
                  <c:v>162.59399999999999</c:v>
                </c:pt>
                <c:pt idx="78">
                  <c:v>162.11699999999999</c:v>
                </c:pt>
                <c:pt idx="79">
                  <c:v>163.071</c:v>
                </c:pt>
                <c:pt idx="80">
                  <c:v>165.45599999999999</c:v>
                </c:pt>
                <c:pt idx="81">
                  <c:v>173.56299999999999</c:v>
                </c:pt>
                <c:pt idx="82">
                  <c:v>177.37799999999999</c:v>
                </c:pt>
                <c:pt idx="83">
                  <c:v>177.85499999999999</c:v>
                </c:pt>
                <c:pt idx="84">
                  <c:v>179.76300000000001</c:v>
                </c:pt>
                <c:pt idx="85">
                  <c:v>185.48599999999999</c:v>
                </c:pt>
                <c:pt idx="86">
                  <c:v>215.53200000000001</c:v>
                </c:pt>
                <c:pt idx="87">
                  <c:v>217.917</c:v>
                </c:pt>
                <c:pt idx="88">
                  <c:v>221.255</c:v>
                </c:pt>
                <c:pt idx="89">
                  <c:v>223.64</c:v>
                </c:pt>
                <c:pt idx="90">
                  <c:v>226.50200000000001</c:v>
                </c:pt>
                <c:pt idx="91">
                  <c:v>229.364</c:v>
                </c:pt>
                <c:pt idx="92">
                  <c:v>232.702</c:v>
                </c:pt>
                <c:pt idx="93">
                  <c:v>234.13300000000001</c:v>
                </c:pt>
                <c:pt idx="94">
                  <c:v>242.24199999999999</c:v>
                </c:pt>
                <c:pt idx="95">
                  <c:v>244.62700000000001</c:v>
                </c:pt>
                <c:pt idx="96">
                  <c:v>247.965</c:v>
                </c:pt>
                <c:pt idx="97">
                  <c:v>257.505</c:v>
                </c:pt>
                <c:pt idx="98">
                  <c:v>257.02800000000002</c:v>
                </c:pt>
                <c:pt idx="99">
                  <c:v>279.447</c:v>
                </c:pt>
                <c:pt idx="100">
                  <c:v>282.786</c:v>
                </c:pt>
                <c:pt idx="101">
                  <c:v>285.17099999999999</c:v>
                </c:pt>
                <c:pt idx="102">
                  <c:v>365.79199999999997</c:v>
                </c:pt>
                <c:pt idx="103">
                  <c:v>442.13200000000001</c:v>
                </c:pt>
                <c:pt idx="104">
                  <c:v>487.94099999999997</c:v>
                </c:pt>
                <c:pt idx="105">
                  <c:v>516.09699999999998</c:v>
                </c:pt>
                <c:pt idx="106">
                  <c:v>536.61800000000005</c:v>
                </c:pt>
                <c:pt idx="107">
                  <c:v>549.02700000000004</c:v>
                </c:pt>
                <c:pt idx="108">
                  <c:v>608.68799999999999</c:v>
                </c:pt>
                <c:pt idx="109">
                  <c:v>635.89599999999996</c:v>
                </c:pt>
                <c:pt idx="110">
                  <c:v>653.08100000000002</c:v>
                </c:pt>
                <c:pt idx="111">
                  <c:v>662.62800000000004</c:v>
                </c:pt>
                <c:pt idx="112">
                  <c:v>676.94899999999996</c:v>
                </c:pt>
                <c:pt idx="113">
                  <c:v>677.42700000000002</c:v>
                </c:pt>
                <c:pt idx="114">
                  <c:v>684.58699999999999</c:v>
                </c:pt>
                <c:pt idx="115">
                  <c:v>687.92899999999997</c:v>
                </c:pt>
                <c:pt idx="116">
                  <c:v>726.6</c:v>
                </c:pt>
                <c:pt idx="117">
                  <c:v>726.12199999999996</c:v>
                </c:pt>
                <c:pt idx="118">
                  <c:v>734.23900000000003</c:v>
                </c:pt>
                <c:pt idx="119">
                  <c:v>756.20100000000002</c:v>
                </c:pt>
                <c:pt idx="120">
                  <c:v>779.12</c:v>
                </c:pt>
                <c:pt idx="121">
                  <c:v>791.53399999999999</c:v>
                </c:pt>
                <c:pt idx="122">
                  <c:v>833.07799999999997</c:v>
                </c:pt>
                <c:pt idx="123">
                  <c:v>834.51099999999997</c:v>
                </c:pt>
                <c:pt idx="124">
                  <c:v>846.44899999999996</c:v>
                </c:pt>
                <c:pt idx="125">
                  <c:v>854.09</c:v>
                </c:pt>
                <c:pt idx="126">
                  <c:v>879.87800000000004</c:v>
                </c:pt>
                <c:pt idx="127">
                  <c:v>884.654</c:v>
                </c:pt>
                <c:pt idx="128">
                  <c:v>890.38499999999999</c:v>
                </c:pt>
                <c:pt idx="129">
                  <c:v>895.63900000000001</c:v>
                </c:pt>
                <c:pt idx="130">
                  <c:v>939.101</c:v>
                </c:pt>
                <c:pt idx="131">
                  <c:v>938.62400000000002</c:v>
                </c:pt>
                <c:pt idx="132">
                  <c:v>961.55100000000004</c:v>
                </c:pt>
                <c:pt idx="133">
                  <c:v>981.61300000000006</c:v>
                </c:pt>
                <c:pt idx="134">
                  <c:v>1005.975</c:v>
                </c:pt>
                <c:pt idx="135">
                  <c:v>1016.006</c:v>
                </c:pt>
                <c:pt idx="136">
                  <c:v>984.95600000000002</c:v>
                </c:pt>
                <c:pt idx="137">
                  <c:v>987.34500000000003</c:v>
                </c:pt>
                <c:pt idx="138">
                  <c:v>995.46500000000003</c:v>
                </c:pt>
                <c:pt idx="139">
                  <c:v>1008.3630000000001</c:v>
                </c:pt>
                <c:pt idx="140">
                  <c:v>1019.35</c:v>
                </c:pt>
                <c:pt idx="141">
                  <c:v>1028.905</c:v>
                </c:pt>
                <c:pt idx="142">
                  <c:v>1048.0139999999999</c:v>
                </c:pt>
                <c:pt idx="143">
                  <c:v>1059.9570000000001</c:v>
                </c:pt>
                <c:pt idx="144">
                  <c:v>1128.28</c:v>
                </c:pt>
                <c:pt idx="145">
                  <c:v>1130.191</c:v>
                </c:pt>
                <c:pt idx="146">
                  <c:v>1130.6690000000001</c:v>
                </c:pt>
                <c:pt idx="147">
                  <c:v>1138.7919999999999</c:v>
                </c:pt>
                <c:pt idx="148">
                  <c:v>1151.2159999999999</c:v>
                </c:pt>
                <c:pt idx="149">
                  <c:v>1156.95</c:v>
                </c:pt>
                <c:pt idx="150">
                  <c:v>1169.8520000000001</c:v>
                </c:pt>
                <c:pt idx="151">
                  <c:v>1181.798</c:v>
                </c:pt>
                <c:pt idx="152">
                  <c:v>1188.01</c:v>
                </c:pt>
                <c:pt idx="153">
                  <c:v>1192.3109999999999</c:v>
                </c:pt>
                <c:pt idx="154">
                  <c:v>1191.8330000000001</c:v>
                </c:pt>
                <c:pt idx="155">
                  <c:v>1194.223</c:v>
                </c:pt>
                <c:pt idx="156">
                  <c:v>1198.5239999999999</c:v>
                </c:pt>
                <c:pt idx="157">
                  <c:v>1199.9570000000001</c:v>
                </c:pt>
                <c:pt idx="158">
                  <c:v>1300.8009999999999</c:v>
                </c:pt>
                <c:pt idx="159">
                  <c:v>1254.9169999999999</c:v>
                </c:pt>
                <c:pt idx="160">
                  <c:v>1257.7840000000001</c:v>
                </c:pt>
                <c:pt idx="161">
                  <c:v>1261.1300000000001</c:v>
                </c:pt>
                <c:pt idx="162">
                  <c:v>1261.1300000000001</c:v>
                </c:pt>
                <c:pt idx="163">
                  <c:v>1282.1600000000001</c:v>
                </c:pt>
                <c:pt idx="164">
                  <c:v>1286.461</c:v>
                </c:pt>
                <c:pt idx="165">
                  <c:v>1325.6559999999999</c:v>
                </c:pt>
                <c:pt idx="166">
                  <c:v>1333.3040000000001</c:v>
                </c:pt>
                <c:pt idx="167">
                  <c:v>1337.1279999999999</c:v>
                </c:pt>
                <c:pt idx="168">
                  <c:v>1339.9960000000001</c:v>
                </c:pt>
                <c:pt idx="169">
                  <c:v>1347.645</c:v>
                </c:pt>
                <c:pt idx="170">
                  <c:v>1350.5129999999999</c:v>
                </c:pt>
                <c:pt idx="171">
                  <c:v>1352.425</c:v>
                </c:pt>
                <c:pt idx="172">
                  <c:v>1352.903</c:v>
                </c:pt>
                <c:pt idx="173">
                  <c:v>1353.3810000000001</c:v>
                </c:pt>
                <c:pt idx="174">
                  <c:v>1361.9860000000001</c:v>
                </c:pt>
                <c:pt idx="175">
                  <c:v>1375.8489999999999</c:v>
                </c:pt>
                <c:pt idx="176">
                  <c:v>1384.932</c:v>
                </c:pt>
                <c:pt idx="177">
                  <c:v>1390.191</c:v>
                </c:pt>
                <c:pt idx="178">
                  <c:v>1443.7370000000001</c:v>
                </c:pt>
                <c:pt idx="179">
                  <c:v>1457.124</c:v>
                </c:pt>
                <c:pt idx="180">
                  <c:v>1481.0309999999999</c:v>
                </c:pt>
                <c:pt idx="181">
                  <c:v>1506.8520000000001</c:v>
                </c:pt>
                <c:pt idx="182">
                  <c:v>1513.068</c:v>
                </c:pt>
                <c:pt idx="183">
                  <c:v>1514.5029999999999</c:v>
                </c:pt>
                <c:pt idx="184">
                  <c:v>1515.4590000000001</c:v>
                </c:pt>
                <c:pt idx="185">
                  <c:v>1514.981</c:v>
                </c:pt>
                <c:pt idx="186">
                  <c:v>1524.5450000000001</c:v>
                </c:pt>
                <c:pt idx="187">
                  <c:v>1544.1510000000001</c:v>
                </c:pt>
                <c:pt idx="188">
                  <c:v>1553.2370000000001</c:v>
                </c:pt>
                <c:pt idx="189">
                  <c:v>1555.15</c:v>
                </c:pt>
                <c:pt idx="190">
                  <c:v>1565.193</c:v>
                </c:pt>
                <c:pt idx="191">
                  <c:v>1577.1489999999999</c:v>
                </c:pt>
                <c:pt idx="192">
                  <c:v>1588.626</c:v>
                </c:pt>
                <c:pt idx="193">
                  <c:v>1602.4960000000001</c:v>
                </c:pt>
                <c:pt idx="194">
                  <c:v>1618.7570000000001</c:v>
                </c:pt>
                <c:pt idx="195">
                  <c:v>1624.9749999999999</c:v>
                </c:pt>
                <c:pt idx="196">
                  <c:v>1631.671</c:v>
                </c:pt>
                <c:pt idx="197">
                  <c:v>1634.5409999999999</c:v>
                </c:pt>
                <c:pt idx="198">
                  <c:v>1634.5409999999999</c:v>
                </c:pt>
                <c:pt idx="199">
                  <c:v>1634.5409999999999</c:v>
                </c:pt>
                <c:pt idx="200">
                  <c:v>1635.019</c:v>
                </c:pt>
                <c:pt idx="201">
                  <c:v>1635.019</c:v>
                </c:pt>
                <c:pt idx="202">
                  <c:v>1635.019</c:v>
                </c:pt>
                <c:pt idx="203">
                  <c:v>1643.6289999999999</c:v>
                </c:pt>
                <c:pt idx="204">
                  <c:v>1658.9349999999999</c:v>
                </c:pt>
                <c:pt idx="205">
                  <c:v>1675.1980000000001</c:v>
                </c:pt>
                <c:pt idx="206">
                  <c:v>1684.7650000000001</c:v>
                </c:pt>
                <c:pt idx="207">
                  <c:v>1698.1579999999999</c:v>
                </c:pt>
                <c:pt idx="208">
                  <c:v>1721.5989999999999</c:v>
                </c:pt>
                <c:pt idx="209">
                  <c:v>1737.864</c:v>
                </c:pt>
                <c:pt idx="210">
                  <c:v>1773.2660000000001</c:v>
                </c:pt>
                <c:pt idx="211">
                  <c:v>1794.796</c:v>
                </c:pt>
                <c:pt idx="212">
                  <c:v>1834.9870000000001</c:v>
                </c:pt>
                <c:pt idx="213">
                  <c:v>1845.5139999999999</c:v>
                </c:pt>
                <c:pt idx="214">
                  <c:v>1850.778</c:v>
                </c:pt>
                <c:pt idx="215">
                  <c:v>1870.875</c:v>
                </c:pt>
                <c:pt idx="216">
                  <c:v>1905.809</c:v>
                </c:pt>
                <c:pt idx="217">
                  <c:v>1931.6510000000001</c:v>
                </c:pt>
                <c:pt idx="218">
                  <c:v>1948.402</c:v>
                </c:pt>
                <c:pt idx="219">
                  <c:v>1969.9390000000001</c:v>
                </c:pt>
                <c:pt idx="220">
                  <c:v>1983.3409999999999</c:v>
                </c:pt>
                <c:pt idx="221">
                  <c:v>1993.8710000000001</c:v>
                </c:pt>
                <c:pt idx="222">
                  <c:v>2026.8979999999999</c:v>
                </c:pt>
                <c:pt idx="223">
                  <c:v>2046.0450000000001</c:v>
                </c:pt>
                <c:pt idx="224">
                  <c:v>2055.6190000000001</c:v>
                </c:pt>
                <c:pt idx="225">
                  <c:v>2070.4589999999998</c:v>
                </c:pt>
                <c:pt idx="226">
                  <c:v>2096.7890000000002</c:v>
                </c:pt>
                <c:pt idx="227">
                  <c:v>2109.2359999999999</c:v>
                </c:pt>
                <c:pt idx="228">
                  <c:v>2116.8960000000002</c:v>
                </c:pt>
                <c:pt idx="229">
                  <c:v>2120.248</c:v>
                </c:pt>
                <c:pt idx="230">
                  <c:v>2122.163</c:v>
                </c:pt>
                <c:pt idx="231">
                  <c:v>2137.0050000000001</c:v>
                </c:pt>
                <c:pt idx="232">
                  <c:v>2139.3989999999999</c:v>
                </c:pt>
                <c:pt idx="233">
                  <c:v>2152.8049999999998</c:v>
                </c:pt>
                <c:pt idx="234">
                  <c:v>2183.9270000000001</c:v>
                </c:pt>
                <c:pt idx="235">
                  <c:v>2196.855</c:v>
                </c:pt>
                <c:pt idx="236">
                  <c:v>2217.924</c:v>
                </c:pt>
                <c:pt idx="237">
                  <c:v>2238.9940000000001</c:v>
                </c:pt>
                <c:pt idx="238">
                  <c:v>2251.924</c:v>
                </c:pt>
                <c:pt idx="239">
                  <c:v>2259.5859999999998</c:v>
                </c:pt>
                <c:pt idx="240">
                  <c:v>2262.9389999999999</c:v>
                </c:pt>
                <c:pt idx="241">
                  <c:v>2264.375</c:v>
                </c:pt>
                <c:pt idx="242">
                  <c:v>2275.8690000000001</c:v>
                </c:pt>
                <c:pt idx="243">
                  <c:v>2287.3629999999998</c:v>
                </c:pt>
                <c:pt idx="244">
                  <c:v>2290.2370000000001</c:v>
                </c:pt>
                <c:pt idx="245">
                  <c:v>2289.7579999999998</c:v>
                </c:pt>
                <c:pt idx="246">
                  <c:v>2311.7890000000002</c:v>
                </c:pt>
                <c:pt idx="247">
                  <c:v>2326.1570000000002</c:v>
                </c:pt>
                <c:pt idx="248">
                  <c:v>2336.2150000000001</c:v>
                </c:pt>
                <c:pt idx="249">
                  <c:v>2341.0050000000001</c:v>
                </c:pt>
                <c:pt idx="250">
                  <c:v>2346.2739999999999</c:v>
                </c:pt>
                <c:pt idx="251">
                  <c:v>2348.6689999999999</c:v>
                </c:pt>
                <c:pt idx="252">
                  <c:v>2366.87</c:v>
                </c:pt>
                <c:pt idx="253">
                  <c:v>2385.5509999999999</c:v>
                </c:pt>
                <c:pt idx="254">
                  <c:v>2398.9639999999999</c:v>
                </c:pt>
                <c:pt idx="255">
                  <c:v>2406.6280000000002</c:v>
                </c:pt>
                <c:pt idx="256">
                  <c:v>2421</c:v>
                </c:pt>
                <c:pt idx="257">
                  <c:v>2445.4319999999998</c:v>
                </c:pt>
                <c:pt idx="258">
                  <c:v>2463.6370000000002</c:v>
                </c:pt>
                <c:pt idx="259">
                  <c:v>2468.4279999999999</c:v>
                </c:pt>
                <c:pt idx="260">
                  <c:v>2472.7399999999998</c:v>
                </c:pt>
                <c:pt idx="261">
                  <c:v>2487.5920000000001</c:v>
                </c:pt>
                <c:pt idx="262">
                  <c:v>2500.049</c:v>
                </c:pt>
                <c:pt idx="263">
                  <c:v>2523.5259999999998</c:v>
                </c:pt>
                <c:pt idx="264">
                  <c:v>2530.2350000000001</c:v>
                </c:pt>
                <c:pt idx="265">
                  <c:v>2530.2350000000001</c:v>
                </c:pt>
                <c:pt idx="266">
                  <c:v>2541.2550000000001</c:v>
                </c:pt>
                <c:pt idx="267">
                  <c:v>2543.6509999999998</c:v>
                </c:pt>
                <c:pt idx="268">
                  <c:v>2543.172</c:v>
                </c:pt>
                <c:pt idx="269">
                  <c:v>2568.0889999999999</c:v>
                </c:pt>
                <c:pt idx="270">
                  <c:v>2590.1320000000001</c:v>
                </c:pt>
                <c:pt idx="271">
                  <c:v>2614.5720000000001</c:v>
                </c:pt>
                <c:pt idx="272">
                  <c:v>2620.3229999999999</c:v>
                </c:pt>
                <c:pt idx="273">
                  <c:v>2621.2820000000002</c:v>
                </c:pt>
                <c:pt idx="274">
                  <c:v>2622.24</c:v>
                </c:pt>
                <c:pt idx="275">
                  <c:v>2628.95</c:v>
                </c:pt>
                <c:pt idx="276">
                  <c:v>2641.41</c:v>
                </c:pt>
                <c:pt idx="277">
                  <c:v>2670.1669999999999</c:v>
                </c:pt>
                <c:pt idx="278">
                  <c:v>2695.09</c:v>
                </c:pt>
                <c:pt idx="279">
                  <c:v>2698.9250000000002</c:v>
                </c:pt>
                <c:pt idx="280">
                  <c:v>2723.37</c:v>
                </c:pt>
                <c:pt idx="281">
                  <c:v>2746.3789999999999</c:v>
                </c:pt>
                <c:pt idx="282">
                  <c:v>2761.239</c:v>
                </c:pt>
                <c:pt idx="283">
                  <c:v>2762.1979999999999</c:v>
                </c:pt>
                <c:pt idx="284">
                  <c:v>2770.3470000000002</c:v>
                </c:pt>
                <c:pt idx="285">
                  <c:v>2784.25</c:v>
                </c:pt>
                <c:pt idx="286">
                  <c:v>2841.78</c:v>
                </c:pt>
                <c:pt idx="287">
                  <c:v>2852.808</c:v>
                </c:pt>
                <c:pt idx="288">
                  <c:v>2857.6019999999999</c:v>
                </c:pt>
                <c:pt idx="289">
                  <c:v>2879.1790000000001</c:v>
                </c:pt>
                <c:pt idx="290">
                  <c:v>2886.3710000000001</c:v>
                </c:pt>
                <c:pt idx="291">
                  <c:v>2903.154</c:v>
                </c:pt>
                <c:pt idx="292">
                  <c:v>2934.3229999999999</c:v>
                </c:pt>
                <c:pt idx="293">
                  <c:v>2951.5859999999998</c:v>
                </c:pt>
                <c:pt idx="294">
                  <c:v>2957.8209999999999</c:v>
                </c:pt>
                <c:pt idx="295">
                  <c:v>2958.78</c:v>
                </c:pt>
                <c:pt idx="296">
                  <c:v>2976.5239999999999</c:v>
                </c:pt>
                <c:pt idx="297">
                  <c:v>2989.9520000000002</c:v>
                </c:pt>
                <c:pt idx="298">
                  <c:v>2996.1869999999999</c:v>
                </c:pt>
                <c:pt idx="299">
                  <c:v>3004.82</c:v>
                </c:pt>
                <c:pt idx="300">
                  <c:v>3025.9229999999998</c:v>
                </c:pt>
                <c:pt idx="301">
                  <c:v>3029.76</c:v>
                </c:pt>
                <c:pt idx="302">
                  <c:v>3068.6120000000001</c:v>
                </c:pt>
                <c:pt idx="303">
                  <c:v>3091.636</c:v>
                </c:pt>
                <c:pt idx="304">
                  <c:v>3099.7910000000002</c:v>
                </c:pt>
                <c:pt idx="305">
                  <c:v>3106.9859999999999</c:v>
                </c:pt>
                <c:pt idx="306">
                  <c:v>3125.2150000000001</c:v>
                </c:pt>
                <c:pt idx="307">
                  <c:v>3129.5329999999999</c:v>
                </c:pt>
                <c:pt idx="308">
                  <c:v>3128.5740000000001</c:v>
                </c:pt>
                <c:pt idx="309">
                  <c:v>3129.5329999999999</c:v>
                </c:pt>
                <c:pt idx="310">
                  <c:v>3129.0529999999999</c:v>
                </c:pt>
                <c:pt idx="311">
                  <c:v>3130.9720000000002</c:v>
                </c:pt>
                <c:pt idx="312">
                  <c:v>3207.2539999999999</c:v>
                </c:pt>
                <c:pt idx="313">
                  <c:v>3220.6889999999999</c:v>
                </c:pt>
                <c:pt idx="314">
                  <c:v>3198.1379999999999</c:v>
                </c:pt>
                <c:pt idx="315">
                  <c:v>3183.2649999999999</c:v>
                </c:pt>
                <c:pt idx="316">
                  <c:v>3174.6289999999999</c:v>
                </c:pt>
                <c:pt idx="317">
                  <c:v>3171.2710000000002</c:v>
                </c:pt>
                <c:pt idx="318">
                  <c:v>3165.0340000000001</c:v>
                </c:pt>
                <c:pt idx="319">
                  <c:v>3157.3580000000002</c:v>
                </c:pt>
                <c:pt idx="320">
                  <c:v>3154.4789999999998</c:v>
                </c:pt>
                <c:pt idx="321">
                  <c:v>3153.52</c:v>
                </c:pt>
                <c:pt idx="322">
                  <c:v>3150.1619999999998</c:v>
                </c:pt>
                <c:pt idx="323">
                  <c:v>3146.3240000000001</c:v>
                </c:pt>
                <c:pt idx="324">
                  <c:v>3144.884</c:v>
                </c:pt>
                <c:pt idx="325">
                  <c:v>3142.4859999999999</c:v>
                </c:pt>
                <c:pt idx="326">
                  <c:v>3137.2089999999998</c:v>
                </c:pt>
                <c:pt idx="327">
                  <c:v>3136.7289999999998</c:v>
                </c:pt>
                <c:pt idx="328">
                  <c:v>3135.7689999999998</c:v>
                </c:pt>
                <c:pt idx="329">
                  <c:v>3134.33</c:v>
                </c:pt>
                <c:pt idx="330">
                  <c:v>3130.0129999999999</c:v>
                </c:pt>
                <c:pt idx="331">
                  <c:v>3130.9720000000002</c:v>
                </c:pt>
                <c:pt idx="332">
                  <c:v>3130.0129999999999</c:v>
                </c:pt>
                <c:pt idx="333">
                  <c:v>3128.5740000000001</c:v>
                </c:pt>
                <c:pt idx="334">
                  <c:v>3128.0940000000001</c:v>
                </c:pt>
                <c:pt idx="335">
                  <c:v>3127.614</c:v>
                </c:pt>
                <c:pt idx="336">
                  <c:v>3126.6550000000002</c:v>
                </c:pt>
                <c:pt idx="337">
                  <c:v>3128.5740000000001</c:v>
                </c:pt>
                <c:pt idx="338">
                  <c:v>3146.8029999999999</c:v>
                </c:pt>
                <c:pt idx="339">
                  <c:v>3159.277</c:v>
                </c:pt>
                <c:pt idx="340">
                  <c:v>3159.7570000000001</c:v>
                </c:pt>
                <c:pt idx="341">
                  <c:v>3211.5729999999999</c:v>
                </c:pt>
                <c:pt idx="342">
                  <c:v>3177.0279999999998</c:v>
                </c:pt>
                <c:pt idx="343">
                  <c:v>3172.71</c:v>
                </c:pt>
                <c:pt idx="344">
                  <c:v>3179.9070000000002</c:v>
                </c:pt>
                <c:pt idx="345">
                  <c:v>3160.7159999999999</c:v>
                </c:pt>
                <c:pt idx="346">
                  <c:v>3157.8380000000002</c:v>
                </c:pt>
                <c:pt idx="347">
                  <c:v>3177.5079999999998</c:v>
                </c:pt>
                <c:pt idx="348">
                  <c:v>3158.797</c:v>
                </c:pt>
                <c:pt idx="349">
                  <c:v>3137.2089999999998</c:v>
                </c:pt>
                <c:pt idx="350">
                  <c:v>3162.1550000000002</c:v>
                </c:pt>
                <c:pt idx="351">
                  <c:v>3141.5259999999998</c:v>
                </c:pt>
                <c:pt idx="352">
                  <c:v>3129.5329999999999</c:v>
                </c:pt>
                <c:pt idx="353">
                  <c:v>3143.4450000000002</c:v>
                </c:pt>
                <c:pt idx="354">
                  <c:v>3117.06</c:v>
                </c:pt>
                <c:pt idx="355">
                  <c:v>3104.1080000000002</c:v>
                </c:pt>
                <c:pt idx="356">
                  <c:v>3129.0529999999999</c:v>
                </c:pt>
                <c:pt idx="357">
                  <c:v>3113.7020000000002</c:v>
                </c:pt>
                <c:pt idx="358">
                  <c:v>3099.3110000000001</c:v>
                </c:pt>
                <c:pt idx="359">
                  <c:v>3091.1559999999999</c:v>
                </c:pt>
                <c:pt idx="360">
                  <c:v>3101.71</c:v>
                </c:pt>
                <c:pt idx="361">
                  <c:v>3112.7429999999999</c:v>
                </c:pt>
                <c:pt idx="362">
                  <c:v>3082.0419999999999</c:v>
                </c:pt>
                <c:pt idx="363">
                  <c:v>3060.9369999999999</c:v>
                </c:pt>
                <c:pt idx="364">
                  <c:v>3077.2460000000001</c:v>
                </c:pt>
                <c:pt idx="365">
                  <c:v>3050.3850000000002</c:v>
                </c:pt>
                <c:pt idx="366">
                  <c:v>3036.4749999999999</c:v>
                </c:pt>
                <c:pt idx="367">
                  <c:v>3048.9459999999999</c:v>
                </c:pt>
                <c:pt idx="368">
                  <c:v>3053.7420000000002</c:v>
                </c:pt>
                <c:pt idx="369">
                  <c:v>3038.393</c:v>
                </c:pt>
                <c:pt idx="370">
                  <c:v>3028.8009999999999</c:v>
                </c:pt>
                <c:pt idx="371">
                  <c:v>3062.8560000000002</c:v>
                </c:pt>
                <c:pt idx="372">
                  <c:v>3047.027</c:v>
                </c:pt>
                <c:pt idx="373">
                  <c:v>3035.5160000000001</c:v>
                </c:pt>
                <c:pt idx="374">
                  <c:v>3065.2539999999999</c:v>
                </c:pt>
                <c:pt idx="375">
                  <c:v>3043.19</c:v>
                </c:pt>
                <c:pt idx="376">
                  <c:v>3012.0140000000001</c:v>
                </c:pt>
                <c:pt idx="377">
                  <c:v>3027.3620000000001</c:v>
                </c:pt>
                <c:pt idx="378">
                  <c:v>2999.5439999999999</c:v>
                </c:pt>
                <c:pt idx="379">
                  <c:v>3015.8510000000001</c:v>
                </c:pt>
                <c:pt idx="380">
                  <c:v>3009.616</c:v>
                </c:pt>
                <c:pt idx="381">
                  <c:v>2996.6669999999999</c:v>
                </c:pt>
                <c:pt idx="382">
                  <c:v>3014.4119999999998</c:v>
                </c:pt>
                <c:pt idx="383">
                  <c:v>2936.241</c:v>
                </c:pt>
                <c:pt idx="384">
                  <c:v>2895.9609999999998</c:v>
                </c:pt>
                <c:pt idx="385">
                  <c:v>2870.069</c:v>
                </c:pt>
                <c:pt idx="386">
                  <c:v>2868.63</c:v>
                </c:pt>
                <c:pt idx="387">
                  <c:v>2867.192</c:v>
                </c:pt>
                <c:pt idx="388">
                  <c:v>2880.6170000000002</c:v>
                </c:pt>
                <c:pt idx="389">
                  <c:v>2913.703</c:v>
                </c:pt>
                <c:pt idx="390">
                  <c:v>2942.9549999999999</c:v>
                </c:pt>
                <c:pt idx="391">
                  <c:v>2833.63</c:v>
                </c:pt>
                <c:pt idx="392">
                  <c:v>2858.5610000000001</c:v>
                </c:pt>
                <c:pt idx="393">
                  <c:v>2884.933</c:v>
                </c:pt>
                <c:pt idx="394">
                  <c:v>2883.9740000000002</c:v>
                </c:pt>
                <c:pt idx="395">
                  <c:v>2874.384</c:v>
                </c:pt>
                <c:pt idx="396">
                  <c:v>2851.8490000000002</c:v>
                </c:pt>
                <c:pt idx="397">
                  <c:v>2856.6439999999998</c:v>
                </c:pt>
                <c:pt idx="398">
                  <c:v>2864.3150000000001</c:v>
                </c:pt>
                <c:pt idx="399">
                  <c:v>2868.63</c:v>
                </c:pt>
                <c:pt idx="400">
                  <c:v>2871.0279999999998</c:v>
                </c:pt>
                <c:pt idx="401">
                  <c:v>2876.7809999999999</c:v>
                </c:pt>
                <c:pt idx="402">
                  <c:v>2832.1909999999998</c:v>
                </c:pt>
                <c:pt idx="403">
                  <c:v>2791.4409999999998</c:v>
                </c:pt>
                <c:pt idx="404">
                  <c:v>2825.9589999999998</c:v>
                </c:pt>
                <c:pt idx="405">
                  <c:v>2846.0949999999998</c:v>
                </c:pt>
                <c:pt idx="406">
                  <c:v>2850.89</c:v>
                </c:pt>
                <c:pt idx="407">
                  <c:v>2859.52</c:v>
                </c:pt>
                <c:pt idx="408">
                  <c:v>2866.2330000000002</c:v>
                </c:pt>
                <c:pt idx="409">
                  <c:v>2870.5479999999998</c:v>
                </c:pt>
                <c:pt idx="410">
                  <c:v>2870.069</c:v>
                </c:pt>
                <c:pt idx="411">
                  <c:v>2870.069</c:v>
                </c:pt>
                <c:pt idx="412">
                  <c:v>2857.6019999999999</c:v>
                </c:pt>
                <c:pt idx="413">
                  <c:v>2856.1640000000002</c:v>
                </c:pt>
                <c:pt idx="414">
                  <c:v>2856.1640000000002</c:v>
                </c:pt>
                <c:pt idx="415">
                  <c:v>2856.1640000000002</c:v>
                </c:pt>
                <c:pt idx="416">
                  <c:v>2852.328</c:v>
                </c:pt>
                <c:pt idx="417">
                  <c:v>2852.328</c:v>
                </c:pt>
                <c:pt idx="418">
                  <c:v>2854.2460000000001</c:v>
                </c:pt>
                <c:pt idx="419">
                  <c:v>2853.7669999999998</c:v>
                </c:pt>
                <c:pt idx="420">
                  <c:v>2858.0819999999999</c:v>
                </c:pt>
                <c:pt idx="421">
                  <c:v>2860</c:v>
                </c:pt>
                <c:pt idx="422">
                  <c:v>2865.2739999999999</c:v>
                </c:pt>
                <c:pt idx="423">
                  <c:v>2869.11</c:v>
                </c:pt>
                <c:pt idx="424">
                  <c:v>2874.864</c:v>
                </c:pt>
                <c:pt idx="425">
                  <c:v>2875.3429999999998</c:v>
                </c:pt>
                <c:pt idx="426">
                  <c:v>2882.056</c:v>
                </c:pt>
                <c:pt idx="427">
                  <c:v>2883.4940000000001</c:v>
                </c:pt>
                <c:pt idx="428">
                  <c:v>2883.9740000000002</c:v>
                </c:pt>
                <c:pt idx="429">
                  <c:v>2888.7689999999998</c:v>
                </c:pt>
                <c:pt idx="430">
                  <c:v>2895.9609999999998</c:v>
                </c:pt>
                <c:pt idx="431">
                  <c:v>2900.277</c:v>
                </c:pt>
                <c:pt idx="432">
                  <c:v>2903.154</c:v>
                </c:pt>
                <c:pt idx="433">
                  <c:v>2904.1129999999998</c:v>
                </c:pt>
                <c:pt idx="434">
                  <c:v>2892.605</c:v>
                </c:pt>
                <c:pt idx="435">
                  <c:v>2894.5230000000001</c:v>
                </c:pt>
                <c:pt idx="436">
                  <c:v>2897.8789999999999</c:v>
                </c:pt>
                <c:pt idx="437">
                  <c:v>2902.674</c:v>
                </c:pt>
                <c:pt idx="438">
                  <c:v>2900.277</c:v>
                </c:pt>
                <c:pt idx="439">
                  <c:v>2882.056</c:v>
                </c:pt>
                <c:pt idx="440">
                  <c:v>2883.9740000000002</c:v>
                </c:pt>
                <c:pt idx="441">
                  <c:v>2895.002</c:v>
                </c:pt>
                <c:pt idx="442">
                  <c:v>2901.7150000000001</c:v>
                </c:pt>
                <c:pt idx="443">
                  <c:v>2906.51</c:v>
                </c:pt>
                <c:pt idx="444">
                  <c:v>2852.808</c:v>
                </c:pt>
                <c:pt idx="445">
                  <c:v>2855.6849999999999</c:v>
                </c:pt>
                <c:pt idx="446">
                  <c:v>2871.9870000000001</c:v>
                </c:pt>
                <c:pt idx="447">
                  <c:v>2882.5349999999999</c:v>
                </c:pt>
                <c:pt idx="448">
                  <c:v>2894.5230000000001</c:v>
                </c:pt>
                <c:pt idx="449">
                  <c:v>2896.4409999999998</c:v>
                </c:pt>
                <c:pt idx="450">
                  <c:v>2858.0819999999999</c:v>
                </c:pt>
                <c:pt idx="451">
                  <c:v>2842.26</c:v>
                </c:pt>
                <c:pt idx="452">
                  <c:v>2856.1640000000002</c:v>
                </c:pt>
                <c:pt idx="453">
                  <c:v>2850.89</c:v>
                </c:pt>
                <c:pt idx="454">
                  <c:v>2857.6019999999999</c:v>
                </c:pt>
                <c:pt idx="455">
                  <c:v>2866.2330000000002</c:v>
                </c:pt>
                <c:pt idx="456">
                  <c:v>2869.5889999999999</c:v>
                </c:pt>
                <c:pt idx="457">
                  <c:v>2864.7950000000001</c:v>
                </c:pt>
                <c:pt idx="458">
                  <c:v>2877.261</c:v>
                </c:pt>
                <c:pt idx="459">
                  <c:v>2873.9050000000002</c:v>
                </c:pt>
                <c:pt idx="460">
                  <c:v>2878.22</c:v>
                </c:pt>
                <c:pt idx="461">
                  <c:v>2866.2330000000002</c:v>
                </c:pt>
                <c:pt idx="462">
                  <c:v>2878.6990000000001</c:v>
                </c:pt>
                <c:pt idx="463">
                  <c:v>2887.33</c:v>
                </c:pt>
                <c:pt idx="464">
                  <c:v>2878.6990000000001</c:v>
                </c:pt>
                <c:pt idx="465">
                  <c:v>2880.1379999999999</c:v>
                </c:pt>
                <c:pt idx="466">
                  <c:v>2887.81</c:v>
                </c:pt>
                <c:pt idx="467">
                  <c:v>2884.933</c:v>
                </c:pt>
                <c:pt idx="468">
                  <c:v>2891.6460000000002</c:v>
                </c:pt>
                <c:pt idx="469">
                  <c:v>2898.3589999999999</c:v>
                </c:pt>
                <c:pt idx="470">
                  <c:v>2898.3589999999999</c:v>
                </c:pt>
                <c:pt idx="471">
                  <c:v>2893.5639999999999</c:v>
                </c:pt>
                <c:pt idx="472">
                  <c:v>2887.33</c:v>
                </c:pt>
                <c:pt idx="473">
                  <c:v>2889.7280000000001</c:v>
                </c:pt>
                <c:pt idx="474">
                  <c:v>2880.6170000000002</c:v>
                </c:pt>
                <c:pt idx="475">
                  <c:v>2893.0839999999998</c:v>
                </c:pt>
                <c:pt idx="476">
                  <c:v>2885.8919999999998</c:v>
                </c:pt>
                <c:pt idx="477">
                  <c:v>2892.605</c:v>
                </c:pt>
                <c:pt idx="478">
                  <c:v>2896.4409999999998</c:v>
                </c:pt>
                <c:pt idx="479">
                  <c:v>2898.3589999999999</c:v>
                </c:pt>
                <c:pt idx="480">
                  <c:v>2886.3710000000001</c:v>
                </c:pt>
                <c:pt idx="481">
                  <c:v>2892.125</c:v>
                </c:pt>
                <c:pt idx="482">
                  <c:v>2866.712</c:v>
                </c:pt>
                <c:pt idx="483">
                  <c:v>2883.9740000000002</c:v>
                </c:pt>
                <c:pt idx="484">
                  <c:v>2885.8919999999998</c:v>
                </c:pt>
                <c:pt idx="485">
                  <c:v>2885.8919999999998</c:v>
                </c:pt>
                <c:pt idx="486">
                  <c:v>2881.576</c:v>
                </c:pt>
                <c:pt idx="487">
                  <c:v>2889.7280000000001</c:v>
                </c:pt>
                <c:pt idx="488">
                  <c:v>2802.9459999999999</c:v>
                </c:pt>
                <c:pt idx="489">
                  <c:v>2842.26</c:v>
                </c:pt>
                <c:pt idx="490">
                  <c:v>2855.2049999999999</c:v>
                </c:pt>
                <c:pt idx="491">
                  <c:v>2862.3969999999999</c:v>
                </c:pt>
                <c:pt idx="492">
                  <c:v>2870.5479999999998</c:v>
                </c:pt>
                <c:pt idx="493">
                  <c:v>2868.63</c:v>
                </c:pt>
                <c:pt idx="494">
                  <c:v>2865.2739999999999</c:v>
                </c:pt>
                <c:pt idx="495">
                  <c:v>2859.52</c:v>
                </c:pt>
                <c:pt idx="496">
                  <c:v>2871.0279999999998</c:v>
                </c:pt>
                <c:pt idx="497">
                  <c:v>2878.22</c:v>
                </c:pt>
                <c:pt idx="498">
                  <c:v>2874.864</c:v>
                </c:pt>
                <c:pt idx="499">
                  <c:v>2877.74</c:v>
                </c:pt>
                <c:pt idx="500">
                  <c:v>2880.1379999999999</c:v>
                </c:pt>
                <c:pt idx="501">
                  <c:v>2881.576</c:v>
                </c:pt>
                <c:pt idx="502">
                  <c:v>2881.576</c:v>
                </c:pt>
                <c:pt idx="503">
                  <c:v>2883.9740000000002</c:v>
                </c:pt>
                <c:pt idx="504">
                  <c:v>2889.7280000000001</c:v>
                </c:pt>
                <c:pt idx="505">
                  <c:v>2890.6869999999999</c:v>
                </c:pt>
                <c:pt idx="506">
                  <c:v>2891.6460000000002</c:v>
                </c:pt>
                <c:pt idx="507">
                  <c:v>2895.002</c:v>
                </c:pt>
                <c:pt idx="508">
                  <c:v>2895.482</c:v>
                </c:pt>
                <c:pt idx="509">
                  <c:v>2896.4409999999998</c:v>
                </c:pt>
                <c:pt idx="510">
                  <c:v>2894.0430000000001</c:v>
                </c:pt>
                <c:pt idx="511">
                  <c:v>2887.81</c:v>
                </c:pt>
                <c:pt idx="512">
                  <c:v>2892.605</c:v>
                </c:pt>
                <c:pt idx="513">
                  <c:v>2890.2069999999999</c:v>
                </c:pt>
                <c:pt idx="514">
                  <c:v>2862.877</c:v>
                </c:pt>
                <c:pt idx="515">
                  <c:v>2882.056</c:v>
                </c:pt>
                <c:pt idx="516">
                  <c:v>2884.933</c:v>
                </c:pt>
                <c:pt idx="517">
                  <c:v>2891.1660000000002</c:v>
                </c:pt>
                <c:pt idx="518">
                  <c:v>2850.89</c:v>
                </c:pt>
                <c:pt idx="519">
                  <c:v>2829.7939999999999</c:v>
                </c:pt>
                <c:pt idx="520">
                  <c:v>2800.549</c:v>
                </c:pt>
                <c:pt idx="521">
                  <c:v>2418.6039999999998</c:v>
                </c:pt>
                <c:pt idx="522">
                  <c:v>2103.0129999999999</c:v>
                </c:pt>
                <c:pt idx="523">
                  <c:v>1417.441</c:v>
                </c:pt>
                <c:pt idx="524">
                  <c:v>768.13800000000003</c:v>
                </c:pt>
                <c:pt idx="525">
                  <c:v>640.66899999999998</c:v>
                </c:pt>
                <c:pt idx="526">
                  <c:v>637.80499999999995</c:v>
                </c:pt>
                <c:pt idx="527">
                  <c:v>638.28300000000002</c:v>
                </c:pt>
                <c:pt idx="528">
                  <c:v>639.23699999999997</c:v>
                </c:pt>
                <c:pt idx="529">
                  <c:v>639.71500000000003</c:v>
                </c:pt>
                <c:pt idx="530">
                  <c:v>638.76</c:v>
                </c:pt>
                <c:pt idx="531">
                  <c:v>641.14700000000005</c:v>
                </c:pt>
                <c:pt idx="532">
                  <c:v>641.62400000000002</c:v>
                </c:pt>
                <c:pt idx="533">
                  <c:v>640.66899999999998</c:v>
                </c:pt>
                <c:pt idx="534">
                  <c:v>642.101</c:v>
                </c:pt>
                <c:pt idx="535">
                  <c:v>645.44299999999998</c:v>
                </c:pt>
                <c:pt idx="536">
                  <c:v>647.83000000000004</c:v>
                </c:pt>
                <c:pt idx="537">
                  <c:v>651.17100000000005</c:v>
                </c:pt>
                <c:pt idx="538">
                  <c:v>653.08100000000002</c:v>
                </c:pt>
                <c:pt idx="539">
                  <c:v>655.46699999999998</c:v>
                </c:pt>
                <c:pt idx="540">
                  <c:v>653.55799999999999</c:v>
                </c:pt>
                <c:pt idx="541">
                  <c:v>652.60299999999995</c:v>
                </c:pt>
                <c:pt idx="542">
                  <c:v>655.46699999999998</c:v>
                </c:pt>
                <c:pt idx="543">
                  <c:v>653.55799999999999</c:v>
                </c:pt>
                <c:pt idx="544">
                  <c:v>654.03499999999997</c:v>
                </c:pt>
                <c:pt idx="545">
                  <c:v>657.37699999999995</c:v>
                </c:pt>
                <c:pt idx="546">
                  <c:v>657.85400000000004</c:v>
                </c:pt>
                <c:pt idx="547">
                  <c:v>660.71799999999996</c:v>
                </c:pt>
                <c:pt idx="548">
                  <c:v>661.673</c:v>
                </c:pt>
                <c:pt idx="549">
                  <c:v>663.58299999999997</c:v>
                </c:pt>
                <c:pt idx="550">
                  <c:v>665.49199999999996</c:v>
                </c:pt>
                <c:pt idx="551">
                  <c:v>665.49199999999996</c:v>
                </c:pt>
              </c:numCache>
            </c:numRef>
          </c:xVal>
          <c:yVal>
            <c:numRef>
              <c:f>'data-editted'!$A$6:$A$557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4"/>
          <c:order val="3"/>
          <c:tx>
            <c:v>FRP plate-hogging</c:v>
          </c:tx>
          <c:marker>
            <c:symbol val="none"/>
          </c:marker>
          <c:xVal>
            <c:numRef>
              <c:f>'data-editted'!$AQ$6:$AQ$556</c:f>
              <c:numCache>
                <c:formatCode>General</c:formatCode>
                <c:ptCount val="551"/>
                <c:pt idx="0">
                  <c:v>31.338000000000001</c:v>
                </c:pt>
                <c:pt idx="1">
                  <c:v>30.87</c:v>
                </c:pt>
                <c:pt idx="2">
                  <c:v>30.87</c:v>
                </c:pt>
                <c:pt idx="3">
                  <c:v>31.806000000000001</c:v>
                </c:pt>
                <c:pt idx="4">
                  <c:v>31.806000000000001</c:v>
                </c:pt>
                <c:pt idx="5">
                  <c:v>31.338000000000001</c:v>
                </c:pt>
                <c:pt idx="6">
                  <c:v>31.338000000000001</c:v>
                </c:pt>
                <c:pt idx="7">
                  <c:v>31.806000000000001</c:v>
                </c:pt>
                <c:pt idx="8">
                  <c:v>31.806000000000001</c:v>
                </c:pt>
                <c:pt idx="9">
                  <c:v>31.338000000000001</c:v>
                </c:pt>
                <c:pt idx="10">
                  <c:v>30.87</c:v>
                </c:pt>
                <c:pt idx="11">
                  <c:v>31.338000000000001</c:v>
                </c:pt>
                <c:pt idx="12">
                  <c:v>30.402000000000001</c:v>
                </c:pt>
                <c:pt idx="13">
                  <c:v>31.806000000000001</c:v>
                </c:pt>
                <c:pt idx="14">
                  <c:v>31.806000000000001</c:v>
                </c:pt>
                <c:pt idx="15">
                  <c:v>30.87</c:v>
                </c:pt>
                <c:pt idx="16">
                  <c:v>31.338000000000001</c:v>
                </c:pt>
                <c:pt idx="17">
                  <c:v>30.402000000000001</c:v>
                </c:pt>
                <c:pt idx="18">
                  <c:v>32.741</c:v>
                </c:pt>
                <c:pt idx="19">
                  <c:v>32.741</c:v>
                </c:pt>
                <c:pt idx="20">
                  <c:v>34.612000000000002</c:v>
                </c:pt>
                <c:pt idx="21">
                  <c:v>36.015000000000001</c:v>
                </c:pt>
                <c:pt idx="22">
                  <c:v>36.951000000000001</c:v>
                </c:pt>
                <c:pt idx="23">
                  <c:v>37.886000000000003</c:v>
                </c:pt>
                <c:pt idx="24">
                  <c:v>38.822000000000003</c:v>
                </c:pt>
                <c:pt idx="25">
                  <c:v>39.289000000000001</c:v>
                </c:pt>
                <c:pt idx="26">
                  <c:v>39.756999999999998</c:v>
                </c:pt>
                <c:pt idx="27">
                  <c:v>40.225000000000001</c:v>
                </c:pt>
                <c:pt idx="28">
                  <c:v>40.692999999999998</c:v>
                </c:pt>
                <c:pt idx="29">
                  <c:v>47.709000000000003</c:v>
                </c:pt>
                <c:pt idx="30">
                  <c:v>48.645000000000003</c:v>
                </c:pt>
                <c:pt idx="31">
                  <c:v>48.645000000000003</c:v>
                </c:pt>
                <c:pt idx="32">
                  <c:v>50.982999999999997</c:v>
                </c:pt>
                <c:pt idx="33">
                  <c:v>51.451000000000001</c:v>
                </c:pt>
                <c:pt idx="34">
                  <c:v>51.451000000000001</c:v>
                </c:pt>
                <c:pt idx="35">
                  <c:v>46.305999999999997</c:v>
                </c:pt>
                <c:pt idx="36">
                  <c:v>46.774000000000001</c:v>
                </c:pt>
                <c:pt idx="37">
                  <c:v>47.709000000000003</c:v>
                </c:pt>
                <c:pt idx="38">
                  <c:v>48.645000000000003</c:v>
                </c:pt>
                <c:pt idx="39">
                  <c:v>49.58</c:v>
                </c:pt>
                <c:pt idx="40">
                  <c:v>48.177</c:v>
                </c:pt>
                <c:pt idx="41">
                  <c:v>38.353999999999999</c:v>
                </c:pt>
                <c:pt idx="42">
                  <c:v>38.822000000000003</c:v>
                </c:pt>
                <c:pt idx="43">
                  <c:v>40.692999999999998</c:v>
                </c:pt>
                <c:pt idx="44">
                  <c:v>42.095999999999997</c:v>
                </c:pt>
                <c:pt idx="45">
                  <c:v>40.225000000000001</c:v>
                </c:pt>
                <c:pt idx="46">
                  <c:v>36.951000000000001</c:v>
                </c:pt>
                <c:pt idx="47">
                  <c:v>37.886000000000003</c:v>
                </c:pt>
                <c:pt idx="48">
                  <c:v>39.756999999999998</c:v>
                </c:pt>
                <c:pt idx="49">
                  <c:v>39.756999999999998</c:v>
                </c:pt>
                <c:pt idx="50">
                  <c:v>38.353999999999999</c:v>
                </c:pt>
                <c:pt idx="51">
                  <c:v>38.822000000000003</c:v>
                </c:pt>
                <c:pt idx="52">
                  <c:v>37.417999999999999</c:v>
                </c:pt>
                <c:pt idx="53">
                  <c:v>36.482999999999997</c:v>
                </c:pt>
                <c:pt idx="54">
                  <c:v>34.612000000000002</c:v>
                </c:pt>
                <c:pt idx="55">
                  <c:v>32.741</c:v>
                </c:pt>
                <c:pt idx="56">
                  <c:v>32.273000000000003</c:v>
                </c:pt>
                <c:pt idx="57">
                  <c:v>31.806000000000001</c:v>
                </c:pt>
                <c:pt idx="58">
                  <c:v>31.338000000000001</c:v>
                </c:pt>
                <c:pt idx="59">
                  <c:v>32.741</c:v>
                </c:pt>
                <c:pt idx="60">
                  <c:v>31.338000000000001</c:v>
                </c:pt>
                <c:pt idx="61">
                  <c:v>30.87</c:v>
                </c:pt>
                <c:pt idx="62">
                  <c:v>33.209000000000003</c:v>
                </c:pt>
                <c:pt idx="63">
                  <c:v>33.677</c:v>
                </c:pt>
                <c:pt idx="64">
                  <c:v>34.143999999999998</c:v>
                </c:pt>
                <c:pt idx="65">
                  <c:v>33.677</c:v>
                </c:pt>
                <c:pt idx="66">
                  <c:v>32.741</c:v>
                </c:pt>
                <c:pt idx="67">
                  <c:v>33.209000000000003</c:v>
                </c:pt>
                <c:pt idx="68">
                  <c:v>32.273000000000003</c:v>
                </c:pt>
                <c:pt idx="69">
                  <c:v>24.789000000000001</c:v>
                </c:pt>
                <c:pt idx="70">
                  <c:v>24.321999999999999</c:v>
                </c:pt>
                <c:pt idx="71">
                  <c:v>26.193000000000001</c:v>
                </c:pt>
                <c:pt idx="72">
                  <c:v>26.66</c:v>
                </c:pt>
                <c:pt idx="73">
                  <c:v>32.273000000000003</c:v>
                </c:pt>
                <c:pt idx="74">
                  <c:v>31.338000000000001</c:v>
                </c:pt>
                <c:pt idx="75">
                  <c:v>31.806000000000001</c:v>
                </c:pt>
                <c:pt idx="76">
                  <c:v>32.273000000000003</c:v>
                </c:pt>
                <c:pt idx="77">
                  <c:v>34.143999999999998</c:v>
                </c:pt>
                <c:pt idx="78">
                  <c:v>34.612000000000002</c:v>
                </c:pt>
                <c:pt idx="79">
                  <c:v>37.886000000000003</c:v>
                </c:pt>
                <c:pt idx="80">
                  <c:v>37.886000000000003</c:v>
                </c:pt>
                <c:pt idx="81">
                  <c:v>38.822000000000003</c:v>
                </c:pt>
                <c:pt idx="82">
                  <c:v>43.030999999999999</c:v>
                </c:pt>
                <c:pt idx="83">
                  <c:v>46.774000000000001</c:v>
                </c:pt>
                <c:pt idx="84">
                  <c:v>47.709000000000003</c:v>
                </c:pt>
                <c:pt idx="85">
                  <c:v>59.402999999999999</c:v>
                </c:pt>
                <c:pt idx="86">
                  <c:v>86.534000000000006</c:v>
                </c:pt>
                <c:pt idx="87">
                  <c:v>87.938000000000002</c:v>
                </c:pt>
                <c:pt idx="88">
                  <c:v>89.808999999999997</c:v>
                </c:pt>
                <c:pt idx="89">
                  <c:v>94.019000000000005</c:v>
                </c:pt>
                <c:pt idx="90">
                  <c:v>101.504</c:v>
                </c:pt>
                <c:pt idx="91">
                  <c:v>104.779</c:v>
                </c:pt>
                <c:pt idx="92">
                  <c:v>105.714</c:v>
                </c:pt>
                <c:pt idx="93">
                  <c:v>107.11799999999999</c:v>
                </c:pt>
                <c:pt idx="94">
                  <c:v>107.11799999999999</c:v>
                </c:pt>
                <c:pt idx="95">
                  <c:v>109.45699999999999</c:v>
                </c:pt>
                <c:pt idx="96">
                  <c:v>110.393</c:v>
                </c:pt>
                <c:pt idx="97">
                  <c:v>111.79600000000001</c:v>
                </c:pt>
                <c:pt idx="98">
                  <c:v>116.474</c:v>
                </c:pt>
                <c:pt idx="99">
                  <c:v>128.16999999999999</c:v>
                </c:pt>
                <c:pt idx="100">
                  <c:v>132.38</c:v>
                </c:pt>
                <c:pt idx="101">
                  <c:v>134.25200000000001</c:v>
                </c:pt>
                <c:pt idx="102">
                  <c:v>201.625</c:v>
                </c:pt>
                <c:pt idx="103">
                  <c:v>247.01400000000001</c:v>
                </c:pt>
                <c:pt idx="104">
                  <c:v>286.32299999999998</c:v>
                </c:pt>
                <c:pt idx="105">
                  <c:v>311.59399999999999</c:v>
                </c:pt>
                <c:pt idx="106">
                  <c:v>330.315</c:v>
                </c:pt>
                <c:pt idx="107">
                  <c:v>341.08</c:v>
                </c:pt>
                <c:pt idx="108">
                  <c:v>377.11900000000003</c:v>
                </c:pt>
                <c:pt idx="109">
                  <c:v>402.39600000000002</c:v>
                </c:pt>
                <c:pt idx="110">
                  <c:v>420.18299999999999</c:v>
                </c:pt>
                <c:pt idx="111">
                  <c:v>442.185</c:v>
                </c:pt>
                <c:pt idx="112">
                  <c:v>460.91</c:v>
                </c:pt>
                <c:pt idx="113">
                  <c:v>462.78300000000002</c:v>
                </c:pt>
                <c:pt idx="114">
                  <c:v>467.46499999999997</c:v>
                </c:pt>
                <c:pt idx="115">
                  <c:v>474.48700000000002</c:v>
                </c:pt>
                <c:pt idx="116">
                  <c:v>516.15499999999997</c:v>
                </c:pt>
                <c:pt idx="117">
                  <c:v>509.13200000000001</c:v>
                </c:pt>
                <c:pt idx="118">
                  <c:v>520.36800000000005</c:v>
                </c:pt>
                <c:pt idx="119">
                  <c:v>516.15499999999997</c:v>
                </c:pt>
                <c:pt idx="120">
                  <c:v>533.01</c:v>
                </c:pt>
                <c:pt idx="121">
                  <c:v>566.72299999999996</c:v>
                </c:pt>
                <c:pt idx="122">
                  <c:v>618.70000000000005</c:v>
                </c:pt>
                <c:pt idx="123">
                  <c:v>621.97799999999995</c:v>
                </c:pt>
                <c:pt idx="124">
                  <c:v>631.34400000000005</c:v>
                </c:pt>
                <c:pt idx="125">
                  <c:v>645.39400000000001</c:v>
                </c:pt>
                <c:pt idx="126">
                  <c:v>671.15200000000004</c:v>
                </c:pt>
                <c:pt idx="127">
                  <c:v>679.58199999999999</c:v>
                </c:pt>
                <c:pt idx="128">
                  <c:v>684.26599999999996</c:v>
                </c:pt>
                <c:pt idx="129">
                  <c:v>692.22799999999995</c:v>
                </c:pt>
                <c:pt idx="130">
                  <c:v>749.37099999999998</c:v>
                </c:pt>
                <c:pt idx="131">
                  <c:v>749.84</c:v>
                </c:pt>
                <c:pt idx="132">
                  <c:v>769.04499999999996</c:v>
                </c:pt>
                <c:pt idx="133">
                  <c:v>793.87300000000005</c:v>
                </c:pt>
                <c:pt idx="134">
                  <c:v>816.35900000000004</c:v>
                </c:pt>
                <c:pt idx="135">
                  <c:v>829.94500000000005</c:v>
                </c:pt>
                <c:pt idx="136">
                  <c:v>896.00699999999995</c:v>
                </c:pt>
                <c:pt idx="137">
                  <c:v>899.75599999999997</c:v>
                </c:pt>
                <c:pt idx="138">
                  <c:v>906.78399999999999</c:v>
                </c:pt>
                <c:pt idx="139">
                  <c:v>922.24699999999996</c:v>
                </c:pt>
                <c:pt idx="140">
                  <c:v>933.024</c:v>
                </c:pt>
                <c:pt idx="141">
                  <c:v>942.86500000000001</c:v>
                </c:pt>
                <c:pt idx="142">
                  <c:v>963.48299999999995</c:v>
                </c:pt>
                <c:pt idx="143">
                  <c:v>978.01099999999997</c:v>
                </c:pt>
                <c:pt idx="144">
                  <c:v>1010.347</c:v>
                </c:pt>
                <c:pt idx="145">
                  <c:v>1015.503</c:v>
                </c:pt>
                <c:pt idx="146">
                  <c:v>1015.034</c:v>
                </c:pt>
                <c:pt idx="147">
                  <c:v>1022.533</c:v>
                </c:pt>
                <c:pt idx="148">
                  <c:v>1037.0619999999999</c:v>
                </c:pt>
                <c:pt idx="149">
                  <c:v>1043.155</c:v>
                </c:pt>
                <c:pt idx="150">
                  <c:v>1053.4659999999999</c:v>
                </c:pt>
                <c:pt idx="151">
                  <c:v>1070.3389999999999</c:v>
                </c:pt>
                <c:pt idx="152">
                  <c:v>1078.7760000000001</c:v>
                </c:pt>
                <c:pt idx="153">
                  <c:v>1082.5260000000001</c:v>
                </c:pt>
                <c:pt idx="154">
                  <c:v>1083.4639999999999</c:v>
                </c:pt>
                <c:pt idx="155">
                  <c:v>1085.3389999999999</c:v>
                </c:pt>
                <c:pt idx="156">
                  <c:v>1090.4949999999999</c:v>
                </c:pt>
                <c:pt idx="157">
                  <c:v>1093.7760000000001</c:v>
                </c:pt>
                <c:pt idx="158">
                  <c:v>1130.3389999999999</c:v>
                </c:pt>
                <c:pt idx="159">
                  <c:v>1144.8710000000001</c:v>
                </c:pt>
                <c:pt idx="160">
                  <c:v>1151.903</c:v>
                </c:pt>
                <c:pt idx="161">
                  <c:v>1158.9349999999999</c:v>
                </c:pt>
                <c:pt idx="162">
                  <c:v>1159.404</c:v>
                </c:pt>
                <c:pt idx="163">
                  <c:v>1179.5619999999999</c:v>
                </c:pt>
                <c:pt idx="164">
                  <c:v>1186.595</c:v>
                </c:pt>
                <c:pt idx="165">
                  <c:v>1233.9480000000001</c:v>
                </c:pt>
                <c:pt idx="166">
                  <c:v>1245.201</c:v>
                </c:pt>
                <c:pt idx="167">
                  <c:v>1247.077</c:v>
                </c:pt>
                <c:pt idx="168">
                  <c:v>1251.7660000000001</c:v>
                </c:pt>
                <c:pt idx="169">
                  <c:v>1261.144</c:v>
                </c:pt>
                <c:pt idx="170">
                  <c:v>1263.9570000000001</c:v>
                </c:pt>
                <c:pt idx="171">
                  <c:v>1264.895</c:v>
                </c:pt>
                <c:pt idx="172">
                  <c:v>1264.895</c:v>
                </c:pt>
                <c:pt idx="173">
                  <c:v>1264.895</c:v>
                </c:pt>
                <c:pt idx="174">
                  <c:v>1273.335</c:v>
                </c:pt>
                <c:pt idx="175">
                  <c:v>1288.3399999999999</c:v>
                </c:pt>
                <c:pt idx="176">
                  <c:v>1299.126</c:v>
                </c:pt>
                <c:pt idx="177">
                  <c:v>1305.691</c:v>
                </c:pt>
                <c:pt idx="178">
                  <c:v>1361.9670000000001</c:v>
                </c:pt>
                <c:pt idx="179">
                  <c:v>1381.665</c:v>
                </c:pt>
                <c:pt idx="180">
                  <c:v>1407.93</c:v>
                </c:pt>
                <c:pt idx="181">
                  <c:v>1437.011</c:v>
                </c:pt>
                <c:pt idx="182">
                  <c:v>1448.268</c:v>
                </c:pt>
                <c:pt idx="183">
                  <c:v>1449.675</c:v>
                </c:pt>
                <c:pt idx="184">
                  <c:v>1451.0830000000001</c:v>
                </c:pt>
                <c:pt idx="185">
                  <c:v>1452.021</c:v>
                </c:pt>
                <c:pt idx="186">
                  <c:v>1461.402</c:v>
                </c:pt>
                <c:pt idx="187">
                  <c:v>1485.326</c:v>
                </c:pt>
                <c:pt idx="188">
                  <c:v>1496.116</c:v>
                </c:pt>
                <c:pt idx="189">
                  <c:v>1498.931</c:v>
                </c:pt>
                <c:pt idx="190">
                  <c:v>1509.72</c:v>
                </c:pt>
                <c:pt idx="191">
                  <c:v>1526.6089999999999</c:v>
                </c:pt>
                <c:pt idx="192">
                  <c:v>1540.2149999999999</c:v>
                </c:pt>
                <c:pt idx="193">
                  <c:v>1557.5740000000001</c:v>
                </c:pt>
                <c:pt idx="194">
                  <c:v>1575.8720000000001</c:v>
                </c:pt>
                <c:pt idx="195">
                  <c:v>1584.787</c:v>
                </c:pt>
                <c:pt idx="196">
                  <c:v>1592.2940000000001</c:v>
                </c:pt>
                <c:pt idx="197">
                  <c:v>1596.048</c:v>
                </c:pt>
                <c:pt idx="198">
                  <c:v>1595.1089999999999</c:v>
                </c:pt>
                <c:pt idx="199">
                  <c:v>1596.5170000000001</c:v>
                </c:pt>
                <c:pt idx="200">
                  <c:v>1598.8630000000001</c:v>
                </c:pt>
                <c:pt idx="201">
                  <c:v>1597.925</c:v>
                </c:pt>
                <c:pt idx="202">
                  <c:v>1595.578</c:v>
                </c:pt>
                <c:pt idx="203">
                  <c:v>1607.778</c:v>
                </c:pt>
                <c:pt idx="204">
                  <c:v>1625.6089999999999</c:v>
                </c:pt>
                <c:pt idx="205">
                  <c:v>1642.0319999999999</c:v>
                </c:pt>
                <c:pt idx="206">
                  <c:v>1655.172</c:v>
                </c:pt>
                <c:pt idx="207">
                  <c:v>1670.6579999999999</c:v>
                </c:pt>
                <c:pt idx="208">
                  <c:v>1696.9380000000001</c:v>
                </c:pt>
                <c:pt idx="209">
                  <c:v>1719.4649999999999</c:v>
                </c:pt>
                <c:pt idx="210">
                  <c:v>1759.36</c:v>
                </c:pt>
                <c:pt idx="211">
                  <c:v>1794.0940000000001</c:v>
                </c:pt>
                <c:pt idx="212">
                  <c:v>1842.913</c:v>
                </c:pt>
                <c:pt idx="213">
                  <c:v>1856.058</c:v>
                </c:pt>
                <c:pt idx="214">
                  <c:v>1863.1</c:v>
                </c:pt>
                <c:pt idx="215">
                  <c:v>1883.7560000000001</c:v>
                </c:pt>
                <c:pt idx="216">
                  <c:v>1918.499</c:v>
                </c:pt>
                <c:pt idx="217">
                  <c:v>1951.836</c:v>
                </c:pt>
                <c:pt idx="218">
                  <c:v>1964.9829999999999</c:v>
                </c:pt>
                <c:pt idx="219">
                  <c:v>1990.34</c:v>
                </c:pt>
                <c:pt idx="220">
                  <c:v>2007.2449999999999</c:v>
                </c:pt>
                <c:pt idx="221">
                  <c:v>2018.9849999999999</c:v>
                </c:pt>
                <c:pt idx="222">
                  <c:v>2053.7370000000001</c:v>
                </c:pt>
                <c:pt idx="223">
                  <c:v>2077.2199999999998</c:v>
                </c:pt>
                <c:pt idx="224">
                  <c:v>2090.3710000000001</c:v>
                </c:pt>
                <c:pt idx="225">
                  <c:v>2105.87</c:v>
                </c:pt>
                <c:pt idx="226">
                  <c:v>2139.6889999999999</c:v>
                </c:pt>
                <c:pt idx="227">
                  <c:v>2156.5990000000002</c:v>
                </c:pt>
                <c:pt idx="228">
                  <c:v>2165.0540000000001</c:v>
                </c:pt>
                <c:pt idx="229">
                  <c:v>2171.6309999999999</c:v>
                </c:pt>
                <c:pt idx="230">
                  <c:v>2172.1010000000001</c:v>
                </c:pt>
                <c:pt idx="231">
                  <c:v>2190.4209999999998</c:v>
                </c:pt>
                <c:pt idx="232">
                  <c:v>2193.2399999999998</c:v>
                </c:pt>
                <c:pt idx="233">
                  <c:v>2204.9839999999999</c:v>
                </c:pt>
                <c:pt idx="234">
                  <c:v>2239.2800000000002</c:v>
                </c:pt>
                <c:pt idx="235">
                  <c:v>2257.6030000000001</c:v>
                </c:pt>
                <c:pt idx="236">
                  <c:v>2274.5169999999998</c:v>
                </c:pt>
                <c:pt idx="237">
                  <c:v>2299.8890000000001</c:v>
                </c:pt>
                <c:pt idx="238">
                  <c:v>2314.9250000000002</c:v>
                </c:pt>
                <c:pt idx="239">
                  <c:v>2322.9140000000002</c:v>
                </c:pt>
                <c:pt idx="240">
                  <c:v>2327.6120000000001</c:v>
                </c:pt>
                <c:pt idx="241">
                  <c:v>2327.143</c:v>
                </c:pt>
                <c:pt idx="242">
                  <c:v>2337.011</c:v>
                </c:pt>
                <c:pt idx="243">
                  <c:v>2352.9879999999998</c:v>
                </c:pt>
                <c:pt idx="244">
                  <c:v>2355.8069999999998</c:v>
                </c:pt>
                <c:pt idx="245">
                  <c:v>2356.277</c:v>
                </c:pt>
                <c:pt idx="246">
                  <c:v>2376.4839999999999</c:v>
                </c:pt>
                <c:pt idx="247">
                  <c:v>2392.4630000000002</c:v>
                </c:pt>
                <c:pt idx="248">
                  <c:v>2402.8020000000001</c:v>
                </c:pt>
                <c:pt idx="249">
                  <c:v>2409.3809999999999</c:v>
                </c:pt>
                <c:pt idx="250">
                  <c:v>2415.491</c:v>
                </c:pt>
                <c:pt idx="251">
                  <c:v>2417.3710000000001</c:v>
                </c:pt>
                <c:pt idx="252">
                  <c:v>2434.2910000000002</c:v>
                </c:pt>
                <c:pt idx="253">
                  <c:v>2457.3209999999999</c:v>
                </c:pt>
                <c:pt idx="254">
                  <c:v>2474.2420000000002</c:v>
                </c:pt>
                <c:pt idx="255">
                  <c:v>2485.0529999999999</c:v>
                </c:pt>
                <c:pt idx="256">
                  <c:v>2500.5650000000001</c:v>
                </c:pt>
                <c:pt idx="257">
                  <c:v>2529.239</c:v>
                </c:pt>
                <c:pt idx="258">
                  <c:v>2550.393</c:v>
                </c:pt>
                <c:pt idx="259">
                  <c:v>2556.9749999999999</c:v>
                </c:pt>
                <c:pt idx="260">
                  <c:v>2557.915</c:v>
                </c:pt>
                <c:pt idx="261">
                  <c:v>2581.8919999999998</c:v>
                </c:pt>
                <c:pt idx="262">
                  <c:v>2592.2350000000001</c:v>
                </c:pt>
                <c:pt idx="263">
                  <c:v>2619.0340000000001</c:v>
                </c:pt>
                <c:pt idx="264">
                  <c:v>2629.3780000000002</c:v>
                </c:pt>
                <c:pt idx="265">
                  <c:v>2629.3780000000002</c:v>
                </c:pt>
                <c:pt idx="266">
                  <c:v>2645.8339999999998</c:v>
                </c:pt>
                <c:pt idx="267">
                  <c:v>2651.0059999999999</c:v>
                </c:pt>
                <c:pt idx="268">
                  <c:v>2652.8870000000002</c:v>
                </c:pt>
                <c:pt idx="269">
                  <c:v>2672.1660000000002</c:v>
                </c:pt>
                <c:pt idx="270">
                  <c:v>2697.0880000000002</c:v>
                </c:pt>
                <c:pt idx="271">
                  <c:v>2718.25</c:v>
                </c:pt>
                <c:pt idx="272">
                  <c:v>2724.8330000000001</c:v>
                </c:pt>
                <c:pt idx="273">
                  <c:v>2726.2440000000001</c:v>
                </c:pt>
                <c:pt idx="274">
                  <c:v>2727.6550000000002</c:v>
                </c:pt>
                <c:pt idx="275">
                  <c:v>2733.2979999999998</c:v>
                </c:pt>
                <c:pt idx="276">
                  <c:v>2750.6990000000001</c:v>
                </c:pt>
                <c:pt idx="277">
                  <c:v>2783.6210000000001</c:v>
                </c:pt>
                <c:pt idx="278">
                  <c:v>2812.7820000000002</c:v>
                </c:pt>
                <c:pt idx="279">
                  <c:v>2822.1889999999999</c:v>
                </c:pt>
                <c:pt idx="280">
                  <c:v>2847.1190000000001</c:v>
                </c:pt>
                <c:pt idx="281">
                  <c:v>2872.991</c:v>
                </c:pt>
                <c:pt idx="282">
                  <c:v>2889.9259999999999</c:v>
                </c:pt>
                <c:pt idx="283">
                  <c:v>2894.63</c:v>
                </c:pt>
                <c:pt idx="284">
                  <c:v>2897.9229999999998</c:v>
                </c:pt>
                <c:pt idx="285">
                  <c:v>2916.27</c:v>
                </c:pt>
                <c:pt idx="286">
                  <c:v>2982.6080000000002</c:v>
                </c:pt>
                <c:pt idx="287">
                  <c:v>2995.7829999999999</c:v>
                </c:pt>
                <c:pt idx="288">
                  <c:v>2998.1350000000002</c:v>
                </c:pt>
                <c:pt idx="289">
                  <c:v>3026.8380000000002</c:v>
                </c:pt>
                <c:pt idx="290">
                  <c:v>3037.1909999999998</c:v>
                </c:pt>
                <c:pt idx="291">
                  <c:v>3048.4839999999999</c:v>
                </c:pt>
                <c:pt idx="292">
                  <c:v>3082.837</c:v>
                </c:pt>
                <c:pt idx="293">
                  <c:v>3101.1909999999998</c:v>
                </c:pt>
                <c:pt idx="294">
                  <c:v>3107.31</c:v>
                </c:pt>
                <c:pt idx="295">
                  <c:v>3108.721</c:v>
                </c:pt>
                <c:pt idx="296">
                  <c:v>3124.723</c:v>
                </c:pt>
                <c:pt idx="297">
                  <c:v>3138.8429999999998</c:v>
                </c:pt>
                <c:pt idx="298">
                  <c:v>3146.8440000000001</c:v>
                </c:pt>
                <c:pt idx="299">
                  <c:v>3152.9630000000002</c:v>
                </c:pt>
                <c:pt idx="300">
                  <c:v>3184.0279999999998</c:v>
                </c:pt>
                <c:pt idx="301">
                  <c:v>3187.7939999999999</c:v>
                </c:pt>
                <c:pt idx="302">
                  <c:v>3228.2759999999998</c:v>
                </c:pt>
                <c:pt idx="303">
                  <c:v>3254.1680000000001</c:v>
                </c:pt>
                <c:pt idx="304">
                  <c:v>3259.817</c:v>
                </c:pt>
                <c:pt idx="305">
                  <c:v>3262.6419999999998</c:v>
                </c:pt>
                <c:pt idx="306">
                  <c:v>3285.71</c:v>
                </c:pt>
                <c:pt idx="307">
                  <c:v>3292.3009999999999</c:v>
                </c:pt>
                <c:pt idx="308">
                  <c:v>3293.2429999999999</c:v>
                </c:pt>
                <c:pt idx="309">
                  <c:v>3292.7719999999999</c:v>
                </c:pt>
                <c:pt idx="310">
                  <c:v>3293.2429999999999</c:v>
                </c:pt>
                <c:pt idx="311">
                  <c:v>3293.7139999999999</c:v>
                </c:pt>
                <c:pt idx="312">
                  <c:v>3393.5340000000001</c:v>
                </c:pt>
                <c:pt idx="313">
                  <c:v>3470.297</c:v>
                </c:pt>
                <c:pt idx="314">
                  <c:v>3468.413</c:v>
                </c:pt>
                <c:pt idx="315">
                  <c:v>3466.529</c:v>
                </c:pt>
                <c:pt idx="316">
                  <c:v>3466.058</c:v>
                </c:pt>
                <c:pt idx="317">
                  <c:v>3466.058</c:v>
                </c:pt>
                <c:pt idx="318">
                  <c:v>3465.116</c:v>
                </c:pt>
                <c:pt idx="319">
                  <c:v>3465.587</c:v>
                </c:pt>
                <c:pt idx="320">
                  <c:v>3472.652</c:v>
                </c:pt>
                <c:pt idx="321">
                  <c:v>3473.5940000000001</c:v>
                </c:pt>
                <c:pt idx="322">
                  <c:v>3473.5940000000001</c:v>
                </c:pt>
                <c:pt idx="323">
                  <c:v>3473.5940000000001</c:v>
                </c:pt>
                <c:pt idx="324">
                  <c:v>3474.0650000000001</c:v>
                </c:pt>
                <c:pt idx="325">
                  <c:v>3474.5360000000001</c:v>
                </c:pt>
                <c:pt idx="326">
                  <c:v>3477.8319999999999</c:v>
                </c:pt>
                <c:pt idx="327">
                  <c:v>3478.3029999999999</c:v>
                </c:pt>
                <c:pt idx="328">
                  <c:v>3479.2449999999999</c:v>
                </c:pt>
                <c:pt idx="329">
                  <c:v>3479.2449999999999</c:v>
                </c:pt>
                <c:pt idx="330">
                  <c:v>3479.2449999999999</c:v>
                </c:pt>
                <c:pt idx="331">
                  <c:v>3479.2449999999999</c:v>
                </c:pt>
                <c:pt idx="332">
                  <c:v>3478.3029999999999</c:v>
                </c:pt>
                <c:pt idx="333">
                  <c:v>3478.7739999999999</c:v>
                </c:pt>
                <c:pt idx="334">
                  <c:v>3478.7739999999999</c:v>
                </c:pt>
                <c:pt idx="335">
                  <c:v>3479.2449999999999</c:v>
                </c:pt>
                <c:pt idx="336">
                  <c:v>3479.2449999999999</c:v>
                </c:pt>
                <c:pt idx="337">
                  <c:v>3479.2449999999999</c:v>
                </c:pt>
                <c:pt idx="338">
                  <c:v>3494.788</c:v>
                </c:pt>
                <c:pt idx="339">
                  <c:v>3519.7510000000002</c:v>
                </c:pt>
                <c:pt idx="340">
                  <c:v>3522.1060000000002</c:v>
                </c:pt>
                <c:pt idx="341">
                  <c:v>3581.93</c:v>
                </c:pt>
                <c:pt idx="342">
                  <c:v>3643.6439999999998</c:v>
                </c:pt>
                <c:pt idx="343">
                  <c:v>3659.663</c:v>
                </c:pt>
                <c:pt idx="344">
                  <c:v>3806.212</c:v>
                </c:pt>
                <c:pt idx="345">
                  <c:v>3877.3820000000001</c:v>
                </c:pt>
                <c:pt idx="346">
                  <c:v>3908.9630000000002</c:v>
                </c:pt>
                <c:pt idx="347">
                  <c:v>4025.4090000000001</c:v>
                </c:pt>
                <c:pt idx="348">
                  <c:v>4129.1480000000001</c:v>
                </c:pt>
                <c:pt idx="349">
                  <c:v>4167.348</c:v>
                </c:pt>
                <c:pt idx="350">
                  <c:v>4260.7389999999996</c:v>
                </c:pt>
                <c:pt idx="351">
                  <c:v>4394.2520000000004</c:v>
                </c:pt>
                <c:pt idx="352">
                  <c:v>4443.7979999999998</c:v>
                </c:pt>
                <c:pt idx="353">
                  <c:v>4546.2079999999996</c:v>
                </c:pt>
                <c:pt idx="354">
                  <c:v>4681.6859999999997</c:v>
                </c:pt>
                <c:pt idx="355">
                  <c:v>4738.8149999999996</c:v>
                </c:pt>
                <c:pt idx="356">
                  <c:v>4832.7839999999997</c:v>
                </c:pt>
                <c:pt idx="357">
                  <c:v>4957.9470000000001</c:v>
                </c:pt>
                <c:pt idx="358">
                  <c:v>5014.1620000000003</c:v>
                </c:pt>
                <c:pt idx="359">
                  <c:v>5037.3119999999999</c:v>
                </c:pt>
                <c:pt idx="360">
                  <c:v>5059.5169999999998</c:v>
                </c:pt>
                <c:pt idx="361">
                  <c:v>5206.4759999999997</c:v>
                </c:pt>
                <c:pt idx="362">
                  <c:v>5254.6840000000002</c:v>
                </c:pt>
                <c:pt idx="363">
                  <c:v>5281.6260000000002</c:v>
                </c:pt>
                <c:pt idx="364">
                  <c:v>5391.299</c:v>
                </c:pt>
                <c:pt idx="365">
                  <c:v>5482.5540000000001</c:v>
                </c:pt>
                <c:pt idx="366">
                  <c:v>5501.4690000000001</c:v>
                </c:pt>
                <c:pt idx="367">
                  <c:v>5522.2759999999998</c:v>
                </c:pt>
                <c:pt idx="368">
                  <c:v>5636.259</c:v>
                </c:pt>
                <c:pt idx="369">
                  <c:v>5660.8559999999998</c:v>
                </c:pt>
                <c:pt idx="370">
                  <c:v>5673.1549999999997</c:v>
                </c:pt>
                <c:pt idx="371">
                  <c:v>5738.9120000000003</c:v>
                </c:pt>
                <c:pt idx="372">
                  <c:v>5821.24</c:v>
                </c:pt>
                <c:pt idx="373">
                  <c:v>5841.1139999999996</c:v>
                </c:pt>
                <c:pt idx="374">
                  <c:v>5904.527</c:v>
                </c:pt>
                <c:pt idx="375">
                  <c:v>6637.2</c:v>
                </c:pt>
                <c:pt idx="376">
                  <c:v>6698.3440000000001</c:v>
                </c:pt>
                <c:pt idx="377">
                  <c:v>6822.55</c:v>
                </c:pt>
                <c:pt idx="378">
                  <c:v>6865.2240000000002</c:v>
                </c:pt>
                <c:pt idx="379">
                  <c:v>6995.1629999999996</c:v>
                </c:pt>
                <c:pt idx="380">
                  <c:v>7023.6220000000003</c:v>
                </c:pt>
                <c:pt idx="381">
                  <c:v>7167.835</c:v>
                </c:pt>
                <c:pt idx="382">
                  <c:v>7274.1239999999998</c:v>
                </c:pt>
                <c:pt idx="383">
                  <c:v>7751.2790000000005</c:v>
                </c:pt>
                <c:pt idx="384">
                  <c:v>7790.7060000000001</c:v>
                </c:pt>
                <c:pt idx="385">
                  <c:v>7886.1989999999996</c:v>
                </c:pt>
                <c:pt idx="386">
                  <c:v>7884.7730000000001</c:v>
                </c:pt>
                <c:pt idx="387">
                  <c:v>7881.4480000000003</c:v>
                </c:pt>
                <c:pt idx="388">
                  <c:v>7881.9229999999998</c:v>
                </c:pt>
                <c:pt idx="389">
                  <c:v>7951.2960000000003</c:v>
                </c:pt>
                <c:pt idx="390">
                  <c:v>7963.1760000000004</c:v>
                </c:pt>
                <c:pt idx="391">
                  <c:v>1077.8389999999999</c:v>
                </c:pt>
                <c:pt idx="392">
                  <c:v>1040.8109999999999</c:v>
                </c:pt>
                <c:pt idx="393">
                  <c:v>1026.2819999999999</c:v>
                </c:pt>
                <c:pt idx="394">
                  <c:v>1024.876</c:v>
                </c:pt>
                <c:pt idx="395">
                  <c:v>1032.8430000000001</c:v>
                </c:pt>
                <c:pt idx="396">
                  <c:v>1029.0940000000001</c:v>
                </c:pt>
                <c:pt idx="397">
                  <c:v>1026.2819999999999</c:v>
                </c:pt>
                <c:pt idx="398">
                  <c:v>1025.8130000000001</c:v>
                </c:pt>
                <c:pt idx="399">
                  <c:v>1017.846</c:v>
                </c:pt>
                <c:pt idx="400">
                  <c:v>1014.5650000000001</c:v>
                </c:pt>
                <c:pt idx="401">
                  <c:v>1008.941</c:v>
                </c:pt>
                <c:pt idx="402">
                  <c:v>1004.255</c:v>
                </c:pt>
                <c:pt idx="403">
                  <c:v>1000.037</c:v>
                </c:pt>
                <c:pt idx="404">
                  <c:v>1000.505</c:v>
                </c:pt>
                <c:pt idx="405">
                  <c:v>1003.7859999999999</c:v>
                </c:pt>
                <c:pt idx="406">
                  <c:v>1007.535</c:v>
                </c:pt>
                <c:pt idx="407">
                  <c:v>1005.192</c:v>
                </c:pt>
                <c:pt idx="408">
                  <c:v>1008.004</c:v>
                </c:pt>
                <c:pt idx="409">
                  <c:v>1008.473</c:v>
                </c:pt>
                <c:pt idx="410">
                  <c:v>1007.535</c:v>
                </c:pt>
                <c:pt idx="411">
                  <c:v>1006.129</c:v>
                </c:pt>
                <c:pt idx="412">
                  <c:v>1006.598</c:v>
                </c:pt>
                <c:pt idx="413">
                  <c:v>1005.6609999999999</c:v>
                </c:pt>
                <c:pt idx="414">
                  <c:v>1005.6609999999999</c:v>
                </c:pt>
                <c:pt idx="415">
                  <c:v>1004.723</c:v>
                </c:pt>
                <c:pt idx="416">
                  <c:v>1006.129</c:v>
                </c:pt>
                <c:pt idx="417">
                  <c:v>1006.129</c:v>
                </c:pt>
                <c:pt idx="418">
                  <c:v>1006.129</c:v>
                </c:pt>
                <c:pt idx="419">
                  <c:v>1008.004</c:v>
                </c:pt>
                <c:pt idx="420">
                  <c:v>1008.004</c:v>
                </c:pt>
                <c:pt idx="421">
                  <c:v>1007.067</c:v>
                </c:pt>
                <c:pt idx="422">
                  <c:v>1008.473</c:v>
                </c:pt>
                <c:pt idx="423">
                  <c:v>1008.941</c:v>
                </c:pt>
                <c:pt idx="424">
                  <c:v>1007.535</c:v>
                </c:pt>
                <c:pt idx="425">
                  <c:v>1007.067</c:v>
                </c:pt>
                <c:pt idx="426">
                  <c:v>1005.6609999999999</c:v>
                </c:pt>
                <c:pt idx="427">
                  <c:v>1005.192</c:v>
                </c:pt>
                <c:pt idx="428">
                  <c:v>1006.129</c:v>
                </c:pt>
                <c:pt idx="429">
                  <c:v>1006.598</c:v>
                </c:pt>
                <c:pt idx="430">
                  <c:v>1007.067</c:v>
                </c:pt>
                <c:pt idx="431">
                  <c:v>1003.317</c:v>
                </c:pt>
                <c:pt idx="432">
                  <c:v>1005.192</c:v>
                </c:pt>
                <c:pt idx="433">
                  <c:v>1004.255</c:v>
                </c:pt>
                <c:pt idx="434">
                  <c:v>1005.6609999999999</c:v>
                </c:pt>
                <c:pt idx="435">
                  <c:v>1003.7859999999999</c:v>
                </c:pt>
                <c:pt idx="436">
                  <c:v>1004.255</c:v>
                </c:pt>
                <c:pt idx="437">
                  <c:v>1004.255</c:v>
                </c:pt>
                <c:pt idx="438">
                  <c:v>1003.7859999999999</c:v>
                </c:pt>
                <c:pt idx="439">
                  <c:v>1002.38</c:v>
                </c:pt>
                <c:pt idx="440">
                  <c:v>1002.38</c:v>
                </c:pt>
                <c:pt idx="441">
                  <c:v>1004.255</c:v>
                </c:pt>
                <c:pt idx="442">
                  <c:v>1005.192</c:v>
                </c:pt>
                <c:pt idx="443">
                  <c:v>1006.598</c:v>
                </c:pt>
                <c:pt idx="444">
                  <c:v>1008.004</c:v>
                </c:pt>
                <c:pt idx="445">
                  <c:v>1009.41</c:v>
                </c:pt>
                <c:pt idx="446">
                  <c:v>1009.879</c:v>
                </c:pt>
                <c:pt idx="447">
                  <c:v>1012.222</c:v>
                </c:pt>
                <c:pt idx="448">
                  <c:v>1012.222</c:v>
                </c:pt>
                <c:pt idx="449">
                  <c:v>1014.097</c:v>
                </c:pt>
                <c:pt idx="450">
                  <c:v>1014.5650000000001</c:v>
                </c:pt>
                <c:pt idx="451">
                  <c:v>1013.159</c:v>
                </c:pt>
                <c:pt idx="452">
                  <c:v>1017.377</c:v>
                </c:pt>
                <c:pt idx="453">
                  <c:v>1026.751</c:v>
                </c:pt>
                <c:pt idx="454">
                  <c:v>1036.124</c:v>
                </c:pt>
                <c:pt idx="455">
                  <c:v>1026.751</c:v>
                </c:pt>
                <c:pt idx="456">
                  <c:v>1023.001</c:v>
                </c:pt>
                <c:pt idx="457">
                  <c:v>1022.064</c:v>
                </c:pt>
                <c:pt idx="458">
                  <c:v>1005.192</c:v>
                </c:pt>
                <c:pt idx="459">
                  <c:v>1016.44</c:v>
                </c:pt>
                <c:pt idx="460">
                  <c:v>1026.751</c:v>
                </c:pt>
                <c:pt idx="461">
                  <c:v>1018.783</c:v>
                </c:pt>
                <c:pt idx="462">
                  <c:v>1016.44</c:v>
                </c:pt>
                <c:pt idx="463">
                  <c:v>1019.252</c:v>
                </c:pt>
                <c:pt idx="464">
                  <c:v>1021.595</c:v>
                </c:pt>
                <c:pt idx="465">
                  <c:v>1021.127</c:v>
                </c:pt>
                <c:pt idx="466">
                  <c:v>1019.721</c:v>
                </c:pt>
                <c:pt idx="467">
                  <c:v>1019.721</c:v>
                </c:pt>
                <c:pt idx="468">
                  <c:v>1018.783</c:v>
                </c:pt>
                <c:pt idx="469">
                  <c:v>1020.658</c:v>
                </c:pt>
                <c:pt idx="470">
                  <c:v>1021.595</c:v>
                </c:pt>
                <c:pt idx="471">
                  <c:v>1020.658</c:v>
                </c:pt>
                <c:pt idx="472">
                  <c:v>1019.252</c:v>
                </c:pt>
                <c:pt idx="473">
                  <c:v>1019.252</c:v>
                </c:pt>
                <c:pt idx="474">
                  <c:v>1018.3150000000001</c:v>
                </c:pt>
                <c:pt idx="475">
                  <c:v>1016.44</c:v>
                </c:pt>
                <c:pt idx="476">
                  <c:v>1016.44</c:v>
                </c:pt>
                <c:pt idx="477">
                  <c:v>1017.377</c:v>
                </c:pt>
                <c:pt idx="478">
                  <c:v>1016.909</c:v>
                </c:pt>
                <c:pt idx="479">
                  <c:v>998.16200000000003</c:v>
                </c:pt>
                <c:pt idx="480">
                  <c:v>1015.034</c:v>
                </c:pt>
                <c:pt idx="481">
                  <c:v>1015.503</c:v>
                </c:pt>
                <c:pt idx="482">
                  <c:v>1016.909</c:v>
                </c:pt>
                <c:pt idx="483">
                  <c:v>1017.377</c:v>
                </c:pt>
                <c:pt idx="484">
                  <c:v>1019.721</c:v>
                </c:pt>
                <c:pt idx="485">
                  <c:v>1016.909</c:v>
                </c:pt>
                <c:pt idx="486">
                  <c:v>1016.909</c:v>
                </c:pt>
                <c:pt idx="487">
                  <c:v>1013.628</c:v>
                </c:pt>
                <c:pt idx="488">
                  <c:v>1014.097</c:v>
                </c:pt>
                <c:pt idx="489">
                  <c:v>1012.691</c:v>
                </c:pt>
                <c:pt idx="490">
                  <c:v>1011.285</c:v>
                </c:pt>
                <c:pt idx="491">
                  <c:v>1012.222</c:v>
                </c:pt>
                <c:pt idx="492">
                  <c:v>1014.5650000000001</c:v>
                </c:pt>
                <c:pt idx="493">
                  <c:v>1015.503</c:v>
                </c:pt>
                <c:pt idx="494">
                  <c:v>1015.034</c:v>
                </c:pt>
                <c:pt idx="495">
                  <c:v>1015.503</c:v>
                </c:pt>
                <c:pt idx="496">
                  <c:v>1014.5650000000001</c:v>
                </c:pt>
                <c:pt idx="497">
                  <c:v>1014.097</c:v>
                </c:pt>
                <c:pt idx="498">
                  <c:v>1013.628</c:v>
                </c:pt>
                <c:pt idx="499">
                  <c:v>1015.503</c:v>
                </c:pt>
                <c:pt idx="500">
                  <c:v>1018.3150000000001</c:v>
                </c:pt>
                <c:pt idx="501">
                  <c:v>1017.377</c:v>
                </c:pt>
                <c:pt idx="502">
                  <c:v>1017.377</c:v>
                </c:pt>
                <c:pt idx="503">
                  <c:v>1020.189</c:v>
                </c:pt>
                <c:pt idx="504">
                  <c:v>1018.3150000000001</c:v>
                </c:pt>
                <c:pt idx="505">
                  <c:v>1018.783</c:v>
                </c:pt>
                <c:pt idx="506">
                  <c:v>1018.3150000000001</c:v>
                </c:pt>
                <c:pt idx="507">
                  <c:v>1016.44</c:v>
                </c:pt>
                <c:pt idx="508">
                  <c:v>1016.909</c:v>
                </c:pt>
                <c:pt idx="509">
                  <c:v>1017.846</c:v>
                </c:pt>
                <c:pt idx="510">
                  <c:v>1015.971</c:v>
                </c:pt>
                <c:pt idx="511">
                  <c:v>1019.721</c:v>
                </c:pt>
                <c:pt idx="512">
                  <c:v>1020.658</c:v>
                </c:pt>
                <c:pt idx="513">
                  <c:v>1018.783</c:v>
                </c:pt>
                <c:pt idx="514">
                  <c:v>1016.44</c:v>
                </c:pt>
                <c:pt idx="515">
                  <c:v>1016.44</c:v>
                </c:pt>
                <c:pt idx="516">
                  <c:v>1016.44</c:v>
                </c:pt>
                <c:pt idx="517">
                  <c:v>1014.097</c:v>
                </c:pt>
                <c:pt idx="518">
                  <c:v>983.63400000000001</c:v>
                </c:pt>
                <c:pt idx="519">
                  <c:v>968.63800000000003</c:v>
                </c:pt>
                <c:pt idx="520">
                  <c:v>958.79700000000003</c:v>
                </c:pt>
                <c:pt idx="521">
                  <c:v>698.78499999999997</c:v>
                </c:pt>
                <c:pt idx="522">
                  <c:v>479.16800000000001</c:v>
                </c:pt>
                <c:pt idx="523">
                  <c:v>72.968999999999994</c:v>
                </c:pt>
                <c:pt idx="524">
                  <c:v>-142.16499999999999</c:v>
                </c:pt>
                <c:pt idx="525">
                  <c:v>-151.98400000000001</c:v>
                </c:pt>
                <c:pt idx="526">
                  <c:v>-144.035</c:v>
                </c:pt>
                <c:pt idx="527">
                  <c:v>-135.15100000000001</c:v>
                </c:pt>
                <c:pt idx="528">
                  <c:v>-132.81299999999999</c:v>
                </c:pt>
                <c:pt idx="529">
                  <c:v>-132.345</c:v>
                </c:pt>
                <c:pt idx="530">
                  <c:v>-131.41</c:v>
                </c:pt>
                <c:pt idx="531">
                  <c:v>-128.137</c:v>
                </c:pt>
                <c:pt idx="532">
                  <c:v>-126.267</c:v>
                </c:pt>
                <c:pt idx="533">
                  <c:v>-126.267</c:v>
                </c:pt>
                <c:pt idx="534">
                  <c:v>-123.461</c:v>
                </c:pt>
                <c:pt idx="535">
                  <c:v>-120.655</c:v>
                </c:pt>
                <c:pt idx="536">
                  <c:v>-116.447</c:v>
                </c:pt>
                <c:pt idx="537">
                  <c:v>-112.239</c:v>
                </c:pt>
                <c:pt idx="538">
                  <c:v>-110.836</c:v>
                </c:pt>
                <c:pt idx="539">
                  <c:v>-108.498</c:v>
                </c:pt>
                <c:pt idx="540">
                  <c:v>-107.095</c:v>
                </c:pt>
                <c:pt idx="541">
                  <c:v>-106.627</c:v>
                </c:pt>
                <c:pt idx="542">
                  <c:v>-104.75700000000001</c:v>
                </c:pt>
                <c:pt idx="543">
                  <c:v>-101.483</c:v>
                </c:pt>
                <c:pt idx="544">
                  <c:v>-101.95099999999999</c:v>
                </c:pt>
                <c:pt idx="545">
                  <c:v>-101.01600000000001</c:v>
                </c:pt>
                <c:pt idx="546">
                  <c:v>-99.144999999999996</c:v>
                </c:pt>
                <c:pt idx="547">
                  <c:v>-98.677999999999997</c:v>
                </c:pt>
                <c:pt idx="548">
                  <c:v>-97.275000000000006</c:v>
                </c:pt>
                <c:pt idx="549">
                  <c:v>-95.872</c:v>
                </c:pt>
                <c:pt idx="550">
                  <c:v>-93.534000000000006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0"/>
          <c:order val="4"/>
          <c:tx>
            <c:v>NSM tape-sagging</c:v>
          </c:tx>
          <c:marker>
            <c:symbol val="none"/>
          </c:marker>
          <c:xVal>
            <c:numRef>
              <c:f>'data-editted'!$AB$6:$AB$557</c:f>
              <c:numCache>
                <c:formatCode>General</c:formatCode>
                <c:ptCount val="552"/>
                <c:pt idx="0">
                  <c:v>9.8490000000000002</c:v>
                </c:pt>
                <c:pt idx="1">
                  <c:v>9.3800000000000008</c:v>
                </c:pt>
                <c:pt idx="2">
                  <c:v>9.3800000000000008</c:v>
                </c:pt>
                <c:pt idx="3">
                  <c:v>9.3800000000000008</c:v>
                </c:pt>
                <c:pt idx="4">
                  <c:v>9.3800000000000008</c:v>
                </c:pt>
                <c:pt idx="5">
                  <c:v>9.3800000000000008</c:v>
                </c:pt>
                <c:pt idx="6">
                  <c:v>9.8490000000000002</c:v>
                </c:pt>
                <c:pt idx="7">
                  <c:v>9.8490000000000002</c:v>
                </c:pt>
                <c:pt idx="8">
                  <c:v>9.8490000000000002</c:v>
                </c:pt>
                <c:pt idx="9">
                  <c:v>9.8490000000000002</c:v>
                </c:pt>
                <c:pt idx="10">
                  <c:v>9.8490000000000002</c:v>
                </c:pt>
                <c:pt idx="11">
                  <c:v>9.8490000000000002</c:v>
                </c:pt>
                <c:pt idx="12">
                  <c:v>10.318</c:v>
                </c:pt>
                <c:pt idx="13">
                  <c:v>10.787000000000001</c:v>
                </c:pt>
                <c:pt idx="14">
                  <c:v>10.787000000000001</c:v>
                </c:pt>
                <c:pt idx="15">
                  <c:v>10.787000000000001</c:v>
                </c:pt>
                <c:pt idx="16">
                  <c:v>10.787000000000001</c:v>
                </c:pt>
                <c:pt idx="17">
                  <c:v>10.787000000000001</c:v>
                </c:pt>
                <c:pt idx="18">
                  <c:v>13.601000000000001</c:v>
                </c:pt>
                <c:pt idx="19">
                  <c:v>15.946</c:v>
                </c:pt>
                <c:pt idx="20">
                  <c:v>19.698</c:v>
                </c:pt>
                <c:pt idx="21">
                  <c:v>19.698</c:v>
                </c:pt>
                <c:pt idx="22">
                  <c:v>20.635999999999999</c:v>
                </c:pt>
                <c:pt idx="23">
                  <c:v>21.574000000000002</c:v>
                </c:pt>
                <c:pt idx="24">
                  <c:v>23.45</c:v>
                </c:pt>
                <c:pt idx="25">
                  <c:v>24.388000000000002</c:v>
                </c:pt>
                <c:pt idx="26">
                  <c:v>25.326000000000001</c:v>
                </c:pt>
                <c:pt idx="27">
                  <c:v>23.919</c:v>
                </c:pt>
                <c:pt idx="28">
                  <c:v>23.919</c:v>
                </c:pt>
                <c:pt idx="29">
                  <c:v>29.077999999999999</c:v>
                </c:pt>
                <c:pt idx="30">
                  <c:v>30.954000000000001</c:v>
                </c:pt>
                <c:pt idx="31">
                  <c:v>34.706000000000003</c:v>
                </c:pt>
                <c:pt idx="32">
                  <c:v>38.927</c:v>
                </c:pt>
                <c:pt idx="33">
                  <c:v>39.396000000000001</c:v>
                </c:pt>
                <c:pt idx="34">
                  <c:v>41.741</c:v>
                </c:pt>
                <c:pt idx="35">
                  <c:v>45.962000000000003</c:v>
                </c:pt>
                <c:pt idx="36">
                  <c:v>47.838000000000001</c:v>
                </c:pt>
                <c:pt idx="37">
                  <c:v>51.122</c:v>
                </c:pt>
                <c:pt idx="38">
                  <c:v>54.405000000000001</c:v>
                </c:pt>
                <c:pt idx="39">
                  <c:v>56.280999999999999</c:v>
                </c:pt>
                <c:pt idx="40">
                  <c:v>56.75</c:v>
                </c:pt>
                <c:pt idx="41">
                  <c:v>58.156999999999996</c:v>
                </c:pt>
                <c:pt idx="42">
                  <c:v>63.786000000000001</c:v>
                </c:pt>
                <c:pt idx="43">
                  <c:v>68.475999999999999</c:v>
                </c:pt>
                <c:pt idx="44">
                  <c:v>73.167000000000002</c:v>
                </c:pt>
                <c:pt idx="45">
                  <c:v>72.697999999999993</c:v>
                </c:pt>
                <c:pt idx="46">
                  <c:v>75.512</c:v>
                </c:pt>
                <c:pt idx="47">
                  <c:v>79.263999999999996</c:v>
                </c:pt>
                <c:pt idx="48">
                  <c:v>82.078999999999994</c:v>
                </c:pt>
                <c:pt idx="49">
                  <c:v>83.016999999999996</c:v>
                </c:pt>
                <c:pt idx="50">
                  <c:v>83.486000000000004</c:v>
                </c:pt>
                <c:pt idx="51">
                  <c:v>84.424000000000007</c:v>
                </c:pt>
                <c:pt idx="52">
                  <c:v>85.361999999999995</c:v>
                </c:pt>
                <c:pt idx="53">
                  <c:v>86.3</c:v>
                </c:pt>
                <c:pt idx="54">
                  <c:v>86.769000000000005</c:v>
                </c:pt>
                <c:pt idx="55">
                  <c:v>87.706999999999994</c:v>
                </c:pt>
                <c:pt idx="56">
                  <c:v>87.706999999999994</c:v>
                </c:pt>
                <c:pt idx="57">
                  <c:v>86.769000000000005</c:v>
                </c:pt>
                <c:pt idx="58">
                  <c:v>87.706999999999994</c:v>
                </c:pt>
                <c:pt idx="59">
                  <c:v>89.584000000000003</c:v>
                </c:pt>
                <c:pt idx="60">
                  <c:v>90.052999999999997</c:v>
                </c:pt>
                <c:pt idx="61">
                  <c:v>91.929000000000002</c:v>
                </c:pt>
                <c:pt idx="62">
                  <c:v>95.212000000000003</c:v>
                </c:pt>
                <c:pt idx="63">
                  <c:v>97.558000000000007</c:v>
                </c:pt>
                <c:pt idx="64">
                  <c:v>99.433999999999997</c:v>
                </c:pt>
                <c:pt idx="65">
                  <c:v>101.78</c:v>
                </c:pt>
                <c:pt idx="66">
                  <c:v>102.718</c:v>
                </c:pt>
                <c:pt idx="67">
                  <c:v>105.063</c:v>
                </c:pt>
                <c:pt idx="68">
                  <c:v>104.59399999999999</c:v>
                </c:pt>
                <c:pt idx="69">
                  <c:v>106.93899999999999</c:v>
                </c:pt>
                <c:pt idx="70">
                  <c:v>108.816</c:v>
                </c:pt>
                <c:pt idx="71">
                  <c:v>110.69199999999999</c:v>
                </c:pt>
                <c:pt idx="72">
                  <c:v>113.976</c:v>
                </c:pt>
                <c:pt idx="73">
                  <c:v>121.95</c:v>
                </c:pt>
                <c:pt idx="74">
                  <c:v>121.012</c:v>
                </c:pt>
                <c:pt idx="75">
                  <c:v>124.29600000000001</c:v>
                </c:pt>
                <c:pt idx="76">
                  <c:v>125.703</c:v>
                </c:pt>
                <c:pt idx="77">
                  <c:v>127.57899999999999</c:v>
                </c:pt>
                <c:pt idx="78">
                  <c:v>125.23399999999999</c:v>
                </c:pt>
                <c:pt idx="79">
                  <c:v>127.57899999999999</c:v>
                </c:pt>
                <c:pt idx="80">
                  <c:v>130.39400000000001</c:v>
                </c:pt>
                <c:pt idx="81">
                  <c:v>197.011</c:v>
                </c:pt>
                <c:pt idx="82">
                  <c:v>221.87799999999999</c:v>
                </c:pt>
                <c:pt idx="83">
                  <c:v>290.85399999999998</c:v>
                </c:pt>
                <c:pt idx="84">
                  <c:v>363.12400000000002</c:v>
                </c:pt>
                <c:pt idx="85">
                  <c:v>1022.958</c:v>
                </c:pt>
                <c:pt idx="86">
                  <c:v>1560.3920000000001</c:v>
                </c:pt>
                <c:pt idx="87">
                  <c:v>1635.1980000000001</c:v>
                </c:pt>
                <c:pt idx="88">
                  <c:v>1870.0419999999999</c:v>
                </c:pt>
                <c:pt idx="89">
                  <c:v>2215.6840000000002</c:v>
                </c:pt>
                <c:pt idx="90">
                  <c:v>2492.2739999999999</c:v>
                </c:pt>
                <c:pt idx="91">
                  <c:v>2603.5189999999998</c:v>
                </c:pt>
                <c:pt idx="92">
                  <c:v>2672.3530000000001</c:v>
                </c:pt>
                <c:pt idx="93">
                  <c:v>2699.2280000000001</c:v>
                </c:pt>
                <c:pt idx="94">
                  <c:v>2811.9340000000002</c:v>
                </c:pt>
                <c:pt idx="95">
                  <c:v>2910.0419999999999</c:v>
                </c:pt>
                <c:pt idx="96">
                  <c:v>2965.2359999999999</c:v>
                </c:pt>
                <c:pt idx="97">
                  <c:v>2982.22</c:v>
                </c:pt>
                <c:pt idx="98">
                  <c:v>3052.5210000000002</c:v>
                </c:pt>
                <c:pt idx="99">
                  <c:v>3131.326</c:v>
                </c:pt>
                <c:pt idx="100">
                  <c:v>3184.1840000000002</c:v>
                </c:pt>
                <c:pt idx="101">
                  <c:v>3256.8739999999998</c:v>
                </c:pt>
                <c:pt idx="102">
                  <c:v>3262.538</c:v>
                </c:pt>
                <c:pt idx="103">
                  <c:v>3209.672</c:v>
                </c:pt>
                <c:pt idx="104">
                  <c:v>3260.65</c:v>
                </c:pt>
                <c:pt idx="105">
                  <c:v>3278.116</c:v>
                </c:pt>
                <c:pt idx="106">
                  <c:v>3332.8789999999999</c:v>
                </c:pt>
                <c:pt idx="107">
                  <c:v>3352.7080000000001</c:v>
                </c:pt>
                <c:pt idx="108">
                  <c:v>3397.09</c:v>
                </c:pt>
                <c:pt idx="109">
                  <c:v>3505.703</c:v>
                </c:pt>
                <c:pt idx="110">
                  <c:v>3544.9029999999998</c:v>
                </c:pt>
                <c:pt idx="111">
                  <c:v>3958.8220000000001</c:v>
                </c:pt>
                <c:pt idx="112">
                  <c:v>4179.1509999999998</c:v>
                </c:pt>
                <c:pt idx="113">
                  <c:v>4191.4470000000001</c:v>
                </c:pt>
                <c:pt idx="114">
                  <c:v>4261.4440000000004</c:v>
                </c:pt>
                <c:pt idx="115">
                  <c:v>4277.0529999999999</c:v>
                </c:pt>
                <c:pt idx="116">
                  <c:v>4274.6880000000001</c:v>
                </c:pt>
                <c:pt idx="117">
                  <c:v>4278.9449999999997</c:v>
                </c:pt>
                <c:pt idx="118">
                  <c:v>4362.201</c:v>
                </c:pt>
                <c:pt idx="119">
                  <c:v>4508.4059999999999</c:v>
                </c:pt>
                <c:pt idx="120">
                  <c:v>4655.6000000000004</c:v>
                </c:pt>
                <c:pt idx="121">
                  <c:v>4790.5259999999998</c:v>
                </c:pt>
                <c:pt idx="122">
                  <c:v>4802.3630000000003</c:v>
                </c:pt>
                <c:pt idx="123">
                  <c:v>4798.1019999999999</c:v>
                </c:pt>
                <c:pt idx="124">
                  <c:v>4929.277</c:v>
                </c:pt>
                <c:pt idx="125">
                  <c:v>4963.8530000000001</c:v>
                </c:pt>
                <c:pt idx="126">
                  <c:v>5138.6610000000001</c:v>
                </c:pt>
                <c:pt idx="127">
                  <c:v>5140.0820000000003</c:v>
                </c:pt>
                <c:pt idx="128">
                  <c:v>5162.826</c:v>
                </c:pt>
                <c:pt idx="129">
                  <c:v>5177.0410000000002</c:v>
                </c:pt>
                <c:pt idx="130">
                  <c:v>5081.3320000000003</c:v>
                </c:pt>
                <c:pt idx="131">
                  <c:v>5077.5420000000004</c:v>
                </c:pt>
                <c:pt idx="132">
                  <c:v>5282.7219999999998</c:v>
                </c:pt>
                <c:pt idx="133">
                  <c:v>5276.0870000000004</c:v>
                </c:pt>
                <c:pt idx="134">
                  <c:v>5407.3869999999997</c:v>
                </c:pt>
                <c:pt idx="135">
                  <c:v>5445.3140000000003</c:v>
                </c:pt>
                <c:pt idx="136">
                  <c:v>5427.2979999999998</c:v>
                </c:pt>
                <c:pt idx="137">
                  <c:v>5418.7650000000003</c:v>
                </c:pt>
                <c:pt idx="138">
                  <c:v>5486.5630000000001</c:v>
                </c:pt>
                <c:pt idx="139">
                  <c:v>5547.7309999999998</c:v>
                </c:pt>
                <c:pt idx="140">
                  <c:v>5549.6279999999997</c:v>
                </c:pt>
                <c:pt idx="141">
                  <c:v>5613.65</c:v>
                </c:pt>
                <c:pt idx="142">
                  <c:v>5720.8450000000003</c:v>
                </c:pt>
                <c:pt idx="143">
                  <c:v>5735.0770000000002</c:v>
                </c:pt>
                <c:pt idx="144">
                  <c:v>5579.5039999999999</c:v>
                </c:pt>
                <c:pt idx="145">
                  <c:v>5596.1030000000001</c:v>
                </c:pt>
                <c:pt idx="146">
                  <c:v>5591.36</c:v>
                </c:pt>
                <c:pt idx="147">
                  <c:v>5667.2449999999999</c:v>
                </c:pt>
                <c:pt idx="148">
                  <c:v>5745.0389999999998</c:v>
                </c:pt>
                <c:pt idx="149">
                  <c:v>5764.4889999999996</c:v>
                </c:pt>
                <c:pt idx="150">
                  <c:v>5818.1</c:v>
                </c:pt>
                <c:pt idx="151">
                  <c:v>5889.7479999999996</c:v>
                </c:pt>
                <c:pt idx="152">
                  <c:v>5902.5609999999997</c:v>
                </c:pt>
                <c:pt idx="153">
                  <c:v>5899.2389999999996</c:v>
                </c:pt>
                <c:pt idx="154">
                  <c:v>5885.9520000000002</c:v>
                </c:pt>
                <c:pt idx="155">
                  <c:v>5891.1719999999996</c:v>
                </c:pt>
                <c:pt idx="156">
                  <c:v>5908.2550000000001</c:v>
                </c:pt>
                <c:pt idx="157">
                  <c:v>5909.6790000000001</c:v>
                </c:pt>
                <c:pt idx="158">
                  <c:v>5946.6949999999997</c:v>
                </c:pt>
                <c:pt idx="159">
                  <c:v>6012.6660000000002</c:v>
                </c:pt>
                <c:pt idx="160">
                  <c:v>6008.3940000000002</c:v>
                </c:pt>
                <c:pt idx="161">
                  <c:v>6027.38</c:v>
                </c:pt>
                <c:pt idx="162">
                  <c:v>6014.5640000000003</c:v>
                </c:pt>
                <c:pt idx="163">
                  <c:v>6147.9570000000003</c:v>
                </c:pt>
                <c:pt idx="164">
                  <c:v>6133.2389999999996</c:v>
                </c:pt>
                <c:pt idx="165">
                  <c:v>6111.875</c:v>
                </c:pt>
                <c:pt idx="166">
                  <c:v>6156.5029999999997</c:v>
                </c:pt>
                <c:pt idx="167">
                  <c:v>6147.9570000000003</c:v>
                </c:pt>
                <c:pt idx="168">
                  <c:v>6185.4650000000001</c:v>
                </c:pt>
                <c:pt idx="169">
                  <c:v>6237.6959999999999</c:v>
                </c:pt>
                <c:pt idx="170">
                  <c:v>6238.6459999999997</c:v>
                </c:pt>
                <c:pt idx="171">
                  <c:v>6227.7240000000002</c:v>
                </c:pt>
                <c:pt idx="172">
                  <c:v>6221.0770000000002</c:v>
                </c:pt>
                <c:pt idx="173">
                  <c:v>6213.9539999999997</c:v>
                </c:pt>
                <c:pt idx="174">
                  <c:v>6283.2839999999997</c:v>
                </c:pt>
                <c:pt idx="175">
                  <c:v>6348.3490000000002</c:v>
                </c:pt>
                <c:pt idx="176">
                  <c:v>6354.9989999999998</c:v>
                </c:pt>
                <c:pt idx="177">
                  <c:v>6364.973</c:v>
                </c:pt>
                <c:pt idx="178">
                  <c:v>6391.5730000000003</c:v>
                </c:pt>
                <c:pt idx="179">
                  <c:v>6516.9880000000003</c:v>
                </c:pt>
                <c:pt idx="180">
                  <c:v>6631.98</c:v>
                </c:pt>
                <c:pt idx="181">
                  <c:v>6960.9440000000004</c:v>
                </c:pt>
                <c:pt idx="182">
                  <c:v>6986.1480000000001</c:v>
                </c:pt>
                <c:pt idx="183">
                  <c:v>6964.2730000000001</c:v>
                </c:pt>
                <c:pt idx="184">
                  <c:v>6945.2520000000004</c:v>
                </c:pt>
                <c:pt idx="185">
                  <c:v>6930.5110000000004</c:v>
                </c:pt>
                <c:pt idx="186">
                  <c:v>6996.1350000000002</c:v>
                </c:pt>
                <c:pt idx="187">
                  <c:v>7144.06</c:v>
                </c:pt>
                <c:pt idx="188">
                  <c:v>7219.7030000000004</c:v>
                </c:pt>
                <c:pt idx="189">
                  <c:v>7205.43</c:v>
                </c:pt>
                <c:pt idx="190">
                  <c:v>7261.5739999999996</c:v>
                </c:pt>
                <c:pt idx="191">
                  <c:v>7338.6629999999996</c:v>
                </c:pt>
                <c:pt idx="192">
                  <c:v>7327.2420000000002</c:v>
                </c:pt>
                <c:pt idx="193">
                  <c:v>7433.375</c:v>
                </c:pt>
                <c:pt idx="194">
                  <c:v>7584.2839999999997</c:v>
                </c:pt>
                <c:pt idx="195">
                  <c:v>7632.3760000000002</c:v>
                </c:pt>
                <c:pt idx="196">
                  <c:v>7671.8990000000003</c:v>
                </c:pt>
                <c:pt idx="197">
                  <c:v>7698.5680000000002</c:v>
                </c:pt>
                <c:pt idx="198">
                  <c:v>7699.52</c:v>
                </c:pt>
                <c:pt idx="199">
                  <c:v>7697.1390000000001</c:v>
                </c:pt>
                <c:pt idx="200">
                  <c:v>7692.8530000000001</c:v>
                </c:pt>
                <c:pt idx="201">
                  <c:v>7689.9960000000001</c:v>
                </c:pt>
                <c:pt idx="202">
                  <c:v>7687.1379999999999</c:v>
                </c:pt>
                <c:pt idx="203">
                  <c:v>7755.2430000000004</c:v>
                </c:pt>
                <c:pt idx="204">
                  <c:v>7898.6260000000002</c:v>
                </c:pt>
                <c:pt idx="205">
                  <c:v>8058.73</c:v>
                </c:pt>
                <c:pt idx="206">
                  <c:v>8143.0910000000003</c:v>
                </c:pt>
                <c:pt idx="207">
                  <c:v>8221.7459999999992</c:v>
                </c:pt>
                <c:pt idx="208">
                  <c:v>8466.8439999999991</c:v>
                </c:pt>
                <c:pt idx="209">
                  <c:v>8633.3310000000001</c:v>
                </c:pt>
                <c:pt idx="210">
                  <c:v>8852.3770000000004</c:v>
                </c:pt>
                <c:pt idx="211">
                  <c:v>9071.9950000000008</c:v>
                </c:pt>
                <c:pt idx="212">
                  <c:v>9242.5040000000008</c:v>
                </c:pt>
                <c:pt idx="213">
                  <c:v>9352.8639999999996</c:v>
                </c:pt>
                <c:pt idx="214">
                  <c:v>9384.8770000000004</c:v>
                </c:pt>
                <c:pt idx="215">
                  <c:v>9540.6740000000009</c:v>
                </c:pt>
                <c:pt idx="216">
                  <c:v>9690.3040000000001</c:v>
                </c:pt>
                <c:pt idx="217">
                  <c:v>9922.7240000000002</c:v>
                </c:pt>
                <c:pt idx="218">
                  <c:v>9976.7790000000005</c:v>
                </c:pt>
                <c:pt idx="219">
                  <c:v>10148.072</c:v>
                </c:pt>
                <c:pt idx="220">
                  <c:v>10243.314</c:v>
                </c:pt>
                <c:pt idx="221">
                  <c:v>10305.540999999999</c:v>
                </c:pt>
                <c:pt idx="222">
                  <c:v>10434.329</c:v>
                </c:pt>
                <c:pt idx="223">
                  <c:v>10587.575999999999</c:v>
                </c:pt>
                <c:pt idx="224">
                  <c:v>10643.14</c:v>
                </c:pt>
                <c:pt idx="225">
                  <c:v>10689.129000000001</c:v>
                </c:pt>
                <c:pt idx="226">
                  <c:v>10872.165000000001</c:v>
                </c:pt>
                <c:pt idx="227">
                  <c:v>10948.37</c:v>
                </c:pt>
                <c:pt idx="228">
                  <c:v>10968.502</c:v>
                </c:pt>
                <c:pt idx="229">
                  <c:v>10979.047</c:v>
                </c:pt>
                <c:pt idx="230">
                  <c:v>10973.295</c:v>
                </c:pt>
                <c:pt idx="231">
                  <c:v>11049.516</c:v>
                </c:pt>
                <c:pt idx="232">
                  <c:v>11046.16</c:v>
                </c:pt>
                <c:pt idx="233">
                  <c:v>11088.349</c:v>
                </c:pt>
                <c:pt idx="234">
                  <c:v>11283.041999999999</c:v>
                </c:pt>
                <c:pt idx="235">
                  <c:v>11347.316999999999</c:v>
                </c:pt>
                <c:pt idx="236">
                  <c:v>11407.761</c:v>
                </c:pt>
                <c:pt idx="237">
                  <c:v>11530.592000000001</c:v>
                </c:pt>
                <c:pt idx="238">
                  <c:v>11567.543</c:v>
                </c:pt>
                <c:pt idx="239">
                  <c:v>11591.058999999999</c:v>
                </c:pt>
                <c:pt idx="240">
                  <c:v>11592.977999999999</c:v>
                </c:pt>
                <c:pt idx="241">
                  <c:v>11580.021000000001</c:v>
                </c:pt>
                <c:pt idx="242">
                  <c:v>11640.013000000001</c:v>
                </c:pt>
                <c:pt idx="243">
                  <c:v>11706.253000000001</c:v>
                </c:pt>
                <c:pt idx="244">
                  <c:v>11706.253000000001</c:v>
                </c:pt>
                <c:pt idx="245">
                  <c:v>11696.653</c:v>
                </c:pt>
                <c:pt idx="246">
                  <c:v>11788.346</c:v>
                </c:pt>
                <c:pt idx="247">
                  <c:v>11801.789000000001</c:v>
                </c:pt>
                <c:pt idx="248">
                  <c:v>11837.799000000001</c:v>
                </c:pt>
                <c:pt idx="249">
                  <c:v>11850.284</c:v>
                </c:pt>
                <c:pt idx="250">
                  <c:v>11862.288</c:v>
                </c:pt>
                <c:pt idx="251">
                  <c:v>11854.605</c:v>
                </c:pt>
                <c:pt idx="252">
                  <c:v>11896.382</c:v>
                </c:pt>
                <c:pt idx="253">
                  <c:v>12013.087</c:v>
                </c:pt>
                <c:pt idx="254">
                  <c:v>12090.424999999999</c:v>
                </c:pt>
                <c:pt idx="255">
                  <c:v>12122.133</c:v>
                </c:pt>
                <c:pt idx="256">
                  <c:v>12122.612999999999</c:v>
                </c:pt>
                <c:pt idx="257">
                  <c:v>12260.995000000001</c:v>
                </c:pt>
                <c:pt idx="258">
                  <c:v>12317.224</c:v>
                </c:pt>
                <c:pt idx="259">
                  <c:v>12326.835999999999</c:v>
                </c:pt>
                <c:pt idx="260">
                  <c:v>12343.178</c:v>
                </c:pt>
                <c:pt idx="261">
                  <c:v>12434.507</c:v>
                </c:pt>
                <c:pt idx="262">
                  <c:v>12575.379000000001</c:v>
                </c:pt>
                <c:pt idx="263">
                  <c:v>12704.745999999999</c:v>
                </c:pt>
                <c:pt idx="264">
                  <c:v>12723.504999999999</c:v>
                </c:pt>
                <c:pt idx="265">
                  <c:v>12708.112999999999</c:v>
                </c:pt>
                <c:pt idx="266">
                  <c:v>12780.746999999999</c:v>
                </c:pt>
                <c:pt idx="267">
                  <c:v>12779.785</c:v>
                </c:pt>
                <c:pt idx="268">
                  <c:v>12769.201999999999</c:v>
                </c:pt>
                <c:pt idx="269">
                  <c:v>12766.315000000001</c:v>
                </c:pt>
                <c:pt idx="270">
                  <c:v>12876.967000000001</c:v>
                </c:pt>
                <c:pt idx="271">
                  <c:v>12961.174000000001</c:v>
                </c:pt>
                <c:pt idx="272">
                  <c:v>12976.092000000001</c:v>
                </c:pt>
                <c:pt idx="273">
                  <c:v>12972.242</c:v>
                </c:pt>
                <c:pt idx="274">
                  <c:v>12961.174000000001</c:v>
                </c:pt>
                <c:pt idx="275">
                  <c:v>12986.679</c:v>
                </c:pt>
                <c:pt idx="276">
                  <c:v>13042.989</c:v>
                </c:pt>
                <c:pt idx="277">
                  <c:v>13137.333000000001</c:v>
                </c:pt>
                <c:pt idx="278">
                  <c:v>13262.51</c:v>
                </c:pt>
                <c:pt idx="279">
                  <c:v>13273.103999999999</c:v>
                </c:pt>
                <c:pt idx="280">
                  <c:v>13324.629000000001</c:v>
                </c:pt>
                <c:pt idx="281">
                  <c:v>13417.581</c:v>
                </c:pt>
                <c:pt idx="282">
                  <c:v>13461.413</c:v>
                </c:pt>
                <c:pt idx="283">
                  <c:v>13444.554</c:v>
                </c:pt>
                <c:pt idx="284">
                  <c:v>13455.633</c:v>
                </c:pt>
                <c:pt idx="285">
                  <c:v>13500.433000000001</c:v>
                </c:pt>
                <c:pt idx="286">
                  <c:v>13524.52</c:v>
                </c:pt>
                <c:pt idx="287">
                  <c:v>13545.236000000001</c:v>
                </c:pt>
                <c:pt idx="288">
                  <c:v>13549.091</c:v>
                </c:pt>
                <c:pt idx="289">
                  <c:v>13632.446</c:v>
                </c:pt>
                <c:pt idx="290">
                  <c:v>13637.746999999999</c:v>
                </c:pt>
                <c:pt idx="291">
                  <c:v>13667.623</c:v>
                </c:pt>
                <c:pt idx="292">
                  <c:v>13780.4</c:v>
                </c:pt>
                <c:pt idx="293">
                  <c:v>13818.478999999999</c:v>
                </c:pt>
                <c:pt idx="294">
                  <c:v>13810.285</c:v>
                </c:pt>
                <c:pt idx="295">
                  <c:v>13776.544</c:v>
                </c:pt>
                <c:pt idx="296">
                  <c:v>13813.659</c:v>
                </c:pt>
                <c:pt idx="297">
                  <c:v>13815.587</c:v>
                </c:pt>
                <c:pt idx="298">
                  <c:v>13791.486000000001</c:v>
                </c:pt>
                <c:pt idx="299">
                  <c:v>13794.86</c:v>
                </c:pt>
                <c:pt idx="300">
                  <c:v>13836.797</c:v>
                </c:pt>
                <c:pt idx="301">
                  <c:v>13809.321</c:v>
                </c:pt>
                <c:pt idx="302">
                  <c:v>13914.414000000001</c:v>
                </c:pt>
                <c:pt idx="303">
                  <c:v>13939.004000000001</c:v>
                </c:pt>
                <c:pt idx="304">
                  <c:v>13910.075000000001</c:v>
                </c:pt>
                <c:pt idx="305">
                  <c:v>13900.433000000001</c:v>
                </c:pt>
                <c:pt idx="306">
                  <c:v>13939.968000000001</c:v>
                </c:pt>
                <c:pt idx="307">
                  <c:v>13925.986000000001</c:v>
                </c:pt>
                <c:pt idx="308">
                  <c:v>13901.879000000001</c:v>
                </c:pt>
                <c:pt idx="309">
                  <c:v>13883.076999999999</c:v>
                </c:pt>
                <c:pt idx="310">
                  <c:v>13864.275</c:v>
                </c:pt>
                <c:pt idx="311">
                  <c:v>13864.757</c:v>
                </c:pt>
                <c:pt idx="312">
                  <c:v>6359.7489999999998</c:v>
                </c:pt>
                <c:pt idx="313">
                  <c:v>5565.277</c:v>
                </c:pt>
                <c:pt idx="314">
                  <c:v>5631.6719999999996</c:v>
                </c:pt>
                <c:pt idx="315">
                  <c:v>5676.7309999999998</c:v>
                </c:pt>
                <c:pt idx="316">
                  <c:v>5710.4089999999997</c:v>
                </c:pt>
                <c:pt idx="317">
                  <c:v>5732.23</c:v>
                </c:pt>
                <c:pt idx="318">
                  <c:v>5750.2569999999996</c:v>
                </c:pt>
                <c:pt idx="319">
                  <c:v>5768.2839999999997</c:v>
                </c:pt>
                <c:pt idx="320">
                  <c:v>5783.94</c:v>
                </c:pt>
                <c:pt idx="321">
                  <c:v>5797.2240000000002</c:v>
                </c:pt>
                <c:pt idx="322">
                  <c:v>5810.509</c:v>
                </c:pt>
                <c:pt idx="323">
                  <c:v>5819.9979999999996</c:v>
                </c:pt>
                <c:pt idx="324">
                  <c:v>5829.4870000000001</c:v>
                </c:pt>
                <c:pt idx="325">
                  <c:v>5838.0280000000002</c:v>
                </c:pt>
                <c:pt idx="326">
                  <c:v>5846.5680000000002</c:v>
                </c:pt>
                <c:pt idx="327">
                  <c:v>5852.7370000000001</c:v>
                </c:pt>
                <c:pt idx="328">
                  <c:v>5861.2780000000002</c:v>
                </c:pt>
                <c:pt idx="329">
                  <c:v>5867.9210000000003</c:v>
                </c:pt>
                <c:pt idx="330">
                  <c:v>5871.2420000000002</c:v>
                </c:pt>
                <c:pt idx="331">
                  <c:v>5876.4620000000004</c:v>
                </c:pt>
                <c:pt idx="332">
                  <c:v>5881.2070000000003</c:v>
                </c:pt>
                <c:pt idx="333">
                  <c:v>5886.4269999999997</c:v>
                </c:pt>
                <c:pt idx="334">
                  <c:v>5889.2740000000003</c:v>
                </c:pt>
                <c:pt idx="335">
                  <c:v>5895.4430000000002</c:v>
                </c:pt>
                <c:pt idx="336">
                  <c:v>5897.8149999999996</c:v>
                </c:pt>
                <c:pt idx="337">
                  <c:v>5891.6459999999997</c:v>
                </c:pt>
                <c:pt idx="338">
                  <c:v>5946.22</c:v>
                </c:pt>
                <c:pt idx="339">
                  <c:v>5946.6949999999997</c:v>
                </c:pt>
                <c:pt idx="340">
                  <c:v>5943.8469999999998</c:v>
                </c:pt>
                <c:pt idx="341">
                  <c:v>6011.2420000000002</c:v>
                </c:pt>
                <c:pt idx="342">
                  <c:v>5990.3580000000002</c:v>
                </c:pt>
                <c:pt idx="343">
                  <c:v>5993.68</c:v>
                </c:pt>
                <c:pt idx="344">
                  <c:v>6042.5690000000004</c:v>
                </c:pt>
                <c:pt idx="345">
                  <c:v>6003.6469999999999</c:v>
                </c:pt>
                <c:pt idx="346">
                  <c:v>5989.8829999999998</c:v>
                </c:pt>
                <c:pt idx="347">
                  <c:v>6024.0569999999998</c:v>
                </c:pt>
                <c:pt idx="348">
                  <c:v>5990.8320000000003</c:v>
                </c:pt>
                <c:pt idx="349">
                  <c:v>5975.17</c:v>
                </c:pt>
                <c:pt idx="350">
                  <c:v>6019.7849999999999</c:v>
                </c:pt>
                <c:pt idx="351">
                  <c:v>5980.866</c:v>
                </c:pt>
                <c:pt idx="352">
                  <c:v>5952.8639999999996</c:v>
                </c:pt>
                <c:pt idx="353">
                  <c:v>6000.8</c:v>
                </c:pt>
                <c:pt idx="354">
                  <c:v>5937.6779999999999</c:v>
                </c:pt>
                <c:pt idx="355">
                  <c:v>5901.1369999999997</c:v>
                </c:pt>
                <c:pt idx="356">
                  <c:v>5939.576</c:v>
                </c:pt>
                <c:pt idx="357">
                  <c:v>5910.1530000000002</c:v>
                </c:pt>
                <c:pt idx="358">
                  <c:v>5888.799</c:v>
                </c:pt>
                <c:pt idx="359">
                  <c:v>5876.4620000000004</c:v>
                </c:pt>
                <c:pt idx="360">
                  <c:v>5904.4589999999998</c:v>
                </c:pt>
                <c:pt idx="361">
                  <c:v>5899.2389999999996</c:v>
                </c:pt>
                <c:pt idx="362">
                  <c:v>5874.5640000000003</c:v>
                </c:pt>
                <c:pt idx="363">
                  <c:v>5861.2780000000002</c:v>
                </c:pt>
                <c:pt idx="364">
                  <c:v>5901.1369999999997</c:v>
                </c:pt>
                <c:pt idx="365">
                  <c:v>5858.9049999999997</c:v>
                </c:pt>
                <c:pt idx="366">
                  <c:v>5834.7060000000001</c:v>
                </c:pt>
                <c:pt idx="367">
                  <c:v>5848.9409999999998</c:v>
                </c:pt>
                <c:pt idx="368">
                  <c:v>5832.808</c:v>
                </c:pt>
                <c:pt idx="369">
                  <c:v>5797.6989999999996</c:v>
                </c:pt>
                <c:pt idx="370">
                  <c:v>5778.7209999999995</c:v>
                </c:pt>
                <c:pt idx="371">
                  <c:v>5816.6769999999997</c:v>
                </c:pt>
                <c:pt idx="372">
                  <c:v>5789.6329999999998</c:v>
                </c:pt>
                <c:pt idx="373">
                  <c:v>5770.1819999999998</c:v>
                </c:pt>
                <c:pt idx="374">
                  <c:v>5804.8149999999996</c:v>
                </c:pt>
                <c:pt idx="375">
                  <c:v>5631.6719999999996</c:v>
                </c:pt>
                <c:pt idx="376">
                  <c:v>5588.04</c:v>
                </c:pt>
                <c:pt idx="377">
                  <c:v>5577.607</c:v>
                </c:pt>
                <c:pt idx="378">
                  <c:v>5518.8059999999996</c:v>
                </c:pt>
                <c:pt idx="379">
                  <c:v>5506.9520000000002</c:v>
                </c:pt>
                <c:pt idx="380">
                  <c:v>5486.5630000000001</c:v>
                </c:pt>
                <c:pt idx="381">
                  <c:v>5462.3819999999996</c:v>
                </c:pt>
                <c:pt idx="382">
                  <c:v>5470.9160000000002</c:v>
                </c:pt>
                <c:pt idx="383">
                  <c:v>5334.3850000000002</c:v>
                </c:pt>
                <c:pt idx="384">
                  <c:v>5288.4089999999997</c:v>
                </c:pt>
                <c:pt idx="385">
                  <c:v>5249.5460000000003</c:v>
                </c:pt>
                <c:pt idx="386">
                  <c:v>5216.8469999999998</c:v>
                </c:pt>
                <c:pt idx="387">
                  <c:v>5197.4179999999997</c:v>
                </c:pt>
                <c:pt idx="388">
                  <c:v>5205.9470000000001</c:v>
                </c:pt>
                <c:pt idx="389">
                  <c:v>5195.9960000000001</c:v>
                </c:pt>
                <c:pt idx="390">
                  <c:v>5196.47</c:v>
                </c:pt>
                <c:pt idx="391">
                  <c:v>4770.1660000000002</c:v>
                </c:pt>
                <c:pt idx="392">
                  <c:v>4762.1170000000002</c:v>
                </c:pt>
                <c:pt idx="393">
                  <c:v>4756.4359999999997</c:v>
                </c:pt>
                <c:pt idx="394">
                  <c:v>4752.1750000000002</c:v>
                </c:pt>
                <c:pt idx="395">
                  <c:v>4749.3339999999998</c:v>
                </c:pt>
                <c:pt idx="396">
                  <c:v>4745.0730000000003</c:v>
                </c:pt>
                <c:pt idx="397">
                  <c:v>4741.2849999999999</c:v>
                </c:pt>
                <c:pt idx="398">
                  <c:v>4738.9179999999997</c:v>
                </c:pt>
                <c:pt idx="399">
                  <c:v>4737.4979999999996</c:v>
                </c:pt>
                <c:pt idx="400">
                  <c:v>4737.0240000000003</c:v>
                </c:pt>
                <c:pt idx="401">
                  <c:v>4734.6570000000002</c:v>
                </c:pt>
                <c:pt idx="402">
                  <c:v>4735.1310000000003</c:v>
                </c:pt>
                <c:pt idx="403">
                  <c:v>4735.1310000000003</c:v>
                </c:pt>
                <c:pt idx="404">
                  <c:v>4734.1840000000002</c:v>
                </c:pt>
                <c:pt idx="405">
                  <c:v>4733.2370000000001</c:v>
                </c:pt>
                <c:pt idx="406">
                  <c:v>4732.7640000000001</c:v>
                </c:pt>
                <c:pt idx="407">
                  <c:v>4732.29</c:v>
                </c:pt>
                <c:pt idx="408">
                  <c:v>4732.29</c:v>
                </c:pt>
                <c:pt idx="409">
                  <c:v>4732.29</c:v>
                </c:pt>
                <c:pt idx="410">
                  <c:v>4732.29</c:v>
                </c:pt>
                <c:pt idx="411">
                  <c:v>4733.2370000000001</c:v>
                </c:pt>
                <c:pt idx="412">
                  <c:v>4733.2370000000001</c:v>
                </c:pt>
                <c:pt idx="413">
                  <c:v>4733.2370000000001</c:v>
                </c:pt>
                <c:pt idx="414">
                  <c:v>4733.2370000000001</c:v>
                </c:pt>
                <c:pt idx="415">
                  <c:v>4732.7640000000001</c:v>
                </c:pt>
                <c:pt idx="416">
                  <c:v>4733.71</c:v>
                </c:pt>
                <c:pt idx="417">
                  <c:v>4733.71</c:v>
                </c:pt>
                <c:pt idx="418">
                  <c:v>4734.1840000000002</c:v>
                </c:pt>
                <c:pt idx="419">
                  <c:v>4734.1840000000002</c:v>
                </c:pt>
                <c:pt idx="420">
                  <c:v>4734.1840000000002</c:v>
                </c:pt>
                <c:pt idx="421">
                  <c:v>4734.6570000000002</c:v>
                </c:pt>
                <c:pt idx="422">
                  <c:v>4736.0780000000004</c:v>
                </c:pt>
                <c:pt idx="423">
                  <c:v>4735.6040000000003</c:v>
                </c:pt>
                <c:pt idx="424">
                  <c:v>4736.0780000000004</c:v>
                </c:pt>
                <c:pt idx="425">
                  <c:v>4736.0780000000004</c:v>
                </c:pt>
                <c:pt idx="426">
                  <c:v>4736.5510000000004</c:v>
                </c:pt>
                <c:pt idx="427">
                  <c:v>4737.0240000000003</c:v>
                </c:pt>
                <c:pt idx="428">
                  <c:v>4737.9709999999995</c:v>
                </c:pt>
                <c:pt idx="429">
                  <c:v>4738.4449999999997</c:v>
                </c:pt>
                <c:pt idx="430">
                  <c:v>4738.9179999999997</c:v>
                </c:pt>
                <c:pt idx="431">
                  <c:v>4739.3919999999998</c:v>
                </c:pt>
                <c:pt idx="432">
                  <c:v>4739.8649999999998</c:v>
                </c:pt>
                <c:pt idx="433">
                  <c:v>4740.3389999999999</c:v>
                </c:pt>
                <c:pt idx="434">
                  <c:v>4741.2849999999999</c:v>
                </c:pt>
                <c:pt idx="435">
                  <c:v>4740.3389999999999</c:v>
                </c:pt>
                <c:pt idx="436">
                  <c:v>4741.2849999999999</c:v>
                </c:pt>
                <c:pt idx="437">
                  <c:v>4741.759</c:v>
                </c:pt>
                <c:pt idx="438">
                  <c:v>4741.759</c:v>
                </c:pt>
                <c:pt idx="439">
                  <c:v>4741.2849999999999</c:v>
                </c:pt>
                <c:pt idx="440">
                  <c:v>4742.7060000000001</c:v>
                </c:pt>
                <c:pt idx="441">
                  <c:v>4742.7060000000001</c:v>
                </c:pt>
                <c:pt idx="442">
                  <c:v>4743.6530000000002</c:v>
                </c:pt>
                <c:pt idx="443">
                  <c:v>4743.6530000000002</c:v>
                </c:pt>
                <c:pt idx="444">
                  <c:v>4744.1260000000002</c:v>
                </c:pt>
                <c:pt idx="445">
                  <c:v>4744.6000000000004</c:v>
                </c:pt>
                <c:pt idx="446">
                  <c:v>4745.0730000000003</c:v>
                </c:pt>
                <c:pt idx="447">
                  <c:v>4745.5460000000003</c:v>
                </c:pt>
                <c:pt idx="448">
                  <c:v>4746.0200000000004</c:v>
                </c:pt>
                <c:pt idx="449">
                  <c:v>4746.4930000000004</c:v>
                </c:pt>
                <c:pt idx="450">
                  <c:v>4746.9669999999996</c:v>
                </c:pt>
                <c:pt idx="451">
                  <c:v>4747.4399999999996</c:v>
                </c:pt>
                <c:pt idx="452">
                  <c:v>4747.9139999999998</c:v>
                </c:pt>
                <c:pt idx="453">
                  <c:v>4747.9139999999998</c:v>
                </c:pt>
                <c:pt idx="454">
                  <c:v>4748.3869999999997</c:v>
                </c:pt>
                <c:pt idx="455">
                  <c:v>4749.3339999999998</c:v>
                </c:pt>
                <c:pt idx="456">
                  <c:v>4749.3339999999998</c:v>
                </c:pt>
                <c:pt idx="457">
                  <c:v>4750.2809999999999</c:v>
                </c:pt>
                <c:pt idx="458">
                  <c:v>4750.2809999999999</c:v>
                </c:pt>
                <c:pt idx="459">
                  <c:v>4750.7539999999999</c:v>
                </c:pt>
                <c:pt idx="460">
                  <c:v>4751.2280000000001</c:v>
                </c:pt>
                <c:pt idx="461">
                  <c:v>4751.2280000000001</c:v>
                </c:pt>
                <c:pt idx="462">
                  <c:v>4752.6480000000001</c:v>
                </c:pt>
                <c:pt idx="463">
                  <c:v>4752.6480000000001</c:v>
                </c:pt>
                <c:pt idx="464">
                  <c:v>4753.1220000000003</c:v>
                </c:pt>
                <c:pt idx="465">
                  <c:v>4753.1220000000003</c:v>
                </c:pt>
                <c:pt idx="466">
                  <c:v>4753.5950000000003</c:v>
                </c:pt>
                <c:pt idx="467">
                  <c:v>4755.0150000000003</c:v>
                </c:pt>
                <c:pt idx="468">
                  <c:v>4755.0150000000003</c:v>
                </c:pt>
                <c:pt idx="469">
                  <c:v>4755.9620000000004</c:v>
                </c:pt>
                <c:pt idx="470">
                  <c:v>4755.4889999999996</c:v>
                </c:pt>
                <c:pt idx="471">
                  <c:v>4756.4359999999997</c:v>
                </c:pt>
                <c:pt idx="472">
                  <c:v>4756.4359999999997</c:v>
                </c:pt>
                <c:pt idx="473">
                  <c:v>4757.8559999999998</c:v>
                </c:pt>
                <c:pt idx="474">
                  <c:v>4757.3829999999998</c:v>
                </c:pt>
                <c:pt idx="475">
                  <c:v>4757.8559999999998</c:v>
                </c:pt>
                <c:pt idx="476">
                  <c:v>4758.33</c:v>
                </c:pt>
                <c:pt idx="477">
                  <c:v>4759.75</c:v>
                </c:pt>
                <c:pt idx="478">
                  <c:v>4759.75</c:v>
                </c:pt>
                <c:pt idx="479">
                  <c:v>4759.75</c:v>
                </c:pt>
                <c:pt idx="480">
                  <c:v>4760.6970000000001</c:v>
                </c:pt>
                <c:pt idx="481">
                  <c:v>4761.17</c:v>
                </c:pt>
                <c:pt idx="482">
                  <c:v>4762.1170000000002</c:v>
                </c:pt>
                <c:pt idx="483">
                  <c:v>4762.1170000000002</c:v>
                </c:pt>
                <c:pt idx="484">
                  <c:v>4762.5910000000003</c:v>
                </c:pt>
                <c:pt idx="485">
                  <c:v>4763.0640000000003</c:v>
                </c:pt>
                <c:pt idx="486">
                  <c:v>4763.0640000000003</c:v>
                </c:pt>
                <c:pt idx="487">
                  <c:v>4764.0110000000004</c:v>
                </c:pt>
                <c:pt idx="488">
                  <c:v>4764.4849999999997</c:v>
                </c:pt>
                <c:pt idx="489">
                  <c:v>4765.4319999999998</c:v>
                </c:pt>
                <c:pt idx="490">
                  <c:v>4765.4319999999998</c:v>
                </c:pt>
                <c:pt idx="491">
                  <c:v>4765.9049999999997</c:v>
                </c:pt>
                <c:pt idx="492">
                  <c:v>4766.8519999999999</c:v>
                </c:pt>
                <c:pt idx="493">
                  <c:v>4766.8519999999999</c:v>
                </c:pt>
                <c:pt idx="494">
                  <c:v>4767.3249999999998</c:v>
                </c:pt>
                <c:pt idx="495">
                  <c:v>4767.799</c:v>
                </c:pt>
                <c:pt idx="496">
                  <c:v>4768.2719999999999</c:v>
                </c:pt>
                <c:pt idx="497">
                  <c:v>4768.2719999999999</c:v>
                </c:pt>
                <c:pt idx="498">
                  <c:v>4768.2719999999999</c:v>
                </c:pt>
                <c:pt idx="499">
                  <c:v>4769.2190000000001</c:v>
                </c:pt>
                <c:pt idx="500">
                  <c:v>4768.7460000000001</c:v>
                </c:pt>
                <c:pt idx="501">
                  <c:v>4770.1660000000002</c:v>
                </c:pt>
                <c:pt idx="502">
                  <c:v>4770.1660000000002</c:v>
                </c:pt>
                <c:pt idx="503">
                  <c:v>4770.6400000000003</c:v>
                </c:pt>
                <c:pt idx="504">
                  <c:v>4770.6400000000003</c:v>
                </c:pt>
                <c:pt idx="505">
                  <c:v>4771.1130000000003</c:v>
                </c:pt>
                <c:pt idx="506">
                  <c:v>4771.5870000000004</c:v>
                </c:pt>
                <c:pt idx="507">
                  <c:v>4772.5339999999997</c:v>
                </c:pt>
                <c:pt idx="508">
                  <c:v>4771.5870000000004</c:v>
                </c:pt>
                <c:pt idx="509">
                  <c:v>4773.0069999999996</c:v>
                </c:pt>
                <c:pt idx="510">
                  <c:v>4773.9539999999997</c:v>
                </c:pt>
                <c:pt idx="511">
                  <c:v>4773.9539999999997</c:v>
                </c:pt>
                <c:pt idx="512">
                  <c:v>4774.9009999999998</c:v>
                </c:pt>
                <c:pt idx="513">
                  <c:v>4774.4279999999999</c:v>
                </c:pt>
                <c:pt idx="514">
                  <c:v>4774.4279999999999</c:v>
                </c:pt>
                <c:pt idx="515">
                  <c:v>4775.848</c:v>
                </c:pt>
                <c:pt idx="516">
                  <c:v>4775.848</c:v>
                </c:pt>
                <c:pt idx="517">
                  <c:v>4771.5870000000004</c:v>
                </c:pt>
                <c:pt idx="518">
                  <c:v>4682.5820000000003</c:v>
                </c:pt>
                <c:pt idx="519">
                  <c:v>4632.8789999999999</c:v>
                </c:pt>
                <c:pt idx="520">
                  <c:v>4559.5159999999996</c:v>
                </c:pt>
                <c:pt idx="521">
                  <c:v>3449.0320000000002</c:v>
                </c:pt>
                <c:pt idx="522">
                  <c:v>2803.9169999999999</c:v>
                </c:pt>
                <c:pt idx="523">
                  <c:v>2349.9549999999999</c:v>
                </c:pt>
                <c:pt idx="524">
                  <c:v>2332.5210000000002</c:v>
                </c:pt>
                <c:pt idx="525">
                  <c:v>2330.636</c:v>
                </c:pt>
                <c:pt idx="526">
                  <c:v>2335.819</c:v>
                </c:pt>
                <c:pt idx="527">
                  <c:v>2341.002</c:v>
                </c:pt>
                <c:pt idx="528">
                  <c:v>2347.1280000000002</c:v>
                </c:pt>
                <c:pt idx="529">
                  <c:v>2352.7820000000002</c:v>
                </c:pt>
                <c:pt idx="530">
                  <c:v>2358.9070000000002</c:v>
                </c:pt>
                <c:pt idx="531">
                  <c:v>2364.0909999999999</c:v>
                </c:pt>
                <c:pt idx="532">
                  <c:v>2369.7449999999999</c:v>
                </c:pt>
                <c:pt idx="533">
                  <c:v>2373.9859999999999</c:v>
                </c:pt>
                <c:pt idx="534">
                  <c:v>2378.6979999999999</c:v>
                </c:pt>
                <c:pt idx="535">
                  <c:v>2383.41</c:v>
                </c:pt>
                <c:pt idx="536">
                  <c:v>2387.6509999999998</c:v>
                </c:pt>
                <c:pt idx="537">
                  <c:v>2391.8919999999998</c:v>
                </c:pt>
                <c:pt idx="538">
                  <c:v>2396.134</c:v>
                </c:pt>
                <c:pt idx="539">
                  <c:v>2400.375</c:v>
                </c:pt>
                <c:pt idx="540">
                  <c:v>2402.7310000000002</c:v>
                </c:pt>
                <c:pt idx="541">
                  <c:v>2406.5010000000002</c:v>
                </c:pt>
                <c:pt idx="542">
                  <c:v>2409.799</c:v>
                </c:pt>
                <c:pt idx="543">
                  <c:v>2412.1559999999999</c:v>
                </c:pt>
                <c:pt idx="544">
                  <c:v>2415.9259999999999</c:v>
                </c:pt>
                <c:pt idx="545">
                  <c:v>2419.6959999999999</c:v>
                </c:pt>
                <c:pt idx="546">
                  <c:v>2423.4659999999999</c:v>
                </c:pt>
                <c:pt idx="547">
                  <c:v>2426.2930000000001</c:v>
                </c:pt>
                <c:pt idx="548">
                  <c:v>2429.1210000000001</c:v>
                </c:pt>
                <c:pt idx="549">
                  <c:v>2432.42</c:v>
                </c:pt>
                <c:pt idx="550">
                  <c:v>2435.2469999999998</c:v>
                </c:pt>
                <c:pt idx="551">
                  <c:v>2438.0749999999998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64480"/>
        <c:axId val="209371136"/>
      </c:scatterChart>
      <c:valAx>
        <c:axId val="209364480"/>
        <c:scaling>
          <c:orientation val="minMax"/>
          <c:max val="2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microstrain-steel</a:t>
                </a:r>
              </a:p>
            </c:rich>
          </c:tx>
          <c:layout/>
          <c:overlay val="0"/>
        </c:title>
        <c:numFmt formatCode="0.0%" sourceLinked="0"/>
        <c:majorTickMark val="out"/>
        <c:minorTickMark val="none"/>
        <c:tickLblPos val="nextTo"/>
        <c:crossAx val="209371136"/>
        <c:crosses val="autoZero"/>
        <c:crossBetween val="midCat"/>
        <c:dispUnits>
          <c:builtInUnit val="millions"/>
        </c:dispUnits>
      </c:valAx>
      <c:valAx>
        <c:axId val="209371136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9364480"/>
        <c:crosses val="autoZero"/>
        <c:crossBetween val="midCat"/>
        <c:majorUnit val="10"/>
      </c:valAx>
    </c:plotArea>
    <c:legend>
      <c:legendPos val="r"/>
      <c:layout>
        <c:manualLayout>
          <c:xMode val="edge"/>
          <c:yMode val="edge"/>
          <c:x val="0.71188146233680238"/>
          <c:y val="0.58314900300549655"/>
          <c:w val="0.2179234822566547"/>
          <c:h val="0.18894928129453703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TEST MK-2</c:v>
          </c:tx>
          <c:marker>
            <c:symbol val="none"/>
          </c:marker>
          <c:xVal>
            <c:numRef>
              <c:f>'CURVATURE-DATA'!$AK$6:$AK$557</c:f>
              <c:numCache>
                <c:formatCode>General</c:formatCode>
                <c:ptCount val="552"/>
                <c:pt idx="0">
                  <c:v>2.2848895348837212E-6</c:v>
                </c:pt>
                <c:pt idx="1">
                  <c:v>2.2794941860465121E-6</c:v>
                </c:pt>
                <c:pt idx="2">
                  <c:v>1.9892848837209306E-6</c:v>
                </c:pt>
                <c:pt idx="3">
                  <c:v>1.7406104651162793E-6</c:v>
                </c:pt>
                <c:pt idx="4">
                  <c:v>1.8059651162790701E-6</c:v>
                </c:pt>
                <c:pt idx="5">
                  <c:v>1.8946802325581396E-6</c:v>
                </c:pt>
                <c:pt idx="6">
                  <c:v>1.9288313953488371E-6</c:v>
                </c:pt>
                <c:pt idx="7">
                  <c:v>1.9760523255813951E-6</c:v>
                </c:pt>
                <c:pt idx="8">
                  <c:v>2.0517093023255815E-6</c:v>
                </c:pt>
                <c:pt idx="9">
                  <c:v>2.0909244186046515E-6</c:v>
                </c:pt>
                <c:pt idx="10">
                  <c:v>2.1433779069767444E-6</c:v>
                </c:pt>
                <c:pt idx="11">
                  <c:v>2.1984418604651162E-6</c:v>
                </c:pt>
                <c:pt idx="12">
                  <c:v>2.2660988372093024E-6</c:v>
                </c:pt>
                <c:pt idx="13">
                  <c:v>2.3107093023255811E-6</c:v>
                </c:pt>
                <c:pt idx="14">
                  <c:v>2.3447034883720928E-6</c:v>
                </c:pt>
                <c:pt idx="15">
                  <c:v>2.3657790697674416E-6</c:v>
                </c:pt>
                <c:pt idx="16">
                  <c:v>2.2138081395348838E-6</c:v>
                </c:pt>
                <c:pt idx="17">
                  <c:v>1.9471337209302331E-6</c:v>
                </c:pt>
                <c:pt idx="18">
                  <c:v>1.8611860465116281E-6</c:v>
                </c:pt>
                <c:pt idx="19">
                  <c:v>1.9559593023255816E-6</c:v>
                </c:pt>
                <c:pt idx="20">
                  <c:v>2.0348779069767441E-6</c:v>
                </c:pt>
                <c:pt idx="21">
                  <c:v>2.12131976744186E-6</c:v>
                </c:pt>
                <c:pt idx="22">
                  <c:v>2.0950058139534885E-6</c:v>
                </c:pt>
                <c:pt idx="23">
                  <c:v>1.8100465116279069E-6</c:v>
                </c:pt>
                <c:pt idx="24">
                  <c:v>1.5538720930232554E-6</c:v>
                </c:pt>
                <c:pt idx="25">
                  <c:v>1.4623837209302327E-6</c:v>
                </c:pt>
                <c:pt idx="26">
                  <c:v>1.1668720930232558E-6</c:v>
                </c:pt>
                <c:pt idx="27">
                  <c:v>1.4357558139534885E-6</c:v>
                </c:pt>
                <c:pt idx="28">
                  <c:v>1.8615174418604653E-6</c:v>
                </c:pt>
                <c:pt idx="29">
                  <c:v>5.1366918604651168E-6</c:v>
                </c:pt>
                <c:pt idx="30">
                  <c:v>5.1476395348837206E-6</c:v>
                </c:pt>
                <c:pt idx="31">
                  <c:v>5.302389534883722E-6</c:v>
                </c:pt>
                <c:pt idx="32">
                  <c:v>5.4523895348837205E-6</c:v>
                </c:pt>
                <c:pt idx="33">
                  <c:v>5.2636046511627912E-6</c:v>
                </c:pt>
                <c:pt idx="34">
                  <c:v>5.313982558139535E-6</c:v>
                </c:pt>
                <c:pt idx="35">
                  <c:v>4.4209127906976743E-6</c:v>
                </c:pt>
                <c:pt idx="36">
                  <c:v>4.473412790697675E-6</c:v>
                </c:pt>
                <c:pt idx="37">
                  <c:v>4.4819069767441863E-6</c:v>
                </c:pt>
                <c:pt idx="38">
                  <c:v>4.5061046511627904E-6</c:v>
                </c:pt>
                <c:pt idx="39">
                  <c:v>4.7443953488372094E-6</c:v>
                </c:pt>
                <c:pt idx="40">
                  <c:v>4.6004651162790706E-6</c:v>
                </c:pt>
                <c:pt idx="41">
                  <c:v>6.9872906976744191E-6</c:v>
                </c:pt>
                <c:pt idx="42">
                  <c:v>5.1376104651162789E-6</c:v>
                </c:pt>
                <c:pt idx="43">
                  <c:v>4.9709127906976741E-6</c:v>
                </c:pt>
                <c:pt idx="44">
                  <c:v>5.0710058139534889E-6</c:v>
                </c:pt>
                <c:pt idx="45">
                  <c:v>4.9951046511627911E-6</c:v>
                </c:pt>
                <c:pt idx="46">
                  <c:v>9.0467674418604638E-6</c:v>
                </c:pt>
                <c:pt idx="47">
                  <c:v>5.8757209302325586E-6</c:v>
                </c:pt>
                <c:pt idx="48">
                  <c:v>5.925627906976744E-6</c:v>
                </c:pt>
                <c:pt idx="49">
                  <c:v>5.9154709302325586E-6</c:v>
                </c:pt>
                <c:pt idx="50">
                  <c:v>5.8708023255813954E-6</c:v>
                </c:pt>
                <c:pt idx="51">
                  <c:v>5.6795465116279075E-6</c:v>
                </c:pt>
                <c:pt idx="52">
                  <c:v>5.5957790697674424E-6</c:v>
                </c:pt>
                <c:pt idx="53">
                  <c:v>5.3891453488372094E-6</c:v>
                </c:pt>
                <c:pt idx="54">
                  <c:v>5.7271453488372086E-6</c:v>
                </c:pt>
                <c:pt idx="55">
                  <c:v>5.6800232558139538E-6</c:v>
                </c:pt>
                <c:pt idx="56">
                  <c:v>5.635197674418605E-6</c:v>
                </c:pt>
                <c:pt idx="57">
                  <c:v>5.4835406976744193E-6</c:v>
                </c:pt>
                <c:pt idx="58">
                  <c:v>5.4807616279069774E-6</c:v>
                </c:pt>
                <c:pt idx="59">
                  <c:v>5.1961046511627906E-6</c:v>
                </c:pt>
                <c:pt idx="60">
                  <c:v>5.3925639534883719E-6</c:v>
                </c:pt>
                <c:pt idx="61">
                  <c:v>5.35346511627907E-6</c:v>
                </c:pt>
                <c:pt idx="62">
                  <c:v>5.2279941860465119E-6</c:v>
                </c:pt>
                <c:pt idx="63">
                  <c:v>5.3645813953488368E-6</c:v>
                </c:pt>
                <c:pt idx="64">
                  <c:v>5.0164883720930228E-6</c:v>
                </c:pt>
                <c:pt idx="65">
                  <c:v>5.2549709302325587E-6</c:v>
                </c:pt>
                <c:pt idx="66">
                  <c:v>5.1633662790697681E-6</c:v>
                </c:pt>
                <c:pt idx="67">
                  <c:v>5.2212674418604646E-6</c:v>
                </c:pt>
                <c:pt idx="68">
                  <c:v>5.535686046511628E-6</c:v>
                </c:pt>
                <c:pt idx="69">
                  <c:v>5.3732383720930232E-6</c:v>
                </c:pt>
                <c:pt idx="70">
                  <c:v>5.0722500000000004E-6</c:v>
                </c:pt>
                <c:pt idx="71">
                  <c:v>5.1587790697674422E-6</c:v>
                </c:pt>
                <c:pt idx="72">
                  <c:v>5.2220697674418603E-6</c:v>
                </c:pt>
                <c:pt idx="73">
                  <c:v>5.4955697674418603E-6</c:v>
                </c:pt>
                <c:pt idx="74">
                  <c:v>5.280779069767442E-6</c:v>
                </c:pt>
                <c:pt idx="75">
                  <c:v>5.1085232558139534E-6</c:v>
                </c:pt>
                <c:pt idx="76">
                  <c:v>5.0534011627906972E-6</c:v>
                </c:pt>
                <c:pt idx="77">
                  <c:v>4.9261337209302324E-6</c:v>
                </c:pt>
                <c:pt idx="78">
                  <c:v>4.9444534883720928E-6</c:v>
                </c:pt>
                <c:pt idx="79">
                  <c:v>5.2221860465116275E-6</c:v>
                </c:pt>
                <c:pt idx="80">
                  <c:v>4.9212209302325579E-6</c:v>
                </c:pt>
                <c:pt idx="81">
                  <c:v>5.0368546511627903E-6</c:v>
                </c:pt>
                <c:pt idx="82">
                  <c:v>5.3230930232558138E-6</c:v>
                </c:pt>
                <c:pt idx="83">
                  <c:v>5.1613081395348835E-6</c:v>
                </c:pt>
                <c:pt idx="84">
                  <c:v>5.2821860465116278E-6</c:v>
                </c:pt>
                <c:pt idx="85">
                  <c:v>5.1702848837209307E-6</c:v>
                </c:pt>
                <c:pt idx="86">
                  <c:v>5.530302325581395E-6</c:v>
                </c:pt>
                <c:pt idx="87">
                  <c:v>5.237482558139535E-6</c:v>
                </c:pt>
                <c:pt idx="88">
                  <c:v>5.5659360465116283E-6</c:v>
                </c:pt>
                <c:pt idx="89">
                  <c:v>5.6477267441860463E-6</c:v>
                </c:pt>
                <c:pt idx="90">
                  <c:v>5.5578779069767449E-6</c:v>
                </c:pt>
                <c:pt idx="91">
                  <c:v>5.2390581395348829E-6</c:v>
                </c:pt>
                <c:pt idx="92">
                  <c:v>5.5148313953488376E-6</c:v>
                </c:pt>
                <c:pt idx="93">
                  <c:v>5.5306976744186046E-6</c:v>
                </c:pt>
                <c:pt idx="94">
                  <c:v>3.6780581395348842E-6</c:v>
                </c:pt>
                <c:pt idx="95">
                  <c:v>3.6080813953488376E-6</c:v>
                </c:pt>
                <c:pt idx="96">
                  <c:v>3.4884244186046509E-6</c:v>
                </c:pt>
                <c:pt idx="97">
                  <c:v>7.9912848837209296E-6</c:v>
                </c:pt>
                <c:pt idx="98">
                  <c:v>6.5248720930232556E-6</c:v>
                </c:pt>
                <c:pt idx="99">
                  <c:v>2.5888139534883719E-6</c:v>
                </c:pt>
                <c:pt idx="100">
                  <c:v>2.8824418604651159E-6</c:v>
                </c:pt>
                <c:pt idx="101">
                  <c:v>2.6930755813953487E-6</c:v>
                </c:pt>
                <c:pt idx="102">
                  <c:v>3.4077965116279067E-6</c:v>
                </c:pt>
                <c:pt idx="103">
                  <c:v>3.7441279069767443E-6</c:v>
                </c:pt>
                <c:pt idx="104">
                  <c:v>3.9712616279069769E-6</c:v>
                </c:pt>
                <c:pt idx="105">
                  <c:v>4.7181918604651156E-6</c:v>
                </c:pt>
                <c:pt idx="106">
                  <c:v>4.4753953488372091E-6</c:v>
                </c:pt>
                <c:pt idx="107">
                  <c:v>4.430023255813953E-6</c:v>
                </c:pt>
                <c:pt idx="108">
                  <c:v>3.6804418604651166E-6</c:v>
                </c:pt>
                <c:pt idx="109">
                  <c:v>3.7894767441860464E-6</c:v>
                </c:pt>
                <c:pt idx="110">
                  <c:v>3.4872267441860464E-6</c:v>
                </c:pt>
                <c:pt idx="111">
                  <c:v>4.7371162790697678E-6</c:v>
                </c:pt>
                <c:pt idx="112">
                  <c:v>5.2547325581395356E-6</c:v>
                </c:pt>
                <c:pt idx="113">
                  <c:v>5.3831511627906977E-6</c:v>
                </c:pt>
                <c:pt idx="114">
                  <c:v>5.2604186046511631E-6</c:v>
                </c:pt>
                <c:pt idx="115">
                  <c:v>5.5590058139534883E-6</c:v>
                </c:pt>
                <c:pt idx="116">
                  <c:v>9.8931220930232559E-6</c:v>
                </c:pt>
                <c:pt idx="117">
                  <c:v>1.0964017441860465E-5</c:v>
                </c:pt>
                <c:pt idx="118">
                  <c:v>1.0872691860465117E-5</c:v>
                </c:pt>
                <c:pt idx="119">
                  <c:v>1.1524569767441859E-5</c:v>
                </c:pt>
                <c:pt idx="120">
                  <c:v>1.169138953488372E-5</c:v>
                </c:pt>
                <c:pt idx="121">
                  <c:v>1.1823476744186046E-5</c:v>
                </c:pt>
                <c:pt idx="122">
                  <c:v>1.2656069767441861E-5</c:v>
                </c:pt>
                <c:pt idx="123">
                  <c:v>1.2677075581395347E-5</c:v>
                </c:pt>
                <c:pt idx="124">
                  <c:v>1.2710686046511626E-5</c:v>
                </c:pt>
                <c:pt idx="125">
                  <c:v>1.2703116279069769E-5</c:v>
                </c:pt>
                <c:pt idx="126">
                  <c:v>1.2359511627906978E-5</c:v>
                </c:pt>
                <c:pt idx="127">
                  <c:v>1.2367023255813955E-5</c:v>
                </c:pt>
                <c:pt idx="128">
                  <c:v>1.2405255813953487E-5</c:v>
                </c:pt>
                <c:pt idx="129">
                  <c:v>1.2323686046511626E-5</c:v>
                </c:pt>
                <c:pt idx="130">
                  <c:v>1.2707941860465116E-5</c:v>
                </c:pt>
                <c:pt idx="131">
                  <c:v>1.2960738372093022E-5</c:v>
                </c:pt>
                <c:pt idx="132">
                  <c:v>1.3067866279069768E-5</c:v>
                </c:pt>
                <c:pt idx="133">
                  <c:v>1.3351901162790697E-5</c:v>
                </c:pt>
                <c:pt idx="134">
                  <c:v>1.3299017441860465E-5</c:v>
                </c:pt>
                <c:pt idx="135">
                  <c:v>1.3366145348837208E-5</c:v>
                </c:pt>
                <c:pt idx="136">
                  <c:v>6.6973656976744176E-5</c:v>
                </c:pt>
                <c:pt idx="137">
                  <c:v>6.6979331395348836E-5</c:v>
                </c:pt>
                <c:pt idx="138">
                  <c:v>6.7034837209302314E-5</c:v>
                </c:pt>
                <c:pt idx="139">
                  <c:v>6.7093680232558137E-5</c:v>
                </c:pt>
                <c:pt idx="140">
                  <c:v>6.7116691860465117E-5</c:v>
                </c:pt>
                <c:pt idx="141">
                  <c:v>6.7153831395348846E-5</c:v>
                </c:pt>
                <c:pt idx="142">
                  <c:v>6.7208976744186045E-5</c:v>
                </c:pt>
                <c:pt idx="143">
                  <c:v>6.727851162790698E-5</c:v>
                </c:pt>
                <c:pt idx="144">
                  <c:v>6.7394912790697667E-5</c:v>
                </c:pt>
                <c:pt idx="145">
                  <c:v>6.7397802325581385E-5</c:v>
                </c:pt>
                <c:pt idx="146">
                  <c:v>6.7563581395348833E-5</c:v>
                </c:pt>
                <c:pt idx="147">
                  <c:v>6.7651273255813965E-5</c:v>
                </c:pt>
                <c:pt idx="148">
                  <c:v>6.7739406976744185E-5</c:v>
                </c:pt>
                <c:pt idx="149">
                  <c:v>6.7772668604651164E-5</c:v>
                </c:pt>
                <c:pt idx="150">
                  <c:v>6.8186947674418594E-5</c:v>
                </c:pt>
                <c:pt idx="151">
                  <c:v>6.825168604651164E-5</c:v>
                </c:pt>
                <c:pt idx="152">
                  <c:v>6.8279936046511638E-5</c:v>
                </c:pt>
                <c:pt idx="153">
                  <c:v>6.8313098837209313E-5</c:v>
                </c:pt>
                <c:pt idx="154">
                  <c:v>6.8302517441860461E-5</c:v>
                </c:pt>
                <c:pt idx="155">
                  <c:v>6.8348819767441853E-5</c:v>
                </c:pt>
                <c:pt idx="156">
                  <c:v>6.8397906976744186E-5</c:v>
                </c:pt>
                <c:pt idx="157">
                  <c:v>6.8371075581395363E-5</c:v>
                </c:pt>
                <c:pt idx="158">
                  <c:v>2.4996558139534884E-5</c:v>
                </c:pt>
                <c:pt idx="159">
                  <c:v>6.4569860465116271E-5</c:v>
                </c:pt>
                <c:pt idx="160">
                  <c:v>6.5738023255813941E-5</c:v>
                </c:pt>
                <c:pt idx="161">
                  <c:v>6.7240174418604641E-5</c:v>
                </c:pt>
                <c:pt idx="162">
                  <c:v>6.7328197674418612E-5</c:v>
                </c:pt>
                <c:pt idx="163">
                  <c:v>6.7591406976744186E-5</c:v>
                </c:pt>
                <c:pt idx="164">
                  <c:v>6.7592191860465109E-5</c:v>
                </c:pt>
                <c:pt idx="165">
                  <c:v>6.8893616279069774E-5</c:v>
                </c:pt>
                <c:pt idx="166">
                  <c:v>6.8941034883720928E-5</c:v>
                </c:pt>
                <c:pt idx="167">
                  <c:v>6.9169284883720931E-5</c:v>
                </c:pt>
                <c:pt idx="168">
                  <c:v>6.8990343023255811E-5</c:v>
                </c:pt>
                <c:pt idx="169">
                  <c:v>6.905668604651163E-5</c:v>
                </c:pt>
                <c:pt idx="170">
                  <c:v>6.9100104651162802E-5</c:v>
                </c:pt>
                <c:pt idx="171">
                  <c:v>6.9094540697674418E-5</c:v>
                </c:pt>
                <c:pt idx="172">
                  <c:v>6.9142860465116283E-5</c:v>
                </c:pt>
                <c:pt idx="173">
                  <c:v>6.9169470930232556E-5</c:v>
                </c:pt>
                <c:pt idx="174">
                  <c:v>6.9201186046511629E-5</c:v>
                </c:pt>
                <c:pt idx="175">
                  <c:v>6.929023255813953E-5</c:v>
                </c:pt>
                <c:pt idx="176">
                  <c:v>6.9310482558139537E-5</c:v>
                </c:pt>
                <c:pt idx="177">
                  <c:v>6.9362587209302333E-5</c:v>
                </c:pt>
                <c:pt idx="178">
                  <c:v>7.0765645348837213E-5</c:v>
                </c:pt>
                <c:pt idx="179">
                  <c:v>7.083821511627908E-5</c:v>
                </c:pt>
                <c:pt idx="180">
                  <c:v>7.0979715116279072E-5</c:v>
                </c:pt>
                <c:pt idx="181">
                  <c:v>7.1130552325581394E-5</c:v>
                </c:pt>
                <c:pt idx="182">
                  <c:v>7.1244267441860471E-5</c:v>
                </c:pt>
                <c:pt idx="183">
                  <c:v>7.1179988372093022E-5</c:v>
                </c:pt>
                <c:pt idx="184">
                  <c:v>7.1201488372093035E-5</c:v>
                </c:pt>
                <c:pt idx="185">
                  <c:v>7.1214750000000011E-5</c:v>
                </c:pt>
                <c:pt idx="186">
                  <c:v>7.1257377906976748E-5</c:v>
                </c:pt>
                <c:pt idx="187">
                  <c:v>7.1373837209302328E-5</c:v>
                </c:pt>
                <c:pt idx="188">
                  <c:v>7.1424383720930233E-5</c:v>
                </c:pt>
                <c:pt idx="189">
                  <c:v>7.1408226744186054E-5</c:v>
                </c:pt>
                <c:pt idx="190">
                  <c:v>7.1496645348837203E-5</c:v>
                </c:pt>
                <c:pt idx="191">
                  <c:v>7.1547738372093025E-5</c:v>
                </c:pt>
                <c:pt idx="192">
                  <c:v>7.1600622093023259E-5</c:v>
                </c:pt>
                <c:pt idx="193">
                  <c:v>7.1695162790697667E-5</c:v>
                </c:pt>
                <c:pt idx="194">
                  <c:v>7.1782122093023244E-5</c:v>
                </c:pt>
                <c:pt idx="195">
                  <c:v>7.1799703488372097E-5</c:v>
                </c:pt>
                <c:pt idx="196">
                  <c:v>7.1889476744186055E-5</c:v>
                </c:pt>
                <c:pt idx="197">
                  <c:v>7.1873988372093026E-5</c:v>
                </c:pt>
                <c:pt idx="198">
                  <c:v>7.1908744186046516E-5</c:v>
                </c:pt>
                <c:pt idx="199">
                  <c:v>7.1946505813953485E-5</c:v>
                </c:pt>
                <c:pt idx="200">
                  <c:v>7.1820627906976753E-5</c:v>
                </c:pt>
                <c:pt idx="201">
                  <c:v>7.184190116279069E-5</c:v>
                </c:pt>
                <c:pt idx="202">
                  <c:v>7.191163953488372E-5</c:v>
                </c:pt>
                <c:pt idx="203">
                  <c:v>7.1977569767441864E-5</c:v>
                </c:pt>
                <c:pt idx="204">
                  <c:v>7.204570930232558E-5</c:v>
                </c:pt>
                <c:pt idx="205">
                  <c:v>7.2138139534883722E-5</c:v>
                </c:pt>
                <c:pt idx="206">
                  <c:v>7.2228691860465118E-5</c:v>
                </c:pt>
                <c:pt idx="207">
                  <c:v>7.2564104651162782E-5</c:v>
                </c:pt>
                <c:pt idx="208">
                  <c:v>7.2660877906976742E-5</c:v>
                </c:pt>
                <c:pt idx="209">
                  <c:v>7.2774598837209304E-5</c:v>
                </c:pt>
                <c:pt idx="210">
                  <c:v>7.3140215116279059E-5</c:v>
                </c:pt>
                <c:pt idx="211">
                  <c:v>7.3206808139534882E-5</c:v>
                </c:pt>
                <c:pt idx="212">
                  <c:v>7.3357976744186043E-5</c:v>
                </c:pt>
                <c:pt idx="213">
                  <c:v>7.3319866279069766E-5</c:v>
                </c:pt>
                <c:pt idx="214">
                  <c:v>7.3345046511627906E-5</c:v>
                </c:pt>
                <c:pt idx="215">
                  <c:v>7.3494331395348837E-5</c:v>
                </c:pt>
                <c:pt idx="216">
                  <c:v>7.3804279069767431E-5</c:v>
                </c:pt>
                <c:pt idx="217">
                  <c:v>7.3986680232558126E-5</c:v>
                </c:pt>
                <c:pt idx="218">
                  <c:v>7.3973866279069763E-5</c:v>
                </c:pt>
                <c:pt idx="219">
                  <c:v>7.410490697674419E-5</c:v>
                </c:pt>
                <c:pt idx="220">
                  <c:v>7.4156168604651168E-5</c:v>
                </c:pt>
                <c:pt idx="221">
                  <c:v>7.4203750000000006E-5</c:v>
                </c:pt>
                <c:pt idx="222">
                  <c:v>7.444690116279071E-5</c:v>
                </c:pt>
                <c:pt idx="223">
                  <c:v>7.4590883720930244E-5</c:v>
                </c:pt>
                <c:pt idx="224">
                  <c:v>7.4619866279069771E-5</c:v>
                </c:pt>
                <c:pt idx="225">
                  <c:v>7.4655552325581399E-5</c:v>
                </c:pt>
                <c:pt idx="226">
                  <c:v>7.4798104651162788E-5</c:v>
                </c:pt>
                <c:pt idx="227">
                  <c:v>7.4868447674418602E-5</c:v>
                </c:pt>
                <c:pt idx="228">
                  <c:v>7.4913034883720931E-5</c:v>
                </c:pt>
                <c:pt idx="229">
                  <c:v>7.4938110465116282E-5</c:v>
                </c:pt>
                <c:pt idx="230">
                  <c:v>7.4906249999999995E-5</c:v>
                </c:pt>
                <c:pt idx="231">
                  <c:v>7.5004005813953488E-5</c:v>
                </c:pt>
                <c:pt idx="232">
                  <c:v>7.5017715116279063E-5</c:v>
                </c:pt>
                <c:pt idx="233">
                  <c:v>7.5092848837209308E-5</c:v>
                </c:pt>
                <c:pt idx="234">
                  <c:v>7.5295953488372096E-5</c:v>
                </c:pt>
                <c:pt idx="235">
                  <c:v>7.5376889534883732E-5</c:v>
                </c:pt>
                <c:pt idx="236">
                  <c:v>7.548302325581395E-5</c:v>
                </c:pt>
                <c:pt idx="237">
                  <c:v>7.5584843023255817E-5</c:v>
                </c:pt>
                <c:pt idx="238">
                  <c:v>7.5671017441860457E-5</c:v>
                </c:pt>
                <c:pt idx="239">
                  <c:v>7.5693999999999984E-5</c:v>
                </c:pt>
                <c:pt idx="240">
                  <c:v>7.5721761627906971E-5</c:v>
                </c:pt>
                <c:pt idx="241">
                  <c:v>7.5732453488372098E-5</c:v>
                </c:pt>
                <c:pt idx="242">
                  <c:v>7.5788773255813953E-5</c:v>
                </c:pt>
                <c:pt idx="243">
                  <c:v>7.5864377906976739E-5</c:v>
                </c:pt>
                <c:pt idx="244">
                  <c:v>7.5880651162790692E-5</c:v>
                </c:pt>
                <c:pt idx="245">
                  <c:v>7.588878488372094E-5</c:v>
                </c:pt>
                <c:pt idx="246">
                  <c:v>7.5990279069767453E-5</c:v>
                </c:pt>
                <c:pt idx="247">
                  <c:v>7.6079715116279074E-5</c:v>
                </c:pt>
                <c:pt idx="248">
                  <c:v>7.6202087209302334E-5</c:v>
                </c:pt>
                <c:pt idx="249">
                  <c:v>7.6235773255813958E-5</c:v>
                </c:pt>
                <c:pt idx="250">
                  <c:v>7.62719011627907E-5</c:v>
                </c:pt>
                <c:pt idx="251">
                  <c:v>7.6261209302325587E-5</c:v>
                </c:pt>
                <c:pt idx="252">
                  <c:v>7.6361575581395354E-5</c:v>
                </c:pt>
                <c:pt idx="253">
                  <c:v>7.6470994186046522E-5</c:v>
                </c:pt>
                <c:pt idx="254">
                  <c:v>7.6527784883720931E-5</c:v>
                </c:pt>
                <c:pt idx="255">
                  <c:v>7.656704651162791E-5</c:v>
                </c:pt>
                <c:pt idx="256">
                  <c:v>7.6631755813953489E-5</c:v>
                </c:pt>
                <c:pt idx="257">
                  <c:v>7.677732558139534E-5</c:v>
                </c:pt>
                <c:pt idx="258">
                  <c:v>7.6851203488372094E-5</c:v>
                </c:pt>
                <c:pt idx="259">
                  <c:v>7.6857587209302328E-5</c:v>
                </c:pt>
                <c:pt idx="260">
                  <c:v>7.6904529069767442E-5</c:v>
                </c:pt>
                <c:pt idx="261">
                  <c:v>7.7009930232558132E-5</c:v>
                </c:pt>
                <c:pt idx="262">
                  <c:v>7.715997093023256E-5</c:v>
                </c:pt>
                <c:pt idx="263">
                  <c:v>7.725105813953489E-5</c:v>
                </c:pt>
                <c:pt idx="264">
                  <c:v>7.7282203488372104E-5</c:v>
                </c:pt>
                <c:pt idx="265">
                  <c:v>7.7295569767441856E-5</c:v>
                </c:pt>
                <c:pt idx="266">
                  <c:v>7.7382720930232557E-5</c:v>
                </c:pt>
                <c:pt idx="267">
                  <c:v>7.739131976744186E-5</c:v>
                </c:pt>
                <c:pt idx="268">
                  <c:v>7.7388645348837207E-5</c:v>
                </c:pt>
                <c:pt idx="269">
                  <c:v>7.7451279069767431E-5</c:v>
                </c:pt>
                <c:pt idx="270">
                  <c:v>7.7598872093023256E-5</c:v>
                </c:pt>
                <c:pt idx="271">
                  <c:v>7.8276825581395355E-5</c:v>
                </c:pt>
                <c:pt idx="272">
                  <c:v>7.8297040697674424E-5</c:v>
                </c:pt>
                <c:pt idx="273">
                  <c:v>7.8283558139534897E-5</c:v>
                </c:pt>
                <c:pt idx="274">
                  <c:v>7.828890697674419E-5</c:v>
                </c:pt>
                <c:pt idx="275">
                  <c:v>7.8341558139534889E-5</c:v>
                </c:pt>
                <c:pt idx="276">
                  <c:v>7.8420017441860467E-5</c:v>
                </c:pt>
                <c:pt idx="277">
                  <c:v>7.8582517441860465E-5</c:v>
                </c:pt>
                <c:pt idx="278">
                  <c:v>7.8711895348837198E-5</c:v>
                </c:pt>
                <c:pt idx="279">
                  <c:v>7.8764558139534881E-5</c:v>
                </c:pt>
                <c:pt idx="280">
                  <c:v>7.8863837209302326E-5</c:v>
                </c:pt>
                <c:pt idx="281">
                  <c:v>7.8976377906976732E-5</c:v>
                </c:pt>
                <c:pt idx="282">
                  <c:v>7.9041372093023254E-5</c:v>
                </c:pt>
                <c:pt idx="283">
                  <c:v>7.9052651162790682E-5</c:v>
                </c:pt>
                <c:pt idx="284">
                  <c:v>7.9077877906976745E-5</c:v>
                </c:pt>
                <c:pt idx="285">
                  <c:v>7.9134848837209308E-5</c:v>
                </c:pt>
                <c:pt idx="286">
                  <c:v>7.92039534883721E-5</c:v>
                </c:pt>
                <c:pt idx="287">
                  <c:v>7.9251744186046503E-5</c:v>
                </c:pt>
                <c:pt idx="288">
                  <c:v>7.92606976744186E-5</c:v>
                </c:pt>
                <c:pt idx="289">
                  <c:v>7.9370360465116273E-5</c:v>
                </c:pt>
                <c:pt idx="290">
                  <c:v>7.9393279069767434E-5</c:v>
                </c:pt>
                <c:pt idx="291">
                  <c:v>7.9455738372093018E-5</c:v>
                </c:pt>
                <c:pt idx="292">
                  <c:v>7.9612744186046509E-5</c:v>
                </c:pt>
                <c:pt idx="293">
                  <c:v>7.9691604651162777E-5</c:v>
                </c:pt>
                <c:pt idx="294">
                  <c:v>7.9698127906976753E-5</c:v>
                </c:pt>
                <c:pt idx="295">
                  <c:v>7.9725215116279078E-5</c:v>
                </c:pt>
                <c:pt idx="296">
                  <c:v>7.9788040697674413E-5</c:v>
                </c:pt>
                <c:pt idx="297">
                  <c:v>7.9839581395348849E-5</c:v>
                </c:pt>
                <c:pt idx="298">
                  <c:v>7.9840645348837217E-5</c:v>
                </c:pt>
                <c:pt idx="299">
                  <c:v>7.9866354651162791E-5</c:v>
                </c:pt>
                <c:pt idx="300">
                  <c:v>7.9973505813953481E-5</c:v>
                </c:pt>
                <c:pt idx="301">
                  <c:v>7.9974215116279069E-5</c:v>
                </c:pt>
                <c:pt idx="302">
                  <c:v>8.0172244186046523E-5</c:v>
                </c:pt>
                <c:pt idx="303">
                  <c:v>8.0265918604651172E-5</c:v>
                </c:pt>
                <c:pt idx="304">
                  <c:v>8.0291401162790697E-5</c:v>
                </c:pt>
                <c:pt idx="305">
                  <c:v>8.0314337209302328E-5</c:v>
                </c:pt>
                <c:pt idx="306">
                  <c:v>8.0399406976744189E-5</c:v>
                </c:pt>
                <c:pt idx="307">
                  <c:v>8.0413848837209293E-5</c:v>
                </c:pt>
                <c:pt idx="308">
                  <c:v>8.0392337209302323E-5</c:v>
                </c:pt>
                <c:pt idx="309">
                  <c:v>8.0386872093023243E-5</c:v>
                </c:pt>
                <c:pt idx="310">
                  <c:v>8.038384302325581E-5</c:v>
                </c:pt>
                <c:pt idx="311">
                  <c:v>8.0368040697674425E-5</c:v>
                </c:pt>
                <c:pt idx="312">
                  <c:v>8.1231941860465117E-5</c:v>
                </c:pt>
                <c:pt idx="313">
                  <c:v>8.3464552325581388E-5</c:v>
                </c:pt>
                <c:pt idx="314">
                  <c:v>8.3458616279069768E-5</c:v>
                </c:pt>
                <c:pt idx="315">
                  <c:v>8.3105552325581401E-5</c:v>
                </c:pt>
                <c:pt idx="316">
                  <c:v>8.3072500000000001E-5</c:v>
                </c:pt>
                <c:pt idx="317">
                  <c:v>8.3233738372093035E-5</c:v>
                </c:pt>
                <c:pt idx="318">
                  <c:v>8.3203848837209299E-5</c:v>
                </c:pt>
                <c:pt idx="319">
                  <c:v>8.3138593023255816E-5</c:v>
                </c:pt>
                <c:pt idx="320">
                  <c:v>8.3109069767441858E-5</c:v>
                </c:pt>
                <c:pt idx="321">
                  <c:v>8.3157796511627911E-5</c:v>
                </c:pt>
                <c:pt idx="322">
                  <c:v>8.3198627906976751E-5</c:v>
                </c:pt>
                <c:pt idx="323">
                  <c:v>8.3174930232558138E-5</c:v>
                </c:pt>
                <c:pt idx="324">
                  <c:v>8.319984883720929E-5</c:v>
                </c:pt>
                <c:pt idx="325">
                  <c:v>8.3224395348837206E-5</c:v>
                </c:pt>
                <c:pt idx="326">
                  <c:v>8.3196441860465122E-5</c:v>
                </c:pt>
                <c:pt idx="327">
                  <c:v>8.3231436046511632E-5</c:v>
                </c:pt>
                <c:pt idx="328">
                  <c:v>8.3250267441860464E-5</c:v>
                </c:pt>
                <c:pt idx="329">
                  <c:v>8.3234110465116285E-5</c:v>
                </c:pt>
                <c:pt idx="330">
                  <c:v>8.3209930232558147E-5</c:v>
                </c:pt>
                <c:pt idx="331">
                  <c:v>8.3250511627906969E-5</c:v>
                </c:pt>
                <c:pt idx="332">
                  <c:v>8.3282953488372099E-5</c:v>
                </c:pt>
                <c:pt idx="333">
                  <c:v>8.3280040697674427E-5</c:v>
                </c:pt>
                <c:pt idx="334">
                  <c:v>8.3263755813953489E-5</c:v>
                </c:pt>
                <c:pt idx="335">
                  <c:v>8.3336790697674412E-5</c:v>
                </c:pt>
                <c:pt idx="336">
                  <c:v>8.3285389534883719E-5</c:v>
                </c:pt>
                <c:pt idx="337">
                  <c:v>8.3271773255813949E-5</c:v>
                </c:pt>
                <c:pt idx="338">
                  <c:v>8.3352372093023261E-5</c:v>
                </c:pt>
                <c:pt idx="339">
                  <c:v>8.3444372093023259E-5</c:v>
                </c:pt>
                <c:pt idx="340">
                  <c:v>8.3433436046511641E-5</c:v>
                </c:pt>
                <c:pt idx="341">
                  <c:v>8.3622598837209292E-5</c:v>
                </c:pt>
                <c:pt idx="342">
                  <c:v>8.3478203488372097E-5</c:v>
                </c:pt>
                <c:pt idx="343">
                  <c:v>8.3299581395348846E-5</c:v>
                </c:pt>
                <c:pt idx="344">
                  <c:v>8.3371924418604665E-5</c:v>
                </c:pt>
                <c:pt idx="345">
                  <c:v>8.324271511627906E-5</c:v>
                </c:pt>
                <c:pt idx="346">
                  <c:v>8.3247936046511621E-5</c:v>
                </c:pt>
                <c:pt idx="347">
                  <c:v>8.3329534883720935E-5</c:v>
                </c:pt>
                <c:pt idx="348">
                  <c:v>8.3086122093023256E-5</c:v>
                </c:pt>
                <c:pt idx="349">
                  <c:v>8.302815697674419E-5</c:v>
                </c:pt>
                <c:pt idx="350">
                  <c:v>8.2992982558139527E-5</c:v>
                </c:pt>
                <c:pt idx="351">
                  <c:v>8.2789767441860464E-5</c:v>
                </c:pt>
                <c:pt idx="352">
                  <c:v>8.2619162790697673E-5</c:v>
                </c:pt>
                <c:pt idx="353">
                  <c:v>8.2846331395348838E-5</c:v>
                </c:pt>
                <c:pt idx="354">
                  <c:v>8.2670622093023274E-5</c:v>
                </c:pt>
                <c:pt idx="355">
                  <c:v>8.257947674418605E-5</c:v>
                </c:pt>
                <c:pt idx="356">
                  <c:v>8.2753656976744178E-5</c:v>
                </c:pt>
                <c:pt idx="357">
                  <c:v>8.2504069767441859E-5</c:v>
                </c:pt>
                <c:pt idx="358">
                  <c:v>8.2306093023255813E-5</c:v>
                </c:pt>
                <c:pt idx="359">
                  <c:v>8.2207680232558141E-5</c:v>
                </c:pt>
                <c:pt idx="360">
                  <c:v>8.2235424418604646E-5</c:v>
                </c:pt>
                <c:pt idx="361">
                  <c:v>8.2237389534883725E-5</c:v>
                </c:pt>
                <c:pt idx="362">
                  <c:v>8.2113331395348844E-5</c:v>
                </c:pt>
                <c:pt idx="363">
                  <c:v>8.202741279069768E-5</c:v>
                </c:pt>
                <c:pt idx="364">
                  <c:v>8.2158459302325579E-5</c:v>
                </c:pt>
                <c:pt idx="365">
                  <c:v>8.2021982558139539E-5</c:v>
                </c:pt>
                <c:pt idx="366">
                  <c:v>8.1935825581395342E-5</c:v>
                </c:pt>
                <c:pt idx="367">
                  <c:v>8.1997813953488372E-5</c:v>
                </c:pt>
                <c:pt idx="368">
                  <c:v>8.1966779069767446E-5</c:v>
                </c:pt>
                <c:pt idx="369">
                  <c:v>8.1754959302325582E-5</c:v>
                </c:pt>
                <c:pt idx="370">
                  <c:v>8.16782965116279E-5</c:v>
                </c:pt>
                <c:pt idx="371">
                  <c:v>8.184519186046511E-5</c:v>
                </c:pt>
                <c:pt idx="372">
                  <c:v>8.1704238372093036E-5</c:v>
                </c:pt>
                <c:pt idx="373">
                  <c:v>8.1633168604651165E-5</c:v>
                </c:pt>
                <c:pt idx="374">
                  <c:v>8.1759622093023241E-5</c:v>
                </c:pt>
                <c:pt idx="375">
                  <c:v>8.1164558139534886E-5</c:v>
                </c:pt>
                <c:pt idx="376">
                  <c:v>8.0840563953488365E-5</c:v>
                </c:pt>
                <c:pt idx="377">
                  <c:v>8.0849424418604656E-5</c:v>
                </c:pt>
                <c:pt idx="378">
                  <c:v>8.0622715116279074E-5</c:v>
                </c:pt>
                <c:pt idx="379">
                  <c:v>8.1512029069767442E-5</c:v>
                </c:pt>
                <c:pt idx="380">
                  <c:v>8.1342750000000007E-5</c:v>
                </c:pt>
                <c:pt idx="381">
                  <c:v>8.1332936046511623E-5</c:v>
                </c:pt>
                <c:pt idx="382">
                  <c:v>8.140630813953487E-5</c:v>
                </c:pt>
                <c:pt idx="383">
                  <c:v>8.1268616279069763E-5</c:v>
                </c:pt>
                <c:pt idx="384">
                  <c:v>8.1063610465116276E-5</c:v>
                </c:pt>
                <c:pt idx="385">
                  <c:v>8.0799093023255816E-5</c:v>
                </c:pt>
                <c:pt idx="386">
                  <c:v>8.0700244186046515E-5</c:v>
                </c:pt>
                <c:pt idx="387">
                  <c:v>8.052925581395349E-5</c:v>
                </c:pt>
                <c:pt idx="388">
                  <c:v>8.0443674418604664E-5</c:v>
                </c:pt>
                <c:pt idx="389">
                  <c:v>8.0476674418604655E-5</c:v>
                </c:pt>
                <c:pt idx="390">
                  <c:v>8.0462197674418612E-5</c:v>
                </c:pt>
                <c:pt idx="391">
                  <c:v>6.5434575581395341E-5</c:v>
                </c:pt>
                <c:pt idx="392">
                  <c:v>1.2321345930232558E-4</c:v>
                </c:pt>
                <c:pt idx="393">
                  <c:v>1.0275798837209302E-4</c:v>
                </c:pt>
                <c:pt idx="394">
                  <c:v>9.3536377906976729E-5</c:v>
                </c:pt>
                <c:pt idx="395">
                  <c:v>9.2180156976744173E-5</c:v>
                </c:pt>
                <c:pt idx="396">
                  <c:v>9.2257750000000006E-5</c:v>
                </c:pt>
                <c:pt idx="397">
                  <c:v>9.1868063953488374E-5</c:v>
                </c:pt>
                <c:pt idx="398">
                  <c:v>9.1582784883720942E-5</c:v>
                </c:pt>
                <c:pt idx="399">
                  <c:v>9.101438372093024E-5</c:v>
                </c:pt>
                <c:pt idx="400">
                  <c:v>9.0540895348837209E-5</c:v>
                </c:pt>
                <c:pt idx="401">
                  <c:v>9.0024005813953489E-5</c:v>
                </c:pt>
                <c:pt idx="402">
                  <c:v>8.9619813953488374E-5</c:v>
                </c:pt>
                <c:pt idx="403">
                  <c:v>8.9519854651162796E-5</c:v>
                </c:pt>
                <c:pt idx="404">
                  <c:v>8.9592686046511625E-5</c:v>
                </c:pt>
                <c:pt idx="405">
                  <c:v>8.9865296511627908E-5</c:v>
                </c:pt>
                <c:pt idx="406">
                  <c:v>8.98589476744186E-5</c:v>
                </c:pt>
                <c:pt idx="407">
                  <c:v>8.9645139534883729E-5</c:v>
                </c:pt>
                <c:pt idx="408">
                  <c:v>8.9263674418604651E-5</c:v>
                </c:pt>
                <c:pt idx="409">
                  <c:v>8.8780186046511625E-5</c:v>
                </c:pt>
                <c:pt idx="410">
                  <c:v>8.8616116279069767E-5</c:v>
                </c:pt>
                <c:pt idx="411">
                  <c:v>8.8407627906976735E-5</c:v>
                </c:pt>
                <c:pt idx="412">
                  <c:v>8.822256395348837E-5</c:v>
                </c:pt>
                <c:pt idx="413">
                  <c:v>8.820666279069768E-5</c:v>
                </c:pt>
                <c:pt idx="414">
                  <c:v>8.8138337209302326E-5</c:v>
                </c:pt>
                <c:pt idx="415">
                  <c:v>8.8054470930232562E-5</c:v>
                </c:pt>
                <c:pt idx="416">
                  <c:v>8.7888406976744185E-5</c:v>
                </c:pt>
                <c:pt idx="417">
                  <c:v>8.7730726744186059E-5</c:v>
                </c:pt>
                <c:pt idx="418">
                  <c:v>8.7661784883720937E-5</c:v>
                </c:pt>
                <c:pt idx="419">
                  <c:v>8.7562924418604652E-5</c:v>
                </c:pt>
                <c:pt idx="420">
                  <c:v>8.7383999999999989E-5</c:v>
                </c:pt>
                <c:pt idx="421">
                  <c:v>8.7343465116279076E-5</c:v>
                </c:pt>
                <c:pt idx="422">
                  <c:v>8.7243709302325579E-5</c:v>
                </c:pt>
                <c:pt idx="423">
                  <c:v>8.7116598837209296E-5</c:v>
                </c:pt>
                <c:pt idx="424">
                  <c:v>8.708405232558139E-5</c:v>
                </c:pt>
                <c:pt idx="425">
                  <c:v>8.6950093023255818E-5</c:v>
                </c:pt>
                <c:pt idx="426">
                  <c:v>8.6860866279069764E-5</c:v>
                </c:pt>
                <c:pt idx="427">
                  <c:v>8.686651162790697E-5</c:v>
                </c:pt>
                <c:pt idx="428">
                  <c:v>8.6798220930232555E-5</c:v>
                </c:pt>
                <c:pt idx="429">
                  <c:v>8.6688284883720923E-5</c:v>
                </c:pt>
                <c:pt idx="430">
                  <c:v>8.668130813953489E-5</c:v>
                </c:pt>
                <c:pt idx="431">
                  <c:v>8.6615575581395354E-5</c:v>
                </c:pt>
                <c:pt idx="432">
                  <c:v>8.6474616279069767E-5</c:v>
                </c:pt>
                <c:pt idx="433">
                  <c:v>8.6348325581395348E-5</c:v>
                </c:pt>
                <c:pt idx="434">
                  <c:v>8.6300325581395337E-5</c:v>
                </c:pt>
                <c:pt idx="435">
                  <c:v>8.6043354651162783E-5</c:v>
                </c:pt>
                <c:pt idx="436">
                  <c:v>8.5808418604651162E-5</c:v>
                </c:pt>
                <c:pt idx="437">
                  <c:v>8.5707401162790688E-5</c:v>
                </c:pt>
                <c:pt idx="438">
                  <c:v>8.5485476744186052E-5</c:v>
                </c:pt>
                <c:pt idx="439">
                  <c:v>8.5346680232558153E-5</c:v>
                </c:pt>
                <c:pt idx="440">
                  <c:v>8.5163488372093021E-5</c:v>
                </c:pt>
                <c:pt idx="441">
                  <c:v>8.5132058139534878E-5</c:v>
                </c:pt>
                <c:pt idx="442">
                  <c:v>8.5003156976744184E-5</c:v>
                </c:pt>
                <c:pt idx="443">
                  <c:v>8.4933203488372089E-5</c:v>
                </c:pt>
                <c:pt idx="444">
                  <c:v>8.4877970930232556E-5</c:v>
                </c:pt>
                <c:pt idx="445">
                  <c:v>8.465650581395349E-5</c:v>
                </c:pt>
                <c:pt idx="446">
                  <c:v>1.1817540697674417E-4</c:v>
                </c:pt>
                <c:pt idx="447">
                  <c:v>1.0126733720930232E-4</c:v>
                </c:pt>
                <c:pt idx="448">
                  <c:v>9.9824656976744191E-5</c:v>
                </c:pt>
                <c:pt idx="449">
                  <c:v>9.9706604651162795E-5</c:v>
                </c:pt>
                <c:pt idx="450">
                  <c:v>9.9668831395348855E-5</c:v>
                </c:pt>
                <c:pt idx="451">
                  <c:v>9.9609267441860488E-5</c:v>
                </c:pt>
                <c:pt idx="452">
                  <c:v>9.9558813953488389E-5</c:v>
                </c:pt>
                <c:pt idx="453">
                  <c:v>9.9461133720930245E-5</c:v>
                </c:pt>
                <c:pt idx="454">
                  <c:v>9.9369889534883704E-5</c:v>
                </c:pt>
                <c:pt idx="455">
                  <c:v>9.9356331395348841E-5</c:v>
                </c:pt>
                <c:pt idx="456">
                  <c:v>9.9024075581395356E-5</c:v>
                </c:pt>
                <c:pt idx="457">
                  <c:v>9.9028459302325571E-5</c:v>
                </c:pt>
                <c:pt idx="458">
                  <c:v>9.9055953488372099E-5</c:v>
                </c:pt>
                <c:pt idx="459">
                  <c:v>9.8985569767441861E-5</c:v>
                </c:pt>
                <c:pt idx="460">
                  <c:v>9.8912639534883741E-5</c:v>
                </c:pt>
                <c:pt idx="461">
                  <c:v>9.8881319767441872E-5</c:v>
                </c:pt>
                <c:pt idx="462">
                  <c:v>9.8857476744186059E-5</c:v>
                </c:pt>
                <c:pt idx="463">
                  <c:v>9.8834180232558122E-5</c:v>
                </c:pt>
                <c:pt idx="464">
                  <c:v>9.8797104651162786E-5</c:v>
                </c:pt>
                <c:pt idx="465">
                  <c:v>9.8784779069767447E-5</c:v>
                </c:pt>
                <c:pt idx="466">
                  <c:v>9.8692872093023254E-5</c:v>
                </c:pt>
                <c:pt idx="467">
                  <c:v>9.8665680232558152E-5</c:v>
                </c:pt>
                <c:pt idx="468">
                  <c:v>9.8563215116279077E-5</c:v>
                </c:pt>
                <c:pt idx="469">
                  <c:v>9.8524517441860458E-5</c:v>
                </c:pt>
                <c:pt idx="470">
                  <c:v>9.8536796511627901E-5</c:v>
                </c:pt>
                <c:pt idx="471">
                  <c:v>9.844009883720929E-5</c:v>
                </c:pt>
                <c:pt idx="472">
                  <c:v>9.8407831395348855E-5</c:v>
                </c:pt>
                <c:pt idx="473">
                  <c:v>9.8315808139534888E-5</c:v>
                </c:pt>
                <c:pt idx="474">
                  <c:v>9.8221918604651147E-5</c:v>
                </c:pt>
                <c:pt idx="475">
                  <c:v>9.8216534883720916E-5</c:v>
                </c:pt>
                <c:pt idx="476">
                  <c:v>9.803628488372091E-5</c:v>
                </c:pt>
                <c:pt idx="477">
                  <c:v>9.791712209302325E-5</c:v>
                </c:pt>
                <c:pt idx="478">
                  <c:v>9.7951465116279053E-5</c:v>
                </c:pt>
                <c:pt idx="479">
                  <c:v>9.7984866279069761E-5</c:v>
                </c:pt>
                <c:pt idx="480">
                  <c:v>9.790956395348836E-5</c:v>
                </c:pt>
                <c:pt idx="481">
                  <c:v>9.7812069767441856E-5</c:v>
                </c:pt>
                <c:pt idx="482">
                  <c:v>9.7767395348837205E-5</c:v>
                </c:pt>
                <c:pt idx="483">
                  <c:v>9.7733017441860464E-5</c:v>
                </c:pt>
                <c:pt idx="484">
                  <c:v>9.7661069767441836E-5</c:v>
                </c:pt>
                <c:pt idx="485">
                  <c:v>9.7636436046511627E-5</c:v>
                </c:pt>
                <c:pt idx="486">
                  <c:v>9.7538023255813955E-5</c:v>
                </c:pt>
                <c:pt idx="487">
                  <c:v>9.7604593023255823E-5</c:v>
                </c:pt>
                <c:pt idx="488">
                  <c:v>9.7619558139534863E-5</c:v>
                </c:pt>
                <c:pt idx="489">
                  <c:v>9.7463523255813975E-5</c:v>
                </c:pt>
                <c:pt idx="490">
                  <c:v>9.7408162790697683E-5</c:v>
                </c:pt>
                <c:pt idx="491">
                  <c:v>9.7390767441860455E-5</c:v>
                </c:pt>
                <c:pt idx="492">
                  <c:v>9.7441029069767445E-5</c:v>
                </c:pt>
                <c:pt idx="493">
                  <c:v>9.7386343023255815E-5</c:v>
                </c:pt>
                <c:pt idx="494">
                  <c:v>9.7322691860465119E-5</c:v>
                </c:pt>
                <c:pt idx="495">
                  <c:v>9.7178162790697681E-5</c:v>
                </c:pt>
                <c:pt idx="496">
                  <c:v>9.7244465116279089E-5</c:v>
                </c:pt>
                <c:pt idx="497">
                  <c:v>9.7190837209302342E-5</c:v>
                </c:pt>
                <c:pt idx="498">
                  <c:v>9.714817441860464E-5</c:v>
                </c:pt>
                <c:pt idx="499">
                  <c:v>9.7117284883720942E-5</c:v>
                </c:pt>
                <c:pt idx="500">
                  <c:v>9.7075837209302334E-5</c:v>
                </c:pt>
                <c:pt idx="501">
                  <c:v>9.6985302325581406E-5</c:v>
                </c:pt>
                <c:pt idx="502">
                  <c:v>9.6930877906976738E-5</c:v>
                </c:pt>
                <c:pt idx="503">
                  <c:v>9.6866697674418594E-5</c:v>
                </c:pt>
                <c:pt idx="504">
                  <c:v>9.6850906976744179E-5</c:v>
                </c:pt>
                <c:pt idx="505">
                  <c:v>9.67784476744186E-5</c:v>
                </c:pt>
                <c:pt idx="506">
                  <c:v>9.6709191860465109E-5</c:v>
                </c:pt>
                <c:pt idx="507">
                  <c:v>9.6661325581395342E-5</c:v>
                </c:pt>
                <c:pt idx="508">
                  <c:v>9.663003488372094E-5</c:v>
                </c:pt>
                <c:pt idx="509">
                  <c:v>9.6600883720930232E-5</c:v>
                </c:pt>
                <c:pt idx="510">
                  <c:v>9.6477627906976744E-5</c:v>
                </c:pt>
                <c:pt idx="511">
                  <c:v>9.647883139534884E-5</c:v>
                </c:pt>
                <c:pt idx="512">
                  <c:v>9.6499412790697686E-5</c:v>
                </c:pt>
                <c:pt idx="513">
                  <c:v>9.6414924418604641E-5</c:v>
                </c:pt>
                <c:pt idx="514">
                  <c:v>9.6446203488372099E-5</c:v>
                </c:pt>
                <c:pt idx="515">
                  <c:v>9.6414116279069776E-5</c:v>
                </c:pt>
                <c:pt idx="516">
                  <c:v>9.6425343023255809E-5</c:v>
                </c:pt>
                <c:pt idx="517">
                  <c:v>9.6453686046511626E-5</c:v>
                </c:pt>
                <c:pt idx="518">
                  <c:v>9.6144081395348841E-5</c:v>
                </c:pt>
                <c:pt idx="519">
                  <c:v>9.602565116279071E-5</c:v>
                </c:pt>
                <c:pt idx="520">
                  <c:v>9.5788127906976757E-5</c:v>
                </c:pt>
                <c:pt idx="521">
                  <c:v>1.0452379069767442E-4</c:v>
                </c:pt>
                <c:pt idx="522">
                  <c:v>9.6265872093023258E-5</c:v>
                </c:pt>
                <c:pt idx="523">
                  <c:v>8.4787581395348829E-5</c:v>
                </c:pt>
                <c:pt idx="524">
                  <c:v>9.6168639534883728E-5</c:v>
                </c:pt>
                <c:pt idx="525">
                  <c:v>9.6054011627906983E-5</c:v>
                </c:pt>
                <c:pt idx="526">
                  <c:v>9.2984895348837215E-5</c:v>
                </c:pt>
                <c:pt idx="527">
                  <c:v>9.1795412790697672E-5</c:v>
                </c:pt>
                <c:pt idx="528">
                  <c:v>9.104620348837209E-5</c:v>
                </c:pt>
                <c:pt idx="529">
                  <c:v>9.0325947674418594E-5</c:v>
                </c:pt>
                <c:pt idx="530">
                  <c:v>8.9760569767441867E-5</c:v>
                </c:pt>
                <c:pt idx="531">
                  <c:v>8.9165965116279054E-5</c:v>
                </c:pt>
                <c:pt idx="532">
                  <c:v>8.8698994186046514E-5</c:v>
                </c:pt>
                <c:pt idx="533">
                  <c:v>8.8233325581395347E-5</c:v>
                </c:pt>
                <c:pt idx="534">
                  <c:v>8.7888360465116275E-5</c:v>
                </c:pt>
                <c:pt idx="535">
                  <c:v>8.7551470930232557E-5</c:v>
                </c:pt>
                <c:pt idx="536">
                  <c:v>8.7264848837209299E-5</c:v>
                </c:pt>
                <c:pt idx="537">
                  <c:v>8.6911744186046508E-5</c:v>
                </c:pt>
                <c:pt idx="538">
                  <c:v>8.6633587209302337E-5</c:v>
                </c:pt>
                <c:pt idx="539">
                  <c:v>8.6127953488372103E-5</c:v>
                </c:pt>
                <c:pt idx="540">
                  <c:v>8.5790406976744192E-5</c:v>
                </c:pt>
                <c:pt idx="541">
                  <c:v>8.5440988372093027E-5</c:v>
                </c:pt>
                <c:pt idx="542">
                  <c:v>8.5266180232558133E-5</c:v>
                </c:pt>
                <c:pt idx="543">
                  <c:v>8.4992418604651161E-5</c:v>
                </c:pt>
                <c:pt idx="544">
                  <c:v>8.4811784883720935E-5</c:v>
                </c:pt>
                <c:pt idx="545">
                  <c:v>8.46628488372093E-5</c:v>
                </c:pt>
                <c:pt idx="546">
                  <c:v>8.4506552325581396E-5</c:v>
                </c:pt>
                <c:pt idx="547">
                  <c:v>8.4424337209302328E-5</c:v>
                </c:pt>
                <c:pt idx="548">
                  <c:v>8.4307459302325574E-5</c:v>
                </c:pt>
                <c:pt idx="549">
                  <c:v>8.4214313953488373E-5</c:v>
                </c:pt>
                <c:pt idx="550">
                  <c:v>8.4123296511627894E-5</c:v>
                </c:pt>
                <c:pt idx="551">
                  <c:v>8.4000377906976744E-5</c:v>
                </c:pt>
              </c:numCache>
            </c:numRef>
          </c:xVal>
          <c:yVal>
            <c:numRef>
              <c:f>'CURVATURE-DATA'!$AB$6:$AB$557</c:f>
              <c:numCache>
                <c:formatCode>General</c:formatCode>
                <c:ptCount val="552"/>
                <c:pt idx="0">
                  <c:v>-5.9474999999999997E-3</c:v>
                </c:pt>
                <c:pt idx="1">
                  <c:v>-1.1894999999999999E-2</c:v>
                </c:pt>
                <c:pt idx="2">
                  <c:v>-1.1894999999999999E-2</c:v>
                </c:pt>
                <c:pt idx="3">
                  <c:v>-5.9474999999999997E-3</c:v>
                </c:pt>
                <c:pt idx="4">
                  <c:v>-5.9474999999999997E-3</c:v>
                </c:pt>
                <c:pt idx="5">
                  <c:v>-1.1894999999999999E-2</c:v>
                </c:pt>
                <c:pt idx="6">
                  <c:v>-5.9474999999999997E-3</c:v>
                </c:pt>
                <c:pt idx="7">
                  <c:v>-1.1894999999999999E-2</c:v>
                </c:pt>
                <c:pt idx="8">
                  <c:v>-1.1894999999999999E-2</c:v>
                </c:pt>
                <c:pt idx="9">
                  <c:v>-1.1894999999999999E-2</c:v>
                </c:pt>
                <c:pt idx="10">
                  <c:v>-1.1894999999999999E-2</c:v>
                </c:pt>
                <c:pt idx="11">
                  <c:v>1.30525E-2</c:v>
                </c:pt>
                <c:pt idx="12">
                  <c:v>-1.7861999999999999E-2</c:v>
                </c:pt>
                <c:pt idx="13">
                  <c:v>-5.9474999999999997E-3</c:v>
                </c:pt>
                <c:pt idx="14">
                  <c:v>1.30525E-2</c:v>
                </c:pt>
                <c:pt idx="15">
                  <c:v>-1.7861999999999999E-2</c:v>
                </c:pt>
                <c:pt idx="16">
                  <c:v>7.1050000000000002E-3</c:v>
                </c:pt>
                <c:pt idx="17">
                  <c:v>3.1052499999999997E-2</c:v>
                </c:pt>
                <c:pt idx="18">
                  <c:v>0.38305250000000002</c:v>
                </c:pt>
                <c:pt idx="19">
                  <c:v>0.58805399999999997</c:v>
                </c:pt>
                <c:pt idx="20">
                  <c:v>0.56186999999999998</c:v>
                </c:pt>
                <c:pt idx="21">
                  <c:v>0.2404710000000001</c:v>
                </c:pt>
                <c:pt idx="22">
                  <c:v>0.27862850000000017</c:v>
                </c:pt>
                <c:pt idx="23">
                  <c:v>0.53762850000000006</c:v>
                </c:pt>
                <c:pt idx="24">
                  <c:v>0.52141499999999996</c:v>
                </c:pt>
                <c:pt idx="25">
                  <c:v>0.42282050000000004</c:v>
                </c:pt>
                <c:pt idx="26">
                  <c:v>0.44182050000000017</c:v>
                </c:pt>
                <c:pt idx="27">
                  <c:v>0.42282050000000004</c:v>
                </c:pt>
                <c:pt idx="28">
                  <c:v>0.42282050000000004</c:v>
                </c:pt>
                <c:pt idx="29">
                  <c:v>0.84379599999999999</c:v>
                </c:pt>
                <c:pt idx="30">
                  <c:v>0.89806850000000016</c:v>
                </c:pt>
                <c:pt idx="31">
                  <c:v>0.93012249999999996</c:v>
                </c:pt>
                <c:pt idx="32">
                  <c:v>0.84591549999999982</c:v>
                </c:pt>
                <c:pt idx="33">
                  <c:v>0.74524049999999997</c:v>
                </c:pt>
                <c:pt idx="34">
                  <c:v>0.6471370000000003</c:v>
                </c:pt>
                <c:pt idx="35">
                  <c:v>1.1801124999999999</c:v>
                </c:pt>
                <c:pt idx="36">
                  <c:v>0.97697600000000007</c:v>
                </c:pt>
                <c:pt idx="37">
                  <c:v>0.97238299999999978</c:v>
                </c:pt>
                <c:pt idx="38">
                  <c:v>1.1221695</c:v>
                </c:pt>
                <c:pt idx="39">
                  <c:v>1.2790415000000008</c:v>
                </c:pt>
                <c:pt idx="40">
                  <c:v>0.95091000000000037</c:v>
                </c:pt>
                <c:pt idx="41">
                  <c:v>1.1807999999999996</c:v>
                </c:pt>
                <c:pt idx="42">
                  <c:v>1.6562054999999996</c:v>
                </c:pt>
                <c:pt idx="43">
                  <c:v>1.7817505000000002</c:v>
                </c:pt>
                <c:pt idx="44">
                  <c:v>1.6108634999999998</c:v>
                </c:pt>
                <c:pt idx="45">
                  <c:v>1.1358700000000006</c:v>
                </c:pt>
                <c:pt idx="46">
                  <c:v>1.5372165000000004</c:v>
                </c:pt>
                <c:pt idx="47">
                  <c:v>1.6649799999999999</c:v>
                </c:pt>
                <c:pt idx="48">
                  <c:v>1.4647679999999994</c:v>
                </c:pt>
                <c:pt idx="49">
                  <c:v>1.2662835000000001</c:v>
                </c:pt>
                <c:pt idx="50">
                  <c:v>1.2867169999999994</c:v>
                </c:pt>
                <c:pt idx="51">
                  <c:v>1.3987169999999995</c:v>
                </c:pt>
                <c:pt idx="52">
                  <c:v>1.4357169999999986</c:v>
                </c:pt>
                <c:pt idx="53">
                  <c:v>1.4719319999999989</c:v>
                </c:pt>
                <c:pt idx="54">
                  <c:v>1.5472079999999995</c:v>
                </c:pt>
                <c:pt idx="55">
                  <c:v>1.4056659999999983</c:v>
                </c:pt>
                <c:pt idx="56">
                  <c:v>1.3569089999999999</c:v>
                </c:pt>
                <c:pt idx="57">
                  <c:v>1.3258565000000004</c:v>
                </c:pt>
                <c:pt idx="58">
                  <c:v>1.3019090000000002</c:v>
                </c:pt>
                <c:pt idx="59">
                  <c:v>1.6461749999999995</c:v>
                </c:pt>
                <c:pt idx="60">
                  <c:v>1.4629614999999987</c:v>
                </c:pt>
                <c:pt idx="61">
                  <c:v>1.5924525000000003</c:v>
                </c:pt>
                <c:pt idx="62">
                  <c:v>1.9634525000000007</c:v>
                </c:pt>
                <c:pt idx="63">
                  <c:v>1.9107495000000014</c:v>
                </c:pt>
                <c:pt idx="64">
                  <c:v>1.8306459999999998</c:v>
                </c:pt>
                <c:pt idx="65">
                  <c:v>1.7893274999999988</c:v>
                </c:pt>
                <c:pt idx="66">
                  <c:v>1.8791089999999997</c:v>
                </c:pt>
                <c:pt idx="67">
                  <c:v>1.8344339999999981</c:v>
                </c:pt>
                <c:pt idx="68">
                  <c:v>1.7557625000000012</c:v>
                </c:pt>
                <c:pt idx="69">
                  <c:v>1.9678100000000018</c:v>
                </c:pt>
                <c:pt idx="70">
                  <c:v>2.1270580000000017</c:v>
                </c:pt>
                <c:pt idx="71">
                  <c:v>1.7820645000000006</c:v>
                </c:pt>
                <c:pt idx="72">
                  <c:v>2.1414650000000002</c:v>
                </c:pt>
                <c:pt idx="73">
                  <c:v>2.0276979999999991</c:v>
                </c:pt>
                <c:pt idx="74">
                  <c:v>2.1835880000000003</c:v>
                </c:pt>
                <c:pt idx="75">
                  <c:v>2.4990984999999988</c:v>
                </c:pt>
                <c:pt idx="76">
                  <c:v>2.3287814999999998</c:v>
                </c:pt>
                <c:pt idx="77">
                  <c:v>2.7030015000000009</c:v>
                </c:pt>
                <c:pt idx="78">
                  <c:v>2.3862740000000002</c:v>
                </c:pt>
                <c:pt idx="79">
                  <c:v>2.5405940000000005</c:v>
                </c:pt>
                <c:pt idx="80">
                  <c:v>2.2552524999999992</c:v>
                </c:pt>
                <c:pt idx="81">
                  <c:v>2.7666564999999999</c:v>
                </c:pt>
                <c:pt idx="82">
                  <c:v>3.1988205000000001</c:v>
                </c:pt>
                <c:pt idx="83">
                  <c:v>2.9344230000000024</c:v>
                </c:pt>
                <c:pt idx="84">
                  <c:v>2.985123999999999</c:v>
                </c:pt>
                <c:pt idx="85">
                  <c:v>2.9998055000000026</c:v>
                </c:pt>
                <c:pt idx="86">
                  <c:v>3.6982309999999998</c:v>
                </c:pt>
                <c:pt idx="87">
                  <c:v>3.3447200000000006</c:v>
                </c:pt>
                <c:pt idx="88">
                  <c:v>3.7940780000000007</c:v>
                </c:pt>
                <c:pt idx="89">
                  <c:v>3.0671319999999973</c:v>
                </c:pt>
                <c:pt idx="90">
                  <c:v>3.1518890000000006</c:v>
                </c:pt>
                <c:pt idx="91">
                  <c:v>3.6505934999999994</c:v>
                </c:pt>
                <c:pt idx="92">
                  <c:v>3.9204275000000042</c:v>
                </c:pt>
                <c:pt idx="93">
                  <c:v>3.8744569999999996</c:v>
                </c:pt>
                <c:pt idx="94">
                  <c:v>4.6376180000000016</c:v>
                </c:pt>
                <c:pt idx="95">
                  <c:v>4.8440529999999988</c:v>
                </c:pt>
                <c:pt idx="96">
                  <c:v>4.526874000000003</c:v>
                </c:pt>
                <c:pt idx="97">
                  <c:v>3.9605290000000011</c:v>
                </c:pt>
                <c:pt idx="98">
                  <c:v>4.4988244999999978</c:v>
                </c:pt>
                <c:pt idx="99">
                  <c:v>5.6234665000000028</c:v>
                </c:pt>
                <c:pt idx="100">
                  <c:v>4.7034530000000032</c:v>
                </c:pt>
                <c:pt idx="101">
                  <c:v>5.2004300000000008</c:v>
                </c:pt>
                <c:pt idx="102">
                  <c:v>5.747637000000001</c:v>
                </c:pt>
                <c:pt idx="103">
                  <c:v>5.3936154999999992</c:v>
                </c:pt>
                <c:pt idx="104">
                  <c:v>5.4361309999999996</c:v>
                </c:pt>
                <c:pt idx="105">
                  <c:v>5.5487600000000015</c:v>
                </c:pt>
                <c:pt idx="106">
                  <c:v>5.9326760000000007</c:v>
                </c:pt>
                <c:pt idx="107">
                  <c:v>5.2977695000000011</c:v>
                </c:pt>
                <c:pt idx="108">
                  <c:v>5.5921979999999962</c:v>
                </c:pt>
                <c:pt idx="109">
                  <c:v>6.8422274999999999</c:v>
                </c:pt>
                <c:pt idx="110">
                  <c:v>6.6241534999999985</c:v>
                </c:pt>
                <c:pt idx="111">
                  <c:v>6.9121254999999984</c:v>
                </c:pt>
                <c:pt idx="112">
                  <c:v>7.5951040000000027</c:v>
                </c:pt>
                <c:pt idx="113">
                  <c:v>6.2468129999999995</c:v>
                </c:pt>
                <c:pt idx="114">
                  <c:v>6.5159804999999977</c:v>
                </c:pt>
                <c:pt idx="115">
                  <c:v>6.355280999999998</c:v>
                </c:pt>
                <c:pt idx="116">
                  <c:v>6.8255240000000015</c:v>
                </c:pt>
                <c:pt idx="117">
                  <c:v>6.186259500000002</c:v>
                </c:pt>
                <c:pt idx="118">
                  <c:v>6.7173120000000033</c:v>
                </c:pt>
                <c:pt idx="119">
                  <c:v>7.7907225000000047</c:v>
                </c:pt>
                <c:pt idx="120">
                  <c:v>8.0668584999999986</c:v>
                </c:pt>
                <c:pt idx="121">
                  <c:v>8.0767910000000072</c:v>
                </c:pt>
                <c:pt idx="122">
                  <c:v>7.5848184999999972</c:v>
                </c:pt>
                <c:pt idx="123">
                  <c:v>7.0382010000000044</c:v>
                </c:pt>
                <c:pt idx="124">
                  <c:v>8.1644720000000035</c:v>
                </c:pt>
                <c:pt idx="125">
                  <c:v>8.0211830000000006</c:v>
                </c:pt>
                <c:pt idx="126">
                  <c:v>9.1496130000000022</c:v>
                </c:pt>
                <c:pt idx="127">
                  <c:v>8.4880299999999949</c:v>
                </c:pt>
                <c:pt idx="128">
                  <c:v>8.0924944999999973</c:v>
                </c:pt>
                <c:pt idx="129">
                  <c:v>8.1417619999999999</c:v>
                </c:pt>
                <c:pt idx="130">
                  <c:v>9.8699645000000018</c:v>
                </c:pt>
                <c:pt idx="131">
                  <c:v>7.8079770000000082</c:v>
                </c:pt>
                <c:pt idx="132">
                  <c:v>9.4979820000000039</c:v>
                </c:pt>
                <c:pt idx="133">
                  <c:v>9.1928750000000008</c:v>
                </c:pt>
                <c:pt idx="134">
                  <c:v>9.9509915000000042</c:v>
                </c:pt>
                <c:pt idx="135">
                  <c:v>9.5024574999999984</c:v>
                </c:pt>
                <c:pt idx="136">
                  <c:v>9.6938169999999957</c:v>
                </c:pt>
                <c:pt idx="137">
                  <c:v>9.1391714999999962</c:v>
                </c:pt>
                <c:pt idx="138">
                  <c:v>9.7334669999999974</c:v>
                </c:pt>
                <c:pt idx="139">
                  <c:v>10.328253500000002</c:v>
                </c:pt>
                <c:pt idx="140">
                  <c:v>10.009445499999998</c:v>
                </c:pt>
                <c:pt idx="141">
                  <c:v>10.224261500000004</c:v>
                </c:pt>
                <c:pt idx="142">
                  <c:v>10.630730999999997</c:v>
                </c:pt>
                <c:pt idx="143">
                  <c:v>10.193739000000001</c:v>
                </c:pt>
                <c:pt idx="144">
                  <c:v>10.161136500000005</c:v>
                </c:pt>
                <c:pt idx="145">
                  <c:v>9.9199000000000055</c:v>
                </c:pt>
                <c:pt idx="146">
                  <c:v>9.8330049999999929</c:v>
                </c:pt>
                <c:pt idx="147">
                  <c:v>10.581110000000002</c:v>
                </c:pt>
                <c:pt idx="148">
                  <c:v>11.077440000000003</c:v>
                </c:pt>
                <c:pt idx="149">
                  <c:v>10.795984999999995</c:v>
                </c:pt>
                <c:pt idx="150">
                  <c:v>11.099581000000001</c:v>
                </c:pt>
                <c:pt idx="151">
                  <c:v>11.778044000000001</c:v>
                </c:pt>
                <c:pt idx="152">
                  <c:v>11.052433000000001</c:v>
                </c:pt>
                <c:pt idx="153">
                  <c:v>10.774139000000005</c:v>
                </c:pt>
                <c:pt idx="154">
                  <c:v>10.559244</c:v>
                </c:pt>
                <c:pt idx="155">
                  <c:v>10.758239000000003</c:v>
                </c:pt>
                <c:pt idx="156">
                  <c:v>11.030567500000004</c:v>
                </c:pt>
                <c:pt idx="157">
                  <c:v>11.034296499999996</c:v>
                </c:pt>
                <c:pt idx="158">
                  <c:v>12.653127500000004</c:v>
                </c:pt>
                <c:pt idx="159">
                  <c:v>11.973466999999999</c:v>
                </c:pt>
                <c:pt idx="160">
                  <c:v>11.1608035</c:v>
                </c:pt>
                <c:pt idx="161">
                  <c:v>11.757984000000008</c:v>
                </c:pt>
                <c:pt idx="162">
                  <c:v>11.364961000000001</c:v>
                </c:pt>
                <c:pt idx="163">
                  <c:v>12.473782000000007</c:v>
                </c:pt>
                <c:pt idx="164">
                  <c:v>11.653599499999999</c:v>
                </c:pt>
                <c:pt idx="165">
                  <c:v>13.043129999999998</c:v>
                </c:pt>
                <c:pt idx="166">
                  <c:v>12.251821</c:v>
                </c:pt>
                <c:pt idx="167">
                  <c:v>11.866060499999996</c:v>
                </c:pt>
                <c:pt idx="168">
                  <c:v>12.262146000000001</c:v>
                </c:pt>
                <c:pt idx="169">
                  <c:v>12.675446500000007</c:v>
                </c:pt>
                <c:pt idx="170">
                  <c:v>12.387552999999997</c:v>
                </c:pt>
                <c:pt idx="171">
                  <c:v>12.019477500000001</c:v>
                </c:pt>
                <c:pt idx="172">
                  <c:v>12.093124500000002</c:v>
                </c:pt>
                <c:pt idx="173">
                  <c:v>12.042934000000002</c:v>
                </c:pt>
                <c:pt idx="174">
                  <c:v>12.941119499999999</c:v>
                </c:pt>
                <c:pt idx="175">
                  <c:v>13.242183500000003</c:v>
                </c:pt>
                <c:pt idx="176">
                  <c:v>12.741615000000003</c:v>
                </c:pt>
                <c:pt idx="177">
                  <c:v>12.748053500000005</c:v>
                </c:pt>
                <c:pt idx="178">
                  <c:v>14.758907499999999</c:v>
                </c:pt>
                <c:pt idx="179">
                  <c:v>14.517083</c:v>
                </c:pt>
                <c:pt idx="180">
                  <c:v>14.382410999999998</c:v>
                </c:pt>
                <c:pt idx="181">
                  <c:v>14.594695000000002</c:v>
                </c:pt>
                <c:pt idx="182">
                  <c:v>13.670559999999995</c:v>
                </c:pt>
                <c:pt idx="183">
                  <c:v>13.644964000000009</c:v>
                </c:pt>
                <c:pt idx="184">
                  <c:v>13.663611000000003</c:v>
                </c:pt>
                <c:pt idx="185">
                  <c:v>13.724048000000003</c:v>
                </c:pt>
                <c:pt idx="186">
                  <c:v>14.447048000000002</c:v>
                </c:pt>
                <c:pt idx="187">
                  <c:v>14.998593</c:v>
                </c:pt>
                <c:pt idx="188">
                  <c:v>14.513491000000002</c:v>
                </c:pt>
                <c:pt idx="189">
                  <c:v>14.127220000000008</c:v>
                </c:pt>
                <c:pt idx="190">
                  <c:v>14.848729000000006</c:v>
                </c:pt>
                <c:pt idx="191">
                  <c:v>15.234705999999996</c:v>
                </c:pt>
                <c:pt idx="192">
                  <c:v>15.127220000000001</c:v>
                </c:pt>
                <c:pt idx="193">
                  <c:v>15.592221500000001</c:v>
                </c:pt>
                <c:pt idx="194">
                  <c:v>15.488091499999996</c:v>
                </c:pt>
                <c:pt idx="195">
                  <c:v>15.265797500000005</c:v>
                </c:pt>
                <c:pt idx="196">
                  <c:v>15.388849999999998</c:v>
                </c:pt>
                <c:pt idx="197">
                  <c:v>15.271098000000002</c:v>
                </c:pt>
                <c:pt idx="198">
                  <c:v>15.069393500000004</c:v>
                </c:pt>
                <c:pt idx="199">
                  <c:v>15.111987999999997</c:v>
                </c:pt>
                <c:pt idx="200">
                  <c:v>15.024797500000005</c:v>
                </c:pt>
                <c:pt idx="201">
                  <c:v>15.116286999999993</c:v>
                </c:pt>
                <c:pt idx="202">
                  <c:v>15.036201500000004</c:v>
                </c:pt>
                <c:pt idx="203">
                  <c:v>15.752253999999994</c:v>
                </c:pt>
                <c:pt idx="204">
                  <c:v>16.411717000000003</c:v>
                </c:pt>
                <c:pt idx="205">
                  <c:v>16.248211000000005</c:v>
                </c:pt>
                <c:pt idx="206">
                  <c:v>16.045408000000002</c:v>
                </c:pt>
                <c:pt idx="207">
                  <c:v>16.473782500000006</c:v>
                </c:pt>
                <c:pt idx="208">
                  <c:v>17.497436</c:v>
                </c:pt>
                <c:pt idx="209">
                  <c:v>17.094282999999997</c:v>
                </c:pt>
                <c:pt idx="210">
                  <c:v>18.304682000000007</c:v>
                </c:pt>
                <c:pt idx="211">
                  <c:v>17.923906500000008</c:v>
                </c:pt>
                <c:pt idx="212">
                  <c:v>19.188795000000006</c:v>
                </c:pt>
                <c:pt idx="213">
                  <c:v>18.502774999999993</c:v>
                </c:pt>
                <c:pt idx="214">
                  <c:v>17.596816000000004</c:v>
                </c:pt>
                <c:pt idx="215">
                  <c:v>18.560169000000002</c:v>
                </c:pt>
                <c:pt idx="216">
                  <c:v>19.68013950000001</c:v>
                </c:pt>
                <c:pt idx="217">
                  <c:v>19.822172000000002</c:v>
                </c:pt>
                <c:pt idx="218">
                  <c:v>19.253393499999994</c:v>
                </c:pt>
                <c:pt idx="219">
                  <c:v>19.712153500000007</c:v>
                </c:pt>
                <c:pt idx="220">
                  <c:v>19.244246999999994</c:v>
                </c:pt>
                <c:pt idx="221">
                  <c:v>19.379409500000008</c:v>
                </c:pt>
                <c:pt idx="222">
                  <c:v>20.555380000000007</c:v>
                </c:pt>
                <c:pt idx="223">
                  <c:v>20.422788499999996</c:v>
                </c:pt>
                <c:pt idx="224">
                  <c:v>19.917252999999995</c:v>
                </c:pt>
                <c:pt idx="225">
                  <c:v>20.470898499999997</c:v>
                </c:pt>
                <c:pt idx="226">
                  <c:v>21.186205500000007</c:v>
                </c:pt>
                <c:pt idx="227">
                  <c:v>20.779774999999994</c:v>
                </c:pt>
                <c:pt idx="228">
                  <c:v>20.577423499999988</c:v>
                </c:pt>
                <c:pt idx="229">
                  <c:v>20.577423499999988</c:v>
                </c:pt>
                <c:pt idx="230">
                  <c:v>20.306509000000013</c:v>
                </c:pt>
                <c:pt idx="231">
                  <c:v>21.201456500000006</c:v>
                </c:pt>
                <c:pt idx="232">
                  <c:v>20.788999999999994</c:v>
                </c:pt>
                <c:pt idx="233">
                  <c:v>21.415860500000001</c:v>
                </c:pt>
                <c:pt idx="234">
                  <c:v>22.239672999999996</c:v>
                </c:pt>
                <c:pt idx="235">
                  <c:v>21.580818999999991</c:v>
                </c:pt>
                <c:pt idx="236">
                  <c:v>22.307784500000004</c:v>
                </c:pt>
                <c:pt idx="237">
                  <c:v>22.530196499999995</c:v>
                </c:pt>
                <c:pt idx="238">
                  <c:v>22.102175000000003</c:v>
                </c:pt>
                <c:pt idx="239">
                  <c:v>22.152503499999987</c:v>
                </c:pt>
                <c:pt idx="240">
                  <c:v>22.171503499999993</c:v>
                </c:pt>
                <c:pt idx="241">
                  <c:v>21.961556000000016</c:v>
                </c:pt>
                <c:pt idx="242">
                  <c:v>22.630636500000001</c:v>
                </c:pt>
                <c:pt idx="243">
                  <c:v>22.953389999999992</c:v>
                </c:pt>
                <c:pt idx="244">
                  <c:v>22.512452499999988</c:v>
                </c:pt>
                <c:pt idx="245">
                  <c:v>22.302662500000011</c:v>
                </c:pt>
                <c:pt idx="246">
                  <c:v>23.627613500000002</c:v>
                </c:pt>
                <c:pt idx="247">
                  <c:v>23.246779000000004</c:v>
                </c:pt>
                <c:pt idx="248">
                  <c:v>23.0819185</c:v>
                </c:pt>
                <c:pt idx="249">
                  <c:v>22.976219</c:v>
                </c:pt>
                <c:pt idx="250">
                  <c:v>23.094324000000015</c:v>
                </c:pt>
                <c:pt idx="251">
                  <c:v>22.970271499999996</c:v>
                </c:pt>
                <c:pt idx="252">
                  <c:v>23.987132000000003</c:v>
                </c:pt>
                <c:pt idx="253">
                  <c:v>24.454705000000004</c:v>
                </c:pt>
                <c:pt idx="254">
                  <c:v>24.052279499999997</c:v>
                </c:pt>
                <c:pt idx="255">
                  <c:v>23.753904999999989</c:v>
                </c:pt>
                <c:pt idx="256">
                  <c:v>24.432249999999996</c:v>
                </c:pt>
                <c:pt idx="257">
                  <c:v>25.0294715</c:v>
                </c:pt>
                <c:pt idx="258">
                  <c:v>24.480203500000002</c:v>
                </c:pt>
                <c:pt idx="259">
                  <c:v>24.352637000000001</c:v>
                </c:pt>
                <c:pt idx="260">
                  <c:v>24.222637000000006</c:v>
                </c:pt>
                <c:pt idx="261">
                  <c:v>25.236965499999997</c:v>
                </c:pt>
                <c:pt idx="262">
                  <c:v>25.829180499999993</c:v>
                </c:pt>
                <c:pt idx="263">
                  <c:v>25.619193500000009</c:v>
                </c:pt>
                <c:pt idx="264">
                  <c:v>24.942791</c:v>
                </c:pt>
                <c:pt idx="265">
                  <c:v>24.855385500000011</c:v>
                </c:pt>
                <c:pt idx="266">
                  <c:v>25.898999500000002</c:v>
                </c:pt>
                <c:pt idx="267">
                  <c:v>25.398705500000005</c:v>
                </c:pt>
                <c:pt idx="268">
                  <c:v>25.146948499999993</c:v>
                </c:pt>
                <c:pt idx="269">
                  <c:v>26.151188500000004</c:v>
                </c:pt>
                <c:pt idx="270">
                  <c:v>26.787194999999997</c:v>
                </c:pt>
                <c:pt idx="271">
                  <c:v>26.118094499999998</c:v>
                </c:pt>
                <c:pt idx="272">
                  <c:v>25.850419500000001</c:v>
                </c:pt>
                <c:pt idx="273">
                  <c:v>25.863118999999998</c:v>
                </c:pt>
                <c:pt idx="274">
                  <c:v>25.707875999999999</c:v>
                </c:pt>
                <c:pt idx="275">
                  <c:v>26.114365499999991</c:v>
                </c:pt>
                <c:pt idx="276">
                  <c:v>26.576933499999996</c:v>
                </c:pt>
                <c:pt idx="277">
                  <c:v>27.42182849999999</c:v>
                </c:pt>
                <c:pt idx="278">
                  <c:v>27.406184499999995</c:v>
                </c:pt>
                <c:pt idx="279">
                  <c:v>26.814381499999996</c:v>
                </c:pt>
                <c:pt idx="280">
                  <c:v>27.803723000000005</c:v>
                </c:pt>
                <c:pt idx="281">
                  <c:v>27.903220499999989</c:v>
                </c:pt>
                <c:pt idx="282">
                  <c:v>27.681437000000003</c:v>
                </c:pt>
                <c:pt idx="283">
                  <c:v>27.350870499999999</c:v>
                </c:pt>
                <c:pt idx="284">
                  <c:v>27.510274500000008</c:v>
                </c:pt>
                <c:pt idx="285">
                  <c:v>28.188169500000001</c:v>
                </c:pt>
                <c:pt idx="286">
                  <c:v>29.192702999999995</c:v>
                </c:pt>
                <c:pt idx="287">
                  <c:v>28.26552550000001</c:v>
                </c:pt>
                <c:pt idx="288">
                  <c:v>28.142277499999992</c:v>
                </c:pt>
                <c:pt idx="289">
                  <c:v>29.267606000000001</c:v>
                </c:pt>
                <c:pt idx="290">
                  <c:v>28.860311999999993</c:v>
                </c:pt>
                <c:pt idx="291">
                  <c:v>29.204716000000005</c:v>
                </c:pt>
                <c:pt idx="292">
                  <c:v>29.905399000000003</c:v>
                </c:pt>
                <c:pt idx="293">
                  <c:v>29.58723950000001</c:v>
                </c:pt>
                <c:pt idx="294">
                  <c:v>29.278402000000014</c:v>
                </c:pt>
                <c:pt idx="295">
                  <c:v>29.133425000000003</c:v>
                </c:pt>
                <c:pt idx="296">
                  <c:v>29.9276385</c:v>
                </c:pt>
                <c:pt idx="297">
                  <c:v>29.893563</c:v>
                </c:pt>
                <c:pt idx="298">
                  <c:v>29.582587500000002</c:v>
                </c:pt>
                <c:pt idx="299">
                  <c:v>29.739262499999995</c:v>
                </c:pt>
                <c:pt idx="300">
                  <c:v>30.678453000000005</c:v>
                </c:pt>
                <c:pt idx="301">
                  <c:v>29.978673000000001</c:v>
                </c:pt>
                <c:pt idx="302">
                  <c:v>31.572615499999998</c:v>
                </c:pt>
                <c:pt idx="303">
                  <c:v>31.003051999999997</c:v>
                </c:pt>
                <c:pt idx="304">
                  <c:v>30.502109500000003</c:v>
                </c:pt>
                <c:pt idx="305">
                  <c:v>30.603864999999999</c:v>
                </c:pt>
                <c:pt idx="306">
                  <c:v>31.466483999999994</c:v>
                </c:pt>
                <c:pt idx="307">
                  <c:v>31.049375499999996</c:v>
                </c:pt>
                <c:pt idx="308">
                  <c:v>30.835541500000005</c:v>
                </c:pt>
                <c:pt idx="309">
                  <c:v>30.799188500000014</c:v>
                </c:pt>
                <c:pt idx="310">
                  <c:v>30.970292000000001</c:v>
                </c:pt>
                <c:pt idx="311">
                  <c:v>31.039129500000001</c:v>
                </c:pt>
                <c:pt idx="312">
                  <c:v>18.333481000000006</c:v>
                </c:pt>
                <c:pt idx="313">
                  <c:v>11.760303499999999</c:v>
                </c:pt>
                <c:pt idx="314">
                  <c:v>23.84052350000001</c:v>
                </c:pt>
                <c:pt idx="315">
                  <c:v>32.003753999999986</c:v>
                </c:pt>
                <c:pt idx="316">
                  <c:v>32.215429</c:v>
                </c:pt>
                <c:pt idx="317">
                  <c:v>32.203395999999991</c:v>
                </c:pt>
                <c:pt idx="318">
                  <c:v>32.141429000000002</c:v>
                </c:pt>
                <c:pt idx="319">
                  <c:v>32.085291000000005</c:v>
                </c:pt>
                <c:pt idx="320">
                  <c:v>32.1208575</c:v>
                </c:pt>
                <c:pt idx="321">
                  <c:v>32.207695000000001</c:v>
                </c:pt>
                <c:pt idx="322">
                  <c:v>32.164747499999997</c:v>
                </c:pt>
                <c:pt idx="323">
                  <c:v>32.127747500000005</c:v>
                </c:pt>
                <c:pt idx="324">
                  <c:v>32.114694999999998</c:v>
                </c:pt>
                <c:pt idx="325">
                  <c:v>32.096694999999997</c:v>
                </c:pt>
                <c:pt idx="326">
                  <c:v>32.053747500000007</c:v>
                </c:pt>
                <c:pt idx="327">
                  <c:v>32.034747500000002</c:v>
                </c:pt>
                <c:pt idx="328">
                  <c:v>32.022694999999999</c:v>
                </c:pt>
                <c:pt idx="329">
                  <c:v>32.003694999999993</c:v>
                </c:pt>
                <c:pt idx="330">
                  <c:v>31.972642499999999</c:v>
                </c:pt>
                <c:pt idx="331">
                  <c:v>31.948695000000001</c:v>
                </c:pt>
                <c:pt idx="332">
                  <c:v>31.948695000000001</c:v>
                </c:pt>
                <c:pt idx="333">
                  <c:v>31.905747499999997</c:v>
                </c:pt>
                <c:pt idx="334">
                  <c:v>31.923609499999998</c:v>
                </c:pt>
                <c:pt idx="335">
                  <c:v>31.999690000000008</c:v>
                </c:pt>
                <c:pt idx="336">
                  <c:v>32.052098999999998</c:v>
                </c:pt>
                <c:pt idx="337">
                  <c:v>32.0281515</c:v>
                </c:pt>
                <c:pt idx="338">
                  <c:v>33.108098999999996</c:v>
                </c:pt>
                <c:pt idx="339">
                  <c:v>33.096401</c:v>
                </c:pt>
                <c:pt idx="340">
                  <c:v>32.51845500000001</c:v>
                </c:pt>
                <c:pt idx="341">
                  <c:v>34.598893499999988</c:v>
                </c:pt>
                <c:pt idx="342">
                  <c:v>33.299734000000001</c:v>
                </c:pt>
                <c:pt idx="343">
                  <c:v>32.970247999999998</c:v>
                </c:pt>
                <c:pt idx="344">
                  <c:v>34.592082000000005</c:v>
                </c:pt>
                <c:pt idx="345">
                  <c:v>33.383901500000007</c:v>
                </c:pt>
                <c:pt idx="346">
                  <c:v>33.250681500000006</c:v>
                </c:pt>
                <c:pt idx="347">
                  <c:v>35.026110000000003</c:v>
                </c:pt>
                <c:pt idx="348">
                  <c:v>34.284324999999995</c:v>
                </c:pt>
                <c:pt idx="349">
                  <c:v>34.020300499999998</c:v>
                </c:pt>
                <c:pt idx="350">
                  <c:v>35.783814499999998</c:v>
                </c:pt>
                <c:pt idx="351">
                  <c:v>34.858677999999998</c:v>
                </c:pt>
                <c:pt idx="352">
                  <c:v>34.465791500000002</c:v>
                </c:pt>
                <c:pt idx="353">
                  <c:v>36.160272500000005</c:v>
                </c:pt>
                <c:pt idx="354">
                  <c:v>35.039006500000006</c:v>
                </c:pt>
                <c:pt idx="355">
                  <c:v>34.732839000000013</c:v>
                </c:pt>
                <c:pt idx="356">
                  <c:v>36.412323499999999</c:v>
                </c:pt>
                <c:pt idx="357">
                  <c:v>35.75872900000001</c:v>
                </c:pt>
                <c:pt idx="358">
                  <c:v>35.32770450000001</c:v>
                </c:pt>
                <c:pt idx="359">
                  <c:v>35.376893499999994</c:v>
                </c:pt>
                <c:pt idx="360">
                  <c:v>36.446182500000006</c:v>
                </c:pt>
                <c:pt idx="361">
                  <c:v>36.619837499999988</c:v>
                </c:pt>
                <c:pt idx="362">
                  <c:v>35.759651999999996</c:v>
                </c:pt>
                <c:pt idx="363">
                  <c:v>35.783755499999998</c:v>
                </c:pt>
                <c:pt idx="364">
                  <c:v>37.722455000000004</c:v>
                </c:pt>
                <c:pt idx="365">
                  <c:v>36.414246500000004</c:v>
                </c:pt>
                <c:pt idx="366">
                  <c:v>36.158426999999989</c:v>
                </c:pt>
                <c:pt idx="367">
                  <c:v>37.070372999999996</c:v>
                </c:pt>
                <c:pt idx="368">
                  <c:v>37.344565000000003</c:v>
                </c:pt>
                <c:pt idx="369">
                  <c:v>36.363860499999994</c:v>
                </c:pt>
                <c:pt idx="370">
                  <c:v>36.452268000000004</c:v>
                </c:pt>
                <c:pt idx="371">
                  <c:v>38.315672000000013</c:v>
                </c:pt>
                <c:pt idx="372">
                  <c:v>37.383292500000003</c:v>
                </c:pt>
                <c:pt idx="373">
                  <c:v>37.020024999999997</c:v>
                </c:pt>
                <c:pt idx="374">
                  <c:v>38.839343499999998</c:v>
                </c:pt>
                <c:pt idx="375">
                  <c:v>40.558851000000004</c:v>
                </c:pt>
                <c:pt idx="376">
                  <c:v>39.016098999999997</c:v>
                </c:pt>
                <c:pt idx="377">
                  <c:v>40.751741000000003</c:v>
                </c:pt>
                <c:pt idx="378">
                  <c:v>39.304364999999997</c:v>
                </c:pt>
                <c:pt idx="379">
                  <c:v>40.665473499999997</c:v>
                </c:pt>
                <c:pt idx="380">
                  <c:v>39.893420999999989</c:v>
                </c:pt>
                <c:pt idx="381">
                  <c:v>40.444631000000001</c:v>
                </c:pt>
                <c:pt idx="382">
                  <c:v>42.100659</c:v>
                </c:pt>
                <c:pt idx="383">
                  <c:v>42.841306000000003</c:v>
                </c:pt>
                <c:pt idx="384">
                  <c:v>41.486714999999997</c:v>
                </c:pt>
                <c:pt idx="385">
                  <c:v>41.899524499999991</c:v>
                </c:pt>
                <c:pt idx="386">
                  <c:v>41.561008999999999</c:v>
                </c:pt>
                <c:pt idx="387">
                  <c:v>41.644764500000008</c:v>
                </c:pt>
                <c:pt idx="388">
                  <c:v>42.073434500000005</c:v>
                </c:pt>
                <c:pt idx="389">
                  <c:v>42.521222499999993</c:v>
                </c:pt>
                <c:pt idx="390">
                  <c:v>42.709951500000003</c:v>
                </c:pt>
                <c:pt idx="391">
                  <c:v>22.355361000000002</c:v>
                </c:pt>
                <c:pt idx="392">
                  <c:v>22.522793000000007</c:v>
                </c:pt>
                <c:pt idx="393">
                  <c:v>22.590334999999996</c:v>
                </c:pt>
                <c:pt idx="394">
                  <c:v>22.522302000000003</c:v>
                </c:pt>
                <c:pt idx="395">
                  <c:v>22.4840065</c:v>
                </c:pt>
                <c:pt idx="396">
                  <c:v>22.5946535</c:v>
                </c:pt>
                <c:pt idx="397">
                  <c:v>22.563600999999998</c:v>
                </c:pt>
                <c:pt idx="398">
                  <c:v>22.507601000000001</c:v>
                </c:pt>
                <c:pt idx="399">
                  <c:v>22.464653500000004</c:v>
                </c:pt>
                <c:pt idx="400">
                  <c:v>22.564543500000006</c:v>
                </c:pt>
                <c:pt idx="401">
                  <c:v>22.612004999999996</c:v>
                </c:pt>
                <c:pt idx="402">
                  <c:v>22.575004999999997</c:v>
                </c:pt>
                <c:pt idx="403">
                  <c:v>22.543952499999996</c:v>
                </c:pt>
                <c:pt idx="404">
                  <c:v>22.495057500000001</c:v>
                </c:pt>
                <c:pt idx="405">
                  <c:v>22.487952499999999</c:v>
                </c:pt>
                <c:pt idx="406">
                  <c:v>22.464004999999993</c:v>
                </c:pt>
                <c:pt idx="407">
                  <c:v>22.427004999999994</c:v>
                </c:pt>
                <c:pt idx="408">
                  <c:v>22.408004999999996</c:v>
                </c:pt>
                <c:pt idx="409">
                  <c:v>22.390004999999995</c:v>
                </c:pt>
                <c:pt idx="410">
                  <c:v>22.371004999999997</c:v>
                </c:pt>
                <c:pt idx="411">
                  <c:v>22.507756999999998</c:v>
                </c:pt>
                <c:pt idx="412">
                  <c:v>22.512547000000012</c:v>
                </c:pt>
                <c:pt idx="413">
                  <c:v>22.494547000000011</c:v>
                </c:pt>
                <c:pt idx="414">
                  <c:v>22.481513999999997</c:v>
                </c:pt>
                <c:pt idx="415">
                  <c:v>22.469461499999994</c:v>
                </c:pt>
                <c:pt idx="416">
                  <c:v>22.469461499999994</c:v>
                </c:pt>
                <c:pt idx="417">
                  <c:v>22.456409000000001</c:v>
                </c:pt>
                <c:pt idx="418">
                  <c:v>22.431461499999997</c:v>
                </c:pt>
                <c:pt idx="419">
                  <c:v>22.419409000000002</c:v>
                </c:pt>
                <c:pt idx="420">
                  <c:v>22.400409000000003</c:v>
                </c:pt>
                <c:pt idx="421">
                  <c:v>22.406356500000008</c:v>
                </c:pt>
                <c:pt idx="422">
                  <c:v>22.376461499999998</c:v>
                </c:pt>
                <c:pt idx="423">
                  <c:v>22.363409000000004</c:v>
                </c:pt>
                <c:pt idx="424">
                  <c:v>22.351356500000009</c:v>
                </c:pt>
                <c:pt idx="425">
                  <c:v>22.345409000000004</c:v>
                </c:pt>
                <c:pt idx="426">
                  <c:v>22.326409000000005</c:v>
                </c:pt>
                <c:pt idx="427">
                  <c:v>22.308409000000005</c:v>
                </c:pt>
                <c:pt idx="428">
                  <c:v>22.498865500000008</c:v>
                </c:pt>
                <c:pt idx="429">
                  <c:v>22.473917999999998</c:v>
                </c:pt>
                <c:pt idx="430">
                  <c:v>22.461865500000009</c:v>
                </c:pt>
                <c:pt idx="431">
                  <c:v>22.461865500000009</c:v>
                </c:pt>
                <c:pt idx="432">
                  <c:v>22.460727499999997</c:v>
                </c:pt>
                <c:pt idx="433">
                  <c:v>22.430812999999993</c:v>
                </c:pt>
                <c:pt idx="434">
                  <c:v>22.405865500000004</c:v>
                </c:pt>
                <c:pt idx="435">
                  <c:v>22.411812999999995</c:v>
                </c:pt>
                <c:pt idx="436">
                  <c:v>22.387865500000004</c:v>
                </c:pt>
                <c:pt idx="437">
                  <c:v>22.387865500000004</c:v>
                </c:pt>
                <c:pt idx="438">
                  <c:v>22.368865500000005</c:v>
                </c:pt>
                <c:pt idx="439">
                  <c:v>22.356812999999995</c:v>
                </c:pt>
                <c:pt idx="440">
                  <c:v>22.3627605</c:v>
                </c:pt>
                <c:pt idx="441">
                  <c:v>22.356812999999995</c:v>
                </c:pt>
                <c:pt idx="442">
                  <c:v>22.337812999999997</c:v>
                </c:pt>
                <c:pt idx="443">
                  <c:v>22.337812999999997</c:v>
                </c:pt>
                <c:pt idx="444">
                  <c:v>22.319812999999996</c:v>
                </c:pt>
                <c:pt idx="445">
                  <c:v>22.306760500000003</c:v>
                </c:pt>
                <c:pt idx="446">
                  <c:v>22.300812999999998</c:v>
                </c:pt>
                <c:pt idx="447">
                  <c:v>22.288760500000002</c:v>
                </c:pt>
                <c:pt idx="448">
                  <c:v>22.282812999999997</c:v>
                </c:pt>
                <c:pt idx="449">
                  <c:v>22.245950999999998</c:v>
                </c:pt>
                <c:pt idx="450">
                  <c:v>22.257865500000008</c:v>
                </c:pt>
                <c:pt idx="451">
                  <c:v>22.251760500000003</c:v>
                </c:pt>
                <c:pt idx="452">
                  <c:v>22.245812999999998</c:v>
                </c:pt>
                <c:pt idx="453">
                  <c:v>22.226813</c:v>
                </c:pt>
                <c:pt idx="454">
                  <c:v>22.220865500000009</c:v>
                </c:pt>
                <c:pt idx="455">
                  <c:v>22.202865500000009</c:v>
                </c:pt>
                <c:pt idx="456">
                  <c:v>22.268327000000006</c:v>
                </c:pt>
                <c:pt idx="457">
                  <c:v>22.380269499999997</c:v>
                </c:pt>
                <c:pt idx="458">
                  <c:v>22.386217000000002</c:v>
                </c:pt>
                <c:pt idx="459">
                  <c:v>22.373164500000001</c:v>
                </c:pt>
                <c:pt idx="460">
                  <c:v>22.367217000000004</c:v>
                </c:pt>
                <c:pt idx="461">
                  <c:v>22.349217000000003</c:v>
                </c:pt>
                <c:pt idx="462">
                  <c:v>22.349217000000003</c:v>
                </c:pt>
                <c:pt idx="463">
                  <c:v>22.349217000000003</c:v>
                </c:pt>
                <c:pt idx="464">
                  <c:v>22.330217000000005</c:v>
                </c:pt>
                <c:pt idx="465">
                  <c:v>22.330217000000005</c:v>
                </c:pt>
                <c:pt idx="466">
                  <c:v>22.312217000000004</c:v>
                </c:pt>
                <c:pt idx="467">
                  <c:v>22.312217000000004</c:v>
                </c:pt>
                <c:pt idx="468">
                  <c:v>22.312217000000004</c:v>
                </c:pt>
                <c:pt idx="469">
                  <c:v>22.287269500000001</c:v>
                </c:pt>
                <c:pt idx="470">
                  <c:v>22.293217000000006</c:v>
                </c:pt>
                <c:pt idx="471">
                  <c:v>22.293217000000006</c:v>
                </c:pt>
                <c:pt idx="472">
                  <c:v>22.275217000000005</c:v>
                </c:pt>
                <c:pt idx="473">
                  <c:v>22.2692695</c:v>
                </c:pt>
                <c:pt idx="474">
                  <c:v>22.2692695</c:v>
                </c:pt>
                <c:pt idx="475">
                  <c:v>22.250269500000002</c:v>
                </c:pt>
                <c:pt idx="476">
                  <c:v>22.256217000000007</c:v>
                </c:pt>
                <c:pt idx="477">
                  <c:v>22.268131499999996</c:v>
                </c:pt>
                <c:pt idx="478">
                  <c:v>22.238217000000006</c:v>
                </c:pt>
                <c:pt idx="479">
                  <c:v>22.238217000000006</c:v>
                </c:pt>
                <c:pt idx="480">
                  <c:v>22.244164500000004</c:v>
                </c:pt>
                <c:pt idx="481">
                  <c:v>22.207321999999998</c:v>
                </c:pt>
                <c:pt idx="482">
                  <c:v>22.219217000000008</c:v>
                </c:pt>
                <c:pt idx="483">
                  <c:v>22.201217000000007</c:v>
                </c:pt>
                <c:pt idx="484">
                  <c:v>22.195269500000002</c:v>
                </c:pt>
                <c:pt idx="485">
                  <c:v>22.201217000000007</c:v>
                </c:pt>
                <c:pt idx="486">
                  <c:v>22.201217000000007</c:v>
                </c:pt>
                <c:pt idx="487">
                  <c:v>22.201217000000007</c:v>
                </c:pt>
                <c:pt idx="488">
                  <c:v>22.188164499999999</c:v>
                </c:pt>
                <c:pt idx="489">
                  <c:v>22.188164499999999</c:v>
                </c:pt>
                <c:pt idx="490">
                  <c:v>22.182217000000001</c:v>
                </c:pt>
                <c:pt idx="491">
                  <c:v>22.164217000000008</c:v>
                </c:pt>
                <c:pt idx="492">
                  <c:v>22.170164500000006</c:v>
                </c:pt>
                <c:pt idx="493">
                  <c:v>22.170164500000006</c:v>
                </c:pt>
                <c:pt idx="494">
                  <c:v>22.145217000000002</c:v>
                </c:pt>
                <c:pt idx="495">
                  <c:v>22.1511645</c:v>
                </c:pt>
                <c:pt idx="496">
                  <c:v>22.139269499999997</c:v>
                </c:pt>
                <c:pt idx="497">
                  <c:v>22.139269499999997</c:v>
                </c:pt>
                <c:pt idx="498">
                  <c:v>22.1511645</c:v>
                </c:pt>
                <c:pt idx="499">
                  <c:v>22.127217000000002</c:v>
                </c:pt>
                <c:pt idx="500">
                  <c:v>22.133164499999999</c:v>
                </c:pt>
                <c:pt idx="501">
                  <c:v>22.127217000000002</c:v>
                </c:pt>
                <c:pt idx="502">
                  <c:v>22.127217000000002</c:v>
                </c:pt>
                <c:pt idx="503">
                  <c:v>22.108217000000003</c:v>
                </c:pt>
                <c:pt idx="504">
                  <c:v>22.108217000000003</c:v>
                </c:pt>
                <c:pt idx="505">
                  <c:v>22.108217000000003</c:v>
                </c:pt>
                <c:pt idx="506">
                  <c:v>22.084269499999998</c:v>
                </c:pt>
                <c:pt idx="507">
                  <c:v>22.090217000000003</c:v>
                </c:pt>
                <c:pt idx="508">
                  <c:v>22.191402499999995</c:v>
                </c:pt>
                <c:pt idx="509">
                  <c:v>22.280673499999999</c:v>
                </c:pt>
                <c:pt idx="510">
                  <c:v>22.267620999999998</c:v>
                </c:pt>
                <c:pt idx="511">
                  <c:v>22.267620999999998</c:v>
                </c:pt>
                <c:pt idx="512">
                  <c:v>22.267620999999998</c:v>
                </c:pt>
                <c:pt idx="513">
                  <c:v>22.267620999999998</c:v>
                </c:pt>
                <c:pt idx="514">
                  <c:v>22.2436735</c:v>
                </c:pt>
                <c:pt idx="515">
                  <c:v>22.2436735</c:v>
                </c:pt>
                <c:pt idx="516">
                  <c:v>22.249620999999998</c:v>
                </c:pt>
                <c:pt idx="517">
                  <c:v>22.187673500000002</c:v>
                </c:pt>
                <c:pt idx="518">
                  <c:v>19.971267999999995</c:v>
                </c:pt>
                <c:pt idx="519">
                  <c:v>20.798065000000001</c:v>
                </c:pt>
                <c:pt idx="520">
                  <c:v>20.806838499999998</c:v>
                </c:pt>
                <c:pt idx="521">
                  <c:v>7.8917709999999985</c:v>
                </c:pt>
                <c:pt idx="522">
                  <c:v>7.9342850000000009</c:v>
                </c:pt>
                <c:pt idx="523">
                  <c:v>2.8950069999999997</c:v>
                </c:pt>
                <c:pt idx="524">
                  <c:v>1.2432185</c:v>
                </c:pt>
                <c:pt idx="525">
                  <c:v>-0.14849100000000004</c:v>
                </c:pt>
                <c:pt idx="526">
                  <c:v>-0.17954350000000002</c:v>
                </c:pt>
                <c:pt idx="527">
                  <c:v>-0.167491</c:v>
                </c:pt>
                <c:pt idx="528">
                  <c:v>-0.15559600000000001</c:v>
                </c:pt>
                <c:pt idx="529">
                  <c:v>-0.15559600000000001</c:v>
                </c:pt>
                <c:pt idx="530">
                  <c:v>-0.16154350000000001</c:v>
                </c:pt>
                <c:pt idx="531">
                  <c:v>-0.16154350000000001</c:v>
                </c:pt>
                <c:pt idx="532">
                  <c:v>-0.15559600000000001</c:v>
                </c:pt>
                <c:pt idx="533">
                  <c:v>-0.15559600000000001</c:v>
                </c:pt>
                <c:pt idx="534">
                  <c:v>-0.14964849999999999</c:v>
                </c:pt>
                <c:pt idx="535">
                  <c:v>-0.15559600000000001</c:v>
                </c:pt>
                <c:pt idx="536">
                  <c:v>-0.15559600000000001</c:v>
                </c:pt>
                <c:pt idx="537">
                  <c:v>-0.15559600000000001</c:v>
                </c:pt>
                <c:pt idx="538">
                  <c:v>-0.16154350000000001</c:v>
                </c:pt>
                <c:pt idx="539">
                  <c:v>-0.16154350000000001</c:v>
                </c:pt>
                <c:pt idx="540">
                  <c:v>-0.14254350000000005</c:v>
                </c:pt>
                <c:pt idx="541">
                  <c:v>-0.15559600000000001</c:v>
                </c:pt>
                <c:pt idx="542">
                  <c:v>-0.13659600000000005</c:v>
                </c:pt>
                <c:pt idx="543">
                  <c:v>-0.13064850000000003</c:v>
                </c:pt>
                <c:pt idx="544">
                  <c:v>-0.14254350000000005</c:v>
                </c:pt>
                <c:pt idx="545">
                  <c:v>-0.13659600000000005</c:v>
                </c:pt>
                <c:pt idx="546">
                  <c:v>-0.13064850000000003</c:v>
                </c:pt>
                <c:pt idx="547">
                  <c:v>-0.13064850000000003</c:v>
                </c:pt>
                <c:pt idx="548">
                  <c:v>-0.13659600000000005</c:v>
                </c:pt>
                <c:pt idx="549">
                  <c:v>-0.13659600000000005</c:v>
                </c:pt>
                <c:pt idx="550">
                  <c:v>-0.13659600000000005</c:v>
                </c:pt>
                <c:pt idx="551">
                  <c:v>0.20235149999999999</c:v>
                </c:pt>
              </c:numCache>
            </c:numRef>
          </c:yVal>
          <c:smooth val="0"/>
        </c:ser>
        <c:ser>
          <c:idx val="1"/>
          <c:order val="1"/>
          <c:tx>
            <c:v>TEST MK-4</c:v>
          </c:tx>
          <c:marker>
            <c:symbol val="none"/>
          </c:marker>
          <c:xVal>
            <c:numRef>
              <c:f>'CURVATURE-DATA'!$AM$6:$AM$557</c:f>
              <c:numCache>
                <c:formatCode>General</c:formatCode>
                <c:ptCount val="552"/>
                <c:pt idx="0">
                  <c:v>2.5177965116279072E-6</c:v>
                </c:pt>
                <c:pt idx="1">
                  <c:v>2.5235000000000001E-6</c:v>
                </c:pt>
                <c:pt idx="2">
                  <c:v>2.233290697674419E-6</c:v>
                </c:pt>
                <c:pt idx="3">
                  <c:v>1.9929360465116279E-6</c:v>
                </c:pt>
                <c:pt idx="4">
                  <c:v>2.066610465116279E-6</c:v>
                </c:pt>
                <c:pt idx="5">
                  <c:v>2.1608779069767442E-6</c:v>
                </c:pt>
                <c:pt idx="6">
                  <c:v>2.1977906976744182E-6</c:v>
                </c:pt>
                <c:pt idx="7">
                  <c:v>2.2422325581395348E-6</c:v>
                </c:pt>
                <c:pt idx="8">
                  <c:v>2.3262151162790699E-6</c:v>
                </c:pt>
                <c:pt idx="9">
                  <c:v>2.3543430232558141E-6</c:v>
                </c:pt>
                <c:pt idx="10">
                  <c:v>2.4040174418604654E-6</c:v>
                </c:pt>
                <c:pt idx="11">
                  <c:v>2.4563081395348836E-6</c:v>
                </c:pt>
                <c:pt idx="12">
                  <c:v>2.5267441860465117E-6</c:v>
                </c:pt>
                <c:pt idx="13">
                  <c:v>2.5685755813953489E-6</c:v>
                </c:pt>
                <c:pt idx="14">
                  <c:v>2.6053430232558143E-6</c:v>
                </c:pt>
                <c:pt idx="15">
                  <c:v>2.6319593023255816E-6</c:v>
                </c:pt>
                <c:pt idx="16">
                  <c:v>2.4827674418604649E-6</c:v>
                </c:pt>
                <c:pt idx="17">
                  <c:v>2.2133197674418605E-6</c:v>
                </c:pt>
                <c:pt idx="18">
                  <c:v>2.1440000000000001E-6</c:v>
                </c:pt>
                <c:pt idx="19">
                  <c:v>2.241511627906977E-6</c:v>
                </c:pt>
                <c:pt idx="20">
                  <c:v>2.3231918604651161E-6</c:v>
                </c:pt>
                <c:pt idx="21">
                  <c:v>2.4123953488372091E-6</c:v>
                </c:pt>
                <c:pt idx="22">
                  <c:v>2.3916337209302328E-6</c:v>
                </c:pt>
                <c:pt idx="23">
                  <c:v>2.1149883720930235E-6</c:v>
                </c:pt>
                <c:pt idx="24">
                  <c:v>1.8643604651162787E-6</c:v>
                </c:pt>
                <c:pt idx="25">
                  <c:v>1.7756453488372094E-6</c:v>
                </c:pt>
                <c:pt idx="26">
                  <c:v>1.4829127906976744E-6</c:v>
                </c:pt>
                <c:pt idx="27">
                  <c:v>1.7628895348837209E-6</c:v>
                </c:pt>
                <c:pt idx="28">
                  <c:v>2.1886686046511629E-6</c:v>
                </c:pt>
                <c:pt idx="29">
                  <c:v>5.6497499999999996E-6</c:v>
                </c:pt>
                <c:pt idx="30">
                  <c:v>5.6606860465116285E-6</c:v>
                </c:pt>
                <c:pt idx="31">
                  <c:v>5.8126453488372097E-6</c:v>
                </c:pt>
                <c:pt idx="32">
                  <c:v>5.9598488372093028E-6</c:v>
                </c:pt>
                <c:pt idx="33">
                  <c:v>5.7766220930232547E-6</c:v>
                </c:pt>
                <c:pt idx="34">
                  <c:v>5.8214244186046512E-6</c:v>
                </c:pt>
                <c:pt idx="35">
                  <c:v>4.9644244186046516E-6</c:v>
                </c:pt>
                <c:pt idx="36">
                  <c:v>5.0280058139534887E-6</c:v>
                </c:pt>
                <c:pt idx="37">
                  <c:v>5.0392500000000001E-6</c:v>
                </c:pt>
                <c:pt idx="38">
                  <c:v>5.0634186046511623E-6</c:v>
                </c:pt>
                <c:pt idx="39">
                  <c:v>5.3100232558139539E-6</c:v>
                </c:pt>
                <c:pt idx="40">
                  <c:v>5.1744127906976748E-6</c:v>
                </c:pt>
                <c:pt idx="41">
                  <c:v>7.5861162790697663E-6</c:v>
                </c:pt>
                <c:pt idx="42">
                  <c:v>5.75311046511628E-6</c:v>
                </c:pt>
                <c:pt idx="43">
                  <c:v>5.580843023255814E-6</c:v>
                </c:pt>
                <c:pt idx="44">
                  <c:v>5.6836860465116281E-6</c:v>
                </c:pt>
                <c:pt idx="45">
                  <c:v>5.6077848837209295E-6</c:v>
                </c:pt>
                <c:pt idx="46">
                  <c:v>9.7120232558139526E-6</c:v>
                </c:pt>
                <c:pt idx="47">
                  <c:v>6.5244011627906971E-6</c:v>
                </c:pt>
                <c:pt idx="48">
                  <c:v>6.5770755813953496E-6</c:v>
                </c:pt>
                <c:pt idx="49">
                  <c:v>6.5669069767441859E-6</c:v>
                </c:pt>
                <c:pt idx="50">
                  <c:v>6.5277906976744178E-6</c:v>
                </c:pt>
                <c:pt idx="51">
                  <c:v>6.3420813953488372E-6</c:v>
                </c:pt>
                <c:pt idx="52">
                  <c:v>6.2583139534883721E-6</c:v>
                </c:pt>
                <c:pt idx="53">
                  <c:v>6.0599941860465109E-6</c:v>
                </c:pt>
                <c:pt idx="54">
                  <c:v>6.4007558139534884E-6</c:v>
                </c:pt>
                <c:pt idx="55">
                  <c:v>6.3564069767441876E-6</c:v>
                </c:pt>
                <c:pt idx="56">
                  <c:v>6.3171395348837202E-6</c:v>
                </c:pt>
                <c:pt idx="57">
                  <c:v>6.1654767441860466E-6</c:v>
                </c:pt>
                <c:pt idx="58">
                  <c:v>6.1682441860465128E-6</c:v>
                </c:pt>
                <c:pt idx="59">
                  <c:v>5.9306918604651155E-6</c:v>
                </c:pt>
                <c:pt idx="60">
                  <c:v>6.1326976744186049E-6</c:v>
                </c:pt>
                <c:pt idx="61">
                  <c:v>6.0963662790697675E-6</c:v>
                </c:pt>
                <c:pt idx="62">
                  <c:v>5.9708837209302329E-6</c:v>
                </c:pt>
                <c:pt idx="63">
                  <c:v>6.1129999999999997E-6</c:v>
                </c:pt>
                <c:pt idx="64">
                  <c:v>5.7676802325581406E-6</c:v>
                </c:pt>
                <c:pt idx="65">
                  <c:v>6.0089244186046524E-6</c:v>
                </c:pt>
                <c:pt idx="66">
                  <c:v>5.9228662790697674E-6</c:v>
                </c:pt>
                <c:pt idx="67">
                  <c:v>5.9779825581395349E-6</c:v>
                </c:pt>
                <c:pt idx="68">
                  <c:v>6.2923895348837209E-6</c:v>
                </c:pt>
                <c:pt idx="69">
                  <c:v>6.1743081395348838E-6</c:v>
                </c:pt>
                <c:pt idx="70">
                  <c:v>5.8760930232558143E-6</c:v>
                </c:pt>
                <c:pt idx="71">
                  <c:v>5.9653837209302327E-6</c:v>
                </c:pt>
                <c:pt idx="72">
                  <c:v>6.0314360465116275E-6</c:v>
                </c:pt>
                <c:pt idx="73">
                  <c:v>6.3132093023255817E-6</c:v>
                </c:pt>
                <c:pt idx="74">
                  <c:v>6.1289186046511625E-6</c:v>
                </c:pt>
                <c:pt idx="75">
                  <c:v>5.9566511627906965E-6</c:v>
                </c:pt>
                <c:pt idx="76">
                  <c:v>5.9126279069767435E-6</c:v>
                </c:pt>
                <c:pt idx="77">
                  <c:v>5.782552325581395E-6</c:v>
                </c:pt>
                <c:pt idx="78">
                  <c:v>5.7980988372093022E-6</c:v>
                </c:pt>
                <c:pt idx="79">
                  <c:v>6.0758197674418604E-6</c:v>
                </c:pt>
                <c:pt idx="80">
                  <c:v>5.7887209302325585E-6</c:v>
                </c:pt>
                <c:pt idx="81">
                  <c:v>5.9431511627906974E-6</c:v>
                </c:pt>
                <c:pt idx="82">
                  <c:v>6.2349011627906976E-6</c:v>
                </c:pt>
                <c:pt idx="83">
                  <c:v>6.0675581395348827E-6</c:v>
                </c:pt>
                <c:pt idx="84">
                  <c:v>6.1911918604651166E-6</c:v>
                </c:pt>
                <c:pt idx="85">
                  <c:v>6.1014534883720929E-6</c:v>
                </c:pt>
                <c:pt idx="86">
                  <c:v>6.6111511627906968E-6</c:v>
                </c:pt>
                <c:pt idx="87">
                  <c:v>6.3266453488372094E-6</c:v>
                </c:pt>
                <c:pt idx="88">
                  <c:v>6.6522790697674424E-6</c:v>
                </c:pt>
                <c:pt idx="89">
                  <c:v>6.7368197674418597E-6</c:v>
                </c:pt>
                <c:pt idx="90">
                  <c:v>6.6330523255813948E-6</c:v>
                </c:pt>
                <c:pt idx="91">
                  <c:v>6.3225348837209305E-6</c:v>
                </c:pt>
                <c:pt idx="92">
                  <c:v>6.601046511627907E-6</c:v>
                </c:pt>
                <c:pt idx="93">
                  <c:v>6.6224534883720926E-6</c:v>
                </c:pt>
                <c:pt idx="94">
                  <c:v>4.8197383720930233E-6</c:v>
                </c:pt>
                <c:pt idx="95">
                  <c:v>4.7525174418604651E-6</c:v>
                </c:pt>
                <c:pt idx="96">
                  <c:v>4.6411511627906978E-6</c:v>
                </c:pt>
                <c:pt idx="97">
                  <c:v>9.1411337209302327E-6</c:v>
                </c:pt>
                <c:pt idx="98">
                  <c:v>7.6691686046511627E-6</c:v>
                </c:pt>
                <c:pt idx="99">
                  <c:v>3.4383372093023255E-6</c:v>
                </c:pt>
                <c:pt idx="100">
                  <c:v>3.737482558139535E-6</c:v>
                </c:pt>
                <c:pt idx="101">
                  <c:v>3.536970930232558E-6</c:v>
                </c:pt>
                <c:pt idx="102">
                  <c:v>4.3063488372093025E-6</c:v>
                </c:pt>
                <c:pt idx="103">
                  <c:v>4.7057441860465111E-6</c:v>
                </c:pt>
                <c:pt idx="104">
                  <c:v>4.9406976744186043E-6</c:v>
                </c:pt>
                <c:pt idx="105">
                  <c:v>5.690093023255813E-6</c:v>
                </c:pt>
                <c:pt idx="106">
                  <c:v>5.4720872093023257E-6</c:v>
                </c:pt>
                <c:pt idx="107">
                  <c:v>5.4265755813953493E-6</c:v>
                </c:pt>
                <c:pt idx="108">
                  <c:v>4.7847616279069768E-6</c:v>
                </c:pt>
                <c:pt idx="109">
                  <c:v>4.8907209302325579E-6</c:v>
                </c:pt>
                <c:pt idx="110">
                  <c:v>4.5910639534883721E-6</c:v>
                </c:pt>
                <c:pt idx="111">
                  <c:v>5.7824534883720939E-6</c:v>
                </c:pt>
                <c:pt idx="112">
                  <c:v>6.2860058139534883E-6</c:v>
                </c:pt>
                <c:pt idx="113">
                  <c:v>6.4088604651162788E-6</c:v>
                </c:pt>
                <c:pt idx="114">
                  <c:v>6.2860406976744197E-6</c:v>
                </c:pt>
                <c:pt idx="115">
                  <c:v>6.5873720930232563E-6</c:v>
                </c:pt>
                <c:pt idx="116">
                  <c:v>1.1154662790697675E-5</c:v>
                </c:pt>
                <c:pt idx="117">
                  <c:v>1.2222779069767441E-5</c:v>
                </c:pt>
                <c:pt idx="118">
                  <c:v>1.2139715116279068E-5</c:v>
                </c:pt>
                <c:pt idx="119">
                  <c:v>1.2785790697674418E-5</c:v>
                </c:pt>
                <c:pt idx="120">
                  <c:v>1.2960715116279071E-5</c:v>
                </c:pt>
                <c:pt idx="121">
                  <c:v>1.3053726744186045E-5</c:v>
                </c:pt>
                <c:pt idx="122">
                  <c:v>1.4058325581395348E-5</c:v>
                </c:pt>
                <c:pt idx="123">
                  <c:v>1.4084883720930233E-5</c:v>
                </c:pt>
                <c:pt idx="124">
                  <c:v>1.4110023255813954E-5</c:v>
                </c:pt>
                <c:pt idx="125">
                  <c:v>1.4102372093023256E-5</c:v>
                </c:pt>
                <c:pt idx="126">
                  <c:v>1.3783534883720932E-5</c:v>
                </c:pt>
                <c:pt idx="127">
                  <c:v>1.3782651162790697E-5</c:v>
                </c:pt>
                <c:pt idx="128">
                  <c:v>1.382638953488372E-5</c:v>
                </c:pt>
                <c:pt idx="129">
                  <c:v>1.3747546511627906E-5</c:v>
                </c:pt>
                <c:pt idx="130">
                  <c:v>1.4239843023255814E-5</c:v>
                </c:pt>
                <c:pt idx="131">
                  <c:v>1.4487081395348837E-5</c:v>
                </c:pt>
                <c:pt idx="132">
                  <c:v>1.4599540697674421E-5</c:v>
                </c:pt>
                <c:pt idx="133">
                  <c:v>1.4875029069767443E-5</c:v>
                </c:pt>
                <c:pt idx="134">
                  <c:v>1.4813552325581396E-5</c:v>
                </c:pt>
                <c:pt idx="135">
                  <c:v>1.4866662790697672E-5</c:v>
                </c:pt>
                <c:pt idx="136">
                  <c:v>6.958153488372093E-5</c:v>
                </c:pt>
                <c:pt idx="137">
                  <c:v>6.9592755813953491E-5</c:v>
                </c:pt>
                <c:pt idx="138">
                  <c:v>6.9642633720930233E-5</c:v>
                </c:pt>
                <c:pt idx="139">
                  <c:v>6.9706936046511623E-5</c:v>
                </c:pt>
                <c:pt idx="140">
                  <c:v>6.9752110465116281E-5</c:v>
                </c:pt>
                <c:pt idx="141">
                  <c:v>6.9783616279069774E-5</c:v>
                </c:pt>
                <c:pt idx="142">
                  <c:v>6.9838610465116274E-5</c:v>
                </c:pt>
                <c:pt idx="143">
                  <c:v>6.9908046511627905E-5</c:v>
                </c:pt>
                <c:pt idx="144">
                  <c:v>7.0519023255813962E-5</c:v>
                </c:pt>
                <c:pt idx="145">
                  <c:v>7.0527459302325581E-5</c:v>
                </c:pt>
                <c:pt idx="146">
                  <c:v>7.0693238372093029E-5</c:v>
                </c:pt>
                <c:pt idx="147">
                  <c:v>7.0772529069767441E-5</c:v>
                </c:pt>
                <c:pt idx="148">
                  <c:v>7.0866139534883724E-5</c:v>
                </c:pt>
                <c:pt idx="149">
                  <c:v>7.0902145348837207E-5</c:v>
                </c:pt>
                <c:pt idx="150">
                  <c:v>7.1321895348837216E-5</c:v>
                </c:pt>
                <c:pt idx="151">
                  <c:v>7.137263953488373E-5</c:v>
                </c:pt>
                <c:pt idx="152">
                  <c:v>7.1398063953488375E-5</c:v>
                </c:pt>
                <c:pt idx="153">
                  <c:v>7.1428418604651154E-5</c:v>
                </c:pt>
                <c:pt idx="154">
                  <c:v>7.1412273255813959E-5</c:v>
                </c:pt>
                <c:pt idx="155">
                  <c:v>7.1450220930232552E-5</c:v>
                </c:pt>
                <c:pt idx="156">
                  <c:v>7.1499279069767445E-5</c:v>
                </c:pt>
                <c:pt idx="157">
                  <c:v>7.1483558139534881E-5</c:v>
                </c:pt>
                <c:pt idx="158">
                  <c:v>2.7582447674418604E-5</c:v>
                </c:pt>
                <c:pt idx="159">
                  <c:v>6.7300802325581389E-5</c:v>
                </c:pt>
                <c:pt idx="160">
                  <c:v>6.8505110465116271E-5</c:v>
                </c:pt>
                <c:pt idx="161">
                  <c:v>7.0054540697674422E-5</c:v>
                </c:pt>
                <c:pt idx="162">
                  <c:v>7.0145348837209295E-5</c:v>
                </c:pt>
                <c:pt idx="163">
                  <c:v>7.0427877906976738E-5</c:v>
                </c:pt>
                <c:pt idx="164">
                  <c:v>7.0434186046511622E-5</c:v>
                </c:pt>
                <c:pt idx="165">
                  <c:v>7.1955145348837199E-5</c:v>
                </c:pt>
                <c:pt idx="166">
                  <c:v>7.1996941860465115E-5</c:v>
                </c:pt>
                <c:pt idx="167">
                  <c:v>7.2219598837209307E-5</c:v>
                </c:pt>
                <c:pt idx="168">
                  <c:v>7.2054552325581401E-5</c:v>
                </c:pt>
                <c:pt idx="169">
                  <c:v>7.210971511627907E-5</c:v>
                </c:pt>
                <c:pt idx="170">
                  <c:v>7.2153110465116274E-5</c:v>
                </c:pt>
                <c:pt idx="171">
                  <c:v>7.2164226744186045E-5</c:v>
                </c:pt>
                <c:pt idx="172">
                  <c:v>7.2209761627906982E-5</c:v>
                </c:pt>
                <c:pt idx="173">
                  <c:v>7.2241936046511625E-5</c:v>
                </c:pt>
                <c:pt idx="174">
                  <c:v>7.2265244186046519E-5</c:v>
                </c:pt>
                <c:pt idx="175">
                  <c:v>7.2345843023255817E-5</c:v>
                </c:pt>
                <c:pt idx="176">
                  <c:v>7.2379941860465115E-5</c:v>
                </c:pt>
                <c:pt idx="177">
                  <c:v>7.2429226744186057E-5</c:v>
                </c:pt>
                <c:pt idx="178">
                  <c:v>7.4082377906976748E-5</c:v>
                </c:pt>
                <c:pt idx="179">
                  <c:v>7.4154860465116282E-5</c:v>
                </c:pt>
                <c:pt idx="180">
                  <c:v>7.4304552325581402E-5</c:v>
                </c:pt>
                <c:pt idx="181">
                  <c:v>7.44413023255814E-5</c:v>
                </c:pt>
                <c:pt idx="182">
                  <c:v>7.4554976744186052E-5</c:v>
                </c:pt>
                <c:pt idx="183">
                  <c:v>7.4501825581395345E-5</c:v>
                </c:pt>
                <c:pt idx="184">
                  <c:v>7.4526098837209302E-5</c:v>
                </c:pt>
                <c:pt idx="185">
                  <c:v>7.4539366279069763E-5</c:v>
                </c:pt>
                <c:pt idx="186">
                  <c:v>7.4573581395348835E-5</c:v>
                </c:pt>
                <c:pt idx="187">
                  <c:v>7.4698261627906983E-5</c:v>
                </c:pt>
                <c:pt idx="188">
                  <c:v>7.4740395348837224E-5</c:v>
                </c:pt>
                <c:pt idx="189">
                  <c:v>7.4738145348837202E-5</c:v>
                </c:pt>
                <c:pt idx="190">
                  <c:v>7.4812581395348831E-5</c:v>
                </c:pt>
                <c:pt idx="191">
                  <c:v>7.4858029069767447E-5</c:v>
                </c:pt>
                <c:pt idx="192">
                  <c:v>7.49247558139535E-5</c:v>
                </c:pt>
                <c:pt idx="193">
                  <c:v>7.5008069767441862E-5</c:v>
                </c:pt>
                <c:pt idx="194">
                  <c:v>7.5086569767441865E-5</c:v>
                </c:pt>
                <c:pt idx="195">
                  <c:v>7.5101331395348837E-5</c:v>
                </c:pt>
                <c:pt idx="196">
                  <c:v>7.5191058139534899E-5</c:v>
                </c:pt>
                <c:pt idx="197">
                  <c:v>7.5178337209302329E-5</c:v>
                </c:pt>
                <c:pt idx="198">
                  <c:v>7.5213093023255819E-5</c:v>
                </c:pt>
                <c:pt idx="199">
                  <c:v>7.524249999999999E-5</c:v>
                </c:pt>
                <c:pt idx="200">
                  <c:v>7.512497093023257E-5</c:v>
                </c:pt>
                <c:pt idx="201">
                  <c:v>7.5149029069767449E-5</c:v>
                </c:pt>
                <c:pt idx="202">
                  <c:v>7.5213197674418609E-5</c:v>
                </c:pt>
                <c:pt idx="203">
                  <c:v>7.5284645348837201E-5</c:v>
                </c:pt>
                <c:pt idx="204">
                  <c:v>7.53415465116279E-5</c:v>
                </c:pt>
                <c:pt idx="205">
                  <c:v>7.542273255813954E-5</c:v>
                </c:pt>
                <c:pt idx="206">
                  <c:v>7.5510436046511629E-5</c:v>
                </c:pt>
                <c:pt idx="207">
                  <c:v>7.5826267441860462E-5</c:v>
                </c:pt>
                <c:pt idx="208">
                  <c:v>7.5911749999999997E-5</c:v>
                </c:pt>
                <c:pt idx="209">
                  <c:v>7.6017011627906971E-5</c:v>
                </c:pt>
                <c:pt idx="210">
                  <c:v>7.6404662790697673E-5</c:v>
                </c:pt>
                <c:pt idx="211">
                  <c:v>7.6468331395348826E-5</c:v>
                </c:pt>
                <c:pt idx="212">
                  <c:v>7.668328488372094E-5</c:v>
                </c:pt>
                <c:pt idx="213">
                  <c:v>7.6656249999999996E-5</c:v>
                </c:pt>
                <c:pt idx="214">
                  <c:v>7.6684180232558139E-5</c:v>
                </c:pt>
                <c:pt idx="215">
                  <c:v>7.6827761627906984E-5</c:v>
                </c:pt>
                <c:pt idx="216">
                  <c:v>7.7145843023255812E-5</c:v>
                </c:pt>
                <c:pt idx="217">
                  <c:v>7.7330854651162781E-5</c:v>
                </c:pt>
                <c:pt idx="218">
                  <c:v>7.7334651162790696E-5</c:v>
                </c:pt>
                <c:pt idx="219">
                  <c:v>7.7457191860465111E-5</c:v>
                </c:pt>
                <c:pt idx="220">
                  <c:v>7.7508372093023254E-5</c:v>
                </c:pt>
                <c:pt idx="221">
                  <c:v>7.756424418604651E-5</c:v>
                </c:pt>
                <c:pt idx="222">
                  <c:v>7.7804395348837207E-5</c:v>
                </c:pt>
                <c:pt idx="223">
                  <c:v>7.7937104651162786E-5</c:v>
                </c:pt>
                <c:pt idx="224">
                  <c:v>7.7966029069767445E-5</c:v>
                </c:pt>
                <c:pt idx="225">
                  <c:v>7.7998831395348827E-5</c:v>
                </c:pt>
                <c:pt idx="226">
                  <c:v>7.8141215116279075E-5</c:v>
                </c:pt>
                <c:pt idx="227">
                  <c:v>7.8197540697674415E-5</c:v>
                </c:pt>
                <c:pt idx="228">
                  <c:v>7.8242075581395364E-5</c:v>
                </c:pt>
                <c:pt idx="229">
                  <c:v>7.8261563953488375E-5</c:v>
                </c:pt>
                <c:pt idx="230">
                  <c:v>7.8235261627906987E-5</c:v>
                </c:pt>
                <c:pt idx="231">
                  <c:v>7.8316203488372081E-5</c:v>
                </c:pt>
                <c:pt idx="232">
                  <c:v>7.8335470930232556E-5</c:v>
                </c:pt>
                <c:pt idx="233">
                  <c:v>7.8416087209302323E-5</c:v>
                </c:pt>
                <c:pt idx="234">
                  <c:v>7.8605052325581392E-5</c:v>
                </c:pt>
                <c:pt idx="235">
                  <c:v>7.8677540697674424E-5</c:v>
                </c:pt>
                <c:pt idx="236">
                  <c:v>7.8794686046511638E-5</c:v>
                </c:pt>
                <c:pt idx="237">
                  <c:v>7.8882430232558138E-5</c:v>
                </c:pt>
                <c:pt idx="238">
                  <c:v>7.8962947674418615E-5</c:v>
                </c:pt>
                <c:pt idx="239">
                  <c:v>7.8991453488372088E-5</c:v>
                </c:pt>
                <c:pt idx="240">
                  <c:v>7.9013622093023264E-5</c:v>
                </c:pt>
                <c:pt idx="241">
                  <c:v>7.9032662790697676E-5</c:v>
                </c:pt>
                <c:pt idx="242">
                  <c:v>7.9086122093023254E-5</c:v>
                </c:pt>
                <c:pt idx="243">
                  <c:v>7.9144924418604652E-5</c:v>
                </c:pt>
                <c:pt idx="244">
                  <c:v>7.9172331395348832E-5</c:v>
                </c:pt>
                <c:pt idx="245">
                  <c:v>7.917489534883721E-5</c:v>
                </c:pt>
                <c:pt idx="246">
                  <c:v>7.9276244186046523E-5</c:v>
                </c:pt>
                <c:pt idx="247">
                  <c:v>7.9354430232558129E-5</c:v>
                </c:pt>
                <c:pt idx="248">
                  <c:v>7.9485098837209307E-5</c:v>
                </c:pt>
                <c:pt idx="249">
                  <c:v>7.9507598837209309E-5</c:v>
                </c:pt>
                <c:pt idx="250">
                  <c:v>7.9540906976744184E-5</c:v>
                </c:pt>
                <c:pt idx="251">
                  <c:v>7.9544139534883725E-5</c:v>
                </c:pt>
                <c:pt idx="252">
                  <c:v>7.9649959302325587E-5</c:v>
                </c:pt>
                <c:pt idx="253">
                  <c:v>7.9742523255813959E-5</c:v>
                </c:pt>
                <c:pt idx="254">
                  <c:v>7.9796441860465107E-5</c:v>
                </c:pt>
                <c:pt idx="255">
                  <c:v>7.9835651162790691E-5</c:v>
                </c:pt>
                <c:pt idx="256">
                  <c:v>7.9905843023255805E-5</c:v>
                </c:pt>
                <c:pt idx="257">
                  <c:v>8.0034523255813949E-5</c:v>
                </c:pt>
                <c:pt idx="258">
                  <c:v>8.0108279069767443E-5</c:v>
                </c:pt>
                <c:pt idx="259">
                  <c:v>8.0117418604651165E-5</c:v>
                </c:pt>
                <c:pt idx="260">
                  <c:v>8.0153180232558129E-5</c:v>
                </c:pt>
                <c:pt idx="261">
                  <c:v>8.0252901162790701E-5</c:v>
                </c:pt>
                <c:pt idx="262">
                  <c:v>8.0402860465116294E-5</c:v>
                </c:pt>
                <c:pt idx="263">
                  <c:v>8.0496575581395354E-5</c:v>
                </c:pt>
                <c:pt idx="264">
                  <c:v>8.0524889534883731E-5</c:v>
                </c:pt>
                <c:pt idx="265">
                  <c:v>8.0538255813953483E-5</c:v>
                </c:pt>
                <c:pt idx="266">
                  <c:v>8.0586284883720933E-5</c:v>
                </c:pt>
                <c:pt idx="267">
                  <c:v>8.0594866279069767E-5</c:v>
                </c:pt>
                <c:pt idx="268">
                  <c:v>8.0589406976744186E-5</c:v>
                </c:pt>
                <c:pt idx="269">
                  <c:v>8.0704866279069764E-5</c:v>
                </c:pt>
                <c:pt idx="270">
                  <c:v>8.0838366279069765E-5</c:v>
                </c:pt>
                <c:pt idx="271">
                  <c:v>8.1429680232558143E-5</c:v>
                </c:pt>
                <c:pt idx="272">
                  <c:v>8.1447069767441859E-5</c:v>
                </c:pt>
                <c:pt idx="273">
                  <c:v>8.1441947674418602E-5</c:v>
                </c:pt>
                <c:pt idx="274">
                  <c:v>8.1452866279069778E-5</c:v>
                </c:pt>
                <c:pt idx="275">
                  <c:v>8.1499901162790698E-5</c:v>
                </c:pt>
                <c:pt idx="276">
                  <c:v>8.1564319767441862E-5</c:v>
                </c:pt>
                <c:pt idx="277">
                  <c:v>8.1715465116279068E-5</c:v>
                </c:pt>
                <c:pt idx="278">
                  <c:v>8.1836302325581393E-5</c:v>
                </c:pt>
                <c:pt idx="279">
                  <c:v>8.1866622093023259E-5</c:v>
                </c:pt>
                <c:pt idx="280">
                  <c:v>8.1971308139534876E-5</c:v>
                </c:pt>
                <c:pt idx="281">
                  <c:v>8.2083686046511626E-5</c:v>
                </c:pt>
                <c:pt idx="282">
                  <c:v>8.2151366279069758E-5</c:v>
                </c:pt>
                <c:pt idx="283">
                  <c:v>8.215426744186046E-5</c:v>
                </c:pt>
                <c:pt idx="284">
                  <c:v>8.2198970930232564E-5</c:v>
                </c:pt>
                <c:pt idx="285">
                  <c:v>8.225305813953488E-5</c:v>
                </c:pt>
                <c:pt idx="286">
                  <c:v>8.2411063953488387E-5</c:v>
                </c:pt>
                <c:pt idx="287">
                  <c:v>8.246715697674418E-5</c:v>
                </c:pt>
                <c:pt idx="288">
                  <c:v>8.2481656976744191E-5</c:v>
                </c:pt>
                <c:pt idx="289">
                  <c:v>8.2588389534883722E-5</c:v>
                </c:pt>
                <c:pt idx="290">
                  <c:v>8.2616837209302342E-5</c:v>
                </c:pt>
                <c:pt idx="291">
                  <c:v>8.2690348837209304E-5</c:v>
                </c:pt>
                <c:pt idx="292">
                  <c:v>8.2855523255813941E-5</c:v>
                </c:pt>
                <c:pt idx="293">
                  <c:v>8.2939843023255804E-5</c:v>
                </c:pt>
                <c:pt idx="294">
                  <c:v>8.2954703488372094E-5</c:v>
                </c:pt>
                <c:pt idx="295">
                  <c:v>8.2978994186046521E-5</c:v>
                </c:pt>
                <c:pt idx="296">
                  <c:v>8.3050075581395349E-5</c:v>
                </c:pt>
                <c:pt idx="297">
                  <c:v>8.3098732558139525E-5</c:v>
                </c:pt>
                <c:pt idx="298">
                  <c:v>8.3110924418604648E-5</c:v>
                </c:pt>
                <c:pt idx="299">
                  <c:v>8.3147744186046508E-5</c:v>
                </c:pt>
                <c:pt idx="300">
                  <c:v>8.3246377906976744E-5</c:v>
                </c:pt>
                <c:pt idx="301">
                  <c:v>8.3252645348837203E-5</c:v>
                </c:pt>
                <c:pt idx="302">
                  <c:v>8.3419709302325569E-5</c:v>
                </c:pt>
                <c:pt idx="303">
                  <c:v>8.3518813953488373E-5</c:v>
                </c:pt>
                <c:pt idx="304">
                  <c:v>8.3558203488372083E-5</c:v>
                </c:pt>
                <c:pt idx="305">
                  <c:v>8.3586668604651159E-5</c:v>
                </c:pt>
                <c:pt idx="306">
                  <c:v>8.3663244186046507E-5</c:v>
                </c:pt>
                <c:pt idx="307">
                  <c:v>8.3677656976744171E-5</c:v>
                </c:pt>
                <c:pt idx="308">
                  <c:v>8.3653366279069771E-5</c:v>
                </c:pt>
                <c:pt idx="309">
                  <c:v>8.365626744186046E-5</c:v>
                </c:pt>
                <c:pt idx="310">
                  <c:v>8.3658825581395352E-5</c:v>
                </c:pt>
                <c:pt idx="311">
                  <c:v>8.364859302325581E-5</c:v>
                </c:pt>
                <c:pt idx="312">
                  <c:v>8.4070709302325587E-5</c:v>
                </c:pt>
                <c:pt idx="313">
                  <c:v>8.390287790697674E-5</c:v>
                </c:pt>
                <c:pt idx="314">
                  <c:v>8.3718308139534885E-5</c:v>
                </c:pt>
                <c:pt idx="315">
                  <c:v>8.3589063953488368E-5</c:v>
                </c:pt>
                <c:pt idx="316">
                  <c:v>8.3528162790697674E-5</c:v>
                </c:pt>
                <c:pt idx="317">
                  <c:v>8.3650313953488383E-5</c:v>
                </c:pt>
                <c:pt idx="318">
                  <c:v>8.3595343023255811E-5</c:v>
                </c:pt>
                <c:pt idx="319">
                  <c:v>8.3510616279069773E-5</c:v>
                </c:pt>
                <c:pt idx="320">
                  <c:v>8.3467151162790692E-5</c:v>
                </c:pt>
                <c:pt idx="321">
                  <c:v>8.3496325581395355E-5</c:v>
                </c:pt>
                <c:pt idx="322">
                  <c:v>8.3500860465116284E-5</c:v>
                </c:pt>
                <c:pt idx="323">
                  <c:v>8.3446465116279083E-5</c:v>
                </c:pt>
                <c:pt idx="324">
                  <c:v>8.3443441860465121E-5</c:v>
                </c:pt>
                <c:pt idx="325">
                  <c:v>8.3442866279069764E-5</c:v>
                </c:pt>
                <c:pt idx="326">
                  <c:v>8.3412186046511632E-5</c:v>
                </c:pt>
                <c:pt idx="327">
                  <c:v>8.3438796511627904E-5</c:v>
                </c:pt>
                <c:pt idx="328">
                  <c:v>8.3449255813953496E-5</c:v>
                </c:pt>
                <c:pt idx="329">
                  <c:v>8.3427523255813948E-5</c:v>
                </c:pt>
                <c:pt idx="330">
                  <c:v>8.3381040697674418E-5</c:v>
                </c:pt>
                <c:pt idx="331">
                  <c:v>8.3416017441860458E-5</c:v>
                </c:pt>
                <c:pt idx="332">
                  <c:v>8.3434500000000009E-5</c:v>
                </c:pt>
                <c:pt idx="333">
                  <c:v>8.342880813953488E-5</c:v>
                </c:pt>
                <c:pt idx="334">
                  <c:v>8.3415325581395354E-5</c:v>
                </c:pt>
                <c:pt idx="335">
                  <c:v>8.3466000000000004E-5</c:v>
                </c:pt>
                <c:pt idx="336">
                  <c:v>8.3423000000000004E-5</c:v>
                </c:pt>
                <c:pt idx="337">
                  <c:v>8.3426133720930227E-5</c:v>
                </c:pt>
                <c:pt idx="338">
                  <c:v>8.3481331395348835E-5</c:v>
                </c:pt>
                <c:pt idx="339">
                  <c:v>8.3559197674418613E-5</c:v>
                </c:pt>
                <c:pt idx="340">
                  <c:v>8.355664534883722E-5</c:v>
                </c:pt>
                <c:pt idx="341">
                  <c:v>8.3756319767441857E-5</c:v>
                </c:pt>
                <c:pt idx="342">
                  <c:v>8.3534093023255809E-5</c:v>
                </c:pt>
                <c:pt idx="343">
                  <c:v>8.3380686046511624E-5</c:v>
                </c:pt>
                <c:pt idx="344">
                  <c:v>8.3369069767441859E-5</c:v>
                </c:pt>
                <c:pt idx="345">
                  <c:v>8.3270860465116267E-5</c:v>
                </c:pt>
                <c:pt idx="346">
                  <c:v>8.3262145348837218E-5</c:v>
                </c:pt>
                <c:pt idx="347">
                  <c:v>8.330434302325581E-5</c:v>
                </c:pt>
                <c:pt idx="348">
                  <c:v>8.3077953488372097E-5</c:v>
                </c:pt>
                <c:pt idx="349">
                  <c:v>8.2936406976744182E-5</c:v>
                </c:pt>
                <c:pt idx="350">
                  <c:v>8.2934447674418602E-5</c:v>
                </c:pt>
                <c:pt idx="351">
                  <c:v>8.2795802325581403E-5</c:v>
                </c:pt>
                <c:pt idx="352">
                  <c:v>8.2667284883720929E-5</c:v>
                </c:pt>
                <c:pt idx="353">
                  <c:v>8.2732133720930237E-5</c:v>
                </c:pt>
                <c:pt idx="354">
                  <c:v>8.2509249999999996E-5</c:v>
                </c:pt>
                <c:pt idx="355">
                  <c:v>8.2409895348837216E-5</c:v>
                </c:pt>
                <c:pt idx="356">
                  <c:v>8.2536215116279062E-5</c:v>
                </c:pt>
                <c:pt idx="357">
                  <c:v>8.2342744186046518E-5</c:v>
                </c:pt>
                <c:pt idx="358">
                  <c:v>8.2248389534883722E-5</c:v>
                </c:pt>
                <c:pt idx="359">
                  <c:v>8.2152877906976725E-5</c:v>
                </c:pt>
                <c:pt idx="360">
                  <c:v>8.2158122093023254E-5</c:v>
                </c:pt>
                <c:pt idx="361">
                  <c:v>8.2179511627906979E-5</c:v>
                </c:pt>
                <c:pt idx="362">
                  <c:v>8.1963610465116284E-5</c:v>
                </c:pt>
                <c:pt idx="363">
                  <c:v>8.1824872093023266E-5</c:v>
                </c:pt>
                <c:pt idx="364">
                  <c:v>8.1866249999999996E-5</c:v>
                </c:pt>
                <c:pt idx="365">
                  <c:v>8.169939534883721E-5</c:v>
                </c:pt>
                <c:pt idx="366">
                  <c:v>8.1607837209302339E-5</c:v>
                </c:pt>
                <c:pt idx="367">
                  <c:v>8.1669651162790701E-5</c:v>
                </c:pt>
                <c:pt idx="368">
                  <c:v>8.1582645348837214E-5</c:v>
                </c:pt>
                <c:pt idx="369">
                  <c:v>8.1480046511627909E-5</c:v>
                </c:pt>
                <c:pt idx="370">
                  <c:v>8.1389546511627893E-5</c:v>
                </c:pt>
                <c:pt idx="371">
                  <c:v>8.1544790697674413E-5</c:v>
                </c:pt>
                <c:pt idx="372">
                  <c:v>8.1418029069767439E-5</c:v>
                </c:pt>
                <c:pt idx="373">
                  <c:v>8.1316372093023255E-5</c:v>
                </c:pt>
                <c:pt idx="374">
                  <c:v>8.1414459302325574E-5</c:v>
                </c:pt>
                <c:pt idx="375">
                  <c:v>8.1037726744186061E-5</c:v>
                </c:pt>
                <c:pt idx="376">
                  <c:v>8.0730918604651162E-5</c:v>
                </c:pt>
                <c:pt idx="377">
                  <c:v>8.0689261627906974E-5</c:v>
                </c:pt>
                <c:pt idx="378">
                  <c:v>8.0474104651162792E-5</c:v>
                </c:pt>
                <c:pt idx="379">
                  <c:v>8.0619662790697673E-5</c:v>
                </c:pt>
                <c:pt idx="380">
                  <c:v>8.0556703488372095E-5</c:v>
                </c:pt>
                <c:pt idx="381">
                  <c:v>8.045203488372092E-5</c:v>
                </c:pt>
                <c:pt idx="382">
                  <c:v>8.0480412790697676E-5</c:v>
                </c:pt>
                <c:pt idx="383">
                  <c:v>7.9801569767441863E-5</c:v>
                </c:pt>
                <c:pt idx="384">
                  <c:v>7.9527325581395339E-5</c:v>
                </c:pt>
                <c:pt idx="385">
                  <c:v>7.911506395348837E-5</c:v>
                </c:pt>
                <c:pt idx="386">
                  <c:v>7.9128058139534899E-5</c:v>
                </c:pt>
                <c:pt idx="387">
                  <c:v>7.9010209302325584E-5</c:v>
                </c:pt>
                <c:pt idx="388">
                  <c:v>7.900547674418606E-5</c:v>
                </c:pt>
                <c:pt idx="389">
                  <c:v>7.9149767441860465E-5</c:v>
                </c:pt>
                <c:pt idx="390">
                  <c:v>7.933052325581395E-5</c:v>
                </c:pt>
                <c:pt idx="391">
                  <c:v>8.1909168604651174E-5</c:v>
                </c:pt>
                <c:pt idx="392">
                  <c:v>8.2088872093023262E-5</c:v>
                </c:pt>
                <c:pt idx="393">
                  <c:v>8.2223482558139527E-5</c:v>
                </c:pt>
                <c:pt idx="394">
                  <c:v>8.2191174418604654E-5</c:v>
                </c:pt>
                <c:pt idx="395">
                  <c:v>8.2114029069767447E-5</c:v>
                </c:pt>
                <c:pt idx="396">
                  <c:v>8.2001726744186047E-5</c:v>
                </c:pt>
                <c:pt idx="397">
                  <c:v>8.2029604651162794E-5</c:v>
                </c:pt>
                <c:pt idx="398">
                  <c:v>8.2060837209302329E-5</c:v>
                </c:pt>
                <c:pt idx="399">
                  <c:v>8.1842656976744199E-5</c:v>
                </c:pt>
                <c:pt idx="400">
                  <c:v>8.1853930232558142E-5</c:v>
                </c:pt>
                <c:pt idx="401">
                  <c:v>8.1972918604651161E-5</c:v>
                </c:pt>
                <c:pt idx="402">
                  <c:v>8.1729709302325577E-5</c:v>
                </c:pt>
                <c:pt idx="403">
                  <c:v>8.1532889534883718E-5</c:v>
                </c:pt>
                <c:pt idx="404">
                  <c:v>8.1733575581395342E-5</c:v>
                </c:pt>
                <c:pt idx="405">
                  <c:v>8.1890744186046503E-5</c:v>
                </c:pt>
                <c:pt idx="406">
                  <c:v>8.1875854651162786E-5</c:v>
                </c:pt>
                <c:pt idx="407">
                  <c:v>8.1944738372093028E-5</c:v>
                </c:pt>
                <c:pt idx="408">
                  <c:v>8.2053273255813954E-5</c:v>
                </c:pt>
                <c:pt idx="409">
                  <c:v>8.199816279069768E-5</c:v>
                </c:pt>
                <c:pt idx="410">
                  <c:v>8.2088941860465113E-5</c:v>
                </c:pt>
                <c:pt idx="411">
                  <c:v>8.2056860465116275E-5</c:v>
                </c:pt>
                <c:pt idx="412">
                  <c:v>8.1930912790697665E-5</c:v>
                </c:pt>
                <c:pt idx="413">
                  <c:v>8.1962651162790706E-5</c:v>
                </c:pt>
                <c:pt idx="414">
                  <c:v>8.198671511627907E-5</c:v>
                </c:pt>
                <c:pt idx="415">
                  <c:v>8.1984040697674431E-5</c:v>
                </c:pt>
                <c:pt idx="416">
                  <c:v>8.1980453488372082E-5</c:v>
                </c:pt>
                <c:pt idx="417">
                  <c:v>8.19403488372093E-5</c:v>
                </c:pt>
                <c:pt idx="418">
                  <c:v>8.1988930232558153E-5</c:v>
                </c:pt>
                <c:pt idx="419">
                  <c:v>8.2004854651162784E-5</c:v>
                </c:pt>
                <c:pt idx="420">
                  <c:v>8.1965784883720929E-5</c:v>
                </c:pt>
                <c:pt idx="421">
                  <c:v>8.2065156976744193E-5</c:v>
                </c:pt>
                <c:pt idx="422">
                  <c:v>8.207443023255813E-5</c:v>
                </c:pt>
                <c:pt idx="423">
                  <c:v>8.2061982558139532E-5</c:v>
                </c:pt>
                <c:pt idx="424">
                  <c:v>8.2132860465116266E-5</c:v>
                </c:pt>
                <c:pt idx="425">
                  <c:v>8.2127627906976747E-5</c:v>
                </c:pt>
                <c:pt idx="426">
                  <c:v>8.209981976744185E-5</c:v>
                </c:pt>
                <c:pt idx="427">
                  <c:v>8.2166994186046516E-5</c:v>
                </c:pt>
                <c:pt idx="428">
                  <c:v>8.2193848837209307E-5</c:v>
                </c:pt>
                <c:pt idx="429">
                  <c:v>8.2178947674418606E-5</c:v>
                </c:pt>
                <c:pt idx="430">
                  <c:v>8.2250168604651149E-5</c:v>
                </c:pt>
                <c:pt idx="431">
                  <c:v>8.2304668604651167E-5</c:v>
                </c:pt>
                <c:pt idx="432">
                  <c:v>8.228397093023256E-5</c:v>
                </c:pt>
                <c:pt idx="433">
                  <c:v>8.2297563953488362E-5</c:v>
                </c:pt>
                <c:pt idx="434">
                  <c:v>8.2300168604651164E-5</c:v>
                </c:pt>
                <c:pt idx="435">
                  <c:v>8.2241808139534893E-5</c:v>
                </c:pt>
                <c:pt idx="436">
                  <c:v>8.2199837209302322E-5</c:v>
                </c:pt>
                <c:pt idx="437">
                  <c:v>8.2294546511627913E-5</c:v>
                </c:pt>
                <c:pt idx="438">
                  <c:v>8.2240511627906977E-5</c:v>
                </c:pt>
                <c:pt idx="439">
                  <c:v>8.2172000000000012E-5</c:v>
                </c:pt>
                <c:pt idx="440">
                  <c:v>8.2092261627906974E-5</c:v>
                </c:pt>
                <c:pt idx="441">
                  <c:v>8.2231226744186055E-5</c:v>
                </c:pt>
                <c:pt idx="442">
                  <c:v>8.2275604651162792E-5</c:v>
                </c:pt>
                <c:pt idx="443">
                  <c:v>8.2364970930232562E-5</c:v>
                </c:pt>
                <c:pt idx="444">
                  <c:v>8.2098197674418594E-5</c:v>
                </c:pt>
                <c:pt idx="445">
                  <c:v>8.2005313953488368E-5</c:v>
                </c:pt>
                <c:pt idx="446">
                  <c:v>8.2295255813953487E-5</c:v>
                </c:pt>
                <c:pt idx="447">
                  <c:v>8.2367273255813965E-5</c:v>
                </c:pt>
                <c:pt idx="448">
                  <c:v>8.2444994186046516E-5</c:v>
                </c:pt>
                <c:pt idx="449">
                  <c:v>8.2456145348837198E-5</c:v>
                </c:pt>
                <c:pt idx="450">
                  <c:v>8.2257186046511634E-5</c:v>
                </c:pt>
                <c:pt idx="451">
                  <c:v>8.2175895348837218E-5</c:v>
                </c:pt>
                <c:pt idx="452">
                  <c:v>8.2254058139534882E-5</c:v>
                </c:pt>
                <c:pt idx="453">
                  <c:v>8.2210029069767441E-5</c:v>
                </c:pt>
                <c:pt idx="454">
                  <c:v>8.2219639534883716E-5</c:v>
                </c:pt>
                <c:pt idx="455">
                  <c:v>8.2315273255813959E-5</c:v>
                </c:pt>
                <c:pt idx="456">
                  <c:v>8.2072784883720933E-5</c:v>
                </c:pt>
                <c:pt idx="457">
                  <c:v>8.206897093023255E-5</c:v>
                </c:pt>
                <c:pt idx="458">
                  <c:v>8.2208284883720926E-5</c:v>
                </c:pt>
                <c:pt idx="459">
                  <c:v>8.2191447674418599E-5</c:v>
                </c:pt>
                <c:pt idx="460">
                  <c:v>8.2213860465116281E-5</c:v>
                </c:pt>
                <c:pt idx="461">
                  <c:v>8.215218604651162E-5</c:v>
                </c:pt>
                <c:pt idx="462">
                  <c:v>8.2251401162790699E-5</c:v>
                </c:pt>
                <c:pt idx="463">
                  <c:v>8.2317622093023258E-5</c:v>
                </c:pt>
                <c:pt idx="464">
                  <c:v>8.2278133720930231E-5</c:v>
                </c:pt>
                <c:pt idx="465">
                  <c:v>8.230788953488371E-5</c:v>
                </c:pt>
                <c:pt idx="466">
                  <c:v>8.2336453488372077E-5</c:v>
                </c:pt>
                <c:pt idx="467">
                  <c:v>8.2357156976744196E-5</c:v>
                </c:pt>
                <c:pt idx="468">
                  <c:v>8.2366773255813957E-5</c:v>
                </c:pt>
                <c:pt idx="469">
                  <c:v>8.2448581395348837E-5</c:v>
                </c:pt>
                <c:pt idx="470">
                  <c:v>8.2483337209302327E-5</c:v>
                </c:pt>
                <c:pt idx="471">
                  <c:v>8.2423377906976742E-5</c:v>
                </c:pt>
                <c:pt idx="472">
                  <c:v>8.2413866279069771E-5</c:v>
                </c:pt>
                <c:pt idx="473">
                  <c:v>8.2414441860465115E-5</c:v>
                </c:pt>
                <c:pt idx="474">
                  <c:v>8.2329389534883723E-5</c:v>
                </c:pt>
                <c:pt idx="475">
                  <c:v>8.2452668604651166E-5</c:v>
                </c:pt>
                <c:pt idx="476">
                  <c:v>8.2309261627906962E-5</c:v>
                </c:pt>
                <c:pt idx="477">
                  <c:v>8.2316209302325582E-5</c:v>
                </c:pt>
                <c:pt idx="478">
                  <c:v>8.2381284883720925E-5</c:v>
                </c:pt>
                <c:pt idx="479">
                  <c:v>8.2453924418604657E-5</c:v>
                </c:pt>
                <c:pt idx="480">
                  <c:v>8.2373534883720925E-5</c:v>
                </c:pt>
                <c:pt idx="481">
                  <c:v>8.239094767441861E-5</c:v>
                </c:pt>
                <c:pt idx="482">
                  <c:v>8.2237848837209308E-5</c:v>
                </c:pt>
                <c:pt idx="483">
                  <c:v>8.2351581395348827E-5</c:v>
                </c:pt>
                <c:pt idx="484">
                  <c:v>8.2341343023255813E-5</c:v>
                </c:pt>
                <c:pt idx="485">
                  <c:v>8.2384116279069763E-5</c:v>
                </c:pt>
                <c:pt idx="486">
                  <c:v>8.2305552325581395E-5</c:v>
                </c:pt>
                <c:pt idx="487">
                  <c:v>8.2425133720930228E-5</c:v>
                </c:pt>
                <c:pt idx="488">
                  <c:v>8.1958017441860473E-5</c:v>
                </c:pt>
                <c:pt idx="489">
                  <c:v>8.2106383720930237E-5</c:v>
                </c:pt>
                <c:pt idx="490">
                  <c:v>8.2165604651162795E-5</c:v>
                </c:pt>
                <c:pt idx="491">
                  <c:v>8.2218110465116266E-5</c:v>
                </c:pt>
                <c:pt idx="492">
                  <c:v>8.2326994186046501E-5</c:v>
                </c:pt>
                <c:pt idx="493">
                  <c:v>8.2286430232558135E-5</c:v>
                </c:pt>
                <c:pt idx="494">
                  <c:v>8.2248203488372083E-5</c:v>
                </c:pt>
                <c:pt idx="495">
                  <c:v>8.2129197674418595E-5</c:v>
                </c:pt>
                <c:pt idx="496">
                  <c:v>8.2273639534883726E-5</c:v>
                </c:pt>
                <c:pt idx="497">
                  <c:v>8.2320796511627906E-5</c:v>
                </c:pt>
                <c:pt idx="498">
                  <c:v>8.2311982558139538E-5</c:v>
                </c:pt>
                <c:pt idx="499">
                  <c:v>8.2328703488372104E-5</c:v>
                </c:pt>
                <c:pt idx="500">
                  <c:v>8.2329279069767435E-5</c:v>
                </c:pt>
                <c:pt idx="501">
                  <c:v>8.2351005813953483E-5</c:v>
                </c:pt>
                <c:pt idx="502">
                  <c:v>8.2372395348837208E-5</c:v>
                </c:pt>
                <c:pt idx="503">
                  <c:v>8.2378313953488359E-5</c:v>
                </c:pt>
                <c:pt idx="504">
                  <c:v>8.2446523255813952E-5</c:v>
                </c:pt>
                <c:pt idx="505">
                  <c:v>8.2441406976744194E-5</c:v>
                </c:pt>
                <c:pt idx="506">
                  <c:v>8.2428267441860464E-5</c:v>
                </c:pt>
                <c:pt idx="507">
                  <c:v>8.2450453488372097E-5</c:v>
                </c:pt>
                <c:pt idx="508">
                  <c:v>8.246126162790697E-5</c:v>
                </c:pt>
                <c:pt idx="509">
                  <c:v>8.2488226744186036E-5</c:v>
                </c:pt>
                <c:pt idx="510">
                  <c:v>8.2412790697674419E-5</c:v>
                </c:pt>
                <c:pt idx="511">
                  <c:v>8.2408639534883724E-5</c:v>
                </c:pt>
                <c:pt idx="512">
                  <c:v>8.2473947674418602E-5</c:v>
                </c:pt>
                <c:pt idx="513">
                  <c:v>8.2409203488372098E-5</c:v>
                </c:pt>
                <c:pt idx="514">
                  <c:v>8.2298436046511633E-5</c:v>
                </c:pt>
                <c:pt idx="515">
                  <c:v>8.2434000000000004E-5</c:v>
                </c:pt>
                <c:pt idx="516">
                  <c:v>8.2450726744186055E-5</c:v>
                </c:pt>
                <c:pt idx="517">
                  <c:v>8.2537767441860467E-5</c:v>
                </c:pt>
                <c:pt idx="518">
                  <c:v>8.2263500000000003E-5</c:v>
                </c:pt>
                <c:pt idx="519">
                  <c:v>8.2151540697674425E-5</c:v>
                </c:pt>
                <c:pt idx="520">
                  <c:v>8.1960122093023254E-5</c:v>
                </c:pt>
                <c:pt idx="521">
                  <c:v>7.9651284883720916E-5</c:v>
                </c:pt>
                <c:pt idx="522">
                  <c:v>7.8062430232558142E-5</c:v>
                </c:pt>
                <c:pt idx="523">
                  <c:v>7.4814593023255819E-5</c:v>
                </c:pt>
                <c:pt idx="524">
                  <c:v>7.1817947674418614E-5</c:v>
                </c:pt>
                <c:pt idx="525">
                  <c:v>7.1183854651162787E-5</c:v>
                </c:pt>
                <c:pt idx="526">
                  <c:v>7.1201982558139531E-5</c:v>
                </c:pt>
                <c:pt idx="527">
                  <c:v>7.1236866279069766E-5</c:v>
                </c:pt>
                <c:pt idx="528">
                  <c:v>7.127184302325582E-5</c:v>
                </c:pt>
                <c:pt idx="529">
                  <c:v>7.1287994186046514E-5</c:v>
                </c:pt>
                <c:pt idx="530">
                  <c:v>7.1279767441860474E-5</c:v>
                </c:pt>
                <c:pt idx="531">
                  <c:v>7.1320401162790691E-5</c:v>
                </c:pt>
                <c:pt idx="532">
                  <c:v>7.1315145348837218E-5</c:v>
                </c:pt>
                <c:pt idx="533">
                  <c:v>7.1274813953488373E-5</c:v>
                </c:pt>
                <c:pt idx="534">
                  <c:v>7.1301866279069773E-5</c:v>
                </c:pt>
                <c:pt idx="535">
                  <c:v>7.134805232558139E-5</c:v>
                </c:pt>
                <c:pt idx="536">
                  <c:v>7.1391360465116274E-5</c:v>
                </c:pt>
                <c:pt idx="537">
                  <c:v>7.1426837209302322E-5</c:v>
                </c:pt>
                <c:pt idx="538">
                  <c:v>7.1467372093023262E-5</c:v>
                </c:pt>
                <c:pt idx="539">
                  <c:v>7.134747674418606E-5</c:v>
                </c:pt>
                <c:pt idx="540">
                  <c:v>7.1320325581395355E-5</c:v>
                </c:pt>
                <c:pt idx="541">
                  <c:v>7.1314773255813955E-5</c:v>
                </c:pt>
                <c:pt idx="542">
                  <c:v>7.1427732558139535E-5</c:v>
                </c:pt>
                <c:pt idx="543">
                  <c:v>7.141395930232558E-5</c:v>
                </c:pt>
                <c:pt idx="544">
                  <c:v>7.1456866279069774E-5</c:v>
                </c:pt>
                <c:pt idx="545">
                  <c:v>7.1495023255813947E-5</c:v>
                </c:pt>
                <c:pt idx="546">
                  <c:v>7.1430912790697681E-5</c:v>
                </c:pt>
                <c:pt idx="547">
                  <c:v>7.1474319767441869E-5</c:v>
                </c:pt>
                <c:pt idx="548">
                  <c:v>7.1469168604651158E-5</c:v>
                </c:pt>
                <c:pt idx="549">
                  <c:v>7.1501674418604654E-5</c:v>
                </c:pt>
                <c:pt idx="550">
                  <c:v>7.1486017441860456E-5</c:v>
                </c:pt>
                <c:pt idx="551">
                  <c:v>7.1486017441860456E-5</c:v>
                </c:pt>
              </c:numCache>
            </c:numRef>
          </c:xVal>
          <c:yVal>
            <c:numRef>
              <c:f>'CURVATURE-DATA'!$AB$6:$AB$557</c:f>
              <c:numCache>
                <c:formatCode>General</c:formatCode>
                <c:ptCount val="552"/>
                <c:pt idx="0">
                  <c:v>-5.9474999999999997E-3</c:v>
                </c:pt>
                <c:pt idx="1">
                  <c:v>-1.1894999999999999E-2</c:v>
                </c:pt>
                <c:pt idx="2">
                  <c:v>-1.1894999999999999E-2</c:v>
                </c:pt>
                <c:pt idx="3">
                  <c:v>-5.9474999999999997E-3</c:v>
                </c:pt>
                <c:pt idx="4">
                  <c:v>-5.9474999999999997E-3</c:v>
                </c:pt>
                <c:pt idx="5">
                  <c:v>-1.1894999999999999E-2</c:v>
                </c:pt>
                <c:pt idx="6">
                  <c:v>-5.9474999999999997E-3</c:v>
                </c:pt>
                <c:pt idx="7">
                  <c:v>-1.1894999999999999E-2</c:v>
                </c:pt>
                <c:pt idx="8">
                  <c:v>-1.1894999999999999E-2</c:v>
                </c:pt>
                <c:pt idx="9">
                  <c:v>-1.1894999999999999E-2</c:v>
                </c:pt>
                <c:pt idx="10">
                  <c:v>-1.1894999999999999E-2</c:v>
                </c:pt>
                <c:pt idx="11">
                  <c:v>1.30525E-2</c:v>
                </c:pt>
                <c:pt idx="12">
                  <c:v>-1.7861999999999999E-2</c:v>
                </c:pt>
                <c:pt idx="13">
                  <c:v>-5.9474999999999997E-3</c:v>
                </c:pt>
                <c:pt idx="14">
                  <c:v>1.30525E-2</c:v>
                </c:pt>
                <c:pt idx="15">
                  <c:v>-1.7861999999999999E-2</c:v>
                </c:pt>
                <c:pt idx="16">
                  <c:v>7.1050000000000002E-3</c:v>
                </c:pt>
                <c:pt idx="17">
                  <c:v>3.1052499999999997E-2</c:v>
                </c:pt>
                <c:pt idx="18">
                  <c:v>0.38305250000000002</c:v>
                </c:pt>
                <c:pt idx="19">
                  <c:v>0.58805399999999997</c:v>
                </c:pt>
                <c:pt idx="20">
                  <c:v>0.56186999999999998</c:v>
                </c:pt>
                <c:pt idx="21">
                  <c:v>0.2404710000000001</c:v>
                </c:pt>
                <c:pt idx="22">
                  <c:v>0.27862850000000017</c:v>
                </c:pt>
                <c:pt idx="23">
                  <c:v>0.53762850000000006</c:v>
                </c:pt>
                <c:pt idx="24">
                  <c:v>0.52141499999999996</c:v>
                </c:pt>
                <c:pt idx="25">
                  <c:v>0.42282050000000004</c:v>
                </c:pt>
                <c:pt idx="26">
                  <c:v>0.44182050000000017</c:v>
                </c:pt>
                <c:pt idx="27">
                  <c:v>0.42282050000000004</c:v>
                </c:pt>
                <c:pt idx="28">
                  <c:v>0.42282050000000004</c:v>
                </c:pt>
                <c:pt idx="29">
                  <c:v>0.84379599999999999</c:v>
                </c:pt>
                <c:pt idx="30">
                  <c:v>0.89806850000000016</c:v>
                </c:pt>
                <c:pt idx="31">
                  <c:v>0.93012249999999996</c:v>
                </c:pt>
                <c:pt idx="32">
                  <c:v>0.84591549999999982</c:v>
                </c:pt>
                <c:pt idx="33">
                  <c:v>0.74524049999999997</c:v>
                </c:pt>
                <c:pt idx="34">
                  <c:v>0.6471370000000003</c:v>
                </c:pt>
                <c:pt idx="35">
                  <c:v>1.1801124999999999</c:v>
                </c:pt>
                <c:pt idx="36">
                  <c:v>0.97697600000000007</c:v>
                </c:pt>
                <c:pt idx="37">
                  <c:v>0.97238299999999978</c:v>
                </c:pt>
                <c:pt idx="38">
                  <c:v>1.1221695</c:v>
                </c:pt>
                <c:pt idx="39">
                  <c:v>1.2790415000000008</c:v>
                </c:pt>
                <c:pt idx="40">
                  <c:v>0.95091000000000037</c:v>
                </c:pt>
                <c:pt idx="41">
                  <c:v>1.1807999999999996</c:v>
                </c:pt>
                <c:pt idx="42">
                  <c:v>1.6562054999999996</c:v>
                </c:pt>
                <c:pt idx="43">
                  <c:v>1.7817505000000002</c:v>
                </c:pt>
                <c:pt idx="44">
                  <c:v>1.6108634999999998</c:v>
                </c:pt>
                <c:pt idx="45">
                  <c:v>1.1358700000000006</c:v>
                </c:pt>
                <c:pt idx="46">
                  <c:v>1.5372165000000004</c:v>
                </c:pt>
                <c:pt idx="47">
                  <c:v>1.6649799999999999</c:v>
                </c:pt>
                <c:pt idx="48">
                  <c:v>1.4647679999999994</c:v>
                </c:pt>
                <c:pt idx="49">
                  <c:v>1.2662835000000001</c:v>
                </c:pt>
                <c:pt idx="50">
                  <c:v>1.2867169999999994</c:v>
                </c:pt>
                <c:pt idx="51">
                  <c:v>1.3987169999999995</c:v>
                </c:pt>
                <c:pt idx="52">
                  <c:v>1.4357169999999986</c:v>
                </c:pt>
                <c:pt idx="53">
                  <c:v>1.4719319999999989</c:v>
                </c:pt>
                <c:pt idx="54">
                  <c:v>1.5472079999999995</c:v>
                </c:pt>
                <c:pt idx="55">
                  <c:v>1.4056659999999983</c:v>
                </c:pt>
                <c:pt idx="56">
                  <c:v>1.3569089999999999</c:v>
                </c:pt>
                <c:pt idx="57">
                  <c:v>1.3258565000000004</c:v>
                </c:pt>
                <c:pt idx="58">
                  <c:v>1.3019090000000002</c:v>
                </c:pt>
                <c:pt idx="59">
                  <c:v>1.6461749999999995</c:v>
                </c:pt>
                <c:pt idx="60">
                  <c:v>1.4629614999999987</c:v>
                </c:pt>
                <c:pt idx="61">
                  <c:v>1.5924525000000003</c:v>
                </c:pt>
                <c:pt idx="62">
                  <c:v>1.9634525000000007</c:v>
                </c:pt>
                <c:pt idx="63">
                  <c:v>1.9107495000000014</c:v>
                </c:pt>
                <c:pt idx="64">
                  <c:v>1.8306459999999998</c:v>
                </c:pt>
                <c:pt idx="65">
                  <c:v>1.7893274999999988</c:v>
                </c:pt>
                <c:pt idx="66">
                  <c:v>1.8791089999999997</c:v>
                </c:pt>
                <c:pt idx="67">
                  <c:v>1.8344339999999981</c:v>
                </c:pt>
                <c:pt idx="68">
                  <c:v>1.7557625000000012</c:v>
                </c:pt>
                <c:pt idx="69">
                  <c:v>1.9678100000000018</c:v>
                </c:pt>
                <c:pt idx="70">
                  <c:v>2.1270580000000017</c:v>
                </c:pt>
                <c:pt idx="71">
                  <c:v>1.7820645000000006</c:v>
                </c:pt>
                <c:pt idx="72">
                  <c:v>2.1414650000000002</c:v>
                </c:pt>
                <c:pt idx="73">
                  <c:v>2.0276979999999991</c:v>
                </c:pt>
                <c:pt idx="74">
                  <c:v>2.1835880000000003</c:v>
                </c:pt>
                <c:pt idx="75">
                  <c:v>2.4990984999999988</c:v>
                </c:pt>
                <c:pt idx="76">
                  <c:v>2.3287814999999998</c:v>
                </c:pt>
                <c:pt idx="77">
                  <c:v>2.7030015000000009</c:v>
                </c:pt>
                <c:pt idx="78">
                  <c:v>2.3862740000000002</c:v>
                </c:pt>
                <c:pt idx="79">
                  <c:v>2.5405940000000005</c:v>
                </c:pt>
                <c:pt idx="80">
                  <c:v>2.2552524999999992</c:v>
                </c:pt>
                <c:pt idx="81">
                  <c:v>2.7666564999999999</c:v>
                </c:pt>
                <c:pt idx="82">
                  <c:v>3.1988205000000001</c:v>
                </c:pt>
                <c:pt idx="83">
                  <c:v>2.9344230000000024</c:v>
                </c:pt>
                <c:pt idx="84">
                  <c:v>2.985123999999999</c:v>
                </c:pt>
                <c:pt idx="85">
                  <c:v>2.9998055000000026</c:v>
                </c:pt>
                <c:pt idx="86">
                  <c:v>3.6982309999999998</c:v>
                </c:pt>
                <c:pt idx="87">
                  <c:v>3.3447200000000006</c:v>
                </c:pt>
                <c:pt idx="88">
                  <c:v>3.7940780000000007</c:v>
                </c:pt>
                <c:pt idx="89">
                  <c:v>3.0671319999999973</c:v>
                </c:pt>
                <c:pt idx="90">
                  <c:v>3.1518890000000006</c:v>
                </c:pt>
                <c:pt idx="91">
                  <c:v>3.6505934999999994</c:v>
                </c:pt>
                <c:pt idx="92">
                  <c:v>3.9204275000000042</c:v>
                </c:pt>
                <c:pt idx="93">
                  <c:v>3.8744569999999996</c:v>
                </c:pt>
                <c:pt idx="94">
                  <c:v>4.6376180000000016</c:v>
                </c:pt>
                <c:pt idx="95">
                  <c:v>4.8440529999999988</c:v>
                </c:pt>
                <c:pt idx="96">
                  <c:v>4.526874000000003</c:v>
                </c:pt>
                <c:pt idx="97">
                  <c:v>3.9605290000000011</c:v>
                </c:pt>
                <c:pt idx="98">
                  <c:v>4.4988244999999978</c:v>
                </c:pt>
                <c:pt idx="99">
                  <c:v>5.6234665000000028</c:v>
                </c:pt>
                <c:pt idx="100">
                  <c:v>4.7034530000000032</c:v>
                </c:pt>
                <c:pt idx="101">
                  <c:v>5.2004300000000008</c:v>
                </c:pt>
                <c:pt idx="102">
                  <c:v>5.747637000000001</c:v>
                </c:pt>
                <c:pt idx="103">
                  <c:v>5.3936154999999992</c:v>
                </c:pt>
                <c:pt idx="104">
                  <c:v>5.4361309999999996</c:v>
                </c:pt>
                <c:pt idx="105">
                  <c:v>5.5487600000000015</c:v>
                </c:pt>
                <c:pt idx="106">
                  <c:v>5.9326760000000007</c:v>
                </c:pt>
                <c:pt idx="107">
                  <c:v>5.2977695000000011</c:v>
                </c:pt>
                <c:pt idx="108">
                  <c:v>5.5921979999999962</c:v>
                </c:pt>
                <c:pt idx="109">
                  <c:v>6.8422274999999999</c:v>
                </c:pt>
                <c:pt idx="110">
                  <c:v>6.6241534999999985</c:v>
                </c:pt>
                <c:pt idx="111">
                  <c:v>6.9121254999999984</c:v>
                </c:pt>
                <c:pt idx="112">
                  <c:v>7.5951040000000027</c:v>
                </c:pt>
                <c:pt idx="113">
                  <c:v>6.2468129999999995</c:v>
                </c:pt>
                <c:pt idx="114">
                  <c:v>6.5159804999999977</c:v>
                </c:pt>
                <c:pt idx="115">
                  <c:v>6.355280999999998</c:v>
                </c:pt>
                <c:pt idx="116">
                  <c:v>6.8255240000000015</c:v>
                </c:pt>
                <c:pt idx="117">
                  <c:v>6.186259500000002</c:v>
                </c:pt>
                <c:pt idx="118">
                  <c:v>6.7173120000000033</c:v>
                </c:pt>
                <c:pt idx="119">
                  <c:v>7.7907225000000047</c:v>
                </c:pt>
                <c:pt idx="120">
                  <c:v>8.0668584999999986</c:v>
                </c:pt>
                <c:pt idx="121">
                  <c:v>8.0767910000000072</c:v>
                </c:pt>
                <c:pt idx="122">
                  <c:v>7.5848184999999972</c:v>
                </c:pt>
                <c:pt idx="123">
                  <c:v>7.0382010000000044</c:v>
                </c:pt>
                <c:pt idx="124">
                  <c:v>8.1644720000000035</c:v>
                </c:pt>
                <c:pt idx="125">
                  <c:v>8.0211830000000006</c:v>
                </c:pt>
                <c:pt idx="126">
                  <c:v>9.1496130000000022</c:v>
                </c:pt>
                <c:pt idx="127">
                  <c:v>8.4880299999999949</c:v>
                </c:pt>
                <c:pt idx="128">
                  <c:v>8.0924944999999973</c:v>
                </c:pt>
                <c:pt idx="129">
                  <c:v>8.1417619999999999</c:v>
                </c:pt>
                <c:pt idx="130">
                  <c:v>9.8699645000000018</c:v>
                </c:pt>
                <c:pt idx="131">
                  <c:v>7.8079770000000082</c:v>
                </c:pt>
                <c:pt idx="132">
                  <c:v>9.4979820000000039</c:v>
                </c:pt>
                <c:pt idx="133">
                  <c:v>9.1928750000000008</c:v>
                </c:pt>
                <c:pt idx="134">
                  <c:v>9.9509915000000042</c:v>
                </c:pt>
                <c:pt idx="135">
                  <c:v>9.5024574999999984</c:v>
                </c:pt>
                <c:pt idx="136">
                  <c:v>9.6938169999999957</c:v>
                </c:pt>
                <c:pt idx="137">
                  <c:v>9.1391714999999962</c:v>
                </c:pt>
                <c:pt idx="138">
                  <c:v>9.7334669999999974</c:v>
                </c:pt>
                <c:pt idx="139">
                  <c:v>10.328253500000002</c:v>
                </c:pt>
                <c:pt idx="140">
                  <c:v>10.009445499999998</c:v>
                </c:pt>
                <c:pt idx="141">
                  <c:v>10.224261500000004</c:v>
                </c:pt>
                <c:pt idx="142">
                  <c:v>10.630730999999997</c:v>
                </c:pt>
                <c:pt idx="143">
                  <c:v>10.193739000000001</c:v>
                </c:pt>
                <c:pt idx="144">
                  <c:v>10.161136500000005</c:v>
                </c:pt>
                <c:pt idx="145">
                  <c:v>9.9199000000000055</c:v>
                </c:pt>
                <c:pt idx="146">
                  <c:v>9.8330049999999929</c:v>
                </c:pt>
                <c:pt idx="147">
                  <c:v>10.581110000000002</c:v>
                </c:pt>
                <c:pt idx="148">
                  <c:v>11.077440000000003</c:v>
                </c:pt>
                <c:pt idx="149">
                  <c:v>10.795984999999995</c:v>
                </c:pt>
                <c:pt idx="150">
                  <c:v>11.099581000000001</c:v>
                </c:pt>
                <c:pt idx="151">
                  <c:v>11.778044000000001</c:v>
                </c:pt>
                <c:pt idx="152">
                  <c:v>11.052433000000001</c:v>
                </c:pt>
                <c:pt idx="153">
                  <c:v>10.774139000000005</c:v>
                </c:pt>
                <c:pt idx="154">
                  <c:v>10.559244</c:v>
                </c:pt>
                <c:pt idx="155">
                  <c:v>10.758239000000003</c:v>
                </c:pt>
                <c:pt idx="156">
                  <c:v>11.030567500000004</c:v>
                </c:pt>
                <c:pt idx="157">
                  <c:v>11.034296499999996</c:v>
                </c:pt>
                <c:pt idx="158">
                  <c:v>12.653127500000004</c:v>
                </c:pt>
                <c:pt idx="159">
                  <c:v>11.973466999999999</c:v>
                </c:pt>
                <c:pt idx="160">
                  <c:v>11.1608035</c:v>
                </c:pt>
                <c:pt idx="161">
                  <c:v>11.757984000000008</c:v>
                </c:pt>
                <c:pt idx="162">
                  <c:v>11.364961000000001</c:v>
                </c:pt>
                <c:pt idx="163">
                  <c:v>12.473782000000007</c:v>
                </c:pt>
                <c:pt idx="164">
                  <c:v>11.653599499999999</c:v>
                </c:pt>
                <c:pt idx="165">
                  <c:v>13.043129999999998</c:v>
                </c:pt>
                <c:pt idx="166">
                  <c:v>12.251821</c:v>
                </c:pt>
                <c:pt idx="167">
                  <c:v>11.866060499999996</c:v>
                </c:pt>
                <c:pt idx="168">
                  <c:v>12.262146000000001</c:v>
                </c:pt>
                <c:pt idx="169">
                  <c:v>12.675446500000007</c:v>
                </c:pt>
                <c:pt idx="170">
                  <c:v>12.387552999999997</c:v>
                </c:pt>
                <c:pt idx="171">
                  <c:v>12.019477500000001</c:v>
                </c:pt>
                <c:pt idx="172">
                  <c:v>12.093124500000002</c:v>
                </c:pt>
                <c:pt idx="173">
                  <c:v>12.042934000000002</c:v>
                </c:pt>
                <c:pt idx="174">
                  <c:v>12.941119499999999</c:v>
                </c:pt>
                <c:pt idx="175">
                  <c:v>13.242183500000003</c:v>
                </c:pt>
                <c:pt idx="176">
                  <c:v>12.741615000000003</c:v>
                </c:pt>
                <c:pt idx="177">
                  <c:v>12.748053500000005</c:v>
                </c:pt>
                <c:pt idx="178">
                  <c:v>14.758907499999999</c:v>
                </c:pt>
                <c:pt idx="179">
                  <c:v>14.517083</c:v>
                </c:pt>
                <c:pt idx="180">
                  <c:v>14.382410999999998</c:v>
                </c:pt>
                <c:pt idx="181">
                  <c:v>14.594695000000002</c:v>
                </c:pt>
                <c:pt idx="182">
                  <c:v>13.670559999999995</c:v>
                </c:pt>
                <c:pt idx="183">
                  <c:v>13.644964000000009</c:v>
                </c:pt>
                <c:pt idx="184">
                  <c:v>13.663611000000003</c:v>
                </c:pt>
                <c:pt idx="185">
                  <c:v>13.724048000000003</c:v>
                </c:pt>
                <c:pt idx="186">
                  <c:v>14.447048000000002</c:v>
                </c:pt>
                <c:pt idx="187">
                  <c:v>14.998593</c:v>
                </c:pt>
                <c:pt idx="188">
                  <c:v>14.513491000000002</c:v>
                </c:pt>
                <c:pt idx="189">
                  <c:v>14.127220000000008</c:v>
                </c:pt>
                <c:pt idx="190">
                  <c:v>14.848729000000006</c:v>
                </c:pt>
                <c:pt idx="191">
                  <c:v>15.234705999999996</c:v>
                </c:pt>
                <c:pt idx="192">
                  <c:v>15.127220000000001</c:v>
                </c:pt>
                <c:pt idx="193">
                  <c:v>15.592221500000001</c:v>
                </c:pt>
                <c:pt idx="194">
                  <c:v>15.488091499999996</c:v>
                </c:pt>
                <c:pt idx="195">
                  <c:v>15.265797500000005</c:v>
                </c:pt>
                <c:pt idx="196">
                  <c:v>15.388849999999998</c:v>
                </c:pt>
                <c:pt idx="197">
                  <c:v>15.271098000000002</c:v>
                </c:pt>
                <c:pt idx="198">
                  <c:v>15.069393500000004</c:v>
                </c:pt>
                <c:pt idx="199">
                  <c:v>15.111987999999997</c:v>
                </c:pt>
                <c:pt idx="200">
                  <c:v>15.024797500000005</c:v>
                </c:pt>
                <c:pt idx="201">
                  <c:v>15.116286999999993</c:v>
                </c:pt>
                <c:pt idx="202">
                  <c:v>15.036201500000004</c:v>
                </c:pt>
                <c:pt idx="203">
                  <c:v>15.752253999999994</c:v>
                </c:pt>
                <c:pt idx="204">
                  <c:v>16.411717000000003</c:v>
                </c:pt>
                <c:pt idx="205">
                  <c:v>16.248211000000005</c:v>
                </c:pt>
                <c:pt idx="206">
                  <c:v>16.045408000000002</c:v>
                </c:pt>
                <c:pt idx="207">
                  <c:v>16.473782500000006</c:v>
                </c:pt>
                <c:pt idx="208">
                  <c:v>17.497436</c:v>
                </c:pt>
                <c:pt idx="209">
                  <c:v>17.094282999999997</c:v>
                </c:pt>
                <c:pt idx="210">
                  <c:v>18.304682000000007</c:v>
                </c:pt>
                <c:pt idx="211">
                  <c:v>17.923906500000008</c:v>
                </c:pt>
                <c:pt idx="212">
                  <c:v>19.188795000000006</c:v>
                </c:pt>
                <c:pt idx="213">
                  <c:v>18.502774999999993</c:v>
                </c:pt>
                <c:pt idx="214">
                  <c:v>17.596816000000004</c:v>
                </c:pt>
                <c:pt idx="215">
                  <c:v>18.560169000000002</c:v>
                </c:pt>
                <c:pt idx="216">
                  <c:v>19.68013950000001</c:v>
                </c:pt>
                <c:pt idx="217">
                  <c:v>19.822172000000002</c:v>
                </c:pt>
                <c:pt idx="218">
                  <c:v>19.253393499999994</c:v>
                </c:pt>
                <c:pt idx="219">
                  <c:v>19.712153500000007</c:v>
                </c:pt>
                <c:pt idx="220">
                  <c:v>19.244246999999994</c:v>
                </c:pt>
                <c:pt idx="221">
                  <c:v>19.379409500000008</c:v>
                </c:pt>
                <c:pt idx="222">
                  <c:v>20.555380000000007</c:v>
                </c:pt>
                <c:pt idx="223">
                  <c:v>20.422788499999996</c:v>
                </c:pt>
                <c:pt idx="224">
                  <c:v>19.917252999999995</c:v>
                </c:pt>
                <c:pt idx="225">
                  <c:v>20.470898499999997</c:v>
                </c:pt>
                <c:pt idx="226">
                  <c:v>21.186205500000007</c:v>
                </c:pt>
                <c:pt idx="227">
                  <c:v>20.779774999999994</c:v>
                </c:pt>
                <c:pt idx="228">
                  <c:v>20.577423499999988</c:v>
                </c:pt>
                <c:pt idx="229">
                  <c:v>20.577423499999988</c:v>
                </c:pt>
                <c:pt idx="230">
                  <c:v>20.306509000000013</c:v>
                </c:pt>
                <c:pt idx="231">
                  <c:v>21.201456500000006</c:v>
                </c:pt>
                <c:pt idx="232">
                  <c:v>20.788999999999994</c:v>
                </c:pt>
                <c:pt idx="233">
                  <c:v>21.415860500000001</c:v>
                </c:pt>
                <c:pt idx="234">
                  <c:v>22.239672999999996</c:v>
                </c:pt>
                <c:pt idx="235">
                  <c:v>21.580818999999991</c:v>
                </c:pt>
                <c:pt idx="236">
                  <c:v>22.307784500000004</c:v>
                </c:pt>
                <c:pt idx="237">
                  <c:v>22.530196499999995</c:v>
                </c:pt>
                <c:pt idx="238">
                  <c:v>22.102175000000003</c:v>
                </c:pt>
                <c:pt idx="239">
                  <c:v>22.152503499999987</c:v>
                </c:pt>
                <c:pt idx="240">
                  <c:v>22.171503499999993</c:v>
                </c:pt>
                <c:pt idx="241">
                  <c:v>21.961556000000016</c:v>
                </c:pt>
                <c:pt idx="242">
                  <c:v>22.630636500000001</c:v>
                </c:pt>
                <c:pt idx="243">
                  <c:v>22.953389999999992</c:v>
                </c:pt>
                <c:pt idx="244">
                  <c:v>22.512452499999988</c:v>
                </c:pt>
                <c:pt idx="245">
                  <c:v>22.302662500000011</c:v>
                </c:pt>
                <c:pt idx="246">
                  <c:v>23.627613500000002</c:v>
                </c:pt>
                <c:pt idx="247">
                  <c:v>23.246779000000004</c:v>
                </c:pt>
                <c:pt idx="248">
                  <c:v>23.0819185</c:v>
                </c:pt>
                <c:pt idx="249">
                  <c:v>22.976219</c:v>
                </c:pt>
                <c:pt idx="250">
                  <c:v>23.094324000000015</c:v>
                </c:pt>
                <c:pt idx="251">
                  <c:v>22.970271499999996</c:v>
                </c:pt>
                <c:pt idx="252">
                  <c:v>23.987132000000003</c:v>
                </c:pt>
                <c:pt idx="253">
                  <c:v>24.454705000000004</c:v>
                </c:pt>
                <c:pt idx="254">
                  <c:v>24.052279499999997</c:v>
                </c:pt>
                <c:pt idx="255">
                  <c:v>23.753904999999989</c:v>
                </c:pt>
                <c:pt idx="256">
                  <c:v>24.432249999999996</c:v>
                </c:pt>
                <c:pt idx="257">
                  <c:v>25.0294715</c:v>
                </c:pt>
                <c:pt idx="258">
                  <c:v>24.480203500000002</c:v>
                </c:pt>
                <c:pt idx="259">
                  <c:v>24.352637000000001</c:v>
                </c:pt>
                <c:pt idx="260">
                  <c:v>24.222637000000006</c:v>
                </c:pt>
                <c:pt idx="261">
                  <c:v>25.236965499999997</c:v>
                </c:pt>
                <c:pt idx="262">
                  <c:v>25.829180499999993</c:v>
                </c:pt>
                <c:pt idx="263">
                  <c:v>25.619193500000009</c:v>
                </c:pt>
                <c:pt idx="264">
                  <c:v>24.942791</c:v>
                </c:pt>
                <c:pt idx="265">
                  <c:v>24.855385500000011</c:v>
                </c:pt>
                <c:pt idx="266">
                  <c:v>25.898999500000002</c:v>
                </c:pt>
                <c:pt idx="267">
                  <c:v>25.398705500000005</c:v>
                </c:pt>
                <c:pt idx="268">
                  <c:v>25.146948499999993</c:v>
                </c:pt>
                <c:pt idx="269">
                  <c:v>26.151188500000004</c:v>
                </c:pt>
                <c:pt idx="270">
                  <c:v>26.787194999999997</c:v>
                </c:pt>
                <c:pt idx="271">
                  <c:v>26.118094499999998</c:v>
                </c:pt>
                <c:pt idx="272">
                  <c:v>25.850419500000001</c:v>
                </c:pt>
                <c:pt idx="273">
                  <c:v>25.863118999999998</c:v>
                </c:pt>
                <c:pt idx="274">
                  <c:v>25.707875999999999</c:v>
                </c:pt>
                <c:pt idx="275">
                  <c:v>26.114365499999991</c:v>
                </c:pt>
                <c:pt idx="276">
                  <c:v>26.576933499999996</c:v>
                </c:pt>
                <c:pt idx="277">
                  <c:v>27.42182849999999</c:v>
                </c:pt>
                <c:pt idx="278">
                  <c:v>27.406184499999995</c:v>
                </c:pt>
                <c:pt idx="279">
                  <c:v>26.814381499999996</c:v>
                </c:pt>
                <c:pt idx="280">
                  <c:v>27.803723000000005</c:v>
                </c:pt>
                <c:pt idx="281">
                  <c:v>27.903220499999989</c:v>
                </c:pt>
                <c:pt idx="282">
                  <c:v>27.681437000000003</c:v>
                </c:pt>
                <c:pt idx="283">
                  <c:v>27.350870499999999</c:v>
                </c:pt>
                <c:pt idx="284">
                  <c:v>27.510274500000008</c:v>
                </c:pt>
                <c:pt idx="285">
                  <c:v>28.188169500000001</c:v>
                </c:pt>
                <c:pt idx="286">
                  <c:v>29.192702999999995</c:v>
                </c:pt>
                <c:pt idx="287">
                  <c:v>28.26552550000001</c:v>
                </c:pt>
                <c:pt idx="288">
                  <c:v>28.142277499999992</c:v>
                </c:pt>
                <c:pt idx="289">
                  <c:v>29.267606000000001</c:v>
                </c:pt>
                <c:pt idx="290">
                  <c:v>28.860311999999993</c:v>
                </c:pt>
                <c:pt idx="291">
                  <c:v>29.204716000000005</c:v>
                </c:pt>
                <c:pt idx="292">
                  <c:v>29.905399000000003</c:v>
                </c:pt>
                <c:pt idx="293">
                  <c:v>29.58723950000001</c:v>
                </c:pt>
                <c:pt idx="294">
                  <c:v>29.278402000000014</c:v>
                </c:pt>
                <c:pt idx="295">
                  <c:v>29.133425000000003</c:v>
                </c:pt>
                <c:pt idx="296">
                  <c:v>29.9276385</c:v>
                </c:pt>
                <c:pt idx="297">
                  <c:v>29.893563</c:v>
                </c:pt>
                <c:pt idx="298">
                  <c:v>29.582587500000002</c:v>
                </c:pt>
                <c:pt idx="299">
                  <c:v>29.739262499999995</c:v>
                </c:pt>
                <c:pt idx="300">
                  <c:v>30.678453000000005</c:v>
                </c:pt>
                <c:pt idx="301">
                  <c:v>29.978673000000001</c:v>
                </c:pt>
                <c:pt idx="302">
                  <c:v>31.572615499999998</c:v>
                </c:pt>
                <c:pt idx="303">
                  <c:v>31.003051999999997</c:v>
                </c:pt>
                <c:pt idx="304">
                  <c:v>30.502109500000003</c:v>
                </c:pt>
                <c:pt idx="305">
                  <c:v>30.603864999999999</c:v>
                </c:pt>
                <c:pt idx="306">
                  <c:v>31.466483999999994</c:v>
                </c:pt>
                <c:pt idx="307">
                  <c:v>31.049375499999996</c:v>
                </c:pt>
                <c:pt idx="308">
                  <c:v>30.835541500000005</c:v>
                </c:pt>
                <c:pt idx="309">
                  <c:v>30.799188500000014</c:v>
                </c:pt>
                <c:pt idx="310">
                  <c:v>30.970292000000001</c:v>
                </c:pt>
                <c:pt idx="311">
                  <c:v>31.039129500000001</c:v>
                </c:pt>
                <c:pt idx="312">
                  <c:v>18.333481000000006</c:v>
                </c:pt>
                <c:pt idx="313">
                  <c:v>11.760303499999999</c:v>
                </c:pt>
                <c:pt idx="314">
                  <c:v>23.84052350000001</c:v>
                </c:pt>
                <c:pt idx="315">
                  <c:v>32.003753999999986</c:v>
                </c:pt>
                <c:pt idx="316">
                  <c:v>32.215429</c:v>
                </c:pt>
                <c:pt idx="317">
                  <c:v>32.203395999999991</c:v>
                </c:pt>
                <c:pt idx="318">
                  <c:v>32.141429000000002</c:v>
                </c:pt>
                <c:pt idx="319">
                  <c:v>32.085291000000005</c:v>
                </c:pt>
                <c:pt idx="320">
                  <c:v>32.1208575</c:v>
                </c:pt>
                <c:pt idx="321">
                  <c:v>32.207695000000001</c:v>
                </c:pt>
                <c:pt idx="322">
                  <c:v>32.164747499999997</c:v>
                </c:pt>
                <c:pt idx="323">
                  <c:v>32.127747500000005</c:v>
                </c:pt>
                <c:pt idx="324">
                  <c:v>32.114694999999998</c:v>
                </c:pt>
                <c:pt idx="325">
                  <c:v>32.096694999999997</c:v>
                </c:pt>
                <c:pt idx="326">
                  <c:v>32.053747500000007</c:v>
                </c:pt>
                <c:pt idx="327">
                  <c:v>32.034747500000002</c:v>
                </c:pt>
                <c:pt idx="328">
                  <c:v>32.022694999999999</c:v>
                </c:pt>
                <c:pt idx="329">
                  <c:v>32.003694999999993</c:v>
                </c:pt>
                <c:pt idx="330">
                  <c:v>31.972642499999999</c:v>
                </c:pt>
                <c:pt idx="331">
                  <c:v>31.948695000000001</c:v>
                </c:pt>
                <c:pt idx="332">
                  <c:v>31.948695000000001</c:v>
                </c:pt>
                <c:pt idx="333">
                  <c:v>31.905747499999997</c:v>
                </c:pt>
                <c:pt idx="334">
                  <c:v>31.923609499999998</c:v>
                </c:pt>
                <c:pt idx="335">
                  <c:v>31.999690000000008</c:v>
                </c:pt>
                <c:pt idx="336">
                  <c:v>32.052098999999998</c:v>
                </c:pt>
                <c:pt idx="337">
                  <c:v>32.0281515</c:v>
                </c:pt>
                <c:pt idx="338">
                  <c:v>33.108098999999996</c:v>
                </c:pt>
                <c:pt idx="339">
                  <c:v>33.096401</c:v>
                </c:pt>
                <c:pt idx="340">
                  <c:v>32.51845500000001</c:v>
                </c:pt>
                <c:pt idx="341">
                  <c:v>34.598893499999988</c:v>
                </c:pt>
                <c:pt idx="342">
                  <c:v>33.299734000000001</c:v>
                </c:pt>
                <c:pt idx="343">
                  <c:v>32.970247999999998</c:v>
                </c:pt>
                <c:pt idx="344">
                  <c:v>34.592082000000005</c:v>
                </c:pt>
                <c:pt idx="345">
                  <c:v>33.383901500000007</c:v>
                </c:pt>
                <c:pt idx="346">
                  <c:v>33.250681500000006</c:v>
                </c:pt>
                <c:pt idx="347">
                  <c:v>35.026110000000003</c:v>
                </c:pt>
                <c:pt idx="348">
                  <c:v>34.284324999999995</c:v>
                </c:pt>
                <c:pt idx="349">
                  <c:v>34.020300499999998</c:v>
                </c:pt>
                <c:pt idx="350">
                  <c:v>35.783814499999998</c:v>
                </c:pt>
                <c:pt idx="351">
                  <c:v>34.858677999999998</c:v>
                </c:pt>
                <c:pt idx="352">
                  <c:v>34.465791500000002</c:v>
                </c:pt>
                <c:pt idx="353">
                  <c:v>36.160272500000005</c:v>
                </c:pt>
                <c:pt idx="354">
                  <c:v>35.039006500000006</c:v>
                </c:pt>
                <c:pt idx="355">
                  <c:v>34.732839000000013</c:v>
                </c:pt>
                <c:pt idx="356">
                  <c:v>36.412323499999999</c:v>
                </c:pt>
                <c:pt idx="357">
                  <c:v>35.75872900000001</c:v>
                </c:pt>
                <c:pt idx="358">
                  <c:v>35.32770450000001</c:v>
                </c:pt>
                <c:pt idx="359">
                  <c:v>35.376893499999994</c:v>
                </c:pt>
                <c:pt idx="360">
                  <c:v>36.446182500000006</c:v>
                </c:pt>
                <c:pt idx="361">
                  <c:v>36.619837499999988</c:v>
                </c:pt>
                <c:pt idx="362">
                  <c:v>35.759651999999996</c:v>
                </c:pt>
                <c:pt idx="363">
                  <c:v>35.783755499999998</c:v>
                </c:pt>
                <c:pt idx="364">
                  <c:v>37.722455000000004</c:v>
                </c:pt>
                <c:pt idx="365">
                  <c:v>36.414246500000004</c:v>
                </c:pt>
                <c:pt idx="366">
                  <c:v>36.158426999999989</c:v>
                </c:pt>
                <c:pt idx="367">
                  <c:v>37.070372999999996</c:v>
                </c:pt>
                <c:pt idx="368">
                  <c:v>37.344565000000003</c:v>
                </c:pt>
                <c:pt idx="369">
                  <c:v>36.363860499999994</c:v>
                </c:pt>
                <c:pt idx="370">
                  <c:v>36.452268000000004</c:v>
                </c:pt>
                <c:pt idx="371">
                  <c:v>38.315672000000013</c:v>
                </c:pt>
                <c:pt idx="372">
                  <c:v>37.383292500000003</c:v>
                </c:pt>
                <c:pt idx="373">
                  <c:v>37.020024999999997</c:v>
                </c:pt>
                <c:pt idx="374">
                  <c:v>38.839343499999998</c:v>
                </c:pt>
                <c:pt idx="375">
                  <c:v>40.558851000000004</c:v>
                </c:pt>
                <c:pt idx="376">
                  <c:v>39.016098999999997</c:v>
                </c:pt>
                <c:pt idx="377">
                  <c:v>40.751741000000003</c:v>
                </c:pt>
                <c:pt idx="378">
                  <c:v>39.304364999999997</c:v>
                </c:pt>
                <c:pt idx="379">
                  <c:v>40.665473499999997</c:v>
                </c:pt>
                <c:pt idx="380">
                  <c:v>39.893420999999989</c:v>
                </c:pt>
                <c:pt idx="381">
                  <c:v>40.444631000000001</c:v>
                </c:pt>
                <c:pt idx="382">
                  <c:v>42.100659</c:v>
                </c:pt>
                <c:pt idx="383">
                  <c:v>42.841306000000003</c:v>
                </c:pt>
                <c:pt idx="384">
                  <c:v>41.486714999999997</c:v>
                </c:pt>
                <c:pt idx="385">
                  <c:v>41.899524499999991</c:v>
                </c:pt>
                <c:pt idx="386">
                  <c:v>41.561008999999999</c:v>
                </c:pt>
                <c:pt idx="387">
                  <c:v>41.644764500000008</c:v>
                </c:pt>
                <c:pt idx="388">
                  <c:v>42.073434500000005</c:v>
                </c:pt>
                <c:pt idx="389">
                  <c:v>42.521222499999993</c:v>
                </c:pt>
                <c:pt idx="390">
                  <c:v>42.709951500000003</c:v>
                </c:pt>
                <c:pt idx="391">
                  <c:v>22.355361000000002</c:v>
                </c:pt>
                <c:pt idx="392">
                  <c:v>22.522793000000007</c:v>
                </c:pt>
                <c:pt idx="393">
                  <c:v>22.590334999999996</c:v>
                </c:pt>
                <c:pt idx="394">
                  <c:v>22.522302000000003</c:v>
                </c:pt>
                <c:pt idx="395">
                  <c:v>22.4840065</c:v>
                </c:pt>
                <c:pt idx="396">
                  <c:v>22.5946535</c:v>
                </c:pt>
                <c:pt idx="397">
                  <c:v>22.563600999999998</c:v>
                </c:pt>
                <c:pt idx="398">
                  <c:v>22.507601000000001</c:v>
                </c:pt>
                <c:pt idx="399">
                  <c:v>22.464653500000004</c:v>
                </c:pt>
                <c:pt idx="400">
                  <c:v>22.564543500000006</c:v>
                </c:pt>
                <c:pt idx="401">
                  <c:v>22.612004999999996</c:v>
                </c:pt>
                <c:pt idx="402">
                  <c:v>22.575004999999997</c:v>
                </c:pt>
                <c:pt idx="403">
                  <c:v>22.543952499999996</c:v>
                </c:pt>
                <c:pt idx="404">
                  <c:v>22.495057500000001</c:v>
                </c:pt>
                <c:pt idx="405">
                  <c:v>22.487952499999999</c:v>
                </c:pt>
                <c:pt idx="406">
                  <c:v>22.464004999999993</c:v>
                </c:pt>
                <c:pt idx="407">
                  <c:v>22.427004999999994</c:v>
                </c:pt>
                <c:pt idx="408">
                  <c:v>22.408004999999996</c:v>
                </c:pt>
                <c:pt idx="409">
                  <c:v>22.390004999999995</c:v>
                </c:pt>
                <c:pt idx="410">
                  <c:v>22.371004999999997</c:v>
                </c:pt>
                <c:pt idx="411">
                  <c:v>22.507756999999998</c:v>
                </c:pt>
                <c:pt idx="412">
                  <c:v>22.512547000000012</c:v>
                </c:pt>
                <c:pt idx="413">
                  <c:v>22.494547000000011</c:v>
                </c:pt>
                <c:pt idx="414">
                  <c:v>22.481513999999997</c:v>
                </c:pt>
                <c:pt idx="415">
                  <c:v>22.469461499999994</c:v>
                </c:pt>
                <c:pt idx="416">
                  <c:v>22.469461499999994</c:v>
                </c:pt>
                <c:pt idx="417">
                  <c:v>22.456409000000001</c:v>
                </c:pt>
                <c:pt idx="418">
                  <c:v>22.431461499999997</c:v>
                </c:pt>
                <c:pt idx="419">
                  <c:v>22.419409000000002</c:v>
                </c:pt>
                <c:pt idx="420">
                  <c:v>22.400409000000003</c:v>
                </c:pt>
                <c:pt idx="421">
                  <c:v>22.406356500000008</c:v>
                </c:pt>
                <c:pt idx="422">
                  <c:v>22.376461499999998</c:v>
                </c:pt>
                <c:pt idx="423">
                  <c:v>22.363409000000004</c:v>
                </c:pt>
                <c:pt idx="424">
                  <c:v>22.351356500000009</c:v>
                </c:pt>
                <c:pt idx="425">
                  <c:v>22.345409000000004</c:v>
                </c:pt>
                <c:pt idx="426">
                  <c:v>22.326409000000005</c:v>
                </c:pt>
                <c:pt idx="427">
                  <c:v>22.308409000000005</c:v>
                </c:pt>
                <c:pt idx="428">
                  <c:v>22.498865500000008</c:v>
                </c:pt>
                <c:pt idx="429">
                  <c:v>22.473917999999998</c:v>
                </c:pt>
                <c:pt idx="430">
                  <c:v>22.461865500000009</c:v>
                </c:pt>
                <c:pt idx="431">
                  <c:v>22.461865500000009</c:v>
                </c:pt>
                <c:pt idx="432">
                  <c:v>22.460727499999997</c:v>
                </c:pt>
                <c:pt idx="433">
                  <c:v>22.430812999999993</c:v>
                </c:pt>
                <c:pt idx="434">
                  <c:v>22.405865500000004</c:v>
                </c:pt>
                <c:pt idx="435">
                  <c:v>22.411812999999995</c:v>
                </c:pt>
                <c:pt idx="436">
                  <c:v>22.387865500000004</c:v>
                </c:pt>
                <c:pt idx="437">
                  <c:v>22.387865500000004</c:v>
                </c:pt>
                <c:pt idx="438">
                  <c:v>22.368865500000005</c:v>
                </c:pt>
                <c:pt idx="439">
                  <c:v>22.356812999999995</c:v>
                </c:pt>
                <c:pt idx="440">
                  <c:v>22.3627605</c:v>
                </c:pt>
                <c:pt idx="441">
                  <c:v>22.356812999999995</c:v>
                </c:pt>
                <c:pt idx="442">
                  <c:v>22.337812999999997</c:v>
                </c:pt>
                <c:pt idx="443">
                  <c:v>22.337812999999997</c:v>
                </c:pt>
                <c:pt idx="444">
                  <c:v>22.319812999999996</c:v>
                </c:pt>
                <c:pt idx="445">
                  <c:v>22.306760500000003</c:v>
                </c:pt>
                <c:pt idx="446">
                  <c:v>22.300812999999998</c:v>
                </c:pt>
                <c:pt idx="447">
                  <c:v>22.288760500000002</c:v>
                </c:pt>
                <c:pt idx="448">
                  <c:v>22.282812999999997</c:v>
                </c:pt>
                <c:pt idx="449">
                  <c:v>22.245950999999998</c:v>
                </c:pt>
                <c:pt idx="450">
                  <c:v>22.257865500000008</c:v>
                </c:pt>
                <c:pt idx="451">
                  <c:v>22.251760500000003</c:v>
                </c:pt>
                <c:pt idx="452">
                  <c:v>22.245812999999998</c:v>
                </c:pt>
                <c:pt idx="453">
                  <c:v>22.226813</c:v>
                </c:pt>
                <c:pt idx="454">
                  <c:v>22.220865500000009</c:v>
                </c:pt>
                <c:pt idx="455">
                  <c:v>22.202865500000009</c:v>
                </c:pt>
                <c:pt idx="456">
                  <c:v>22.268327000000006</c:v>
                </c:pt>
                <c:pt idx="457">
                  <c:v>22.380269499999997</c:v>
                </c:pt>
                <c:pt idx="458">
                  <c:v>22.386217000000002</c:v>
                </c:pt>
                <c:pt idx="459">
                  <c:v>22.373164500000001</c:v>
                </c:pt>
                <c:pt idx="460">
                  <c:v>22.367217000000004</c:v>
                </c:pt>
                <c:pt idx="461">
                  <c:v>22.349217000000003</c:v>
                </c:pt>
                <c:pt idx="462">
                  <c:v>22.349217000000003</c:v>
                </c:pt>
                <c:pt idx="463">
                  <c:v>22.349217000000003</c:v>
                </c:pt>
                <c:pt idx="464">
                  <c:v>22.330217000000005</c:v>
                </c:pt>
                <c:pt idx="465">
                  <c:v>22.330217000000005</c:v>
                </c:pt>
                <c:pt idx="466">
                  <c:v>22.312217000000004</c:v>
                </c:pt>
                <c:pt idx="467">
                  <c:v>22.312217000000004</c:v>
                </c:pt>
                <c:pt idx="468">
                  <c:v>22.312217000000004</c:v>
                </c:pt>
                <c:pt idx="469">
                  <c:v>22.287269500000001</c:v>
                </c:pt>
                <c:pt idx="470">
                  <c:v>22.293217000000006</c:v>
                </c:pt>
                <c:pt idx="471">
                  <c:v>22.293217000000006</c:v>
                </c:pt>
                <c:pt idx="472">
                  <c:v>22.275217000000005</c:v>
                </c:pt>
                <c:pt idx="473">
                  <c:v>22.2692695</c:v>
                </c:pt>
                <c:pt idx="474">
                  <c:v>22.2692695</c:v>
                </c:pt>
                <c:pt idx="475">
                  <c:v>22.250269500000002</c:v>
                </c:pt>
                <c:pt idx="476">
                  <c:v>22.256217000000007</c:v>
                </c:pt>
                <c:pt idx="477">
                  <c:v>22.268131499999996</c:v>
                </c:pt>
                <c:pt idx="478">
                  <c:v>22.238217000000006</c:v>
                </c:pt>
                <c:pt idx="479">
                  <c:v>22.238217000000006</c:v>
                </c:pt>
                <c:pt idx="480">
                  <c:v>22.244164500000004</c:v>
                </c:pt>
                <c:pt idx="481">
                  <c:v>22.207321999999998</c:v>
                </c:pt>
                <c:pt idx="482">
                  <c:v>22.219217000000008</c:v>
                </c:pt>
                <c:pt idx="483">
                  <c:v>22.201217000000007</c:v>
                </c:pt>
                <c:pt idx="484">
                  <c:v>22.195269500000002</c:v>
                </c:pt>
                <c:pt idx="485">
                  <c:v>22.201217000000007</c:v>
                </c:pt>
                <c:pt idx="486">
                  <c:v>22.201217000000007</c:v>
                </c:pt>
                <c:pt idx="487">
                  <c:v>22.201217000000007</c:v>
                </c:pt>
                <c:pt idx="488">
                  <c:v>22.188164499999999</c:v>
                </c:pt>
                <c:pt idx="489">
                  <c:v>22.188164499999999</c:v>
                </c:pt>
                <c:pt idx="490">
                  <c:v>22.182217000000001</c:v>
                </c:pt>
                <c:pt idx="491">
                  <c:v>22.164217000000008</c:v>
                </c:pt>
                <c:pt idx="492">
                  <c:v>22.170164500000006</c:v>
                </c:pt>
                <c:pt idx="493">
                  <c:v>22.170164500000006</c:v>
                </c:pt>
                <c:pt idx="494">
                  <c:v>22.145217000000002</c:v>
                </c:pt>
                <c:pt idx="495">
                  <c:v>22.1511645</c:v>
                </c:pt>
                <c:pt idx="496">
                  <c:v>22.139269499999997</c:v>
                </c:pt>
                <c:pt idx="497">
                  <c:v>22.139269499999997</c:v>
                </c:pt>
                <c:pt idx="498">
                  <c:v>22.1511645</c:v>
                </c:pt>
                <c:pt idx="499">
                  <c:v>22.127217000000002</c:v>
                </c:pt>
                <c:pt idx="500">
                  <c:v>22.133164499999999</c:v>
                </c:pt>
                <c:pt idx="501">
                  <c:v>22.127217000000002</c:v>
                </c:pt>
                <c:pt idx="502">
                  <c:v>22.127217000000002</c:v>
                </c:pt>
                <c:pt idx="503">
                  <c:v>22.108217000000003</c:v>
                </c:pt>
                <c:pt idx="504">
                  <c:v>22.108217000000003</c:v>
                </c:pt>
                <c:pt idx="505">
                  <c:v>22.108217000000003</c:v>
                </c:pt>
                <c:pt idx="506">
                  <c:v>22.084269499999998</c:v>
                </c:pt>
                <c:pt idx="507">
                  <c:v>22.090217000000003</c:v>
                </c:pt>
                <c:pt idx="508">
                  <c:v>22.191402499999995</c:v>
                </c:pt>
                <c:pt idx="509">
                  <c:v>22.280673499999999</c:v>
                </c:pt>
                <c:pt idx="510">
                  <c:v>22.267620999999998</c:v>
                </c:pt>
                <c:pt idx="511">
                  <c:v>22.267620999999998</c:v>
                </c:pt>
                <c:pt idx="512">
                  <c:v>22.267620999999998</c:v>
                </c:pt>
                <c:pt idx="513">
                  <c:v>22.267620999999998</c:v>
                </c:pt>
                <c:pt idx="514">
                  <c:v>22.2436735</c:v>
                </c:pt>
                <c:pt idx="515">
                  <c:v>22.2436735</c:v>
                </c:pt>
                <c:pt idx="516">
                  <c:v>22.249620999999998</c:v>
                </c:pt>
                <c:pt idx="517">
                  <c:v>22.187673500000002</c:v>
                </c:pt>
                <c:pt idx="518">
                  <c:v>19.971267999999995</c:v>
                </c:pt>
                <c:pt idx="519">
                  <c:v>20.798065000000001</c:v>
                </c:pt>
                <c:pt idx="520">
                  <c:v>20.806838499999998</c:v>
                </c:pt>
                <c:pt idx="521">
                  <c:v>7.8917709999999985</c:v>
                </c:pt>
                <c:pt idx="522">
                  <c:v>7.9342850000000009</c:v>
                </c:pt>
                <c:pt idx="523">
                  <c:v>2.8950069999999997</c:v>
                </c:pt>
                <c:pt idx="524">
                  <c:v>1.2432185</c:v>
                </c:pt>
                <c:pt idx="525">
                  <c:v>-0.14849100000000004</c:v>
                </c:pt>
                <c:pt idx="526">
                  <c:v>-0.17954350000000002</c:v>
                </c:pt>
                <c:pt idx="527">
                  <c:v>-0.167491</c:v>
                </c:pt>
                <c:pt idx="528">
                  <c:v>-0.15559600000000001</c:v>
                </c:pt>
                <c:pt idx="529">
                  <c:v>-0.15559600000000001</c:v>
                </c:pt>
                <c:pt idx="530">
                  <c:v>-0.16154350000000001</c:v>
                </c:pt>
                <c:pt idx="531">
                  <c:v>-0.16154350000000001</c:v>
                </c:pt>
                <c:pt idx="532">
                  <c:v>-0.15559600000000001</c:v>
                </c:pt>
                <c:pt idx="533">
                  <c:v>-0.15559600000000001</c:v>
                </c:pt>
                <c:pt idx="534">
                  <c:v>-0.14964849999999999</c:v>
                </c:pt>
                <c:pt idx="535">
                  <c:v>-0.15559600000000001</c:v>
                </c:pt>
                <c:pt idx="536">
                  <c:v>-0.15559600000000001</c:v>
                </c:pt>
                <c:pt idx="537">
                  <c:v>-0.15559600000000001</c:v>
                </c:pt>
                <c:pt idx="538">
                  <c:v>-0.16154350000000001</c:v>
                </c:pt>
                <c:pt idx="539">
                  <c:v>-0.16154350000000001</c:v>
                </c:pt>
                <c:pt idx="540">
                  <c:v>-0.14254350000000005</c:v>
                </c:pt>
                <c:pt idx="541">
                  <c:v>-0.15559600000000001</c:v>
                </c:pt>
                <c:pt idx="542">
                  <c:v>-0.13659600000000005</c:v>
                </c:pt>
                <c:pt idx="543">
                  <c:v>-0.13064850000000003</c:v>
                </c:pt>
                <c:pt idx="544">
                  <c:v>-0.14254350000000005</c:v>
                </c:pt>
                <c:pt idx="545">
                  <c:v>-0.13659600000000005</c:v>
                </c:pt>
                <c:pt idx="546">
                  <c:v>-0.13064850000000003</c:v>
                </c:pt>
                <c:pt idx="547">
                  <c:v>-0.13064850000000003</c:v>
                </c:pt>
                <c:pt idx="548">
                  <c:v>-0.13659600000000005</c:v>
                </c:pt>
                <c:pt idx="549">
                  <c:v>-0.13659600000000005</c:v>
                </c:pt>
                <c:pt idx="550">
                  <c:v>-0.13659600000000005</c:v>
                </c:pt>
                <c:pt idx="551">
                  <c:v>0.20235149999999999</c:v>
                </c:pt>
              </c:numCache>
            </c:numRef>
          </c:yVal>
          <c:smooth val="0"/>
        </c:ser>
        <c:ser>
          <c:idx val="2"/>
          <c:order val="2"/>
          <c:tx>
            <c:v>TEST MK-5</c:v>
          </c:tx>
          <c:marker>
            <c:symbol val="none"/>
          </c:marker>
          <c:xVal>
            <c:numRef>
              <c:f>'CURVATURE-DATA'!$AN$6:$AN$557</c:f>
              <c:numCache>
                <c:formatCode>General</c:formatCode>
                <c:ptCount val="552"/>
                <c:pt idx="0">
                  <c:v>2.1720858585858589E-6</c:v>
                </c:pt>
                <c:pt idx="1">
                  <c:v>2.1674494949494951E-6</c:v>
                </c:pt>
                <c:pt idx="2">
                  <c:v>1.915348484848485E-6</c:v>
                </c:pt>
                <c:pt idx="3">
                  <c:v>1.7088787878787881E-6</c:v>
                </c:pt>
                <c:pt idx="4">
                  <c:v>1.765651515151515E-6</c:v>
                </c:pt>
                <c:pt idx="5">
                  <c:v>1.8427676767676768E-6</c:v>
                </c:pt>
                <c:pt idx="6">
                  <c:v>1.8700202020202023E-6</c:v>
                </c:pt>
                <c:pt idx="7">
                  <c:v>1.910989898989899E-6</c:v>
                </c:pt>
                <c:pt idx="8">
                  <c:v>1.9791262626262623E-6</c:v>
                </c:pt>
                <c:pt idx="9">
                  <c:v>2.0108282828282828E-6</c:v>
                </c:pt>
                <c:pt idx="10">
                  <c:v>2.0516161616161619E-6</c:v>
                </c:pt>
                <c:pt idx="11">
                  <c:v>2.0994040404040407E-6</c:v>
                </c:pt>
                <c:pt idx="12">
                  <c:v>2.1582727272727273E-6</c:v>
                </c:pt>
                <c:pt idx="13">
                  <c:v>2.2017020202020201E-6</c:v>
                </c:pt>
                <c:pt idx="14">
                  <c:v>2.2312323232323229E-6</c:v>
                </c:pt>
                <c:pt idx="15">
                  <c:v>2.2424040404040404E-6</c:v>
                </c:pt>
                <c:pt idx="16">
                  <c:v>2.1175757575757578E-6</c:v>
                </c:pt>
                <c:pt idx="17">
                  <c:v>1.8811919191919191E-6</c:v>
                </c:pt>
                <c:pt idx="18">
                  <c:v>1.813520202020202E-6</c:v>
                </c:pt>
                <c:pt idx="19">
                  <c:v>1.8861919191919193E-6</c:v>
                </c:pt>
                <c:pt idx="20">
                  <c:v>1.9569595959595961E-6</c:v>
                </c:pt>
                <c:pt idx="21">
                  <c:v>2.0367222222222219E-6</c:v>
                </c:pt>
                <c:pt idx="22">
                  <c:v>2.0210050505050507E-6</c:v>
                </c:pt>
                <c:pt idx="23">
                  <c:v>1.7781868686868687E-6</c:v>
                </c:pt>
                <c:pt idx="24">
                  <c:v>1.5603787878787877E-6</c:v>
                </c:pt>
                <c:pt idx="25">
                  <c:v>1.4832626262626262E-6</c:v>
                </c:pt>
                <c:pt idx="26">
                  <c:v>1.2313333333333334E-6</c:v>
                </c:pt>
                <c:pt idx="27">
                  <c:v>1.4720959595959598E-6</c:v>
                </c:pt>
                <c:pt idx="28">
                  <c:v>1.8491414141414142E-6</c:v>
                </c:pt>
                <c:pt idx="29">
                  <c:v>4.8044848484848489E-6</c:v>
                </c:pt>
                <c:pt idx="30">
                  <c:v>4.8114848484848481E-6</c:v>
                </c:pt>
                <c:pt idx="31">
                  <c:v>4.941085858585859E-6</c:v>
                </c:pt>
                <c:pt idx="32">
                  <c:v>5.071131313131313E-6</c:v>
                </c:pt>
                <c:pt idx="33">
                  <c:v>4.9143282828282835E-6</c:v>
                </c:pt>
                <c:pt idx="34">
                  <c:v>4.9484343434343438E-6</c:v>
                </c:pt>
                <c:pt idx="35">
                  <c:v>4.1563080808080813E-6</c:v>
                </c:pt>
                <c:pt idx="36">
                  <c:v>4.2018636363636365E-6</c:v>
                </c:pt>
                <c:pt idx="37">
                  <c:v>4.2043131313131312E-6</c:v>
                </c:pt>
                <c:pt idx="38">
                  <c:v>4.2204040404040403E-6</c:v>
                </c:pt>
                <c:pt idx="39">
                  <c:v>4.4297171717171725E-6</c:v>
                </c:pt>
                <c:pt idx="40">
                  <c:v>4.2976010101010106E-6</c:v>
                </c:pt>
                <c:pt idx="41">
                  <c:v>6.2924343434343439E-6</c:v>
                </c:pt>
                <c:pt idx="42">
                  <c:v>4.7073080808080808E-6</c:v>
                </c:pt>
                <c:pt idx="43">
                  <c:v>4.5598838383838383E-6</c:v>
                </c:pt>
                <c:pt idx="44">
                  <c:v>4.6442676767676768E-6</c:v>
                </c:pt>
                <c:pt idx="45">
                  <c:v>4.5688838383838385E-6</c:v>
                </c:pt>
                <c:pt idx="46">
                  <c:v>8.0309494949494949E-6</c:v>
                </c:pt>
                <c:pt idx="47">
                  <c:v>5.3051565656565652E-6</c:v>
                </c:pt>
                <c:pt idx="48">
                  <c:v>5.3555454545454542E-6</c:v>
                </c:pt>
                <c:pt idx="49">
                  <c:v>5.3418989898989892E-6</c:v>
                </c:pt>
                <c:pt idx="50">
                  <c:v>5.298424242424242E-6</c:v>
                </c:pt>
                <c:pt idx="51">
                  <c:v>5.1370555555555555E-6</c:v>
                </c:pt>
                <c:pt idx="52">
                  <c:v>5.0571969696969692E-6</c:v>
                </c:pt>
                <c:pt idx="53">
                  <c:v>4.8705656565656557E-6</c:v>
                </c:pt>
                <c:pt idx="54">
                  <c:v>5.1499040404040397E-6</c:v>
                </c:pt>
                <c:pt idx="55">
                  <c:v>5.099520202020202E-6</c:v>
                </c:pt>
                <c:pt idx="56">
                  <c:v>5.0630454545454541E-6</c:v>
                </c:pt>
                <c:pt idx="57">
                  <c:v>4.9265303030303031E-6</c:v>
                </c:pt>
                <c:pt idx="58">
                  <c:v>4.9241666666666668E-6</c:v>
                </c:pt>
                <c:pt idx="59">
                  <c:v>4.6743181818181822E-6</c:v>
                </c:pt>
                <c:pt idx="60">
                  <c:v>4.8354848484848482E-6</c:v>
                </c:pt>
                <c:pt idx="61">
                  <c:v>4.7967424242424241E-6</c:v>
                </c:pt>
                <c:pt idx="62">
                  <c:v>4.6971464646464652E-6</c:v>
                </c:pt>
                <c:pt idx="63">
                  <c:v>4.8109191919191923E-6</c:v>
                </c:pt>
                <c:pt idx="64">
                  <c:v>4.5108939393939394E-6</c:v>
                </c:pt>
                <c:pt idx="65">
                  <c:v>4.7108787878787885E-6</c:v>
                </c:pt>
                <c:pt idx="66">
                  <c:v>4.6265757575757579E-6</c:v>
                </c:pt>
                <c:pt idx="67">
                  <c:v>4.6744090909090902E-6</c:v>
                </c:pt>
                <c:pt idx="68">
                  <c:v>4.9379848484848485E-6</c:v>
                </c:pt>
                <c:pt idx="69">
                  <c:v>4.7614848484848486E-6</c:v>
                </c:pt>
                <c:pt idx="70">
                  <c:v>4.4976616161616163E-6</c:v>
                </c:pt>
                <c:pt idx="71">
                  <c:v>4.5798636363636361E-6</c:v>
                </c:pt>
                <c:pt idx="72">
                  <c:v>4.6299646464646463E-6</c:v>
                </c:pt>
                <c:pt idx="73">
                  <c:v>4.8765909090909095E-6</c:v>
                </c:pt>
                <c:pt idx="74">
                  <c:v>4.6876969696969696E-6</c:v>
                </c:pt>
                <c:pt idx="75">
                  <c:v>4.5331868686868686E-6</c:v>
                </c:pt>
                <c:pt idx="76">
                  <c:v>4.4900757575757576E-6</c:v>
                </c:pt>
                <c:pt idx="77">
                  <c:v>4.3744898989898992E-6</c:v>
                </c:pt>
                <c:pt idx="78">
                  <c:v>4.3927676767676767E-6</c:v>
                </c:pt>
                <c:pt idx="79">
                  <c:v>4.6457373737373737E-6</c:v>
                </c:pt>
                <c:pt idx="80">
                  <c:v>4.3842929292929292E-6</c:v>
                </c:pt>
                <c:pt idx="81">
                  <c:v>4.4822272727272725E-6</c:v>
                </c:pt>
                <c:pt idx="82">
                  <c:v>4.7376565656565652E-6</c:v>
                </c:pt>
                <c:pt idx="83">
                  <c:v>4.6087828282828283E-6</c:v>
                </c:pt>
                <c:pt idx="84">
                  <c:v>4.7112676767676763E-6</c:v>
                </c:pt>
                <c:pt idx="85">
                  <c:v>4.6634696969696974E-6</c:v>
                </c:pt>
                <c:pt idx="86">
                  <c:v>5.0915151515151509E-6</c:v>
                </c:pt>
                <c:pt idx="87">
                  <c:v>4.8394141414141408E-6</c:v>
                </c:pt>
                <c:pt idx="88">
                  <c:v>5.1148787878787875E-6</c:v>
                </c:pt>
                <c:pt idx="89">
                  <c:v>5.1975353535353532E-6</c:v>
                </c:pt>
                <c:pt idx="90">
                  <c:v>5.1307424242424246E-6</c:v>
                </c:pt>
                <c:pt idx="91">
                  <c:v>4.863085858585859E-6</c:v>
                </c:pt>
                <c:pt idx="92">
                  <c:v>5.0928888888888894E-6</c:v>
                </c:pt>
                <c:pt idx="93">
                  <c:v>5.1113484848484854E-6</c:v>
                </c:pt>
                <c:pt idx="94">
                  <c:v>3.5043989898989903E-6</c:v>
                </c:pt>
                <c:pt idx="95">
                  <c:v>3.4457727272727272E-6</c:v>
                </c:pt>
                <c:pt idx="96">
                  <c:v>3.3368989898989902E-6</c:v>
                </c:pt>
                <c:pt idx="97">
                  <c:v>7.2048787878787879E-6</c:v>
                </c:pt>
                <c:pt idx="98">
                  <c:v>5.9522373737373738E-6</c:v>
                </c:pt>
                <c:pt idx="99">
                  <c:v>2.2228131313131312E-6</c:v>
                </c:pt>
                <c:pt idx="100">
                  <c:v>2.487075757575757E-6</c:v>
                </c:pt>
                <c:pt idx="101">
                  <c:v>2.3103030303030302E-6</c:v>
                </c:pt>
                <c:pt idx="102">
                  <c:v>2.911742424242424E-6</c:v>
                </c:pt>
                <c:pt idx="103">
                  <c:v>3.1023737373737373E-6</c:v>
                </c:pt>
                <c:pt idx="104">
                  <c:v>3.2736464646464643E-6</c:v>
                </c:pt>
                <c:pt idx="105">
                  <c:v>3.9100656565656562E-6</c:v>
                </c:pt>
                <c:pt idx="106">
                  <c:v>3.7115959595959593E-6</c:v>
                </c:pt>
                <c:pt idx="107">
                  <c:v>3.663757575757576E-6</c:v>
                </c:pt>
                <c:pt idx="108">
                  <c:v>2.9869191919191925E-6</c:v>
                </c:pt>
                <c:pt idx="109">
                  <c:v>3.0692121212121208E-6</c:v>
                </c:pt>
                <c:pt idx="110">
                  <c:v>2.8119444444444441E-6</c:v>
                </c:pt>
                <c:pt idx="111">
                  <c:v>3.9097929292929289E-6</c:v>
                </c:pt>
                <c:pt idx="112">
                  <c:v>4.3694646464646468E-6</c:v>
                </c:pt>
                <c:pt idx="113">
                  <c:v>4.4832323232323235E-6</c:v>
                </c:pt>
                <c:pt idx="114">
                  <c:v>4.3640252525252525E-6</c:v>
                </c:pt>
                <c:pt idx="115">
                  <c:v>4.6443737373737371E-6</c:v>
                </c:pt>
                <c:pt idx="116">
                  <c:v>8.6270555555555551E-6</c:v>
                </c:pt>
                <c:pt idx="117">
                  <c:v>9.5218585858585859E-6</c:v>
                </c:pt>
                <c:pt idx="118">
                  <c:v>9.4654545454545458E-6</c:v>
                </c:pt>
                <c:pt idx="119">
                  <c:v>9.8944949494949502E-6</c:v>
                </c:pt>
                <c:pt idx="120">
                  <c:v>1.0015823232323234E-5</c:v>
                </c:pt>
                <c:pt idx="121">
                  <c:v>1.020419191919192E-5</c:v>
                </c:pt>
                <c:pt idx="122">
                  <c:v>1.1129565656565658E-5</c:v>
                </c:pt>
                <c:pt idx="123">
                  <c:v>1.1161954545454546E-5</c:v>
                </c:pt>
                <c:pt idx="124">
                  <c:v>1.117080303030303E-5</c:v>
                </c:pt>
                <c:pt idx="125">
                  <c:v>1.1196525252525254E-5</c:v>
                </c:pt>
                <c:pt idx="126">
                  <c:v>1.0919404040404043E-5</c:v>
                </c:pt>
                <c:pt idx="127">
                  <c:v>1.0937090909090908E-5</c:v>
                </c:pt>
                <c:pt idx="128">
                  <c:v>1.0969797979797979E-5</c:v>
                </c:pt>
                <c:pt idx="129">
                  <c:v>1.0914984848484847E-5</c:v>
                </c:pt>
                <c:pt idx="130">
                  <c:v>1.1411732323232325E-5</c:v>
                </c:pt>
                <c:pt idx="131">
                  <c:v>1.1631282828282828E-5</c:v>
                </c:pt>
                <c:pt idx="132">
                  <c:v>1.1710176767676766E-5</c:v>
                </c:pt>
                <c:pt idx="133">
                  <c:v>1.1973560606060607E-5</c:v>
                </c:pt>
                <c:pt idx="134">
                  <c:v>1.1910681818181818E-5</c:v>
                </c:pt>
                <c:pt idx="135">
                  <c:v>1.1974772727272728E-5</c:v>
                </c:pt>
                <c:pt idx="136">
                  <c:v>5.999532828282828E-5</c:v>
                </c:pt>
                <c:pt idx="137">
                  <c:v>6.001194444444445E-5</c:v>
                </c:pt>
                <c:pt idx="138">
                  <c:v>6.0049757575757572E-5</c:v>
                </c:pt>
                <c:pt idx="139">
                  <c:v>6.0118570707070702E-5</c:v>
                </c:pt>
                <c:pt idx="140">
                  <c:v>6.0156752525252532E-5</c:v>
                </c:pt>
                <c:pt idx="141">
                  <c:v>6.0185565656565662E-5</c:v>
                </c:pt>
                <c:pt idx="142">
                  <c:v>6.0240959595959604E-5</c:v>
                </c:pt>
                <c:pt idx="143">
                  <c:v>6.031433333333334E-5</c:v>
                </c:pt>
                <c:pt idx="144">
                  <c:v>6.0663328282828281E-5</c:v>
                </c:pt>
                <c:pt idx="145">
                  <c:v>6.0687045454545452E-5</c:v>
                </c:pt>
                <c:pt idx="146">
                  <c:v>6.0826272727272721E-5</c:v>
                </c:pt>
                <c:pt idx="147">
                  <c:v>6.0891999999999999E-5</c:v>
                </c:pt>
                <c:pt idx="148">
                  <c:v>6.0983949494949498E-5</c:v>
                </c:pt>
                <c:pt idx="149">
                  <c:v>6.1017040404040406E-5</c:v>
                </c:pt>
                <c:pt idx="150">
                  <c:v>6.1368585858585846E-5</c:v>
                </c:pt>
                <c:pt idx="151">
                  <c:v>6.1437550505050509E-5</c:v>
                </c:pt>
                <c:pt idx="152">
                  <c:v>6.1470873737373732E-5</c:v>
                </c:pt>
                <c:pt idx="153">
                  <c:v>6.1494459595959602E-5</c:v>
                </c:pt>
                <c:pt idx="154">
                  <c:v>6.1487585858585863E-5</c:v>
                </c:pt>
                <c:pt idx="155">
                  <c:v>6.151794949494949E-5</c:v>
                </c:pt>
                <c:pt idx="156">
                  <c:v>6.1564883838383851E-5</c:v>
                </c:pt>
                <c:pt idx="157">
                  <c:v>6.1560560606060611E-5</c:v>
                </c:pt>
                <c:pt idx="158">
                  <c:v>2.3099590909090912E-5</c:v>
                </c:pt>
                <c:pt idx="159">
                  <c:v>5.7907535353535353E-5</c:v>
                </c:pt>
                <c:pt idx="160">
                  <c:v>5.8974737373737368E-5</c:v>
                </c:pt>
                <c:pt idx="161">
                  <c:v>6.0339323232323231E-5</c:v>
                </c:pt>
                <c:pt idx="162">
                  <c:v>6.0420575757575765E-5</c:v>
                </c:pt>
                <c:pt idx="163">
                  <c:v>6.0661601010101002E-5</c:v>
                </c:pt>
                <c:pt idx="164">
                  <c:v>6.0680878787878779E-5</c:v>
                </c:pt>
                <c:pt idx="165">
                  <c:v>6.2043318181818189E-5</c:v>
                </c:pt>
                <c:pt idx="166">
                  <c:v>6.2097833333333327E-5</c:v>
                </c:pt>
                <c:pt idx="167">
                  <c:v>6.2281414141414137E-5</c:v>
                </c:pt>
                <c:pt idx="168">
                  <c:v>6.2147237373737379E-5</c:v>
                </c:pt>
                <c:pt idx="169">
                  <c:v>6.2203888888888887E-5</c:v>
                </c:pt>
                <c:pt idx="170">
                  <c:v>6.2241308080808087E-5</c:v>
                </c:pt>
                <c:pt idx="171">
                  <c:v>6.2246045454545455E-5</c:v>
                </c:pt>
                <c:pt idx="172">
                  <c:v>6.2283186868686865E-5</c:v>
                </c:pt>
                <c:pt idx="173">
                  <c:v>6.2308722222222226E-5</c:v>
                </c:pt>
                <c:pt idx="174">
                  <c:v>6.2328136363636369E-5</c:v>
                </c:pt>
                <c:pt idx="175">
                  <c:v>6.24039191919192E-5</c:v>
                </c:pt>
                <c:pt idx="176">
                  <c:v>6.244214141414142E-5</c:v>
                </c:pt>
                <c:pt idx="177">
                  <c:v>6.2491550505050516E-5</c:v>
                </c:pt>
                <c:pt idx="178">
                  <c:v>6.3941409090909101E-5</c:v>
                </c:pt>
                <c:pt idx="179">
                  <c:v>6.4036247474747476E-5</c:v>
                </c:pt>
                <c:pt idx="180">
                  <c:v>6.4178191919191918E-5</c:v>
                </c:pt>
                <c:pt idx="181">
                  <c:v>6.43134494949495E-5</c:v>
                </c:pt>
                <c:pt idx="182">
                  <c:v>6.4437656565656572E-5</c:v>
                </c:pt>
                <c:pt idx="183">
                  <c:v>6.4391343434343424E-5</c:v>
                </c:pt>
                <c:pt idx="184">
                  <c:v>6.441471212121212E-5</c:v>
                </c:pt>
                <c:pt idx="185">
                  <c:v>6.443338888888889E-5</c:v>
                </c:pt>
                <c:pt idx="186">
                  <c:v>6.4462186868686873E-5</c:v>
                </c:pt>
                <c:pt idx="187">
                  <c:v>6.4592303030303047E-5</c:v>
                </c:pt>
                <c:pt idx="188">
                  <c:v>6.4637510101010108E-5</c:v>
                </c:pt>
                <c:pt idx="189">
                  <c:v>6.4640111111111107E-5</c:v>
                </c:pt>
                <c:pt idx="190">
                  <c:v>6.470854040404041E-5</c:v>
                </c:pt>
                <c:pt idx="191">
                  <c:v>6.4772934343434351E-5</c:v>
                </c:pt>
                <c:pt idx="192">
                  <c:v>6.4841651515151519E-5</c:v>
                </c:pt>
                <c:pt idx="193">
                  <c:v>6.4931646464646468E-5</c:v>
                </c:pt>
                <c:pt idx="194">
                  <c:v>6.5010126262626252E-5</c:v>
                </c:pt>
                <c:pt idx="195">
                  <c:v>6.5036570707070705E-5</c:v>
                </c:pt>
                <c:pt idx="196">
                  <c:v>6.5118611111111119E-5</c:v>
                </c:pt>
                <c:pt idx="197">
                  <c:v>6.5112025252525259E-5</c:v>
                </c:pt>
                <c:pt idx="198">
                  <c:v>6.5137474747474755E-5</c:v>
                </c:pt>
                <c:pt idx="199">
                  <c:v>6.5170131313131309E-5</c:v>
                </c:pt>
                <c:pt idx="200">
                  <c:v>6.5077469696969687E-5</c:v>
                </c:pt>
                <c:pt idx="201">
                  <c:v>6.509363131313131E-5</c:v>
                </c:pt>
                <c:pt idx="202">
                  <c:v>6.5137520202020196E-5</c:v>
                </c:pt>
                <c:pt idx="203">
                  <c:v>6.5217717171717164E-5</c:v>
                </c:pt>
                <c:pt idx="204">
                  <c:v>6.5279898989898985E-5</c:v>
                </c:pt>
                <c:pt idx="205">
                  <c:v>6.5351232323232312E-5</c:v>
                </c:pt>
                <c:pt idx="206">
                  <c:v>6.5445464646464663E-5</c:v>
                </c:pt>
                <c:pt idx="207">
                  <c:v>6.5730393939393932E-5</c:v>
                </c:pt>
                <c:pt idx="208">
                  <c:v>6.5818989898989899E-5</c:v>
                </c:pt>
                <c:pt idx="209">
                  <c:v>6.5942055555555558E-5</c:v>
                </c:pt>
                <c:pt idx="210">
                  <c:v>6.6301494949494951E-5</c:v>
                </c:pt>
                <c:pt idx="211">
                  <c:v>6.6423489898989889E-5</c:v>
                </c:pt>
                <c:pt idx="212">
                  <c:v>6.6653792929292932E-5</c:v>
                </c:pt>
                <c:pt idx="213">
                  <c:v>6.6643530303030308E-5</c:v>
                </c:pt>
                <c:pt idx="214">
                  <c:v>6.6676772727272722E-5</c:v>
                </c:pt>
                <c:pt idx="215">
                  <c:v>6.6804323232323238E-5</c:v>
                </c:pt>
                <c:pt idx="216">
                  <c:v>6.7079671717171712E-5</c:v>
                </c:pt>
                <c:pt idx="217">
                  <c:v>6.7278242424242412E-5</c:v>
                </c:pt>
                <c:pt idx="218">
                  <c:v>6.7263338383838388E-5</c:v>
                </c:pt>
                <c:pt idx="219">
                  <c:v>6.7389080808080809E-5</c:v>
                </c:pt>
                <c:pt idx="220">
                  <c:v>6.7451232323232336E-5</c:v>
                </c:pt>
                <c:pt idx="221">
                  <c:v>6.7505878787878782E-5</c:v>
                </c:pt>
                <c:pt idx="222">
                  <c:v>6.7723207070707073E-5</c:v>
                </c:pt>
                <c:pt idx="223">
                  <c:v>6.7860388888888883E-5</c:v>
                </c:pt>
                <c:pt idx="224">
                  <c:v>6.7903580808080806E-5</c:v>
                </c:pt>
                <c:pt idx="225">
                  <c:v>6.7935404040404045E-5</c:v>
                </c:pt>
                <c:pt idx="226">
                  <c:v>6.8096914141414143E-5</c:v>
                </c:pt>
                <c:pt idx="227">
                  <c:v>6.8168383838383836E-5</c:v>
                </c:pt>
                <c:pt idx="228">
                  <c:v>6.8211085858585854E-5</c:v>
                </c:pt>
                <c:pt idx="229">
                  <c:v>6.8244303030303032E-5</c:v>
                </c:pt>
                <c:pt idx="230">
                  <c:v>6.8214156565656565E-5</c:v>
                </c:pt>
                <c:pt idx="231">
                  <c:v>6.830203535353535E-5</c:v>
                </c:pt>
                <c:pt idx="232">
                  <c:v>6.8320919191919191E-5</c:v>
                </c:pt>
                <c:pt idx="233">
                  <c:v>6.8382555555555563E-5</c:v>
                </c:pt>
                <c:pt idx="234">
                  <c:v>6.8562737373737372E-5</c:v>
                </c:pt>
                <c:pt idx="235">
                  <c:v>6.8652954545454539E-5</c:v>
                </c:pt>
                <c:pt idx="236">
                  <c:v>6.8733732323232323E-5</c:v>
                </c:pt>
                <c:pt idx="237">
                  <c:v>6.8831681818181807E-5</c:v>
                </c:pt>
                <c:pt idx="238">
                  <c:v>6.8912262626262636E-5</c:v>
                </c:pt>
                <c:pt idx="239">
                  <c:v>6.8938676767676767E-5</c:v>
                </c:pt>
                <c:pt idx="240">
                  <c:v>6.896472727272727E-5</c:v>
                </c:pt>
                <c:pt idx="241">
                  <c:v>6.8971646464646477E-5</c:v>
                </c:pt>
                <c:pt idx="242">
                  <c:v>6.9009873737373742E-5</c:v>
                </c:pt>
                <c:pt idx="243">
                  <c:v>6.9083595959595965E-5</c:v>
                </c:pt>
                <c:pt idx="244">
                  <c:v>6.9107126262626264E-5</c:v>
                </c:pt>
                <c:pt idx="245">
                  <c:v>6.9114146464646471E-5</c:v>
                </c:pt>
                <c:pt idx="246">
                  <c:v>6.919297474747475E-5</c:v>
                </c:pt>
                <c:pt idx="247">
                  <c:v>6.9269030303030298E-5</c:v>
                </c:pt>
                <c:pt idx="248">
                  <c:v>6.9383959595959601E-5</c:v>
                </c:pt>
                <c:pt idx="249">
                  <c:v>6.9412540404040397E-5</c:v>
                </c:pt>
                <c:pt idx="250">
                  <c:v>6.9445722222222223E-5</c:v>
                </c:pt>
                <c:pt idx="251">
                  <c:v>6.9445929292929294E-5</c:v>
                </c:pt>
                <c:pt idx="252">
                  <c:v>6.9531383838383843E-5</c:v>
                </c:pt>
                <c:pt idx="253">
                  <c:v>6.9633757575757581E-5</c:v>
                </c:pt>
                <c:pt idx="254">
                  <c:v>6.9698313131313138E-5</c:v>
                </c:pt>
                <c:pt idx="255">
                  <c:v>6.974826767676767E-5</c:v>
                </c:pt>
                <c:pt idx="256">
                  <c:v>6.9815000000000008E-5</c:v>
                </c:pt>
                <c:pt idx="257">
                  <c:v>6.9948207070707059E-5</c:v>
                </c:pt>
                <c:pt idx="258">
                  <c:v>7.0027171717171717E-5</c:v>
                </c:pt>
                <c:pt idx="259">
                  <c:v>7.0044156565656567E-5</c:v>
                </c:pt>
                <c:pt idx="260">
                  <c:v>7.0058191919191923E-5</c:v>
                </c:pt>
                <c:pt idx="261">
                  <c:v>7.0190904040404037E-5</c:v>
                </c:pt>
                <c:pt idx="262">
                  <c:v>7.0310494949494959E-5</c:v>
                </c:pt>
                <c:pt idx="263">
                  <c:v>7.0408681818181809E-5</c:v>
                </c:pt>
                <c:pt idx="264">
                  <c:v>7.0451636363636367E-5</c:v>
                </c:pt>
                <c:pt idx="265">
                  <c:v>7.0463247474747474E-5</c:v>
                </c:pt>
                <c:pt idx="266">
                  <c:v>7.0532424242424226E-5</c:v>
                </c:pt>
                <c:pt idx="267">
                  <c:v>7.0553898989898989E-5</c:v>
                </c:pt>
                <c:pt idx="268">
                  <c:v>7.0561075757575754E-5</c:v>
                </c:pt>
                <c:pt idx="269">
                  <c:v>7.0632898989898986E-5</c:v>
                </c:pt>
                <c:pt idx="270">
                  <c:v>7.0763409090909084E-5</c:v>
                </c:pt>
                <c:pt idx="271">
                  <c:v>7.1260520202020205E-5</c:v>
                </c:pt>
                <c:pt idx="272">
                  <c:v>7.127982828282829E-5</c:v>
                </c:pt>
                <c:pt idx="273">
                  <c:v>7.1277661616161612E-5</c:v>
                </c:pt>
                <c:pt idx="274">
                  <c:v>7.1289434343434349E-5</c:v>
                </c:pt>
                <c:pt idx="275">
                  <c:v>7.132490404040403E-5</c:v>
                </c:pt>
                <c:pt idx="276">
                  <c:v>7.1405818181818193E-5</c:v>
                </c:pt>
                <c:pt idx="277">
                  <c:v>7.1558151515151508E-5</c:v>
                </c:pt>
                <c:pt idx="278">
                  <c:v>7.1684525252525244E-5</c:v>
                </c:pt>
                <c:pt idx="279">
                  <c:v>7.1739005050505043E-5</c:v>
                </c:pt>
                <c:pt idx="280">
                  <c:v>7.1832393939393936E-5</c:v>
                </c:pt>
                <c:pt idx="281">
                  <c:v>7.1944474747474745E-5</c:v>
                </c:pt>
                <c:pt idx="282">
                  <c:v>7.2013747474747479E-5</c:v>
                </c:pt>
                <c:pt idx="283">
                  <c:v>7.2035181818181818E-5</c:v>
                </c:pt>
                <c:pt idx="284">
                  <c:v>7.2049489898989892E-5</c:v>
                </c:pt>
                <c:pt idx="285">
                  <c:v>7.2118919191919197E-5</c:v>
                </c:pt>
                <c:pt idx="286">
                  <c:v>7.2300661616161619E-5</c:v>
                </c:pt>
                <c:pt idx="287">
                  <c:v>7.2360232323232326E-5</c:v>
                </c:pt>
                <c:pt idx="288">
                  <c:v>7.2360494949494955E-5</c:v>
                </c:pt>
                <c:pt idx="289">
                  <c:v>7.2489202020202016E-5</c:v>
                </c:pt>
                <c:pt idx="290">
                  <c:v>7.2529878787878793E-5</c:v>
                </c:pt>
                <c:pt idx="291">
                  <c:v>7.2566010101010099E-5</c:v>
                </c:pt>
                <c:pt idx="292">
                  <c:v>7.272557575757575E-5</c:v>
                </c:pt>
                <c:pt idx="293">
                  <c:v>7.2804333333333323E-5</c:v>
                </c:pt>
                <c:pt idx="294">
                  <c:v>7.2816656565656568E-5</c:v>
                </c:pt>
                <c:pt idx="295">
                  <c:v>7.2840040404040398E-5</c:v>
                </c:pt>
                <c:pt idx="296">
                  <c:v>7.2892989898989892E-5</c:v>
                </c:pt>
                <c:pt idx="297">
                  <c:v>7.2938752525252519E-5</c:v>
                </c:pt>
                <c:pt idx="298">
                  <c:v>7.2958262626262631E-5</c:v>
                </c:pt>
                <c:pt idx="299">
                  <c:v>7.297755050505051E-5</c:v>
                </c:pt>
                <c:pt idx="300">
                  <c:v>7.3113545454545452E-5</c:v>
                </c:pt>
                <c:pt idx="301">
                  <c:v>7.3118631313131316E-5</c:v>
                </c:pt>
                <c:pt idx="302">
                  <c:v>7.3271989898989896E-5</c:v>
                </c:pt>
                <c:pt idx="303">
                  <c:v>7.3372565656565656E-5</c:v>
                </c:pt>
                <c:pt idx="304">
                  <c:v>7.3394126262626272E-5</c:v>
                </c:pt>
                <c:pt idx="305">
                  <c:v>7.3396782828282829E-5</c:v>
                </c:pt>
                <c:pt idx="306">
                  <c:v>7.3487742424242428E-5</c:v>
                </c:pt>
                <c:pt idx="307">
                  <c:v>7.3511742424242426E-5</c:v>
                </c:pt>
                <c:pt idx="308">
                  <c:v>7.3500242424242421E-5</c:v>
                </c:pt>
                <c:pt idx="309">
                  <c:v>7.3495540404040392E-5</c:v>
                </c:pt>
                <c:pt idx="310">
                  <c:v>7.3502565656565657E-5</c:v>
                </c:pt>
                <c:pt idx="311">
                  <c:v>7.3486363636363636E-5</c:v>
                </c:pt>
                <c:pt idx="312">
                  <c:v>7.3971929292929284E-5</c:v>
                </c:pt>
                <c:pt idx="313">
                  <c:v>7.4145974747474755E-5</c:v>
                </c:pt>
                <c:pt idx="314">
                  <c:v>7.4090020202020196E-5</c:v>
                </c:pt>
                <c:pt idx="315">
                  <c:v>7.404334848484849E-5</c:v>
                </c:pt>
                <c:pt idx="316">
                  <c:v>7.4031681818181825E-5</c:v>
                </c:pt>
                <c:pt idx="317">
                  <c:v>7.4154752525252529E-5</c:v>
                </c:pt>
                <c:pt idx="318">
                  <c:v>7.4133742424242421E-5</c:v>
                </c:pt>
                <c:pt idx="319">
                  <c:v>7.410128787878788E-5</c:v>
                </c:pt>
                <c:pt idx="320">
                  <c:v>7.4113752525252521E-5</c:v>
                </c:pt>
                <c:pt idx="321">
                  <c:v>7.4148696969696972E-5</c:v>
                </c:pt>
                <c:pt idx="322">
                  <c:v>7.4169595959595964E-5</c:v>
                </c:pt>
                <c:pt idx="323">
                  <c:v>7.4141727272727291E-5</c:v>
                </c:pt>
                <c:pt idx="324">
                  <c:v>7.414875252525253E-5</c:v>
                </c:pt>
                <c:pt idx="325">
                  <c:v>7.4162742424242417E-5</c:v>
                </c:pt>
                <c:pt idx="326">
                  <c:v>7.4179388888888888E-5</c:v>
                </c:pt>
                <c:pt idx="327">
                  <c:v>7.4207308080808087E-5</c:v>
                </c:pt>
                <c:pt idx="328">
                  <c:v>7.422599999999999E-5</c:v>
                </c:pt>
                <c:pt idx="329">
                  <c:v>7.4214388888888883E-5</c:v>
                </c:pt>
                <c:pt idx="330">
                  <c:v>7.4195813131313127E-5</c:v>
                </c:pt>
                <c:pt idx="331">
                  <c:v>7.4221353535353546E-5</c:v>
                </c:pt>
                <c:pt idx="332">
                  <c:v>7.4237494949494951E-5</c:v>
                </c:pt>
                <c:pt idx="333">
                  <c:v>7.4242196969696967E-5</c:v>
                </c:pt>
                <c:pt idx="334">
                  <c:v>7.4232909090909095E-5</c:v>
                </c:pt>
                <c:pt idx="335">
                  <c:v>7.4281732323232318E-5</c:v>
                </c:pt>
                <c:pt idx="336">
                  <c:v>7.4249222222222218E-5</c:v>
                </c:pt>
                <c:pt idx="337">
                  <c:v>7.4242252525252525E-5</c:v>
                </c:pt>
                <c:pt idx="338">
                  <c:v>7.4276636363636365E-5</c:v>
                </c:pt>
                <c:pt idx="339">
                  <c:v>7.4407353535353534E-5</c:v>
                </c:pt>
                <c:pt idx="340">
                  <c:v>7.4414606060606062E-5</c:v>
                </c:pt>
                <c:pt idx="341">
                  <c:v>7.4628505050505043E-5</c:v>
                </c:pt>
                <c:pt idx="342">
                  <c:v>7.4921616161616151E-5</c:v>
                </c:pt>
                <c:pt idx="343">
                  <c:v>7.4891065656565659E-5</c:v>
                </c:pt>
                <c:pt idx="344">
                  <c:v>7.5584772727272726E-5</c:v>
                </c:pt>
                <c:pt idx="345">
                  <c:v>7.5955828282828271E-5</c:v>
                </c:pt>
                <c:pt idx="346">
                  <c:v>7.6122292929292938E-5</c:v>
                </c:pt>
                <c:pt idx="347">
                  <c:v>7.6647717171717168E-5</c:v>
                </c:pt>
                <c:pt idx="348">
                  <c:v>7.7069489898989909E-5</c:v>
                </c:pt>
                <c:pt idx="349">
                  <c:v>7.7248489898989895E-5</c:v>
                </c:pt>
                <c:pt idx="350">
                  <c:v>7.7592469696969685E-5</c:v>
                </c:pt>
                <c:pt idx="351">
                  <c:v>7.8250525252525262E-5</c:v>
                </c:pt>
                <c:pt idx="352">
                  <c:v>7.8449686868686867E-5</c:v>
                </c:pt>
                <c:pt idx="353">
                  <c:v>7.8952979797979782E-5</c:v>
                </c:pt>
                <c:pt idx="354">
                  <c:v>7.9576853535353532E-5</c:v>
                </c:pt>
                <c:pt idx="355">
                  <c:v>7.9844489898989881E-5</c:v>
                </c:pt>
                <c:pt idx="356">
                  <c:v>8.0302828282828275E-5</c:v>
                </c:pt>
                <c:pt idx="357">
                  <c:v>8.0844429292929303E-5</c:v>
                </c:pt>
                <c:pt idx="358">
                  <c:v>8.1119060606060623E-5</c:v>
                </c:pt>
                <c:pt idx="359">
                  <c:v>8.1194196969696964E-5</c:v>
                </c:pt>
                <c:pt idx="360">
                  <c:v>8.1257595959595961E-5</c:v>
                </c:pt>
                <c:pt idx="361">
                  <c:v>8.1962671717171725E-5</c:v>
                </c:pt>
                <c:pt idx="362">
                  <c:v>8.2173651515151535E-5</c:v>
                </c:pt>
                <c:pt idx="363">
                  <c:v>8.2295792929292929E-5</c:v>
                </c:pt>
                <c:pt idx="364">
                  <c:v>8.2803272727272718E-5</c:v>
                </c:pt>
                <c:pt idx="365">
                  <c:v>8.3254873737373739E-5</c:v>
                </c:pt>
                <c:pt idx="366">
                  <c:v>8.3341121212121219E-5</c:v>
                </c:pt>
                <c:pt idx="367">
                  <c:v>8.34369191919192E-5</c:v>
                </c:pt>
                <c:pt idx="368">
                  <c:v>8.3912787878787879E-5</c:v>
                </c:pt>
                <c:pt idx="369">
                  <c:v>8.4025409090909093E-5</c:v>
                </c:pt>
                <c:pt idx="370">
                  <c:v>8.4057353535353524E-5</c:v>
                </c:pt>
                <c:pt idx="371">
                  <c:v>8.4352323232323253E-5</c:v>
                </c:pt>
                <c:pt idx="372">
                  <c:v>8.4737949494949501E-5</c:v>
                </c:pt>
                <c:pt idx="373">
                  <c:v>8.4808151515151518E-5</c:v>
                </c:pt>
                <c:pt idx="374">
                  <c:v>8.5063434343434329E-5</c:v>
                </c:pt>
                <c:pt idx="375">
                  <c:v>8.8547974747474743E-5</c:v>
                </c:pt>
                <c:pt idx="376">
                  <c:v>8.8747717171717177E-5</c:v>
                </c:pt>
                <c:pt idx="377">
                  <c:v>8.9261318181818198E-5</c:v>
                </c:pt>
                <c:pt idx="378">
                  <c:v>8.9430434343434363E-5</c:v>
                </c:pt>
                <c:pt idx="379">
                  <c:v>9.0130777777777777E-5</c:v>
                </c:pt>
                <c:pt idx="380">
                  <c:v>9.0251308080808098E-5</c:v>
                </c:pt>
                <c:pt idx="381">
                  <c:v>9.0954131313131318E-5</c:v>
                </c:pt>
                <c:pt idx="382">
                  <c:v>9.1425974747474752E-5</c:v>
                </c:pt>
                <c:pt idx="383">
                  <c:v>9.3640949494949507E-5</c:v>
                </c:pt>
                <c:pt idx="384">
                  <c:v>9.3805277777777777E-5</c:v>
                </c:pt>
                <c:pt idx="385">
                  <c:v>9.4060207070707061E-5</c:v>
                </c:pt>
                <c:pt idx="386">
                  <c:v>9.4071560606060611E-5</c:v>
                </c:pt>
                <c:pt idx="387">
                  <c:v>9.3959656565656578E-5</c:v>
                </c:pt>
                <c:pt idx="388">
                  <c:v>9.3890141414141421E-5</c:v>
                </c:pt>
                <c:pt idx="389">
                  <c:v>9.4198752525252543E-5</c:v>
                </c:pt>
                <c:pt idx="390">
                  <c:v>9.4268035353535352E-5</c:v>
                </c:pt>
                <c:pt idx="391">
                  <c:v>6.2285787878787877E-5</c:v>
                </c:pt>
                <c:pt idx="392">
                  <c:v>6.2128969696969693E-5</c:v>
                </c:pt>
                <c:pt idx="393">
                  <c:v>6.2039333333333327E-5</c:v>
                </c:pt>
                <c:pt idx="394">
                  <c:v>6.2009010101010098E-5</c:v>
                </c:pt>
                <c:pt idx="395">
                  <c:v>6.2030666666666669E-5</c:v>
                </c:pt>
                <c:pt idx="396">
                  <c:v>6.2027989898989907E-5</c:v>
                </c:pt>
                <c:pt idx="397">
                  <c:v>6.2013787878787877E-5</c:v>
                </c:pt>
                <c:pt idx="398">
                  <c:v>6.1999808080808079E-5</c:v>
                </c:pt>
                <c:pt idx="399">
                  <c:v>6.1748247474747474E-5</c:v>
                </c:pt>
                <c:pt idx="400">
                  <c:v>6.1729358585858589E-5</c:v>
                </c:pt>
                <c:pt idx="401">
                  <c:v>6.1775262626262626E-5</c:v>
                </c:pt>
                <c:pt idx="402">
                  <c:v>6.1765525252525247E-5</c:v>
                </c:pt>
                <c:pt idx="403">
                  <c:v>6.177905555555555E-5</c:v>
                </c:pt>
                <c:pt idx="404">
                  <c:v>6.1781419191919197E-5</c:v>
                </c:pt>
                <c:pt idx="405">
                  <c:v>6.1832823232323226E-5</c:v>
                </c:pt>
                <c:pt idx="406">
                  <c:v>6.1814606060606054E-5</c:v>
                </c:pt>
                <c:pt idx="407">
                  <c:v>6.1819025252525262E-5</c:v>
                </c:pt>
                <c:pt idx="408">
                  <c:v>6.1893606060606064E-5</c:v>
                </c:pt>
                <c:pt idx="409">
                  <c:v>6.1826308080808085E-5</c:v>
                </c:pt>
                <c:pt idx="410">
                  <c:v>6.190284848484848E-5</c:v>
                </c:pt>
                <c:pt idx="411">
                  <c:v>6.1867878787878793E-5</c:v>
                </c:pt>
                <c:pt idx="412">
                  <c:v>6.1823803030303028E-5</c:v>
                </c:pt>
                <c:pt idx="413">
                  <c:v>6.1853904040404039E-5</c:v>
                </c:pt>
                <c:pt idx="414">
                  <c:v>6.1874808080808076E-5</c:v>
                </c:pt>
                <c:pt idx="415">
                  <c:v>6.1867747474747472E-5</c:v>
                </c:pt>
                <c:pt idx="416">
                  <c:v>6.1891106060606065E-5</c:v>
                </c:pt>
                <c:pt idx="417">
                  <c:v>6.1856267676767686E-5</c:v>
                </c:pt>
                <c:pt idx="418">
                  <c:v>6.1888782828282843E-5</c:v>
                </c:pt>
                <c:pt idx="419">
                  <c:v>6.1914505050505043E-5</c:v>
                </c:pt>
                <c:pt idx="420">
                  <c:v>6.1858772727272729E-5</c:v>
                </c:pt>
                <c:pt idx="421">
                  <c:v>6.1930676767676783E-5</c:v>
                </c:pt>
                <c:pt idx="422">
                  <c:v>6.191919696969697E-5</c:v>
                </c:pt>
                <c:pt idx="423">
                  <c:v>6.1891373737373739E-5</c:v>
                </c:pt>
                <c:pt idx="424">
                  <c:v>6.1916782828282823E-5</c:v>
                </c:pt>
                <c:pt idx="425">
                  <c:v>6.1907454545454541E-5</c:v>
                </c:pt>
                <c:pt idx="426">
                  <c:v>6.1842292929292932E-5</c:v>
                </c:pt>
                <c:pt idx="427">
                  <c:v>6.1891015151515141E-5</c:v>
                </c:pt>
                <c:pt idx="428">
                  <c:v>6.1916651515151516E-5</c:v>
                </c:pt>
                <c:pt idx="429">
                  <c:v>6.1881858585858591E-5</c:v>
                </c:pt>
                <c:pt idx="430">
                  <c:v>6.1909772727272719E-5</c:v>
                </c:pt>
                <c:pt idx="431">
                  <c:v>6.1916378787878784E-5</c:v>
                </c:pt>
                <c:pt idx="432">
                  <c:v>6.1893338383838391E-5</c:v>
                </c:pt>
                <c:pt idx="433">
                  <c:v>6.1895570707070702E-5</c:v>
                </c:pt>
                <c:pt idx="434">
                  <c:v>6.1963055555555547E-5</c:v>
                </c:pt>
                <c:pt idx="435">
                  <c:v>6.1893202020202011E-5</c:v>
                </c:pt>
                <c:pt idx="436">
                  <c:v>6.1842161616161611E-5</c:v>
                </c:pt>
                <c:pt idx="437">
                  <c:v>6.190021717171716E-5</c:v>
                </c:pt>
                <c:pt idx="438">
                  <c:v>6.1863015151515148E-5</c:v>
                </c:pt>
                <c:pt idx="439">
                  <c:v>6.1888424242424232E-5</c:v>
                </c:pt>
                <c:pt idx="440">
                  <c:v>6.180946969696969E-5</c:v>
                </c:pt>
                <c:pt idx="441">
                  <c:v>6.1883959595959595E-5</c:v>
                </c:pt>
                <c:pt idx="442">
                  <c:v>6.1893338383838391E-5</c:v>
                </c:pt>
                <c:pt idx="443">
                  <c:v>6.1953853535353528E-5</c:v>
                </c:pt>
                <c:pt idx="444">
                  <c:v>6.200043434343435E-5</c:v>
                </c:pt>
                <c:pt idx="445">
                  <c:v>6.1912318181818186E-5</c:v>
                </c:pt>
                <c:pt idx="446">
                  <c:v>6.2084222222222229E-5</c:v>
                </c:pt>
                <c:pt idx="447">
                  <c:v>6.2105343434343439E-5</c:v>
                </c:pt>
                <c:pt idx="448">
                  <c:v>6.2112313131313133E-5</c:v>
                </c:pt>
                <c:pt idx="449">
                  <c:v>6.2121782828282826E-5</c:v>
                </c:pt>
                <c:pt idx="450">
                  <c:v>6.2145045454545451E-5</c:v>
                </c:pt>
                <c:pt idx="451">
                  <c:v>6.2147237373737379E-5</c:v>
                </c:pt>
                <c:pt idx="452">
                  <c:v>6.2166217171717174E-5</c:v>
                </c:pt>
                <c:pt idx="453">
                  <c:v>6.2201949494949499E-5</c:v>
                </c:pt>
                <c:pt idx="454">
                  <c:v>6.2223737373737364E-5</c:v>
                </c:pt>
                <c:pt idx="455">
                  <c:v>6.2215883838383842E-5</c:v>
                </c:pt>
                <c:pt idx="456">
                  <c:v>6.1969348484848497E-5</c:v>
                </c:pt>
                <c:pt idx="457">
                  <c:v>6.1985515151515152E-5</c:v>
                </c:pt>
                <c:pt idx="458">
                  <c:v>6.1958363636363648E-5</c:v>
                </c:pt>
                <c:pt idx="459">
                  <c:v>6.2017494949494949E-5</c:v>
                </c:pt>
                <c:pt idx="460">
                  <c:v>6.2067247474747482E-5</c:v>
                </c:pt>
                <c:pt idx="461">
                  <c:v>6.2033969696969688E-5</c:v>
                </c:pt>
                <c:pt idx="462">
                  <c:v>6.2045363636363635E-5</c:v>
                </c:pt>
                <c:pt idx="463">
                  <c:v>6.2073499999999994E-5</c:v>
                </c:pt>
                <c:pt idx="464">
                  <c:v>6.2094621212121205E-5</c:v>
                </c:pt>
                <c:pt idx="465">
                  <c:v>6.2110838383838386E-5</c:v>
                </c:pt>
                <c:pt idx="466">
                  <c:v>6.2089803030303028E-5</c:v>
                </c:pt>
                <c:pt idx="467">
                  <c:v>6.2122318181818172E-5</c:v>
                </c:pt>
                <c:pt idx="468">
                  <c:v>6.2092030303030309E-5</c:v>
                </c:pt>
                <c:pt idx="469">
                  <c:v>6.2138661616161617E-5</c:v>
                </c:pt>
                <c:pt idx="470">
                  <c:v>6.2173585858585849E-5</c:v>
                </c:pt>
                <c:pt idx="471">
                  <c:v>6.2140984848484839E-5</c:v>
                </c:pt>
                <c:pt idx="472">
                  <c:v>6.2157106060606052E-5</c:v>
                </c:pt>
                <c:pt idx="473">
                  <c:v>6.2145494949494945E-5</c:v>
                </c:pt>
                <c:pt idx="474">
                  <c:v>6.2112893939393949E-5</c:v>
                </c:pt>
                <c:pt idx="475">
                  <c:v>6.2147550505050507E-5</c:v>
                </c:pt>
                <c:pt idx="476">
                  <c:v>6.2059297979797978E-5</c:v>
                </c:pt>
                <c:pt idx="477">
                  <c:v>6.2036161616161616E-5</c:v>
                </c:pt>
                <c:pt idx="478">
                  <c:v>6.207095454545454E-5</c:v>
                </c:pt>
                <c:pt idx="479">
                  <c:v>6.2029686868686872E-5</c:v>
                </c:pt>
                <c:pt idx="480">
                  <c:v>6.2105611111111113E-5</c:v>
                </c:pt>
                <c:pt idx="481">
                  <c:v>6.2094045454545461E-5</c:v>
                </c:pt>
                <c:pt idx="482">
                  <c:v>6.2096500000000004E-5</c:v>
                </c:pt>
                <c:pt idx="483">
                  <c:v>6.2110479797979802E-5</c:v>
                </c:pt>
                <c:pt idx="484">
                  <c:v>6.2103737373737371E-5</c:v>
                </c:pt>
                <c:pt idx="485">
                  <c:v>6.2126691919191912E-5</c:v>
                </c:pt>
                <c:pt idx="486">
                  <c:v>6.2080242424242425E-5</c:v>
                </c:pt>
                <c:pt idx="487">
                  <c:v>6.2126378787878797E-5</c:v>
                </c:pt>
                <c:pt idx="488">
                  <c:v>6.2161262626262632E-5</c:v>
                </c:pt>
                <c:pt idx="489">
                  <c:v>6.2084489898989902E-5</c:v>
                </c:pt>
                <c:pt idx="490">
                  <c:v>6.2063454545454544E-5</c:v>
                </c:pt>
                <c:pt idx="491">
                  <c:v>6.207747474747474E-5</c:v>
                </c:pt>
                <c:pt idx="492">
                  <c:v>6.2142727272727273E-5</c:v>
                </c:pt>
                <c:pt idx="493">
                  <c:v>6.2121914141414147E-5</c:v>
                </c:pt>
                <c:pt idx="494">
                  <c:v>6.2103287878787877E-5</c:v>
                </c:pt>
                <c:pt idx="495">
                  <c:v>6.2031338383838382E-5</c:v>
                </c:pt>
                <c:pt idx="496">
                  <c:v>6.209395454545455E-5</c:v>
                </c:pt>
                <c:pt idx="497">
                  <c:v>6.2096232323232317E-5</c:v>
                </c:pt>
                <c:pt idx="498">
                  <c:v>6.2103156565656569E-5</c:v>
                </c:pt>
                <c:pt idx="499">
                  <c:v>6.2112626262626275E-5</c:v>
                </c:pt>
                <c:pt idx="500">
                  <c:v>6.2115217171717171E-5</c:v>
                </c:pt>
                <c:pt idx="501">
                  <c:v>6.212209090909091E-5</c:v>
                </c:pt>
                <c:pt idx="502">
                  <c:v>6.2140671717171724E-5</c:v>
                </c:pt>
                <c:pt idx="503">
                  <c:v>6.2147904040404033E-5</c:v>
                </c:pt>
                <c:pt idx="504">
                  <c:v>6.2168631313131321E-5</c:v>
                </c:pt>
                <c:pt idx="505">
                  <c:v>6.2161707070707069E-5</c:v>
                </c:pt>
                <c:pt idx="506">
                  <c:v>6.2143085858585857E-5</c:v>
                </c:pt>
                <c:pt idx="507">
                  <c:v>6.21359393939394E-5</c:v>
                </c:pt>
                <c:pt idx="508">
                  <c:v>6.2145272727272727E-5</c:v>
                </c:pt>
                <c:pt idx="509">
                  <c:v>6.2168585858585852E-5</c:v>
                </c:pt>
                <c:pt idx="510">
                  <c:v>6.2105696969696965E-5</c:v>
                </c:pt>
                <c:pt idx="511">
                  <c:v>6.2152510101010094E-5</c:v>
                </c:pt>
                <c:pt idx="512">
                  <c:v>6.2189757575757576E-5</c:v>
                </c:pt>
                <c:pt idx="513">
                  <c:v>6.213615656565656E-5</c:v>
                </c:pt>
                <c:pt idx="514">
                  <c:v>6.2166131313131322E-5</c:v>
                </c:pt>
                <c:pt idx="515">
                  <c:v>6.2187030303030314E-5</c:v>
                </c:pt>
                <c:pt idx="516">
                  <c:v>6.2187030303030314E-5</c:v>
                </c:pt>
                <c:pt idx="517">
                  <c:v>6.2219328282828285E-5</c:v>
                </c:pt>
                <c:pt idx="518">
                  <c:v>6.2030636363636374E-5</c:v>
                </c:pt>
                <c:pt idx="519">
                  <c:v>6.1964186868686871E-5</c:v>
                </c:pt>
                <c:pt idx="520">
                  <c:v>6.1895904040404036E-5</c:v>
                </c:pt>
                <c:pt idx="521">
                  <c:v>6.0506070707070698E-5</c:v>
                </c:pt>
                <c:pt idx="522">
                  <c:v>5.9610570707070706E-5</c:v>
                </c:pt>
                <c:pt idx="523">
                  <c:v>5.8200191919191915E-5</c:v>
                </c:pt>
                <c:pt idx="524">
                  <c:v>5.778981818181818E-5</c:v>
                </c:pt>
                <c:pt idx="525">
                  <c:v>5.7833181818181814E-5</c:v>
                </c:pt>
                <c:pt idx="526">
                  <c:v>5.7903540404040403E-5</c:v>
                </c:pt>
                <c:pt idx="527">
                  <c:v>5.7976297979797983E-5</c:v>
                </c:pt>
                <c:pt idx="528">
                  <c:v>5.8013671717171721E-5</c:v>
                </c:pt>
                <c:pt idx="529">
                  <c:v>5.8027651515151519E-5</c:v>
                </c:pt>
                <c:pt idx="530">
                  <c:v>5.8030050505050505E-5</c:v>
                </c:pt>
                <c:pt idx="531">
                  <c:v>5.8069823232323228E-5</c:v>
                </c:pt>
                <c:pt idx="532">
                  <c:v>5.8072292929292933E-5</c:v>
                </c:pt>
                <c:pt idx="533">
                  <c:v>5.8042080808080812E-5</c:v>
                </c:pt>
                <c:pt idx="534">
                  <c:v>5.8072520202020202E-5</c:v>
                </c:pt>
                <c:pt idx="535">
                  <c:v>5.8109934343434344E-5</c:v>
                </c:pt>
                <c:pt idx="536">
                  <c:v>5.8156752525252531E-5</c:v>
                </c:pt>
                <c:pt idx="537">
                  <c:v>5.8191949494949501E-5</c:v>
                </c:pt>
                <c:pt idx="538">
                  <c:v>5.8224601010101018E-5</c:v>
                </c:pt>
                <c:pt idx="539">
                  <c:v>5.8120207070707077E-5</c:v>
                </c:pt>
                <c:pt idx="540">
                  <c:v>5.8113348484848492E-5</c:v>
                </c:pt>
                <c:pt idx="541">
                  <c:v>5.8115712121212118E-5</c:v>
                </c:pt>
                <c:pt idx="542">
                  <c:v>5.8208818181818177E-5</c:v>
                </c:pt>
                <c:pt idx="543">
                  <c:v>5.8223030303030296E-5</c:v>
                </c:pt>
                <c:pt idx="544">
                  <c:v>5.8255530303030313E-5</c:v>
                </c:pt>
                <c:pt idx="545">
                  <c:v>5.8276520202020202E-5</c:v>
                </c:pt>
                <c:pt idx="546">
                  <c:v>5.8227868686868684E-5</c:v>
                </c:pt>
                <c:pt idx="547">
                  <c:v>5.8253469696969693E-5</c:v>
                </c:pt>
                <c:pt idx="548">
                  <c:v>5.8251257575757573E-5</c:v>
                </c:pt>
                <c:pt idx="549">
                  <c:v>5.8276934343434344E-5</c:v>
                </c:pt>
                <c:pt idx="550">
                  <c:v>5.82655E-5</c:v>
                </c:pt>
                <c:pt idx="551">
                  <c:v>5.8737893939393934E-5</c:v>
                </c:pt>
              </c:numCache>
            </c:numRef>
          </c:xVal>
          <c:yVal>
            <c:numRef>
              <c:f>'CURVATURE-DATA'!$AB$6:$AB$557</c:f>
              <c:numCache>
                <c:formatCode>General</c:formatCode>
                <c:ptCount val="552"/>
                <c:pt idx="0">
                  <c:v>-5.9474999999999997E-3</c:v>
                </c:pt>
                <c:pt idx="1">
                  <c:v>-1.1894999999999999E-2</c:v>
                </c:pt>
                <c:pt idx="2">
                  <c:v>-1.1894999999999999E-2</c:v>
                </c:pt>
                <c:pt idx="3">
                  <c:v>-5.9474999999999997E-3</c:v>
                </c:pt>
                <c:pt idx="4">
                  <c:v>-5.9474999999999997E-3</c:v>
                </c:pt>
                <c:pt idx="5">
                  <c:v>-1.1894999999999999E-2</c:v>
                </c:pt>
                <c:pt idx="6">
                  <c:v>-5.9474999999999997E-3</c:v>
                </c:pt>
                <c:pt idx="7">
                  <c:v>-1.1894999999999999E-2</c:v>
                </c:pt>
                <c:pt idx="8">
                  <c:v>-1.1894999999999999E-2</c:v>
                </c:pt>
                <c:pt idx="9">
                  <c:v>-1.1894999999999999E-2</c:v>
                </c:pt>
                <c:pt idx="10">
                  <c:v>-1.1894999999999999E-2</c:v>
                </c:pt>
                <c:pt idx="11">
                  <c:v>1.30525E-2</c:v>
                </c:pt>
                <c:pt idx="12">
                  <c:v>-1.7861999999999999E-2</c:v>
                </c:pt>
                <c:pt idx="13">
                  <c:v>-5.9474999999999997E-3</c:v>
                </c:pt>
                <c:pt idx="14">
                  <c:v>1.30525E-2</c:v>
                </c:pt>
                <c:pt idx="15">
                  <c:v>-1.7861999999999999E-2</c:v>
                </c:pt>
                <c:pt idx="16">
                  <c:v>7.1050000000000002E-3</c:v>
                </c:pt>
                <c:pt idx="17">
                  <c:v>3.1052499999999997E-2</c:v>
                </c:pt>
                <c:pt idx="18">
                  <c:v>0.38305250000000002</c:v>
                </c:pt>
                <c:pt idx="19">
                  <c:v>0.58805399999999997</c:v>
                </c:pt>
                <c:pt idx="20">
                  <c:v>0.56186999999999998</c:v>
                </c:pt>
                <c:pt idx="21">
                  <c:v>0.2404710000000001</c:v>
                </c:pt>
                <c:pt idx="22">
                  <c:v>0.27862850000000017</c:v>
                </c:pt>
                <c:pt idx="23">
                  <c:v>0.53762850000000006</c:v>
                </c:pt>
                <c:pt idx="24">
                  <c:v>0.52141499999999996</c:v>
                </c:pt>
                <c:pt idx="25">
                  <c:v>0.42282050000000004</c:v>
                </c:pt>
                <c:pt idx="26">
                  <c:v>0.44182050000000017</c:v>
                </c:pt>
                <c:pt idx="27">
                  <c:v>0.42282050000000004</c:v>
                </c:pt>
                <c:pt idx="28">
                  <c:v>0.42282050000000004</c:v>
                </c:pt>
                <c:pt idx="29">
                  <c:v>0.84379599999999999</c:v>
                </c:pt>
                <c:pt idx="30">
                  <c:v>0.89806850000000016</c:v>
                </c:pt>
                <c:pt idx="31">
                  <c:v>0.93012249999999996</c:v>
                </c:pt>
                <c:pt idx="32">
                  <c:v>0.84591549999999982</c:v>
                </c:pt>
                <c:pt idx="33">
                  <c:v>0.74524049999999997</c:v>
                </c:pt>
                <c:pt idx="34">
                  <c:v>0.6471370000000003</c:v>
                </c:pt>
                <c:pt idx="35">
                  <c:v>1.1801124999999999</c:v>
                </c:pt>
                <c:pt idx="36">
                  <c:v>0.97697600000000007</c:v>
                </c:pt>
                <c:pt idx="37">
                  <c:v>0.97238299999999978</c:v>
                </c:pt>
                <c:pt idx="38">
                  <c:v>1.1221695</c:v>
                </c:pt>
                <c:pt idx="39">
                  <c:v>1.2790415000000008</c:v>
                </c:pt>
                <c:pt idx="40">
                  <c:v>0.95091000000000037</c:v>
                </c:pt>
                <c:pt idx="41">
                  <c:v>1.1807999999999996</c:v>
                </c:pt>
                <c:pt idx="42">
                  <c:v>1.6562054999999996</c:v>
                </c:pt>
                <c:pt idx="43">
                  <c:v>1.7817505000000002</c:v>
                </c:pt>
                <c:pt idx="44">
                  <c:v>1.6108634999999998</c:v>
                </c:pt>
                <c:pt idx="45">
                  <c:v>1.1358700000000006</c:v>
                </c:pt>
                <c:pt idx="46">
                  <c:v>1.5372165000000004</c:v>
                </c:pt>
                <c:pt idx="47">
                  <c:v>1.6649799999999999</c:v>
                </c:pt>
                <c:pt idx="48">
                  <c:v>1.4647679999999994</c:v>
                </c:pt>
                <c:pt idx="49">
                  <c:v>1.2662835000000001</c:v>
                </c:pt>
                <c:pt idx="50">
                  <c:v>1.2867169999999994</c:v>
                </c:pt>
                <c:pt idx="51">
                  <c:v>1.3987169999999995</c:v>
                </c:pt>
                <c:pt idx="52">
                  <c:v>1.4357169999999986</c:v>
                </c:pt>
                <c:pt idx="53">
                  <c:v>1.4719319999999989</c:v>
                </c:pt>
                <c:pt idx="54">
                  <c:v>1.5472079999999995</c:v>
                </c:pt>
                <c:pt idx="55">
                  <c:v>1.4056659999999983</c:v>
                </c:pt>
                <c:pt idx="56">
                  <c:v>1.3569089999999999</c:v>
                </c:pt>
                <c:pt idx="57">
                  <c:v>1.3258565000000004</c:v>
                </c:pt>
                <c:pt idx="58">
                  <c:v>1.3019090000000002</c:v>
                </c:pt>
                <c:pt idx="59">
                  <c:v>1.6461749999999995</c:v>
                </c:pt>
                <c:pt idx="60">
                  <c:v>1.4629614999999987</c:v>
                </c:pt>
                <c:pt idx="61">
                  <c:v>1.5924525000000003</c:v>
                </c:pt>
                <c:pt idx="62">
                  <c:v>1.9634525000000007</c:v>
                </c:pt>
                <c:pt idx="63">
                  <c:v>1.9107495000000014</c:v>
                </c:pt>
                <c:pt idx="64">
                  <c:v>1.8306459999999998</c:v>
                </c:pt>
                <c:pt idx="65">
                  <c:v>1.7893274999999988</c:v>
                </c:pt>
                <c:pt idx="66">
                  <c:v>1.8791089999999997</c:v>
                </c:pt>
                <c:pt idx="67">
                  <c:v>1.8344339999999981</c:v>
                </c:pt>
                <c:pt idx="68">
                  <c:v>1.7557625000000012</c:v>
                </c:pt>
                <c:pt idx="69">
                  <c:v>1.9678100000000018</c:v>
                </c:pt>
                <c:pt idx="70">
                  <c:v>2.1270580000000017</c:v>
                </c:pt>
                <c:pt idx="71">
                  <c:v>1.7820645000000006</c:v>
                </c:pt>
                <c:pt idx="72">
                  <c:v>2.1414650000000002</c:v>
                </c:pt>
                <c:pt idx="73">
                  <c:v>2.0276979999999991</c:v>
                </c:pt>
                <c:pt idx="74">
                  <c:v>2.1835880000000003</c:v>
                </c:pt>
                <c:pt idx="75">
                  <c:v>2.4990984999999988</c:v>
                </c:pt>
                <c:pt idx="76">
                  <c:v>2.3287814999999998</c:v>
                </c:pt>
                <c:pt idx="77">
                  <c:v>2.7030015000000009</c:v>
                </c:pt>
                <c:pt idx="78">
                  <c:v>2.3862740000000002</c:v>
                </c:pt>
                <c:pt idx="79">
                  <c:v>2.5405940000000005</c:v>
                </c:pt>
                <c:pt idx="80">
                  <c:v>2.2552524999999992</c:v>
                </c:pt>
                <c:pt idx="81">
                  <c:v>2.7666564999999999</c:v>
                </c:pt>
                <c:pt idx="82">
                  <c:v>3.1988205000000001</c:v>
                </c:pt>
                <c:pt idx="83">
                  <c:v>2.9344230000000024</c:v>
                </c:pt>
                <c:pt idx="84">
                  <c:v>2.985123999999999</c:v>
                </c:pt>
                <c:pt idx="85">
                  <c:v>2.9998055000000026</c:v>
                </c:pt>
                <c:pt idx="86">
                  <c:v>3.6982309999999998</c:v>
                </c:pt>
                <c:pt idx="87">
                  <c:v>3.3447200000000006</c:v>
                </c:pt>
                <c:pt idx="88">
                  <c:v>3.7940780000000007</c:v>
                </c:pt>
                <c:pt idx="89">
                  <c:v>3.0671319999999973</c:v>
                </c:pt>
                <c:pt idx="90">
                  <c:v>3.1518890000000006</c:v>
                </c:pt>
                <c:pt idx="91">
                  <c:v>3.6505934999999994</c:v>
                </c:pt>
                <c:pt idx="92">
                  <c:v>3.9204275000000042</c:v>
                </c:pt>
                <c:pt idx="93">
                  <c:v>3.8744569999999996</c:v>
                </c:pt>
                <c:pt idx="94">
                  <c:v>4.6376180000000016</c:v>
                </c:pt>
                <c:pt idx="95">
                  <c:v>4.8440529999999988</c:v>
                </c:pt>
                <c:pt idx="96">
                  <c:v>4.526874000000003</c:v>
                </c:pt>
                <c:pt idx="97">
                  <c:v>3.9605290000000011</c:v>
                </c:pt>
                <c:pt idx="98">
                  <c:v>4.4988244999999978</c:v>
                </c:pt>
                <c:pt idx="99">
                  <c:v>5.6234665000000028</c:v>
                </c:pt>
                <c:pt idx="100">
                  <c:v>4.7034530000000032</c:v>
                </c:pt>
                <c:pt idx="101">
                  <c:v>5.2004300000000008</c:v>
                </c:pt>
                <c:pt idx="102">
                  <c:v>5.747637000000001</c:v>
                </c:pt>
                <c:pt idx="103">
                  <c:v>5.3936154999999992</c:v>
                </c:pt>
                <c:pt idx="104">
                  <c:v>5.4361309999999996</c:v>
                </c:pt>
                <c:pt idx="105">
                  <c:v>5.5487600000000015</c:v>
                </c:pt>
                <c:pt idx="106">
                  <c:v>5.9326760000000007</c:v>
                </c:pt>
                <c:pt idx="107">
                  <c:v>5.2977695000000011</c:v>
                </c:pt>
                <c:pt idx="108">
                  <c:v>5.5921979999999962</c:v>
                </c:pt>
                <c:pt idx="109">
                  <c:v>6.8422274999999999</c:v>
                </c:pt>
                <c:pt idx="110">
                  <c:v>6.6241534999999985</c:v>
                </c:pt>
                <c:pt idx="111">
                  <c:v>6.9121254999999984</c:v>
                </c:pt>
                <c:pt idx="112">
                  <c:v>7.5951040000000027</c:v>
                </c:pt>
                <c:pt idx="113">
                  <c:v>6.2468129999999995</c:v>
                </c:pt>
                <c:pt idx="114">
                  <c:v>6.5159804999999977</c:v>
                </c:pt>
                <c:pt idx="115">
                  <c:v>6.355280999999998</c:v>
                </c:pt>
                <c:pt idx="116">
                  <c:v>6.8255240000000015</c:v>
                </c:pt>
                <c:pt idx="117">
                  <c:v>6.186259500000002</c:v>
                </c:pt>
                <c:pt idx="118">
                  <c:v>6.7173120000000033</c:v>
                </c:pt>
                <c:pt idx="119">
                  <c:v>7.7907225000000047</c:v>
                </c:pt>
                <c:pt idx="120">
                  <c:v>8.0668584999999986</c:v>
                </c:pt>
                <c:pt idx="121">
                  <c:v>8.0767910000000072</c:v>
                </c:pt>
                <c:pt idx="122">
                  <c:v>7.5848184999999972</c:v>
                </c:pt>
                <c:pt idx="123">
                  <c:v>7.0382010000000044</c:v>
                </c:pt>
                <c:pt idx="124">
                  <c:v>8.1644720000000035</c:v>
                </c:pt>
                <c:pt idx="125">
                  <c:v>8.0211830000000006</c:v>
                </c:pt>
                <c:pt idx="126">
                  <c:v>9.1496130000000022</c:v>
                </c:pt>
                <c:pt idx="127">
                  <c:v>8.4880299999999949</c:v>
                </c:pt>
                <c:pt idx="128">
                  <c:v>8.0924944999999973</c:v>
                </c:pt>
                <c:pt idx="129">
                  <c:v>8.1417619999999999</c:v>
                </c:pt>
                <c:pt idx="130">
                  <c:v>9.8699645000000018</c:v>
                </c:pt>
                <c:pt idx="131">
                  <c:v>7.8079770000000082</c:v>
                </c:pt>
                <c:pt idx="132">
                  <c:v>9.4979820000000039</c:v>
                </c:pt>
                <c:pt idx="133">
                  <c:v>9.1928750000000008</c:v>
                </c:pt>
                <c:pt idx="134">
                  <c:v>9.9509915000000042</c:v>
                </c:pt>
                <c:pt idx="135">
                  <c:v>9.5024574999999984</c:v>
                </c:pt>
                <c:pt idx="136">
                  <c:v>9.6938169999999957</c:v>
                </c:pt>
                <c:pt idx="137">
                  <c:v>9.1391714999999962</c:v>
                </c:pt>
                <c:pt idx="138">
                  <c:v>9.7334669999999974</c:v>
                </c:pt>
                <c:pt idx="139">
                  <c:v>10.328253500000002</c:v>
                </c:pt>
                <c:pt idx="140">
                  <c:v>10.009445499999998</c:v>
                </c:pt>
                <c:pt idx="141">
                  <c:v>10.224261500000004</c:v>
                </c:pt>
                <c:pt idx="142">
                  <c:v>10.630730999999997</c:v>
                </c:pt>
                <c:pt idx="143">
                  <c:v>10.193739000000001</c:v>
                </c:pt>
                <c:pt idx="144">
                  <c:v>10.161136500000005</c:v>
                </c:pt>
                <c:pt idx="145">
                  <c:v>9.9199000000000055</c:v>
                </c:pt>
                <c:pt idx="146">
                  <c:v>9.8330049999999929</c:v>
                </c:pt>
                <c:pt idx="147">
                  <c:v>10.581110000000002</c:v>
                </c:pt>
                <c:pt idx="148">
                  <c:v>11.077440000000003</c:v>
                </c:pt>
                <c:pt idx="149">
                  <c:v>10.795984999999995</c:v>
                </c:pt>
                <c:pt idx="150">
                  <c:v>11.099581000000001</c:v>
                </c:pt>
                <c:pt idx="151">
                  <c:v>11.778044000000001</c:v>
                </c:pt>
                <c:pt idx="152">
                  <c:v>11.052433000000001</c:v>
                </c:pt>
                <c:pt idx="153">
                  <c:v>10.774139000000005</c:v>
                </c:pt>
                <c:pt idx="154">
                  <c:v>10.559244</c:v>
                </c:pt>
                <c:pt idx="155">
                  <c:v>10.758239000000003</c:v>
                </c:pt>
                <c:pt idx="156">
                  <c:v>11.030567500000004</c:v>
                </c:pt>
                <c:pt idx="157">
                  <c:v>11.034296499999996</c:v>
                </c:pt>
                <c:pt idx="158">
                  <c:v>12.653127500000004</c:v>
                </c:pt>
                <c:pt idx="159">
                  <c:v>11.973466999999999</c:v>
                </c:pt>
                <c:pt idx="160">
                  <c:v>11.1608035</c:v>
                </c:pt>
                <c:pt idx="161">
                  <c:v>11.757984000000008</c:v>
                </c:pt>
                <c:pt idx="162">
                  <c:v>11.364961000000001</c:v>
                </c:pt>
                <c:pt idx="163">
                  <c:v>12.473782000000007</c:v>
                </c:pt>
                <c:pt idx="164">
                  <c:v>11.653599499999999</c:v>
                </c:pt>
                <c:pt idx="165">
                  <c:v>13.043129999999998</c:v>
                </c:pt>
                <c:pt idx="166">
                  <c:v>12.251821</c:v>
                </c:pt>
                <c:pt idx="167">
                  <c:v>11.866060499999996</c:v>
                </c:pt>
                <c:pt idx="168">
                  <c:v>12.262146000000001</c:v>
                </c:pt>
                <c:pt idx="169">
                  <c:v>12.675446500000007</c:v>
                </c:pt>
                <c:pt idx="170">
                  <c:v>12.387552999999997</c:v>
                </c:pt>
                <c:pt idx="171">
                  <c:v>12.019477500000001</c:v>
                </c:pt>
                <c:pt idx="172">
                  <c:v>12.093124500000002</c:v>
                </c:pt>
                <c:pt idx="173">
                  <c:v>12.042934000000002</c:v>
                </c:pt>
                <c:pt idx="174">
                  <c:v>12.941119499999999</c:v>
                </c:pt>
                <c:pt idx="175">
                  <c:v>13.242183500000003</c:v>
                </c:pt>
                <c:pt idx="176">
                  <c:v>12.741615000000003</c:v>
                </c:pt>
                <c:pt idx="177">
                  <c:v>12.748053500000005</c:v>
                </c:pt>
                <c:pt idx="178">
                  <c:v>14.758907499999999</c:v>
                </c:pt>
                <c:pt idx="179">
                  <c:v>14.517083</c:v>
                </c:pt>
                <c:pt idx="180">
                  <c:v>14.382410999999998</c:v>
                </c:pt>
                <c:pt idx="181">
                  <c:v>14.594695000000002</c:v>
                </c:pt>
                <c:pt idx="182">
                  <c:v>13.670559999999995</c:v>
                </c:pt>
                <c:pt idx="183">
                  <c:v>13.644964000000009</c:v>
                </c:pt>
                <c:pt idx="184">
                  <c:v>13.663611000000003</c:v>
                </c:pt>
                <c:pt idx="185">
                  <c:v>13.724048000000003</c:v>
                </c:pt>
                <c:pt idx="186">
                  <c:v>14.447048000000002</c:v>
                </c:pt>
                <c:pt idx="187">
                  <c:v>14.998593</c:v>
                </c:pt>
                <c:pt idx="188">
                  <c:v>14.513491000000002</c:v>
                </c:pt>
                <c:pt idx="189">
                  <c:v>14.127220000000008</c:v>
                </c:pt>
                <c:pt idx="190">
                  <c:v>14.848729000000006</c:v>
                </c:pt>
                <c:pt idx="191">
                  <c:v>15.234705999999996</c:v>
                </c:pt>
                <c:pt idx="192">
                  <c:v>15.127220000000001</c:v>
                </c:pt>
                <c:pt idx="193">
                  <c:v>15.592221500000001</c:v>
                </c:pt>
                <c:pt idx="194">
                  <c:v>15.488091499999996</c:v>
                </c:pt>
                <c:pt idx="195">
                  <c:v>15.265797500000005</c:v>
                </c:pt>
                <c:pt idx="196">
                  <c:v>15.388849999999998</c:v>
                </c:pt>
                <c:pt idx="197">
                  <c:v>15.271098000000002</c:v>
                </c:pt>
                <c:pt idx="198">
                  <c:v>15.069393500000004</c:v>
                </c:pt>
                <c:pt idx="199">
                  <c:v>15.111987999999997</c:v>
                </c:pt>
                <c:pt idx="200">
                  <c:v>15.024797500000005</c:v>
                </c:pt>
                <c:pt idx="201">
                  <c:v>15.116286999999993</c:v>
                </c:pt>
                <c:pt idx="202">
                  <c:v>15.036201500000004</c:v>
                </c:pt>
                <c:pt idx="203">
                  <c:v>15.752253999999994</c:v>
                </c:pt>
                <c:pt idx="204">
                  <c:v>16.411717000000003</c:v>
                </c:pt>
                <c:pt idx="205">
                  <c:v>16.248211000000005</c:v>
                </c:pt>
                <c:pt idx="206">
                  <c:v>16.045408000000002</c:v>
                </c:pt>
                <c:pt idx="207">
                  <c:v>16.473782500000006</c:v>
                </c:pt>
                <c:pt idx="208">
                  <c:v>17.497436</c:v>
                </c:pt>
                <c:pt idx="209">
                  <c:v>17.094282999999997</c:v>
                </c:pt>
                <c:pt idx="210">
                  <c:v>18.304682000000007</c:v>
                </c:pt>
                <c:pt idx="211">
                  <c:v>17.923906500000008</c:v>
                </c:pt>
                <c:pt idx="212">
                  <c:v>19.188795000000006</c:v>
                </c:pt>
                <c:pt idx="213">
                  <c:v>18.502774999999993</c:v>
                </c:pt>
                <c:pt idx="214">
                  <c:v>17.596816000000004</c:v>
                </c:pt>
                <c:pt idx="215">
                  <c:v>18.560169000000002</c:v>
                </c:pt>
                <c:pt idx="216">
                  <c:v>19.68013950000001</c:v>
                </c:pt>
                <c:pt idx="217">
                  <c:v>19.822172000000002</c:v>
                </c:pt>
                <c:pt idx="218">
                  <c:v>19.253393499999994</c:v>
                </c:pt>
                <c:pt idx="219">
                  <c:v>19.712153500000007</c:v>
                </c:pt>
                <c:pt idx="220">
                  <c:v>19.244246999999994</c:v>
                </c:pt>
                <c:pt idx="221">
                  <c:v>19.379409500000008</c:v>
                </c:pt>
                <c:pt idx="222">
                  <c:v>20.555380000000007</c:v>
                </c:pt>
                <c:pt idx="223">
                  <c:v>20.422788499999996</c:v>
                </c:pt>
                <c:pt idx="224">
                  <c:v>19.917252999999995</c:v>
                </c:pt>
                <c:pt idx="225">
                  <c:v>20.470898499999997</c:v>
                </c:pt>
                <c:pt idx="226">
                  <c:v>21.186205500000007</c:v>
                </c:pt>
                <c:pt idx="227">
                  <c:v>20.779774999999994</c:v>
                </c:pt>
                <c:pt idx="228">
                  <c:v>20.577423499999988</c:v>
                </c:pt>
                <c:pt idx="229">
                  <c:v>20.577423499999988</c:v>
                </c:pt>
                <c:pt idx="230">
                  <c:v>20.306509000000013</c:v>
                </c:pt>
                <c:pt idx="231">
                  <c:v>21.201456500000006</c:v>
                </c:pt>
                <c:pt idx="232">
                  <c:v>20.788999999999994</c:v>
                </c:pt>
                <c:pt idx="233">
                  <c:v>21.415860500000001</c:v>
                </c:pt>
                <c:pt idx="234">
                  <c:v>22.239672999999996</c:v>
                </c:pt>
                <c:pt idx="235">
                  <c:v>21.580818999999991</c:v>
                </c:pt>
                <c:pt idx="236">
                  <c:v>22.307784500000004</c:v>
                </c:pt>
                <c:pt idx="237">
                  <c:v>22.530196499999995</c:v>
                </c:pt>
                <c:pt idx="238">
                  <c:v>22.102175000000003</c:v>
                </c:pt>
                <c:pt idx="239">
                  <c:v>22.152503499999987</c:v>
                </c:pt>
                <c:pt idx="240">
                  <c:v>22.171503499999993</c:v>
                </c:pt>
                <c:pt idx="241">
                  <c:v>21.961556000000016</c:v>
                </c:pt>
                <c:pt idx="242">
                  <c:v>22.630636500000001</c:v>
                </c:pt>
                <c:pt idx="243">
                  <c:v>22.953389999999992</c:v>
                </c:pt>
                <c:pt idx="244">
                  <c:v>22.512452499999988</c:v>
                </c:pt>
                <c:pt idx="245">
                  <c:v>22.302662500000011</c:v>
                </c:pt>
                <c:pt idx="246">
                  <c:v>23.627613500000002</c:v>
                </c:pt>
                <c:pt idx="247">
                  <c:v>23.246779000000004</c:v>
                </c:pt>
                <c:pt idx="248">
                  <c:v>23.0819185</c:v>
                </c:pt>
                <c:pt idx="249">
                  <c:v>22.976219</c:v>
                </c:pt>
                <c:pt idx="250">
                  <c:v>23.094324000000015</c:v>
                </c:pt>
                <c:pt idx="251">
                  <c:v>22.970271499999996</c:v>
                </c:pt>
                <c:pt idx="252">
                  <c:v>23.987132000000003</c:v>
                </c:pt>
                <c:pt idx="253">
                  <c:v>24.454705000000004</c:v>
                </c:pt>
                <c:pt idx="254">
                  <c:v>24.052279499999997</c:v>
                </c:pt>
                <c:pt idx="255">
                  <c:v>23.753904999999989</c:v>
                </c:pt>
                <c:pt idx="256">
                  <c:v>24.432249999999996</c:v>
                </c:pt>
                <c:pt idx="257">
                  <c:v>25.0294715</c:v>
                </c:pt>
                <c:pt idx="258">
                  <c:v>24.480203500000002</c:v>
                </c:pt>
                <c:pt idx="259">
                  <c:v>24.352637000000001</c:v>
                </c:pt>
                <c:pt idx="260">
                  <c:v>24.222637000000006</c:v>
                </c:pt>
                <c:pt idx="261">
                  <c:v>25.236965499999997</c:v>
                </c:pt>
                <c:pt idx="262">
                  <c:v>25.829180499999993</c:v>
                </c:pt>
                <c:pt idx="263">
                  <c:v>25.619193500000009</c:v>
                </c:pt>
                <c:pt idx="264">
                  <c:v>24.942791</c:v>
                </c:pt>
                <c:pt idx="265">
                  <c:v>24.855385500000011</c:v>
                </c:pt>
                <c:pt idx="266">
                  <c:v>25.898999500000002</c:v>
                </c:pt>
                <c:pt idx="267">
                  <c:v>25.398705500000005</c:v>
                </c:pt>
                <c:pt idx="268">
                  <c:v>25.146948499999993</c:v>
                </c:pt>
                <c:pt idx="269">
                  <c:v>26.151188500000004</c:v>
                </c:pt>
                <c:pt idx="270">
                  <c:v>26.787194999999997</c:v>
                </c:pt>
                <c:pt idx="271">
                  <c:v>26.118094499999998</c:v>
                </c:pt>
                <c:pt idx="272">
                  <c:v>25.850419500000001</c:v>
                </c:pt>
                <c:pt idx="273">
                  <c:v>25.863118999999998</c:v>
                </c:pt>
                <c:pt idx="274">
                  <c:v>25.707875999999999</c:v>
                </c:pt>
                <c:pt idx="275">
                  <c:v>26.114365499999991</c:v>
                </c:pt>
                <c:pt idx="276">
                  <c:v>26.576933499999996</c:v>
                </c:pt>
                <c:pt idx="277">
                  <c:v>27.42182849999999</c:v>
                </c:pt>
                <c:pt idx="278">
                  <c:v>27.406184499999995</c:v>
                </c:pt>
                <c:pt idx="279">
                  <c:v>26.814381499999996</c:v>
                </c:pt>
                <c:pt idx="280">
                  <c:v>27.803723000000005</c:v>
                </c:pt>
                <c:pt idx="281">
                  <c:v>27.903220499999989</c:v>
                </c:pt>
                <c:pt idx="282">
                  <c:v>27.681437000000003</c:v>
                </c:pt>
                <c:pt idx="283">
                  <c:v>27.350870499999999</c:v>
                </c:pt>
                <c:pt idx="284">
                  <c:v>27.510274500000008</c:v>
                </c:pt>
                <c:pt idx="285">
                  <c:v>28.188169500000001</c:v>
                </c:pt>
                <c:pt idx="286">
                  <c:v>29.192702999999995</c:v>
                </c:pt>
                <c:pt idx="287">
                  <c:v>28.26552550000001</c:v>
                </c:pt>
                <c:pt idx="288">
                  <c:v>28.142277499999992</c:v>
                </c:pt>
                <c:pt idx="289">
                  <c:v>29.267606000000001</c:v>
                </c:pt>
                <c:pt idx="290">
                  <c:v>28.860311999999993</c:v>
                </c:pt>
                <c:pt idx="291">
                  <c:v>29.204716000000005</c:v>
                </c:pt>
                <c:pt idx="292">
                  <c:v>29.905399000000003</c:v>
                </c:pt>
                <c:pt idx="293">
                  <c:v>29.58723950000001</c:v>
                </c:pt>
                <c:pt idx="294">
                  <c:v>29.278402000000014</c:v>
                </c:pt>
                <c:pt idx="295">
                  <c:v>29.133425000000003</c:v>
                </c:pt>
                <c:pt idx="296">
                  <c:v>29.9276385</c:v>
                </c:pt>
                <c:pt idx="297">
                  <c:v>29.893563</c:v>
                </c:pt>
                <c:pt idx="298">
                  <c:v>29.582587500000002</c:v>
                </c:pt>
                <c:pt idx="299">
                  <c:v>29.739262499999995</c:v>
                </c:pt>
                <c:pt idx="300">
                  <c:v>30.678453000000005</c:v>
                </c:pt>
                <c:pt idx="301">
                  <c:v>29.978673000000001</c:v>
                </c:pt>
                <c:pt idx="302">
                  <c:v>31.572615499999998</c:v>
                </c:pt>
                <c:pt idx="303">
                  <c:v>31.003051999999997</c:v>
                </c:pt>
                <c:pt idx="304">
                  <c:v>30.502109500000003</c:v>
                </c:pt>
                <c:pt idx="305">
                  <c:v>30.603864999999999</c:v>
                </c:pt>
                <c:pt idx="306">
                  <c:v>31.466483999999994</c:v>
                </c:pt>
                <c:pt idx="307">
                  <c:v>31.049375499999996</c:v>
                </c:pt>
                <c:pt idx="308">
                  <c:v>30.835541500000005</c:v>
                </c:pt>
                <c:pt idx="309">
                  <c:v>30.799188500000014</c:v>
                </c:pt>
                <c:pt idx="310">
                  <c:v>30.970292000000001</c:v>
                </c:pt>
                <c:pt idx="311">
                  <c:v>31.039129500000001</c:v>
                </c:pt>
                <c:pt idx="312">
                  <c:v>18.333481000000006</c:v>
                </c:pt>
                <c:pt idx="313">
                  <c:v>11.760303499999999</c:v>
                </c:pt>
                <c:pt idx="314">
                  <c:v>23.84052350000001</c:v>
                </c:pt>
                <c:pt idx="315">
                  <c:v>32.003753999999986</c:v>
                </c:pt>
                <c:pt idx="316">
                  <c:v>32.215429</c:v>
                </c:pt>
                <c:pt idx="317">
                  <c:v>32.203395999999991</c:v>
                </c:pt>
                <c:pt idx="318">
                  <c:v>32.141429000000002</c:v>
                </c:pt>
                <c:pt idx="319">
                  <c:v>32.085291000000005</c:v>
                </c:pt>
                <c:pt idx="320">
                  <c:v>32.1208575</c:v>
                </c:pt>
                <c:pt idx="321">
                  <c:v>32.207695000000001</c:v>
                </c:pt>
                <c:pt idx="322">
                  <c:v>32.164747499999997</c:v>
                </c:pt>
                <c:pt idx="323">
                  <c:v>32.127747500000005</c:v>
                </c:pt>
                <c:pt idx="324">
                  <c:v>32.114694999999998</c:v>
                </c:pt>
                <c:pt idx="325">
                  <c:v>32.096694999999997</c:v>
                </c:pt>
                <c:pt idx="326">
                  <c:v>32.053747500000007</c:v>
                </c:pt>
                <c:pt idx="327">
                  <c:v>32.034747500000002</c:v>
                </c:pt>
                <c:pt idx="328">
                  <c:v>32.022694999999999</c:v>
                </c:pt>
                <c:pt idx="329">
                  <c:v>32.003694999999993</c:v>
                </c:pt>
                <c:pt idx="330">
                  <c:v>31.972642499999999</c:v>
                </c:pt>
                <c:pt idx="331">
                  <c:v>31.948695000000001</c:v>
                </c:pt>
                <c:pt idx="332">
                  <c:v>31.948695000000001</c:v>
                </c:pt>
                <c:pt idx="333">
                  <c:v>31.905747499999997</c:v>
                </c:pt>
                <c:pt idx="334">
                  <c:v>31.923609499999998</c:v>
                </c:pt>
                <c:pt idx="335">
                  <c:v>31.999690000000008</c:v>
                </c:pt>
                <c:pt idx="336">
                  <c:v>32.052098999999998</c:v>
                </c:pt>
                <c:pt idx="337">
                  <c:v>32.0281515</c:v>
                </c:pt>
                <c:pt idx="338">
                  <c:v>33.108098999999996</c:v>
                </c:pt>
                <c:pt idx="339">
                  <c:v>33.096401</c:v>
                </c:pt>
                <c:pt idx="340">
                  <c:v>32.51845500000001</c:v>
                </c:pt>
                <c:pt idx="341">
                  <c:v>34.598893499999988</c:v>
                </c:pt>
                <c:pt idx="342">
                  <c:v>33.299734000000001</c:v>
                </c:pt>
                <c:pt idx="343">
                  <c:v>32.970247999999998</c:v>
                </c:pt>
                <c:pt idx="344">
                  <c:v>34.592082000000005</c:v>
                </c:pt>
                <c:pt idx="345">
                  <c:v>33.383901500000007</c:v>
                </c:pt>
                <c:pt idx="346">
                  <c:v>33.250681500000006</c:v>
                </c:pt>
                <c:pt idx="347">
                  <c:v>35.026110000000003</c:v>
                </c:pt>
                <c:pt idx="348">
                  <c:v>34.284324999999995</c:v>
                </c:pt>
                <c:pt idx="349">
                  <c:v>34.020300499999998</c:v>
                </c:pt>
                <c:pt idx="350">
                  <c:v>35.783814499999998</c:v>
                </c:pt>
                <c:pt idx="351">
                  <c:v>34.858677999999998</c:v>
                </c:pt>
                <c:pt idx="352">
                  <c:v>34.465791500000002</c:v>
                </c:pt>
                <c:pt idx="353">
                  <c:v>36.160272500000005</c:v>
                </c:pt>
                <c:pt idx="354">
                  <c:v>35.039006500000006</c:v>
                </c:pt>
                <c:pt idx="355">
                  <c:v>34.732839000000013</c:v>
                </c:pt>
                <c:pt idx="356">
                  <c:v>36.412323499999999</c:v>
                </c:pt>
                <c:pt idx="357">
                  <c:v>35.75872900000001</c:v>
                </c:pt>
                <c:pt idx="358">
                  <c:v>35.32770450000001</c:v>
                </c:pt>
                <c:pt idx="359">
                  <c:v>35.376893499999994</c:v>
                </c:pt>
                <c:pt idx="360">
                  <c:v>36.446182500000006</c:v>
                </c:pt>
                <c:pt idx="361">
                  <c:v>36.619837499999988</c:v>
                </c:pt>
                <c:pt idx="362">
                  <c:v>35.759651999999996</c:v>
                </c:pt>
                <c:pt idx="363">
                  <c:v>35.783755499999998</c:v>
                </c:pt>
                <c:pt idx="364">
                  <c:v>37.722455000000004</c:v>
                </c:pt>
                <c:pt idx="365">
                  <c:v>36.414246500000004</c:v>
                </c:pt>
                <c:pt idx="366">
                  <c:v>36.158426999999989</c:v>
                </c:pt>
                <c:pt idx="367">
                  <c:v>37.070372999999996</c:v>
                </c:pt>
                <c:pt idx="368">
                  <c:v>37.344565000000003</c:v>
                </c:pt>
                <c:pt idx="369">
                  <c:v>36.363860499999994</c:v>
                </c:pt>
                <c:pt idx="370">
                  <c:v>36.452268000000004</c:v>
                </c:pt>
                <c:pt idx="371">
                  <c:v>38.315672000000013</c:v>
                </c:pt>
                <c:pt idx="372">
                  <c:v>37.383292500000003</c:v>
                </c:pt>
                <c:pt idx="373">
                  <c:v>37.020024999999997</c:v>
                </c:pt>
                <c:pt idx="374">
                  <c:v>38.839343499999998</c:v>
                </c:pt>
                <c:pt idx="375">
                  <c:v>40.558851000000004</c:v>
                </c:pt>
                <c:pt idx="376">
                  <c:v>39.016098999999997</c:v>
                </c:pt>
                <c:pt idx="377">
                  <c:v>40.751741000000003</c:v>
                </c:pt>
                <c:pt idx="378">
                  <c:v>39.304364999999997</c:v>
                </c:pt>
                <c:pt idx="379">
                  <c:v>40.665473499999997</c:v>
                </c:pt>
                <c:pt idx="380">
                  <c:v>39.893420999999989</c:v>
                </c:pt>
                <c:pt idx="381">
                  <c:v>40.444631000000001</c:v>
                </c:pt>
                <c:pt idx="382">
                  <c:v>42.100659</c:v>
                </c:pt>
                <c:pt idx="383">
                  <c:v>42.841306000000003</c:v>
                </c:pt>
                <c:pt idx="384">
                  <c:v>41.486714999999997</c:v>
                </c:pt>
                <c:pt idx="385">
                  <c:v>41.899524499999991</c:v>
                </c:pt>
                <c:pt idx="386">
                  <c:v>41.561008999999999</c:v>
                </c:pt>
                <c:pt idx="387">
                  <c:v>41.644764500000008</c:v>
                </c:pt>
                <c:pt idx="388">
                  <c:v>42.073434500000005</c:v>
                </c:pt>
                <c:pt idx="389">
                  <c:v>42.521222499999993</c:v>
                </c:pt>
                <c:pt idx="390">
                  <c:v>42.709951500000003</c:v>
                </c:pt>
                <c:pt idx="391">
                  <c:v>22.355361000000002</c:v>
                </c:pt>
                <c:pt idx="392">
                  <c:v>22.522793000000007</c:v>
                </c:pt>
                <c:pt idx="393">
                  <c:v>22.590334999999996</c:v>
                </c:pt>
                <c:pt idx="394">
                  <c:v>22.522302000000003</c:v>
                </c:pt>
                <c:pt idx="395">
                  <c:v>22.4840065</c:v>
                </c:pt>
                <c:pt idx="396">
                  <c:v>22.5946535</c:v>
                </c:pt>
                <c:pt idx="397">
                  <c:v>22.563600999999998</c:v>
                </c:pt>
                <c:pt idx="398">
                  <c:v>22.507601000000001</c:v>
                </c:pt>
                <c:pt idx="399">
                  <c:v>22.464653500000004</c:v>
                </c:pt>
                <c:pt idx="400">
                  <c:v>22.564543500000006</c:v>
                </c:pt>
                <c:pt idx="401">
                  <c:v>22.612004999999996</c:v>
                </c:pt>
                <c:pt idx="402">
                  <c:v>22.575004999999997</c:v>
                </c:pt>
                <c:pt idx="403">
                  <c:v>22.543952499999996</c:v>
                </c:pt>
                <c:pt idx="404">
                  <c:v>22.495057500000001</c:v>
                </c:pt>
                <c:pt idx="405">
                  <c:v>22.487952499999999</c:v>
                </c:pt>
                <c:pt idx="406">
                  <c:v>22.464004999999993</c:v>
                </c:pt>
                <c:pt idx="407">
                  <c:v>22.427004999999994</c:v>
                </c:pt>
                <c:pt idx="408">
                  <c:v>22.408004999999996</c:v>
                </c:pt>
                <c:pt idx="409">
                  <c:v>22.390004999999995</c:v>
                </c:pt>
                <c:pt idx="410">
                  <c:v>22.371004999999997</c:v>
                </c:pt>
                <c:pt idx="411">
                  <c:v>22.507756999999998</c:v>
                </c:pt>
                <c:pt idx="412">
                  <c:v>22.512547000000012</c:v>
                </c:pt>
                <c:pt idx="413">
                  <c:v>22.494547000000011</c:v>
                </c:pt>
                <c:pt idx="414">
                  <c:v>22.481513999999997</c:v>
                </c:pt>
                <c:pt idx="415">
                  <c:v>22.469461499999994</c:v>
                </c:pt>
                <c:pt idx="416">
                  <c:v>22.469461499999994</c:v>
                </c:pt>
                <c:pt idx="417">
                  <c:v>22.456409000000001</c:v>
                </c:pt>
                <c:pt idx="418">
                  <c:v>22.431461499999997</c:v>
                </c:pt>
                <c:pt idx="419">
                  <c:v>22.419409000000002</c:v>
                </c:pt>
                <c:pt idx="420">
                  <c:v>22.400409000000003</c:v>
                </c:pt>
                <c:pt idx="421">
                  <c:v>22.406356500000008</c:v>
                </c:pt>
                <c:pt idx="422">
                  <c:v>22.376461499999998</c:v>
                </c:pt>
                <c:pt idx="423">
                  <c:v>22.363409000000004</c:v>
                </c:pt>
                <c:pt idx="424">
                  <c:v>22.351356500000009</c:v>
                </c:pt>
                <c:pt idx="425">
                  <c:v>22.345409000000004</c:v>
                </c:pt>
                <c:pt idx="426">
                  <c:v>22.326409000000005</c:v>
                </c:pt>
                <c:pt idx="427">
                  <c:v>22.308409000000005</c:v>
                </c:pt>
                <c:pt idx="428">
                  <c:v>22.498865500000008</c:v>
                </c:pt>
                <c:pt idx="429">
                  <c:v>22.473917999999998</c:v>
                </c:pt>
                <c:pt idx="430">
                  <c:v>22.461865500000009</c:v>
                </c:pt>
                <c:pt idx="431">
                  <c:v>22.461865500000009</c:v>
                </c:pt>
                <c:pt idx="432">
                  <c:v>22.460727499999997</c:v>
                </c:pt>
                <c:pt idx="433">
                  <c:v>22.430812999999993</c:v>
                </c:pt>
                <c:pt idx="434">
                  <c:v>22.405865500000004</c:v>
                </c:pt>
                <c:pt idx="435">
                  <c:v>22.411812999999995</c:v>
                </c:pt>
                <c:pt idx="436">
                  <c:v>22.387865500000004</c:v>
                </c:pt>
                <c:pt idx="437">
                  <c:v>22.387865500000004</c:v>
                </c:pt>
                <c:pt idx="438">
                  <c:v>22.368865500000005</c:v>
                </c:pt>
                <c:pt idx="439">
                  <c:v>22.356812999999995</c:v>
                </c:pt>
                <c:pt idx="440">
                  <c:v>22.3627605</c:v>
                </c:pt>
                <c:pt idx="441">
                  <c:v>22.356812999999995</c:v>
                </c:pt>
                <c:pt idx="442">
                  <c:v>22.337812999999997</c:v>
                </c:pt>
                <c:pt idx="443">
                  <c:v>22.337812999999997</c:v>
                </c:pt>
                <c:pt idx="444">
                  <c:v>22.319812999999996</c:v>
                </c:pt>
                <c:pt idx="445">
                  <c:v>22.306760500000003</c:v>
                </c:pt>
                <c:pt idx="446">
                  <c:v>22.300812999999998</c:v>
                </c:pt>
                <c:pt idx="447">
                  <c:v>22.288760500000002</c:v>
                </c:pt>
                <c:pt idx="448">
                  <c:v>22.282812999999997</c:v>
                </c:pt>
                <c:pt idx="449">
                  <c:v>22.245950999999998</c:v>
                </c:pt>
                <c:pt idx="450">
                  <c:v>22.257865500000008</c:v>
                </c:pt>
                <c:pt idx="451">
                  <c:v>22.251760500000003</c:v>
                </c:pt>
                <c:pt idx="452">
                  <c:v>22.245812999999998</c:v>
                </c:pt>
                <c:pt idx="453">
                  <c:v>22.226813</c:v>
                </c:pt>
                <c:pt idx="454">
                  <c:v>22.220865500000009</c:v>
                </c:pt>
                <c:pt idx="455">
                  <c:v>22.202865500000009</c:v>
                </c:pt>
                <c:pt idx="456">
                  <c:v>22.268327000000006</c:v>
                </c:pt>
                <c:pt idx="457">
                  <c:v>22.380269499999997</c:v>
                </c:pt>
                <c:pt idx="458">
                  <c:v>22.386217000000002</c:v>
                </c:pt>
                <c:pt idx="459">
                  <c:v>22.373164500000001</c:v>
                </c:pt>
                <c:pt idx="460">
                  <c:v>22.367217000000004</c:v>
                </c:pt>
                <c:pt idx="461">
                  <c:v>22.349217000000003</c:v>
                </c:pt>
                <c:pt idx="462">
                  <c:v>22.349217000000003</c:v>
                </c:pt>
                <c:pt idx="463">
                  <c:v>22.349217000000003</c:v>
                </c:pt>
                <c:pt idx="464">
                  <c:v>22.330217000000005</c:v>
                </c:pt>
                <c:pt idx="465">
                  <c:v>22.330217000000005</c:v>
                </c:pt>
                <c:pt idx="466">
                  <c:v>22.312217000000004</c:v>
                </c:pt>
                <c:pt idx="467">
                  <c:v>22.312217000000004</c:v>
                </c:pt>
                <c:pt idx="468">
                  <c:v>22.312217000000004</c:v>
                </c:pt>
                <c:pt idx="469">
                  <c:v>22.287269500000001</c:v>
                </c:pt>
                <c:pt idx="470">
                  <c:v>22.293217000000006</c:v>
                </c:pt>
                <c:pt idx="471">
                  <c:v>22.293217000000006</c:v>
                </c:pt>
                <c:pt idx="472">
                  <c:v>22.275217000000005</c:v>
                </c:pt>
                <c:pt idx="473">
                  <c:v>22.2692695</c:v>
                </c:pt>
                <c:pt idx="474">
                  <c:v>22.2692695</c:v>
                </c:pt>
                <c:pt idx="475">
                  <c:v>22.250269500000002</c:v>
                </c:pt>
                <c:pt idx="476">
                  <c:v>22.256217000000007</c:v>
                </c:pt>
                <c:pt idx="477">
                  <c:v>22.268131499999996</c:v>
                </c:pt>
                <c:pt idx="478">
                  <c:v>22.238217000000006</c:v>
                </c:pt>
                <c:pt idx="479">
                  <c:v>22.238217000000006</c:v>
                </c:pt>
                <c:pt idx="480">
                  <c:v>22.244164500000004</c:v>
                </c:pt>
                <c:pt idx="481">
                  <c:v>22.207321999999998</c:v>
                </c:pt>
                <c:pt idx="482">
                  <c:v>22.219217000000008</c:v>
                </c:pt>
                <c:pt idx="483">
                  <c:v>22.201217000000007</c:v>
                </c:pt>
                <c:pt idx="484">
                  <c:v>22.195269500000002</c:v>
                </c:pt>
                <c:pt idx="485">
                  <c:v>22.201217000000007</c:v>
                </c:pt>
                <c:pt idx="486">
                  <c:v>22.201217000000007</c:v>
                </c:pt>
                <c:pt idx="487">
                  <c:v>22.201217000000007</c:v>
                </c:pt>
                <c:pt idx="488">
                  <c:v>22.188164499999999</c:v>
                </c:pt>
                <c:pt idx="489">
                  <c:v>22.188164499999999</c:v>
                </c:pt>
                <c:pt idx="490">
                  <c:v>22.182217000000001</c:v>
                </c:pt>
                <c:pt idx="491">
                  <c:v>22.164217000000008</c:v>
                </c:pt>
                <c:pt idx="492">
                  <c:v>22.170164500000006</c:v>
                </c:pt>
                <c:pt idx="493">
                  <c:v>22.170164500000006</c:v>
                </c:pt>
                <c:pt idx="494">
                  <c:v>22.145217000000002</c:v>
                </c:pt>
                <c:pt idx="495">
                  <c:v>22.1511645</c:v>
                </c:pt>
                <c:pt idx="496">
                  <c:v>22.139269499999997</c:v>
                </c:pt>
                <c:pt idx="497">
                  <c:v>22.139269499999997</c:v>
                </c:pt>
                <c:pt idx="498">
                  <c:v>22.1511645</c:v>
                </c:pt>
                <c:pt idx="499">
                  <c:v>22.127217000000002</c:v>
                </c:pt>
                <c:pt idx="500">
                  <c:v>22.133164499999999</c:v>
                </c:pt>
                <c:pt idx="501">
                  <c:v>22.127217000000002</c:v>
                </c:pt>
                <c:pt idx="502">
                  <c:v>22.127217000000002</c:v>
                </c:pt>
                <c:pt idx="503">
                  <c:v>22.108217000000003</c:v>
                </c:pt>
                <c:pt idx="504">
                  <c:v>22.108217000000003</c:v>
                </c:pt>
                <c:pt idx="505">
                  <c:v>22.108217000000003</c:v>
                </c:pt>
                <c:pt idx="506">
                  <c:v>22.084269499999998</c:v>
                </c:pt>
                <c:pt idx="507">
                  <c:v>22.090217000000003</c:v>
                </c:pt>
                <c:pt idx="508">
                  <c:v>22.191402499999995</c:v>
                </c:pt>
                <c:pt idx="509">
                  <c:v>22.280673499999999</c:v>
                </c:pt>
                <c:pt idx="510">
                  <c:v>22.267620999999998</c:v>
                </c:pt>
                <c:pt idx="511">
                  <c:v>22.267620999999998</c:v>
                </c:pt>
                <c:pt idx="512">
                  <c:v>22.267620999999998</c:v>
                </c:pt>
                <c:pt idx="513">
                  <c:v>22.267620999999998</c:v>
                </c:pt>
                <c:pt idx="514">
                  <c:v>22.2436735</c:v>
                </c:pt>
                <c:pt idx="515">
                  <c:v>22.2436735</c:v>
                </c:pt>
                <c:pt idx="516">
                  <c:v>22.249620999999998</c:v>
                </c:pt>
                <c:pt idx="517">
                  <c:v>22.187673500000002</c:v>
                </c:pt>
                <c:pt idx="518">
                  <c:v>19.971267999999995</c:v>
                </c:pt>
                <c:pt idx="519">
                  <c:v>20.798065000000001</c:v>
                </c:pt>
                <c:pt idx="520">
                  <c:v>20.806838499999998</c:v>
                </c:pt>
                <c:pt idx="521">
                  <c:v>7.8917709999999985</c:v>
                </c:pt>
                <c:pt idx="522">
                  <c:v>7.9342850000000009</c:v>
                </c:pt>
                <c:pt idx="523">
                  <c:v>2.8950069999999997</c:v>
                </c:pt>
                <c:pt idx="524">
                  <c:v>1.2432185</c:v>
                </c:pt>
                <c:pt idx="525">
                  <c:v>-0.14849100000000004</c:v>
                </c:pt>
                <c:pt idx="526">
                  <c:v>-0.17954350000000002</c:v>
                </c:pt>
                <c:pt idx="527">
                  <c:v>-0.167491</c:v>
                </c:pt>
                <c:pt idx="528">
                  <c:v>-0.15559600000000001</c:v>
                </c:pt>
                <c:pt idx="529">
                  <c:v>-0.15559600000000001</c:v>
                </c:pt>
                <c:pt idx="530">
                  <c:v>-0.16154350000000001</c:v>
                </c:pt>
                <c:pt idx="531">
                  <c:v>-0.16154350000000001</c:v>
                </c:pt>
                <c:pt idx="532">
                  <c:v>-0.15559600000000001</c:v>
                </c:pt>
                <c:pt idx="533">
                  <c:v>-0.15559600000000001</c:v>
                </c:pt>
                <c:pt idx="534">
                  <c:v>-0.14964849999999999</c:v>
                </c:pt>
                <c:pt idx="535">
                  <c:v>-0.15559600000000001</c:v>
                </c:pt>
                <c:pt idx="536">
                  <c:v>-0.15559600000000001</c:v>
                </c:pt>
                <c:pt idx="537">
                  <c:v>-0.15559600000000001</c:v>
                </c:pt>
                <c:pt idx="538">
                  <c:v>-0.16154350000000001</c:v>
                </c:pt>
                <c:pt idx="539">
                  <c:v>-0.16154350000000001</c:v>
                </c:pt>
                <c:pt idx="540">
                  <c:v>-0.14254350000000005</c:v>
                </c:pt>
                <c:pt idx="541">
                  <c:v>-0.15559600000000001</c:v>
                </c:pt>
                <c:pt idx="542">
                  <c:v>-0.13659600000000005</c:v>
                </c:pt>
                <c:pt idx="543">
                  <c:v>-0.13064850000000003</c:v>
                </c:pt>
                <c:pt idx="544">
                  <c:v>-0.14254350000000005</c:v>
                </c:pt>
                <c:pt idx="545">
                  <c:v>-0.13659600000000005</c:v>
                </c:pt>
                <c:pt idx="546">
                  <c:v>-0.13064850000000003</c:v>
                </c:pt>
                <c:pt idx="547">
                  <c:v>-0.13064850000000003</c:v>
                </c:pt>
                <c:pt idx="548">
                  <c:v>-0.13659600000000005</c:v>
                </c:pt>
                <c:pt idx="549">
                  <c:v>-0.13659600000000005</c:v>
                </c:pt>
                <c:pt idx="550">
                  <c:v>-0.13659600000000005</c:v>
                </c:pt>
                <c:pt idx="551">
                  <c:v>0.20235149999999999</c:v>
                </c:pt>
              </c:numCache>
            </c:numRef>
          </c:yVal>
          <c:smooth val="0"/>
        </c:ser>
        <c:ser>
          <c:idx val="3"/>
          <c:order val="3"/>
          <c:tx>
            <c:v>TEST MK-7</c:v>
          </c:tx>
          <c:marker>
            <c:symbol val="none"/>
          </c:marker>
          <c:xVal>
            <c:numRef>
              <c:f>'CURVATURE-DATA'!$AP$6:$AP$557</c:f>
              <c:numCache>
                <c:formatCode>General</c:formatCode>
                <c:ptCount val="552"/>
                <c:pt idx="0">
                  <c:v>9.847692307692307E-7</c:v>
                </c:pt>
                <c:pt idx="1">
                  <c:v>9.4838461538461541E-7</c:v>
                </c:pt>
                <c:pt idx="2">
                  <c:v>9.4838461538461541E-7</c:v>
                </c:pt>
                <c:pt idx="3">
                  <c:v>9.476538461538463E-7</c:v>
                </c:pt>
                <c:pt idx="4">
                  <c:v>9.476538461538463E-7</c:v>
                </c:pt>
                <c:pt idx="5">
                  <c:v>9.1126923076923079E-7</c:v>
                </c:pt>
                <c:pt idx="6">
                  <c:v>9.2965384615384611E-7</c:v>
                </c:pt>
                <c:pt idx="7">
                  <c:v>9.6603846153846161E-7</c:v>
                </c:pt>
                <c:pt idx="8">
                  <c:v>9.476538461538463E-7</c:v>
                </c:pt>
                <c:pt idx="9">
                  <c:v>9.2965384615384611E-7</c:v>
                </c:pt>
                <c:pt idx="10">
                  <c:v>9.3003846153846156E-7</c:v>
                </c:pt>
                <c:pt idx="11">
                  <c:v>9.6638461538461539E-7</c:v>
                </c:pt>
                <c:pt idx="12">
                  <c:v>8.9365384615384616E-7</c:v>
                </c:pt>
                <c:pt idx="13">
                  <c:v>9.6603846153846161E-7</c:v>
                </c:pt>
                <c:pt idx="14">
                  <c:v>9.6603846153846161E-7</c:v>
                </c:pt>
                <c:pt idx="15">
                  <c:v>9.4838461538461541E-7</c:v>
                </c:pt>
                <c:pt idx="16">
                  <c:v>9.2965384615384611E-7</c:v>
                </c:pt>
                <c:pt idx="17">
                  <c:v>8.9365384615384616E-7</c:v>
                </c:pt>
                <c:pt idx="18">
                  <c:v>1.0203461538461537E-6</c:v>
                </c:pt>
                <c:pt idx="19">
                  <c:v>1.0938846153846152E-6</c:v>
                </c:pt>
                <c:pt idx="20">
                  <c:v>1.2209615384615386E-6</c:v>
                </c:pt>
                <c:pt idx="21">
                  <c:v>1.2933076923076923E-6</c:v>
                </c:pt>
                <c:pt idx="22">
                  <c:v>1.3109230769230769E-6</c:v>
                </c:pt>
                <c:pt idx="23">
                  <c:v>1.3468846153846156E-6</c:v>
                </c:pt>
                <c:pt idx="24">
                  <c:v>1.3828846153846156E-6</c:v>
                </c:pt>
                <c:pt idx="25">
                  <c:v>1.400846153846154E-6</c:v>
                </c:pt>
                <c:pt idx="26">
                  <c:v>1.4004615384615383E-6</c:v>
                </c:pt>
                <c:pt idx="27">
                  <c:v>1.3817307692307694E-6</c:v>
                </c:pt>
                <c:pt idx="28">
                  <c:v>1.3629615384615384E-6</c:v>
                </c:pt>
                <c:pt idx="29">
                  <c:v>1.0631153846153846E-6</c:v>
                </c:pt>
                <c:pt idx="30">
                  <c:v>1.1542307692307693E-6</c:v>
                </c:pt>
                <c:pt idx="31">
                  <c:v>1.1910000000000001E-6</c:v>
                </c:pt>
                <c:pt idx="32">
                  <c:v>1.3728076923076923E-6</c:v>
                </c:pt>
                <c:pt idx="33">
                  <c:v>1.3540384615384615E-6</c:v>
                </c:pt>
                <c:pt idx="34">
                  <c:v>1.4275769230769232E-6</c:v>
                </c:pt>
                <c:pt idx="35">
                  <c:v>1.1561538461538461E-6</c:v>
                </c:pt>
                <c:pt idx="36">
                  <c:v>1.1925384615384615E-6</c:v>
                </c:pt>
                <c:pt idx="37">
                  <c:v>1.3020000000000002E-6</c:v>
                </c:pt>
                <c:pt idx="38">
                  <c:v>1.4115384615384616E-6</c:v>
                </c:pt>
                <c:pt idx="39">
                  <c:v>1.4658461538461538E-6</c:v>
                </c:pt>
                <c:pt idx="40">
                  <c:v>1.4118846153846156E-6</c:v>
                </c:pt>
                <c:pt idx="41">
                  <c:v>1.2546153846153844E-6</c:v>
                </c:pt>
                <c:pt idx="42">
                  <c:v>1.1256153846153849E-6</c:v>
                </c:pt>
                <c:pt idx="43">
                  <c:v>1.2894615384615384E-6</c:v>
                </c:pt>
                <c:pt idx="44">
                  <c:v>1.4169230769230768E-6</c:v>
                </c:pt>
                <c:pt idx="45">
                  <c:v>1.3449615384615386E-6</c:v>
                </c:pt>
                <c:pt idx="46">
                  <c:v>1.3109230769230769E-6</c:v>
                </c:pt>
                <c:pt idx="47">
                  <c:v>1.3836538461538462E-6</c:v>
                </c:pt>
                <c:pt idx="48">
                  <c:v>1.474E-6</c:v>
                </c:pt>
                <c:pt idx="49">
                  <c:v>1.510730769230769E-6</c:v>
                </c:pt>
                <c:pt idx="50">
                  <c:v>1.4383846153846153E-6</c:v>
                </c:pt>
                <c:pt idx="51">
                  <c:v>1.4380384615384617E-6</c:v>
                </c:pt>
                <c:pt idx="52">
                  <c:v>1.3840384615384617E-6</c:v>
                </c:pt>
                <c:pt idx="53">
                  <c:v>1.3664230769230766E-6</c:v>
                </c:pt>
                <c:pt idx="54">
                  <c:v>1.3312307692307692E-6</c:v>
                </c:pt>
                <c:pt idx="55">
                  <c:v>1.2592692307692306E-6</c:v>
                </c:pt>
                <c:pt idx="56">
                  <c:v>1.2045000000000003E-6</c:v>
                </c:pt>
                <c:pt idx="57">
                  <c:v>1.204923076923077E-6</c:v>
                </c:pt>
                <c:pt idx="58">
                  <c:v>1.1685384615384616E-6</c:v>
                </c:pt>
                <c:pt idx="59">
                  <c:v>1.2225000000000002E-6</c:v>
                </c:pt>
                <c:pt idx="60">
                  <c:v>1.1501923076923077E-6</c:v>
                </c:pt>
                <c:pt idx="61">
                  <c:v>1.1138076923076923E-6</c:v>
                </c:pt>
                <c:pt idx="62">
                  <c:v>1.1853846153846155E-6</c:v>
                </c:pt>
                <c:pt idx="63">
                  <c:v>1.1482307692307692E-6</c:v>
                </c:pt>
                <c:pt idx="64">
                  <c:v>1.1661923076923077E-6</c:v>
                </c:pt>
                <c:pt idx="65">
                  <c:v>1.1115000000000001E-6</c:v>
                </c:pt>
                <c:pt idx="66">
                  <c:v>1.0754999999999999E-6</c:v>
                </c:pt>
                <c:pt idx="67">
                  <c:v>1.0567307692307691E-6</c:v>
                </c:pt>
                <c:pt idx="68">
                  <c:v>9.8396153846153856E-7</c:v>
                </c:pt>
                <c:pt idx="69">
                  <c:v>7.145000000000001E-7</c:v>
                </c:pt>
                <c:pt idx="70">
                  <c:v>6.9653846153846159E-7</c:v>
                </c:pt>
                <c:pt idx="71">
                  <c:v>7.5011538461538461E-7</c:v>
                </c:pt>
                <c:pt idx="72">
                  <c:v>7.1296153846153843E-7</c:v>
                </c:pt>
                <c:pt idx="73">
                  <c:v>7.8180769230769248E-7</c:v>
                </c:pt>
                <c:pt idx="74">
                  <c:v>7.642307692307693E-7</c:v>
                </c:pt>
                <c:pt idx="75">
                  <c:v>7.2711538461538468E-7</c:v>
                </c:pt>
                <c:pt idx="76">
                  <c:v>7.6346153846153851E-7</c:v>
                </c:pt>
                <c:pt idx="77">
                  <c:v>7.251538461538461E-7</c:v>
                </c:pt>
                <c:pt idx="78">
                  <c:v>7.4315384615384629E-7</c:v>
                </c:pt>
                <c:pt idx="79">
                  <c:v>8.3230769230769246E-7</c:v>
                </c:pt>
                <c:pt idx="80">
                  <c:v>8.3230769230769246E-7</c:v>
                </c:pt>
                <c:pt idx="81">
                  <c:v>8.1315384615384625E-7</c:v>
                </c:pt>
                <c:pt idx="82">
                  <c:v>8.6476923076923069E-7</c:v>
                </c:pt>
                <c:pt idx="83">
                  <c:v>9.5361538461538465E-7</c:v>
                </c:pt>
                <c:pt idx="84">
                  <c:v>9.3442307692307698E-7</c:v>
                </c:pt>
                <c:pt idx="85">
                  <c:v>1.3106923076923077E-6</c:v>
                </c:pt>
                <c:pt idx="86">
                  <c:v>2.1887692307692305E-6</c:v>
                </c:pt>
                <c:pt idx="87">
                  <c:v>2.2060384615384616E-6</c:v>
                </c:pt>
                <c:pt idx="88">
                  <c:v>2.1309615384615381E-6</c:v>
                </c:pt>
                <c:pt idx="89">
                  <c:v>2.2193461538461538E-6</c:v>
                </c:pt>
                <c:pt idx="90">
                  <c:v>2.3050769230769233E-6</c:v>
                </c:pt>
                <c:pt idx="91">
                  <c:v>2.375884615384615E-6</c:v>
                </c:pt>
                <c:pt idx="92">
                  <c:v>2.3015769230769228E-6</c:v>
                </c:pt>
                <c:pt idx="93">
                  <c:v>2.3371923076923075E-6</c:v>
                </c:pt>
                <c:pt idx="94">
                  <c:v>2.3555769230769231E-6</c:v>
                </c:pt>
                <c:pt idx="95">
                  <c:v>2.3720384615384614E-6</c:v>
                </c:pt>
                <c:pt idx="96">
                  <c:v>2.3345000000000003E-6</c:v>
                </c:pt>
                <c:pt idx="97">
                  <c:v>2.0025000000000003E-6</c:v>
                </c:pt>
                <c:pt idx="98">
                  <c:v>2.1640384615384614E-6</c:v>
                </c:pt>
                <c:pt idx="99">
                  <c:v>-1.984230769230777E-7</c:v>
                </c:pt>
                <c:pt idx="100">
                  <c:v>-1.2842307692307686E-7</c:v>
                </c:pt>
                <c:pt idx="101">
                  <c:v>-2.2188461538461451E-7</c:v>
                </c:pt>
                <c:pt idx="102">
                  <c:v>-3.6984615384615438E-7</c:v>
                </c:pt>
                <c:pt idx="103">
                  <c:v>-1.143076923076922E-6</c:v>
                </c:pt>
                <c:pt idx="104">
                  <c:v>-1.3413461538461539E-6</c:v>
                </c:pt>
                <c:pt idx="105">
                  <c:v>-1.4360000000000003E-6</c:v>
                </c:pt>
                <c:pt idx="106">
                  <c:v>-1.3412307692307698E-6</c:v>
                </c:pt>
                <c:pt idx="107">
                  <c:v>-1.4053846153846162E-6</c:v>
                </c:pt>
                <c:pt idx="108">
                  <c:v>-1.6009999999999992E-6</c:v>
                </c:pt>
                <c:pt idx="109">
                  <c:v>-1.6956153846153851E-6</c:v>
                </c:pt>
                <c:pt idx="110">
                  <c:v>-1.6553076923076928E-6</c:v>
                </c:pt>
                <c:pt idx="111">
                  <c:v>-1.5632692307692301E-6</c:v>
                </c:pt>
                <c:pt idx="112">
                  <c:v>-1.4869230769230755E-6</c:v>
                </c:pt>
                <c:pt idx="113">
                  <c:v>-1.4700769230769224E-6</c:v>
                </c:pt>
                <c:pt idx="114">
                  <c:v>-1.5659615384615397E-6</c:v>
                </c:pt>
                <c:pt idx="115">
                  <c:v>-1.4062692307692304E-6</c:v>
                </c:pt>
                <c:pt idx="116">
                  <c:v>2.5153846153846013E-7</c:v>
                </c:pt>
                <c:pt idx="117">
                  <c:v>-1.8576923076923234E-8</c:v>
                </c:pt>
                <c:pt idx="118">
                  <c:v>1.5603846153846217E-7</c:v>
                </c:pt>
                <c:pt idx="119">
                  <c:v>-8.8907692307692258E-7</c:v>
                </c:pt>
                <c:pt idx="120">
                  <c:v>-1.0686923076923099E-6</c:v>
                </c:pt>
                <c:pt idx="121">
                  <c:v>-5.0800000000000323E-7</c:v>
                </c:pt>
                <c:pt idx="122">
                  <c:v>1.0311538461538485E-6</c:v>
                </c:pt>
                <c:pt idx="123">
                  <c:v>1.1388461538461499E-6</c:v>
                </c:pt>
                <c:pt idx="124">
                  <c:v>9.8388461538461607E-7</c:v>
                </c:pt>
                <c:pt idx="125">
                  <c:v>1.2298461538461538E-6</c:v>
                </c:pt>
                <c:pt idx="126">
                  <c:v>1.3925384615384623E-6</c:v>
                </c:pt>
                <c:pt idx="127">
                  <c:v>1.4775384615384592E-6</c:v>
                </c:pt>
                <c:pt idx="128">
                  <c:v>1.4736923076923045E-6</c:v>
                </c:pt>
                <c:pt idx="129">
                  <c:v>1.5958846153846129E-6</c:v>
                </c:pt>
                <c:pt idx="130">
                  <c:v>2.8368076923076903E-6</c:v>
                </c:pt>
                <c:pt idx="131">
                  <c:v>2.8364230769230795E-6</c:v>
                </c:pt>
                <c:pt idx="132">
                  <c:v>2.7285384615384621E-6</c:v>
                </c:pt>
                <c:pt idx="133">
                  <c:v>2.8553076923076944E-6</c:v>
                </c:pt>
                <c:pt idx="134">
                  <c:v>2.7263076923076932E-6</c:v>
                </c:pt>
                <c:pt idx="135">
                  <c:v>2.7703076923076931E-6</c:v>
                </c:pt>
                <c:pt idx="136">
                  <c:v>1.3831E-5</c:v>
                </c:pt>
                <c:pt idx="137">
                  <c:v>1.3919999999999999E-5</c:v>
                </c:pt>
                <c:pt idx="138">
                  <c:v>1.3840769230769231E-5</c:v>
                </c:pt>
                <c:pt idx="139">
                  <c:v>1.3975538461538459E-5</c:v>
                </c:pt>
                <c:pt idx="140">
                  <c:v>1.4114076923076923E-5</c:v>
                </c:pt>
                <c:pt idx="141">
                  <c:v>1.4087807692307694E-5</c:v>
                </c:pt>
                <c:pt idx="142">
                  <c:v>1.4144846153846152E-5</c:v>
                </c:pt>
                <c:pt idx="143">
                  <c:v>1.4243615384615382E-5</c:v>
                </c:pt>
                <c:pt idx="144">
                  <c:v>1.6131307692307694E-5</c:v>
                </c:pt>
                <c:pt idx="145">
                  <c:v>1.6292807692307695E-5</c:v>
                </c:pt>
                <c:pt idx="146">
                  <c:v>1.6256384615384614E-5</c:v>
                </c:pt>
                <c:pt idx="147">
                  <c:v>1.6176807692307692E-5</c:v>
                </c:pt>
                <c:pt idx="148">
                  <c:v>1.6293999999999997E-5</c:v>
                </c:pt>
                <c:pt idx="149">
                  <c:v>1.6325961538461537E-5</c:v>
                </c:pt>
                <c:pt idx="150">
                  <c:v>1.6262499999999999E-5</c:v>
                </c:pt>
                <c:pt idx="151">
                  <c:v>1.6359423076923074E-5</c:v>
                </c:pt>
                <c:pt idx="152">
                  <c:v>1.6426307692307693E-5</c:v>
                </c:pt>
                <c:pt idx="153">
                  <c:v>1.6386538461538465E-5</c:v>
                </c:pt>
                <c:pt idx="154">
                  <c:v>1.6404192307692303E-5</c:v>
                </c:pt>
                <c:pt idx="155">
                  <c:v>1.6329115384615381E-5</c:v>
                </c:pt>
                <c:pt idx="156">
                  <c:v>1.6361807692307691E-5</c:v>
                </c:pt>
                <c:pt idx="157">
                  <c:v>1.6506384615384616E-5</c:v>
                </c:pt>
                <c:pt idx="158">
                  <c:v>1.0550423076923073E-5</c:v>
                </c:pt>
                <c:pt idx="159">
                  <c:v>1.383369230769231E-5</c:v>
                </c:pt>
                <c:pt idx="160">
                  <c:v>1.4232999999999999E-5</c:v>
                </c:pt>
                <c:pt idx="161">
                  <c:v>1.468753846153846E-5</c:v>
                </c:pt>
                <c:pt idx="162">
                  <c:v>1.4724E-5</c:v>
                </c:pt>
                <c:pt idx="163">
                  <c:v>1.4818269230769226E-5</c:v>
                </c:pt>
                <c:pt idx="164">
                  <c:v>1.4959884615384615E-5</c:v>
                </c:pt>
                <c:pt idx="165">
                  <c:v>1.6725961538461544E-5</c:v>
                </c:pt>
                <c:pt idx="166">
                  <c:v>1.6827423076923077E-5</c:v>
                </c:pt>
                <c:pt idx="167">
                  <c:v>1.6715499999999996E-5</c:v>
                </c:pt>
                <c:pt idx="168">
                  <c:v>1.6877461538461544E-5</c:v>
                </c:pt>
                <c:pt idx="169">
                  <c:v>1.6869999999999999E-5</c:v>
                </c:pt>
                <c:pt idx="170">
                  <c:v>1.6867730769230775E-5</c:v>
                </c:pt>
                <c:pt idx="171">
                  <c:v>1.6940615384615387E-5</c:v>
                </c:pt>
                <c:pt idx="172">
                  <c:v>1.6903807692307693E-5</c:v>
                </c:pt>
                <c:pt idx="173">
                  <c:v>1.6922230769230766E-5</c:v>
                </c:pt>
                <c:pt idx="174">
                  <c:v>1.6860269230769234E-5</c:v>
                </c:pt>
                <c:pt idx="175">
                  <c:v>1.684830769230769E-5</c:v>
                </c:pt>
                <c:pt idx="176">
                  <c:v>1.7005423076923075E-5</c:v>
                </c:pt>
                <c:pt idx="177">
                  <c:v>1.7037E-5</c:v>
                </c:pt>
                <c:pt idx="178">
                  <c:v>1.8796461538461544E-5</c:v>
                </c:pt>
                <c:pt idx="179">
                  <c:v>1.9038615384615386E-5</c:v>
                </c:pt>
                <c:pt idx="180">
                  <c:v>1.9183500000000004E-5</c:v>
                </c:pt>
                <c:pt idx="181">
                  <c:v>1.9215692307692305E-5</c:v>
                </c:pt>
                <c:pt idx="182">
                  <c:v>1.9409307692307692E-5</c:v>
                </c:pt>
                <c:pt idx="183">
                  <c:v>1.948184615384615E-5</c:v>
                </c:pt>
                <c:pt idx="184">
                  <c:v>1.9517576923076928E-5</c:v>
                </c:pt>
                <c:pt idx="185">
                  <c:v>1.9572076923076919E-5</c:v>
                </c:pt>
                <c:pt idx="186">
                  <c:v>1.9509384615384614E-5</c:v>
                </c:pt>
                <c:pt idx="187">
                  <c:v>1.9729846153846152E-5</c:v>
                </c:pt>
                <c:pt idx="188">
                  <c:v>1.9739730769230768E-5</c:v>
                </c:pt>
                <c:pt idx="189">
                  <c:v>1.9866423076923077E-5</c:v>
                </c:pt>
                <c:pt idx="190">
                  <c:v>1.9802615384615385E-5</c:v>
                </c:pt>
                <c:pt idx="191">
                  <c:v>1.9954999999999998E-5</c:v>
                </c:pt>
                <c:pt idx="192">
                  <c:v>2.0128461538461537E-5</c:v>
                </c:pt>
                <c:pt idx="193">
                  <c:v>2.0188384615384619E-5</c:v>
                </c:pt>
                <c:pt idx="194">
                  <c:v>2.0210769230769232E-5</c:v>
                </c:pt>
                <c:pt idx="195">
                  <c:v>2.0295846153846153E-5</c:v>
                </c:pt>
                <c:pt idx="196">
                  <c:v>2.0326730769230774E-5</c:v>
                </c:pt>
                <c:pt idx="197">
                  <c:v>2.0379038461538461E-5</c:v>
                </c:pt>
                <c:pt idx="198">
                  <c:v>2.0342923076923074E-5</c:v>
                </c:pt>
                <c:pt idx="199">
                  <c:v>2.034180769230769E-5</c:v>
                </c:pt>
                <c:pt idx="200">
                  <c:v>2.0468884615384614E-5</c:v>
                </c:pt>
                <c:pt idx="201">
                  <c:v>2.0451230769230766E-5</c:v>
                </c:pt>
                <c:pt idx="202">
                  <c:v>2.0324115384615383E-5</c:v>
                </c:pt>
                <c:pt idx="203">
                  <c:v>2.0498692307692313E-5</c:v>
                </c:pt>
                <c:pt idx="204">
                  <c:v>2.0521461538461538E-5</c:v>
                </c:pt>
                <c:pt idx="205">
                  <c:v>2.0453230769230763E-5</c:v>
                </c:pt>
                <c:pt idx="206">
                  <c:v>2.0571807692307689E-5</c:v>
                </c:pt>
                <c:pt idx="207">
                  <c:v>2.0522769230769225E-5</c:v>
                </c:pt>
                <c:pt idx="208">
                  <c:v>2.0557269230769233E-5</c:v>
                </c:pt>
                <c:pt idx="209">
                  <c:v>2.074215384615384E-5</c:v>
                </c:pt>
                <c:pt idx="210">
                  <c:v>2.1060730769230767E-5</c:v>
                </c:pt>
                <c:pt idx="211">
                  <c:v>2.1549230769230771E-5</c:v>
                </c:pt>
                <c:pt idx="212">
                  <c:v>2.2303038461538458E-5</c:v>
                </c:pt>
                <c:pt idx="213">
                  <c:v>2.2477000000000002E-5</c:v>
                </c:pt>
                <c:pt idx="214">
                  <c:v>2.2563576923076926E-5</c:v>
                </c:pt>
                <c:pt idx="215">
                  <c:v>2.2547346153846153E-5</c:v>
                </c:pt>
                <c:pt idx="216">
                  <c:v>2.2593807692307695E-5</c:v>
                </c:pt>
                <c:pt idx="217">
                  <c:v>2.2899346153846152E-5</c:v>
                </c:pt>
                <c:pt idx="218">
                  <c:v>2.2870615384615383E-5</c:v>
                </c:pt>
                <c:pt idx="219">
                  <c:v>2.2961307692307687E-5</c:v>
                </c:pt>
                <c:pt idx="220">
                  <c:v>2.3095499999999999E-5</c:v>
                </c:pt>
                <c:pt idx="221">
                  <c:v>2.3196884615384613E-5</c:v>
                </c:pt>
                <c:pt idx="222">
                  <c:v>2.3243384615384616E-5</c:v>
                </c:pt>
                <c:pt idx="223">
                  <c:v>2.3335576923076921E-5</c:v>
                </c:pt>
                <c:pt idx="224">
                  <c:v>2.3472769230769236E-5</c:v>
                </c:pt>
                <c:pt idx="225">
                  <c:v>2.3479038461538455E-5</c:v>
                </c:pt>
                <c:pt idx="226">
                  <c:v>2.3765961538461534E-5</c:v>
                </c:pt>
                <c:pt idx="227">
                  <c:v>2.3844884615384621E-5</c:v>
                </c:pt>
                <c:pt idx="228">
                  <c:v>2.387511538461539E-5</c:v>
                </c:pt>
                <c:pt idx="229">
                  <c:v>2.3962192307692301E-5</c:v>
                </c:pt>
                <c:pt idx="230">
                  <c:v>2.3943384615384616E-5</c:v>
                </c:pt>
                <c:pt idx="231">
                  <c:v>2.396592307692307E-5</c:v>
                </c:pt>
                <c:pt idx="232">
                  <c:v>2.4019038461538457E-5</c:v>
                </c:pt>
                <c:pt idx="233">
                  <c:v>2.399138461538461E-5</c:v>
                </c:pt>
                <c:pt idx="234">
                  <c:v>2.4019923076923087E-5</c:v>
                </c:pt>
                <c:pt idx="235">
                  <c:v>2.4171538461538462E-5</c:v>
                </c:pt>
                <c:pt idx="236">
                  <c:v>2.4084576923076917E-5</c:v>
                </c:pt>
                <c:pt idx="237">
                  <c:v>2.4156923076923082E-5</c:v>
                </c:pt>
                <c:pt idx="238">
                  <c:v>2.4200500000000007E-5</c:v>
                </c:pt>
                <c:pt idx="239">
                  <c:v>2.4249615384615395E-5</c:v>
                </c:pt>
                <c:pt idx="240">
                  <c:v>2.4264346153846154E-5</c:v>
                </c:pt>
                <c:pt idx="241">
                  <c:v>2.4246307692307693E-5</c:v>
                </c:pt>
                <c:pt idx="242">
                  <c:v>2.4164846153846156E-5</c:v>
                </c:pt>
                <c:pt idx="243">
                  <c:v>2.422611538461538E-5</c:v>
                </c:pt>
                <c:pt idx="244">
                  <c:v>2.4297653846153836E-5</c:v>
                </c:pt>
                <c:pt idx="245">
                  <c:v>2.4297307692307693E-5</c:v>
                </c:pt>
                <c:pt idx="246">
                  <c:v>2.4226192307692304E-5</c:v>
                </c:pt>
                <c:pt idx="247">
                  <c:v>2.4213730769230776E-5</c:v>
                </c:pt>
                <c:pt idx="248">
                  <c:v>2.427942307692308E-5</c:v>
                </c:pt>
                <c:pt idx="249">
                  <c:v>2.4274230769230766E-5</c:v>
                </c:pt>
                <c:pt idx="250">
                  <c:v>2.4287923076923071E-5</c:v>
                </c:pt>
                <c:pt idx="251">
                  <c:v>2.4360230769230768E-5</c:v>
                </c:pt>
                <c:pt idx="252">
                  <c:v>2.4347038461538468E-5</c:v>
                </c:pt>
                <c:pt idx="253">
                  <c:v>2.4402807692307691E-5</c:v>
                </c:pt>
                <c:pt idx="254">
                  <c:v>2.451873076923077E-5</c:v>
                </c:pt>
                <c:pt idx="255">
                  <c:v>2.463942307692307E-5</c:v>
                </c:pt>
                <c:pt idx="256">
                  <c:v>2.4719538461538465E-5</c:v>
                </c:pt>
                <c:pt idx="257">
                  <c:v>2.4770961538461542E-5</c:v>
                </c:pt>
                <c:pt idx="258">
                  <c:v>2.488357692307692E-5</c:v>
                </c:pt>
                <c:pt idx="259">
                  <c:v>2.49706923076923E-5</c:v>
                </c:pt>
                <c:pt idx="260">
                  <c:v>2.476703846153846E-5</c:v>
                </c:pt>
                <c:pt idx="261">
                  <c:v>2.5080423076923074E-5</c:v>
                </c:pt>
                <c:pt idx="262">
                  <c:v>2.4998576923076928E-5</c:v>
                </c:pt>
                <c:pt idx="263">
                  <c:v>2.5143730769230772E-5</c:v>
                </c:pt>
                <c:pt idx="264">
                  <c:v>2.52648076923077E-5</c:v>
                </c:pt>
                <c:pt idx="265">
                  <c:v>2.52648076923077E-5</c:v>
                </c:pt>
                <c:pt idx="266">
                  <c:v>2.5215076923076919E-5</c:v>
                </c:pt>
                <c:pt idx="267">
                  <c:v>2.5321730769230759E-5</c:v>
                </c:pt>
                <c:pt idx="268">
                  <c:v>2.5394076923076925E-5</c:v>
                </c:pt>
                <c:pt idx="269">
                  <c:v>2.5526692307692313E-5</c:v>
                </c:pt>
                <c:pt idx="270">
                  <c:v>2.5544192307692314E-5</c:v>
                </c:pt>
                <c:pt idx="271">
                  <c:v>2.4844961538461538E-5</c:v>
                </c:pt>
                <c:pt idx="272">
                  <c:v>2.4858269230769235E-5</c:v>
                </c:pt>
                <c:pt idx="273">
                  <c:v>2.4930961538461534E-5</c:v>
                </c:pt>
                <c:pt idx="274">
                  <c:v>2.498523076923077E-5</c:v>
                </c:pt>
                <c:pt idx="275">
                  <c:v>2.4907038461538449E-5</c:v>
                </c:pt>
                <c:pt idx="276">
                  <c:v>2.5004192307692306E-5</c:v>
                </c:pt>
                <c:pt idx="277">
                  <c:v>2.5089269230769226E-5</c:v>
                </c:pt>
                <c:pt idx="278">
                  <c:v>2.5195769230769236E-5</c:v>
                </c:pt>
                <c:pt idx="279">
                  <c:v>2.526226923076923E-5</c:v>
                </c:pt>
                <c:pt idx="280">
                  <c:v>2.5316692307692307E-5</c:v>
                </c:pt>
                <c:pt idx="281">
                  <c:v>2.5425730769230767E-5</c:v>
                </c:pt>
                <c:pt idx="282">
                  <c:v>2.5523307692307681E-5</c:v>
                </c:pt>
                <c:pt idx="283">
                  <c:v>2.5611923076923091E-5</c:v>
                </c:pt>
                <c:pt idx="284">
                  <c:v>2.5554E-5</c:v>
                </c:pt>
                <c:pt idx="285">
                  <c:v>2.570584615384615E-5</c:v>
                </c:pt>
                <c:pt idx="286">
                  <c:v>2.6632730769230771E-5</c:v>
                </c:pt>
                <c:pt idx="287">
                  <c:v>2.6770230769230764E-5</c:v>
                </c:pt>
                <c:pt idx="288">
                  <c:v>2.6713E-5</c:v>
                </c:pt>
                <c:pt idx="289">
                  <c:v>2.6967692307692318E-5</c:v>
                </c:pt>
                <c:pt idx="290">
                  <c:v>2.7125846153846153E-5</c:v>
                </c:pt>
                <c:pt idx="291">
                  <c:v>2.6987807692307694E-5</c:v>
                </c:pt>
                <c:pt idx="292">
                  <c:v>2.7164307692307691E-5</c:v>
                </c:pt>
                <c:pt idx="293">
                  <c:v>2.72423846153846E-5</c:v>
                </c:pt>
                <c:pt idx="294">
                  <c:v>2.7293076923076918E-5</c:v>
                </c:pt>
                <c:pt idx="295">
                  <c:v>2.7291961538461534E-5</c:v>
                </c:pt>
                <c:pt idx="296">
                  <c:v>2.7279576923076916E-5</c:v>
                </c:pt>
                <c:pt idx="297">
                  <c:v>2.7287115384615374E-5</c:v>
                </c:pt>
                <c:pt idx="298">
                  <c:v>2.7428653846153844E-5</c:v>
                </c:pt>
                <c:pt idx="299">
                  <c:v>2.7405461538461552E-5</c:v>
                </c:pt>
                <c:pt idx="300">
                  <c:v>2.7732269230769221E-5</c:v>
                </c:pt>
                <c:pt idx="301">
                  <c:v>2.7766307692307693E-5</c:v>
                </c:pt>
                <c:pt idx="302">
                  <c:v>2.7624153846153849E-5</c:v>
                </c:pt>
                <c:pt idx="303">
                  <c:v>2.7770384615384626E-5</c:v>
                </c:pt>
                <c:pt idx="304">
                  <c:v>2.7766000000000008E-5</c:v>
                </c:pt>
                <c:pt idx="305">
                  <c:v>2.7634499999999991E-5</c:v>
                </c:pt>
                <c:pt idx="306">
                  <c:v>2.7764423076923074E-5</c:v>
                </c:pt>
                <c:pt idx="307">
                  <c:v>2.7851653846153847E-5</c:v>
                </c:pt>
                <c:pt idx="308">
                  <c:v>2.7906384615384605E-5</c:v>
                </c:pt>
                <c:pt idx="309">
                  <c:v>2.7906730769230762E-5</c:v>
                </c:pt>
                <c:pt idx="310">
                  <c:v>2.7980269230769233E-5</c:v>
                </c:pt>
                <c:pt idx="311">
                  <c:v>2.7961423076923069E-5</c:v>
                </c:pt>
                <c:pt idx="312">
                  <c:v>2.5944153846153852E-5</c:v>
                </c:pt>
                <c:pt idx="313">
                  <c:v>1.2499999999999999E-5</c:v>
                </c:pt>
                <c:pt idx="314">
                  <c:v>1.2113153846153847E-5</c:v>
                </c:pt>
                <c:pt idx="315">
                  <c:v>1.4093384615384611E-5</c:v>
                </c:pt>
                <c:pt idx="316">
                  <c:v>1.4223192307692304E-5</c:v>
                </c:pt>
                <c:pt idx="317">
                  <c:v>1.4093769230769236E-5</c:v>
                </c:pt>
                <c:pt idx="318">
                  <c:v>1.4131499999999995E-5</c:v>
                </c:pt>
                <c:pt idx="319">
                  <c:v>1.4316038461538465E-5</c:v>
                </c:pt>
                <c:pt idx="320">
                  <c:v>1.4606269230769229E-5</c:v>
                </c:pt>
                <c:pt idx="321">
                  <c:v>1.455003846153846E-5</c:v>
                </c:pt>
                <c:pt idx="322">
                  <c:v>1.4439076923076929E-5</c:v>
                </c:pt>
                <c:pt idx="323">
                  <c:v>1.4383615384615391E-5</c:v>
                </c:pt>
                <c:pt idx="324">
                  <c:v>1.4272269230769238E-5</c:v>
                </c:pt>
                <c:pt idx="325">
                  <c:v>1.4216423076923076E-5</c:v>
                </c:pt>
                <c:pt idx="326">
                  <c:v>1.4528115384615374E-5</c:v>
                </c:pt>
                <c:pt idx="327">
                  <c:v>1.4509230769230761E-5</c:v>
                </c:pt>
                <c:pt idx="328">
                  <c:v>1.4526999999999992E-5</c:v>
                </c:pt>
                <c:pt idx="329">
                  <c:v>1.4545461538461531E-5</c:v>
                </c:pt>
                <c:pt idx="330">
                  <c:v>1.4563961538461538E-5</c:v>
                </c:pt>
                <c:pt idx="331">
                  <c:v>1.448999999999999E-5</c:v>
                </c:pt>
                <c:pt idx="332">
                  <c:v>1.4398307692307685E-5</c:v>
                </c:pt>
                <c:pt idx="333">
                  <c:v>1.4453384615384616E-5</c:v>
                </c:pt>
                <c:pt idx="334">
                  <c:v>1.4490384615384616E-5</c:v>
                </c:pt>
                <c:pt idx="335">
                  <c:v>1.4379038461538463E-5</c:v>
                </c:pt>
                <c:pt idx="336">
                  <c:v>1.44715E-5</c:v>
                </c:pt>
                <c:pt idx="337">
                  <c:v>1.45085E-5</c:v>
                </c:pt>
                <c:pt idx="338">
                  <c:v>1.4237153846153852E-5</c:v>
                </c:pt>
                <c:pt idx="339">
                  <c:v>1.4624000000000008E-5</c:v>
                </c:pt>
                <c:pt idx="340">
                  <c:v>1.475157692307693E-5</c:v>
                </c:pt>
                <c:pt idx="341">
                  <c:v>1.5129115384615384E-5</c:v>
                </c:pt>
                <c:pt idx="342">
                  <c:v>1.8316499999999993E-5</c:v>
                </c:pt>
                <c:pt idx="343">
                  <c:v>1.9265499999999994E-5</c:v>
                </c:pt>
                <c:pt idx="344">
                  <c:v>2.4069769230769224E-5</c:v>
                </c:pt>
                <c:pt idx="345">
                  <c:v>2.7750269230769233E-5</c:v>
                </c:pt>
                <c:pt idx="346">
                  <c:v>2.8983423076923091E-5</c:v>
                </c:pt>
                <c:pt idx="347">
                  <c:v>3.2444923076923082E-5</c:v>
                </c:pt>
                <c:pt idx="348">
                  <c:v>3.7267153846153842E-5</c:v>
                </c:pt>
                <c:pt idx="349">
                  <c:v>3.9013769230769238E-5</c:v>
                </c:pt>
                <c:pt idx="350">
                  <c:v>4.1865999999999988E-5</c:v>
                </c:pt>
                <c:pt idx="351">
                  <c:v>4.8221692307692325E-5</c:v>
                </c:pt>
                <c:pt idx="352">
                  <c:v>5.0866999999999999E-5</c:v>
                </c:pt>
                <c:pt idx="353">
                  <c:v>5.3196961538461527E-5</c:v>
                </c:pt>
                <c:pt idx="354">
                  <c:v>5.9110384615384607E-5</c:v>
                </c:pt>
                <c:pt idx="355">
                  <c:v>6.1751499999999993E-5</c:v>
                </c:pt>
                <c:pt idx="356">
                  <c:v>6.4089653846153831E-5</c:v>
                </c:pt>
                <c:pt idx="357">
                  <c:v>6.9865269230769239E-5</c:v>
                </c:pt>
                <c:pt idx="358">
                  <c:v>7.3266384615384625E-5</c:v>
                </c:pt>
                <c:pt idx="359">
                  <c:v>7.4489615384615388E-5</c:v>
                </c:pt>
                <c:pt idx="360">
                  <c:v>7.4788884615384609E-5</c:v>
                </c:pt>
                <c:pt idx="361">
                  <c:v>8.0145307692307681E-5</c:v>
                </c:pt>
                <c:pt idx="362">
                  <c:v>8.2572692307692315E-5</c:v>
                </c:pt>
                <c:pt idx="363">
                  <c:v>8.407123076923078E-5</c:v>
                </c:pt>
                <c:pt idx="364">
                  <c:v>8.7068961538461537E-5</c:v>
                </c:pt>
                <c:pt idx="365">
                  <c:v>9.1410923076923079E-5</c:v>
                </c:pt>
                <c:pt idx="366">
                  <c:v>9.2637692307692308E-5</c:v>
                </c:pt>
                <c:pt idx="367">
                  <c:v>9.2957153846153845E-5</c:v>
                </c:pt>
                <c:pt idx="368">
                  <c:v>9.6786384615384617E-5</c:v>
                </c:pt>
                <c:pt idx="369">
                  <c:v>9.9045307692307693E-5</c:v>
                </c:pt>
                <c:pt idx="370">
                  <c:v>9.9795730769230761E-5</c:v>
                </c:pt>
                <c:pt idx="371">
                  <c:v>1.0093796153846155E-4</c:v>
                </c:pt>
                <c:pt idx="372">
                  <c:v>1.0480711538461537E-4</c:v>
                </c:pt>
                <c:pt idx="373">
                  <c:v>1.0581188461538459E-4</c:v>
                </c:pt>
                <c:pt idx="374">
                  <c:v>1.0691942307692307E-4</c:v>
                </c:pt>
                <c:pt idx="375">
                  <c:v>1.3739211538461537E-4</c:v>
                </c:pt>
                <c:pt idx="376">
                  <c:v>1.4105657692307691E-4</c:v>
                </c:pt>
                <c:pt idx="377">
                  <c:v>1.449092307692308E-4</c:v>
                </c:pt>
                <c:pt idx="378">
                  <c:v>1.4769688461538464E-4</c:v>
                </c:pt>
                <c:pt idx="379">
                  <c:v>1.4714711538461536E-4</c:v>
                </c:pt>
                <c:pt idx="380">
                  <c:v>1.4918484615384617E-4</c:v>
                </c:pt>
                <c:pt idx="381">
                  <c:v>1.5460203846153847E-4</c:v>
                </c:pt>
                <c:pt idx="382">
                  <c:v>1.5770992307692305E-4</c:v>
                </c:pt>
                <c:pt idx="383">
                  <c:v>1.754886923076923E-4</c:v>
                </c:pt>
                <c:pt idx="384">
                  <c:v>1.7809630769230768E-4</c:v>
                </c:pt>
                <c:pt idx="385">
                  <c:v>1.8178757692307687E-4</c:v>
                </c:pt>
                <c:pt idx="386">
                  <c:v>1.8252796153846157E-4</c:v>
                </c:pt>
                <c:pt idx="387">
                  <c:v>1.828069230769231E-4</c:v>
                </c:pt>
                <c:pt idx="388">
                  <c:v>1.8284369230769229E-4</c:v>
                </c:pt>
                <c:pt idx="389">
                  <c:v>1.8497557692307689E-4</c:v>
                </c:pt>
                <c:pt idx="390">
                  <c:v>1.8559896153846157E-4</c:v>
                </c:pt>
                <c:pt idx="391">
                  <c:v>4.1455346153846149E-5</c:v>
                </c:pt>
                <c:pt idx="392">
                  <c:v>-3.4196842307692311E-4</c:v>
                </c:pt>
                <c:pt idx="393">
                  <c:v>-2.0733023076923077E-4</c:v>
                </c:pt>
                <c:pt idx="394">
                  <c:v>-1.4655665384615384E-4</c:v>
                </c:pt>
                <c:pt idx="395">
                  <c:v>-1.3741980769230768E-4</c:v>
                </c:pt>
                <c:pt idx="396">
                  <c:v>-1.3795350000000002E-4</c:v>
                </c:pt>
                <c:pt idx="397">
                  <c:v>-1.3548373076923079E-4</c:v>
                </c:pt>
                <c:pt idx="398">
                  <c:v>-1.3370296153846154E-4</c:v>
                </c:pt>
                <c:pt idx="399">
                  <c:v>-1.318585E-4</c:v>
                </c:pt>
                <c:pt idx="400">
                  <c:v>-1.2887003846153846E-4</c:v>
                </c:pt>
                <c:pt idx="401">
                  <c:v>-1.2510103846153847E-4</c:v>
                </c:pt>
                <c:pt idx="402">
                  <c:v>-1.2250130769230768E-4</c:v>
                </c:pt>
                <c:pt idx="403">
                  <c:v>-1.2173699999999996E-4</c:v>
                </c:pt>
                <c:pt idx="404">
                  <c:v>-1.2220080769230766E-4</c:v>
                </c:pt>
                <c:pt idx="405">
                  <c:v>-1.2361276923076922E-4</c:v>
                </c:pt>
                <c:pt idx="406">
                  <c:v>-1.2370950000000001E-4</c:v>
                </c:pt>
                <c:pt idx="407">
                  <c:v>-1.2226142307692308E-4</c:v>
                </c:pt>
                <c:pt idx="408">
                  <c:v>-1.1916992307692306E-4</c:v>
                </c:pt>
                <c:pt idx="409">
                  <c:v>-1.1648396153846154E-4</c:v>
                </c:pt>
                <c:pt idx="410">
                  <c:v>-1.1481569230769231E-4</c:v>
                </c:pt>
                <c:pt idx="411">
                  <c:v>-1.1370276923076923E-4</c:v>
                </c:pt>
                <c:pt idx="412">
                  <c:v>-1.1281415384615386E-4</c:v>
                </c:pt>
                <c:pt idx="413">
                  <c:v>-1.1247973076923076E-4</c:v>
                </c:pt>
                <c:pt idx="414">
                  <c:v>-1.1186853846153845E-4</c:v>
                </c:pt>
                <c:pt idx="415">
                  <c:v>-1.1136749999999999E-4</c:v>
                </c:pt>
                <c:pt idx="416">
                  <c:v>-1.1009103846153847E-4</c:v>
                </c:pt>
                <c:pt idx="417">
                  <c:v>-1.0931323076923078E-4</c:v>
                </c:pt>
                <c:pt idx="418">
                  <c:v>-1.0860953846153846E-4</c:v>
                </c:pt>
                <c:pt idx="419">
                  <c:v>-1.0775965384615387E-4</c:v>
                </c:pt>
                <c:pt idx="420">
                  <c:v>-1.0700042307692308E-4</c:v>
                </c:pt>
                <c:pt idx="421">
                  <c:v>-1.0618469230769232E-4</c:v>
                </c:pt>
                <c:pt idx="422">
                  <c:v>-1.056121923076923E-4</c:v>
                </c:pt>
                <c:pt idx="423">
                  <c:v>-1.0498319230769231E-4</c:v>
                </c:pt>
                <c:pt idx="424">
                  <c:v>-1.0457438461538462E-4</c:v>
                </c:pt>
                <c:pt idx="425">
                  <c:v>-1.0375923076923076E-4</c:v>
                </c:pt>
                <c:pt idx="426">
                  <c:v>-1.036651923076923E-4</c:v>
                </c:pt>
                <c:pt idx="427">
                  <c:v>-1.0333150000000001E-4</c:v>
                </c:pt>
                <c:pt idx="428">
                  <c:v>-1.026845E-4</c:v>
                </c:pt>
                <c:pt idx="429">
                  <c:v>-1.0222219230769231E-4</c:v>
                </c:pt>
                <c:pt idx="430">
                  <c:v>-1.0196346153846156E-4</c:v>
                </c:pt>
                <c:pt idx="431">
                  <c:v>-1.014783076923077E-4</c:v>
                </c:pt>
                <c:pt idx="432">
                  <c:v>-1.0072126923076923E-4</c:v>
                </c:pt>
                <c:pt idx="433">
                  <c:v>-9.9868807692307689E-5</c:v>
                </c:pt>
                <c:pt idx="434">
                  <c:v>-9.9037346153846154E-5</c:v>
                </c:pt>
                <c:pt idx="435">
                  <c:v>-9.7869346153846155E-5</c:v>
                </c:pt>
                <c:pt idx="436">
                  <c:v>-9.670384615384614E-5</c:v>
                </c:pt>
                <c:pt idx="437">
                  <c:v>-9.5593461538461534E-5</c:v>
                </c:pt>
                <c:pt idx="438">
                  <c:v>-9.440865384615385E-5</c:v>
                </c:pt>
                <c:pt idx="439">
                  <c:v>-9.3296961538461546E-5</c:v>
                </c:pt>
                <c:pt idx="440">
                  <c:v>-9.2686346153846147E-5</c:v>
                </c:pt>
                <c:pt idx="441">
                  <c:v>-9.1911153846153842E-5</c:v>
                </c:pt>
                <c:pt idx="442">
                  <c:v>-9.0986999999999988E-5</c:v>
                </c:pt>
                <c:pt idx="443">
                  <c:v>-9.006338461538462E-5</c:v>
                </c:pt>
                <c:pt idx="444">
                  <c:v>-8.9343269230769231E-5</c:v>
                </c:pt>
                <c:pt idx="445">
                  <c:v>-8.8549230769230787E-5</c:v>
                </c:pt>
                <c:pt idx="446">
                  <c:v>-3.0898053846153847E-4</c:v>
                </c:pt>
                <c:pt idx="447">
                  <c:v>-1.9696630769230767E-4</c:v>
                </c:pt>
                <c:pt idx="448">
                  <c:v>-1.8736934615384618E-4</c:v>
                </c:pt>
                <c:pt idx="449">
                  <c:v>-1.8651626923076923E-4</c:v>
                </c:pt>
                <c:pt idx="450">
                  <c:v>-1.8608923076923078E-4</c:v>
                </c:pt>
                <c:pt idx="451">
                  <c:v>-1.8567850000000003E-4</c:v>
                </c:pt>
                <c:pt idx="452">
                  <c:v>-1.8520019230769232E-4</c:v>
                </c:pt>
                <c:pt idx="453">
                  <c:v>-1.8428188461538459E-4</c:v>
                </c:pt>
                <c:pt idx="454">
                  <c:v>-1.8351234615384616E-4</c:v>
                </c:pt>
                <c:pt idx="455">
                  <c:v>-1.8348246153846153E-4</c:v>
                </c:pt>
                <c:pt idx="456">
                  <c:v>-1.8316192307692308E-4</c:v>
                </c:pt>
                <c:pt idx="457">
                  <c:v>-1.830678076923077E-4</c:v>
                </c:pt>
                <c:pt idx="458">
                  <c:v>-1.8345646153846153E-4</c:v>
                </c:pt>
                <c:pt idx="459">
                  <c:v>-1.8254053846153848E-4</c:v>
                </c:pt>
                <c:pt idx="460">
                  <c:v>-1.8167919230769231E-4</c:v>
                </c:pt>
                <c:pt idx="461">
                  <c:v>-1.8172542307692306E-4</c:v>
                </c:pt>
                <c:pt idx="462">
                  <c:v>-1.8148092307692312E-4</c:v>
                </c:pt>
                <c:pt idx="463">
                  <c:v>-1.8111253846153844E-4</c:v>
                </c:pt>
                <c:pt idx="464">
                  <c:v>-1.8070642307692309E-4</c:v>
                </c:pt>
                <c:pt idx="465">
                  <c:v>-1.8050138461538464E-4</c:v>
                </c:pt>
                <c:pt idx="466">
                  <c:v>-1.8005357692307692E-4</c:v>
                </c:pt>
                <c:pt idx="467">
                  <c:v>-1.7962607692307691E-4</c:v>
                </c:pt>
                <c:pt idx="468">
                  <c:v>-1.791788846153846E-4</c:v>
                </c:pt>
                <c:pt idx="469">
                  <c:v>-1.7856776923076922E-4</c:v>
                </c:pt>
                <c:pt idx="470">
                  <c:v>-1.7838303846153845E-4</c:v>
                </c:pt>
                <c:pt idx="471">
                  <c:v>-1.7799161538461537E-4</c:v>
                </c:pt>
                <c:pt idx="472">
                  <c:v>-1.7765538461538463E-4</c:v>
                </c:pt>
                <c:pt idx="473">
                  <c:v>-1.7713503846153848E-4</c:v>
                </c:pt>
                <c:pt idx="474">
                  <c:v>-1.767621923076923E-4</c:v>
                </c:pt>
                <c:pt idx="475">
                  <c:v>-1.7646265384615387E-4</c:v>
                </c:pt>
                <c:pt idx="476">
                  <c:v>-1.7594230769230767E-4</c:v>
                </c:pt>
                <c:pt idx="477">
                  <c:v>-1.7533019230769236E-4</c:v>
                </c:pt>
                <c:pt idx="478">
                  <c:v>-1.7529242307692309E-4</c:v>
                </c:pt>
                <c:pt idx="479">
                  <c:v>-1.7582765384615382E-4</c:v>
                </c:pt>
                <c:pt idx="480">
                  <c:v>-1.7475130769230773E-4</c:v>
                </c:pt>
                <c:pt idx="481">
                  <c:v>-1.741944230769231E-4</c:v>
                </c:pt>
                <c:pt idx="482">
                  <c:v>-1.7388019230769232E-4</c:v>
                </c:pt>
                <c:pt idx="483">
                  <c:v>-1.7354630769230768E-4</c:v>
                </c:pt>
                <c:pt idx="484">
                  <c:v>-1.7312169230769236E-4</c:v>
                </c:pt>
                <c:pt idx="485">
                  <c:v>-1.7278392307692309E-4</c:v>
                </c:pt>
                <c:pt idx="486">
                  <c:v>-1.7248661538461541E-4</c:v>
                </c:pt>
                <c:pt idx="487">
                  <c:v>-1.7257565384615388E-4</c:v>
                </c:pt>
                <c:pt idx="488">
                  <c:v>-1.72409E-4</c:v>
                </c:pt>
                <c:pt idx="489">
                  <c:v>-1.7196142307692307E-4</c:v>
                </c:pt>
                <c:pt idx="490">
                  <c:v>-1.7175538461538465E-4</c:v>
                </c:pt>
                <c:pt idx="491">
                  <c:v>-1.7153353846153846E-4</c:v>
                </c:pt>
                <c:pt idx="492">
                  <c:v>-1.7136911538461537E-4</c:v>
                </c:pt>
                <c:pt idx="493">
                  <c:v>-1.7116584615384613E-4</c:v>
                </c:pt>
                <c:pt idx="494">
                  <c:v>-1.7088661538461539E-4</c:v>
                </c:pt>
                <c:pt idx="495">
                  <c:v>-1.7047842307692311E-4</c:v>
                </c:pt>
                <c:pt idx="496">
                  <c:v>-1.7044019230769231E-4</c:v>
                </c:pt>
                <c:pt idx="497">
                  <c:v>-1.7006807692307693E-4</c:v>
                </c:pt>
                <c:pt idx="498">
                  <c:v>-1.6973311538461539E-4</c:v>
                </c:pt>
                <c:pt idx="499">
                  <c:v>-1.6945665384615385E-4</c:v>
                </c:pt>
                <c:pt idx="500">
                  <c:v>-1.6916273076923076E-4</c:v>
                </c:pt>
                <c:pt idx="501">
                  <c:v>-1.6851146153846157E-4</c:v>
                </c:pt>
                <c:pt idx="502">
                  <c:v>-1.6800992307692308E-4</c:v>
                </c:pt>
                <c:pt idx="503">
                  <c:v>-1.6753026923076918E-4</c:v>
                </c:pt>
                <c:pt idx="504">
                  <c:v>-1.6726796153846156E-4</c:v>
                </c:pt>
                <c:pt idx="505">
                  <c:v>-1.6684134615384613E-4</c:v>
                </c:pt>
                <c:pt idx="506">
                  <c:v>-1.66525E-4</c:v>
                </c:pt>
                <c:pt idx="507">
                  <c:v>-1.6626276923076925E-4</c:v>
                </c:pt>
                <c:pt idx="508">
                  <c:v>-1.6598469230769234E-4</c:v>
                </c:pt>
                <c:pt idx="509">
                  <c:v>-1.6561430769230769E-4</c:v>
                </c:pt>
                <c:pt idx="510">
                  <c:v>-1.6527784615384618E-4</c:v>
                </c:pt>
                <c:pt idx="511">
                  <c:v>-1.6492930769230769E-4</c:v>
                </c:pt>
                <c:pt idx="512">
                  <c:v>-1.6478180769230767E-4</c:v>
                </c:pt>
                <c:pt idx="513">
                  <c:v>-1.6463107692307689E-4</c:v>
                </c:pt>
                <c:pt idx="514">
                  <c:v>-1.6460973076923074E-4</c:v>
                </c:pt>
                <c:pt idx="515">
                  <c:v>-1.6423830769230768E-4</c:v>
                </c:pt>
                <c:pt idx="516">
                  <c:v>-1.6431257692307695E-4</c:v>
                </c:pt>
                <c:pt idx="517">
                  <c:v>-1.642541153846154E-4</c:v>
                </c:pt>
                <c:pt idx="518">
                  <c:v>-1.6364292307692309E-4</c:v>
                </c:pt>
                <c:pt idx="519">
                  <c:v>-1.6336549999999999E-4</c:v>
                </c:pt>
                <c:pt idx="520">
                  <c:v>-1.623141923076923E-4</c:v>
                </c:pt>
                <c:pt idx="521">
                  <c:v>-2.3068807692307696E-4</c:v>
                </c:pt>
                <c:pt idx="522">
                  <c:v>-1.8287834615384618E-4</c:v>
                </c:pt>
                <c:pt idx="523">
                  <c:v>-1.1768561538461539E-4</c:v>
                </c:pt>
                <c:pt idx="524">
                  <c:v>-1.9610084615384618E-4</c:v>
                </c:pt>
                <c:pt idx="525">
                  <c:v>-1.9501230769230772E-4</c:v>
                </c:pt>
                <c:pt idx="526">
                  <c:v>-1.7417311538461537E-4</c:v>
                </c:pt>
                <c:pt idx="527">
                  <c:v>-1.6575015384615382E-4</c:v>
                </c:pt>
                <c:pt idx="528">
                  <c:v>-1.6050923076923077E-4</c:v>
                </c:pt>
                <c:pt idx="529">
                  <c:v>-1.5563799999999999E-4</c:v>
                </c:pt>
                <c:pt idx="530">
                  <c:v>-1.5187953846153849E-4</c:v>
                </c:pt>
                <c:pt idx="531">
                  <c:v>-1.4764311538461536E-4</c:v>
                </c:pt>
                <c:pt idx="532">
                  <c:v>-1.4453511538461538E-4</c:v>
                </c:pt>
                <c:pt idx="533">
                  <c:v>-1.4168461538461538E-4</c:v>
                </c:pt>
                <c:pt idx="534">
                  <c:v>-1.3917073076923076E-4</c:v>
                </c:pt>
                <c:pt idx="535">
                  <c:v>-1.3665715384615385E-4</c:v>
                </c:pt>
                <c:pt idx="536">
                  <c:v>-1.344045E-4</c:v>
                </c:pt>
                <c:pt idx="537">
                  <c:v>-1.3180053846153846E-4</c:v>
                </c:pt>
                <c:pt idx="538">
                  <c:v>-1.2971176923076922E-4</c:v>
                </c:pt>
                <c:pt idx="539">
                  <c:v>-1.2716180769230769E-4</c:v>
                </c:pt>
                <c:pt idx="540">
                  <c:v>-1.2498103846153845E-4</c:v>
                </c:pt>
                <c:pt idx="541">
                  <c:v>-1.226515E-4</c:v>
                </c:pt>
                <c:pt idx="542">
                  <c:v>-1.2078603846153846E-4</c:v>
                </c:pt>
                <c:pt idx="543">
                  <c:v>-1.1886676923076923E-4</c:v>
                </c:pt>
                <c:pt idx="544">
                  <c:v>-1.174243076923077E-4</c:v>
                </c:pt>
                <c:pt idx="545">
                  <c:v>-1.162791923076923E-4</c:v>
                </c:pt>
                <c:pt idx="546">
                  <c:v>-1.1561573076923077E-4</c:v>
                </c:pt>
                <c:pt idx="547">
                  <c:v>-1.1487688461538462E-4</c:v>
                </c:pt>
                <c:pt idx="548">
                  <c:v>-1.1412053846153847E-4</c:v>
                </c:pt>
                <c:pt idx="549">
                  <c:v>-1.133088076923077E-4</c:v>
                </c:pt>
                <c:pt idx="550">
                  <c:v>-1.1279376923076923E-4</c:v>
                </c:pt>
                <c:pt idx="551">
                  <c:v>-1.0838315384615384E-4</c:v>
                </c:pt>
              </c:numCache>
            </c:numRef>
          </c:xVal>
          <c:yVal>
            <c:numRef>
              <c:f>'CURVATURE-DATA'!$AB$6:$AB$557</c:f>
              <c:numCache>
                <c:formatCode>General</c:formatCode>
                <c:ptCount val="552"/>
                <c:pt idx="0">
                  <c:v>-5.9474999999999997E-3</c:v>
                </c:pt>
                <c:pt idx="1">
                  <c:v>-1.1894999999999999E-2</c:v>
                </c:pt>
                <c:pt idx="2">
                  <c:v>-1.1894999999999999E-2</c:v>
                </c:pt>
                <c:pt idx="3">
                  <c:v>-5.9474999999999997E-3</c:v>
                </c:pt>
                <c:pt idx="4">
                  <c:v>-5.9474999999999997E-3</c:v>
                </c:pt>
                <c:pt idx="5">
                  <c:v>-1.1894999999999999E-2</c:v>
                </c:pt>
                <c:pt idx="6">
                  <c:v>-5.9474999999999997E-3</c:v>
                </c:pt>
                <c:pt idx="7">
                  <c:v>-1.1894999999999999E-2</c:v>
                </c:pt>
                <c:pt idx="8">
                  <c:v>-1.1894999999999999E-2</c:v>
                </c:pt>
                <c:pt idx="9">
                  <c:v>-1.1894999999999999E-2</c:v>
                </c:pt>
                <c:pt idx="10">
                  <c:v>-1.1894999999999999E-2</c:v>
                </c:pt>
                <c:pt idx="11">
                  <c:v>1.30525E-2</c:v>
                </c:pt>
                <c:pt idx="12">
                  <c:v>-1.7861999999999999E-2</c:v>
                </c:pt>
                <c:pt idx="13">
                  <c:v>-5.9474999999999997E-3</c:v>
                </c:pt>
                <c:pt idx="14">
                  <c:v>1.30525E-2</c:v>
                </c:pt>
                <c:pt idx="15">
                  <c:v>-1.7861999999999999E-2</c:v>
                </c:pt>
                <c:pt idx="16">
                  <c:v>7.1050000000000002E-3</c:v>
                </c:pt>
                <c:pt idx="17">
                  <c:v>3.1052499999999997E-2</c:v>
                </c:pt>
                <c:pt idx="18">
                  <c:v>0.38305250000000002</c:v>
                </c:pt>
                <c:pt idx="19">
                  <c:v>0.58805399999999997</c:v>
                </c:pt>
                <c:pt idx="20">
                  <c:v>0.56186999999999998</c:v>
                </c:pt>
                <c:pt idx="21">
                  <c:v>0.2404710000000001</c:v>
                </c:pt>
                <c:pt idx="22">
                  <c:v>0.27862850000000017</c:v>
                </c:pt>
                <c:pt idx="23">
                  <c:v>0.53762850000000006</c:v>
                </c:pt>
                <c:pt idx="24">
                  <c:v>0.52141499999999996</c:v>
                </c:pt>
                <c:pt idx="25">
                  <c:v>0.42282050000000004</c:v>
                </c:pt>
                <c:pt idx="26">
                  <c:v>0.44182050000000017</c:v>
                </c:pt>
                <c:pt idx="27">
                  <c:v>0.42282050000000004</c:v>
                </c:pt>
                <c:pt idx="28">
                  <c:v>0.42282050000000004</c:v>
                </c:pt>
                <c:pt idx="29">
                  <c:v>0.84379599999999999</c:v>
                </c:pt>
                <c:pt idx="30">
                  <c:v>0.89806850000000016</c:v>
                </c:pt>
                <c:pt idx="31">
                  <c:v>0.93012249999999996</c:v>
                </c:pt>
                <c:pt idx="32">
                  <c:v>0.84591549999999982</c:v>
                </c:pt>
                <c:pt idx="33">
                  <c:v>0.74524049999999997</c:v>
                </c:pt>
                <c:pt idx="34">
                  <c:v>0.6471370000000003</c:v>
                </c:pt>
                <c:pt idx="35">
                  <c:v>1.1801124999999999</c:v>
                </c:pt>
                <c:pt idx="36">
                  <c:v>0.97697600000000007</c:v>
                </c:pt>
                <c:pt idx="37">
                  <c:v>0.97238299999999978</c:v>
                </c:pt>
                <c:pt idx="38">
                  <c:v>1.1221695</c:v>
                </c:pt>
                <c:pt idx="39">
                  <c:v>1.2790415000000008</c:v>
                </c:pt>
                <c:pt idx="40">
                  <c:v>0.95091000000000037</c:v>
                </c:pt>
                <c:pt idx="41">
                  <c:v>1.1807999999999996</c:v>
                </c:pt>
                <c:pt idx="42">
                  <c:v>1.6562054999999996</c:v>
                </c:pt>
                <c:pt idx="43">
                  <c:v>1.7817505000000002</c:v>
                </c:pt>
                <c:pt idx="44">
                  <c:v>1.6108634999999998</c:v>
                </c:pt>
                <c:pt idx="45">
                  <c:v>1.1358700000000006</c:v>
                </c:pt>
                <c:pt idx="46">
                  <c:v>1.5372165000000004</c:v>
                </c:pt>
                <c:pt idx="47">
                  <c:v>1.6649799999999999</c:v>
                </c:pt>
                <c:pt idx="48">
                  <c:v>1.4647679999999994</c:v>
                </c:pt>
                <c:pt idx="49">
                  <c:v>1.2662835000000001</c:v>
                </c:pt>
                <c:pt idx="50">
                  <c:v>1.2867169999999994</c:v>
                </c:pt>
                <c:pt idx="51">
                  <c:v>1.3987169999999995</c:v>
                </c:pt>
                <c:pt idx="52">
                  <c:v>1.4357169999999986</c:v>
                </c:pt>
                <c:pt idx="53">
                  <c:v>1.4719319999999989</c:v>
                </c:pt>
                <c:pt idx="54">
                  <c:v>1.5472079999999995</c:v>
                </c:pt>
                <c:pt idx="55">
                  <c:v>1.4056659999999983</c:v>
                </c:pt>
                <c:pt idx="56">
                  <c:v>1.3569089999999999</c:v>
                </c:pt>
                <c:pt idx="57">
                  <c:v>1.3258565000000004</c:v>
                </c:pt>
                <c:pt idx="58">
                  <c:v>1.3019090000000002</c:v>
                </c:pt>
                <c:pt idx="59">
                  <c:v>1.6461749999999995</c:v>
                </c:pt>
                <c:pt idx="60">
                  <c:v>1.4629614999999987</c:v>
                </c:pt>
                <c:pt idx="61">
                  <c:v>1.5924525000000003</c:v>
                </c:pt>
                <c:pt idx="62">
                  <c:v>1.9634525000000007</c:v>
                </c:pt>
                <c:pt idx="63">
                  <c:v>1.9107495000000014</c:v>
                </c:pt>
                <c:pt idx="64">
                  <c:v>1.8306459999999998</c:v>
                </c:pt>
                <c:pt idx="65">
                  <c:v>1.7893274999999988</c:v>
                </c:pt>
                <c:pt idx="66">
                  <c:v>1.8791089999999997</c:v>
                </c:pt>
                <c:pt idx="67">
                  <c:v>1.8344339999999981</c:v>
                </c:pt>
                <c:pt idx="68">
                  <c:v>1.7557625000000012</c:v>
                </c:pt>
                <c:pt idx="69">
                  <c:v>1.9678100000000018</c:v>
                </c:pt>
                <c:pt idx="70">
                  <c:v>2.1270580000000017</c:v>
                </c:pt>
                <c:pt idx="71">
                  <c:v>1.7820645000000006</c:v>
                </c:pt>
                <c:pt idx="72">
                  <c:v>2.1414650000000002</c:v>
                </c:pt>
                <c:pt idx="73">
                  <c:v>2.0276979999999991</c:v>
                </c:pt>
                <c:pt idx="74">
                  <c:v>2.1835880000000003</c:v>
                </c:pt>
                <c:pt idx="75">
                  <c:v>2.4990984999999988</c:v>
                </c:pt>
                <c:pt idx="76">
                  <c:v>2.3287814999999998</c:v>
                </c:pt>
                <c:pt idx="77">
                  <c:v>2.7030015000000009</c:v>
                </c:pt>
                <c:pt idx="78">
                  <c:v>2.3862740000000002</c:v>
                </c:pt>
                <c:pt idx="79">
                  <c:v>2.5405940000000005</c:v>
                </c:pt>
                <c:pt idx="80">
                  <c:v>2.2552524999999992</c:v>
                </c:pt>
                <c:pt idx="81">
                  <c:v>2.7666564999999999</c:v>
                </c:pt>
                <c:pt idx="82">
                  <c:v>3.1988205000000001</c:v>
                </c:pt>
                <c:pt idx="83">
                  <c:v>2.9344230000000024</c:v>
                </c:pt>
                <c:pt idx="84">
                  <c:v>2.985123999999999</c:v>
                </c:pt>
                <c:pt idx="85">
                  <c:v>2.9998055000000026</c:v>
                </c:pt>
                <c:pt idx="86">
                  <c:v>3.6982309999999998</c:v>
                </c:pt>
                <c:pt idx="87">
                  <c:v>3.3447200000000006</c:v>
                </c:pt>
                <c:pt idx="88">
                  <c:v>3.7940780000000007</c:v>
                </c:pt>
                <c:pt idx="89">
                  <c:v>3.0671319999999973</c:v>
                </c:pt>
                <c:pt idx="90">
                  <c:v>3.1518890000000006</c:v>
                </c:pt>
                <c:pt idx="91">
                  <c:v>3.6505934999999994</c:v>
                </c:pt>
                <c:pt idx="92">
                  <c:v>3.9204275000000042</c:v>
                </c:pt>
                <c:pt idx="93">
                  <c:v>3.8744569999999996</c:v>
                </c:pt>
                <c:pt idx="94">
                  <c:v>4.6376180000000016</c:v>
                </c:pt>
                <c:pt idx="95">
                  <c:v>4.8440529999999988</c:v>
                </c:pt>
                <c:pt idx="96">
                  <c:v>4.526874000000003</c:v>
                </c:pt>
                <c:pt idx="97">
                  <c:v>3.9605290000000011</c:v>
                </c:pt>
                <c:pt idx="98">
                  <c:v>4.4988244999999978</c:v>
                </c:pt>
                <c:pt idx="99">
                  <c:v>5.6234665000000028</c:v>
                </c:pt>
                <c:pt idx="100">
                  <c:v>4.7034530000000032</c:v>
                </c:pt>
                <c:pt idx="101">
                  <c:v>5.2004300000000008</c:v>
                </c:pt>
                <c:pt idx="102">
                  <c:v>5.747637000000001</c:v>
                </c:pt>
                <c:pt idx="103">
                  <c:v>5.3936154999999992</c:v>
                </c:pt>
                <c:pt idx="104">
                  <c:v>5.4361309999999996</c:v>
                </c:pt>
                <c:pt idx="105">
                  <c:v>5.5487600000000015</c:v>
                </c:pt>
                <c:pt idx="106">
                  <c:v>5.9326760000000007</c:v>
                </c:pt>
                <c:pt idx="107">
                  <c:v>5.2977695000000011</c:v>
                </c:pt>
                <c:pt idx="108">
                  <c:v>5.5921979999999962</c:v>
                </c:pt>
                <c:pt idx="109">
                  <c:v>6.8422274999999999</c:v>
                </c:pt>
                <c:pt idx="110">
                  <c:v>6.6241534999999985</c:v>
                </c:pt>
                <c:pt idx="111">
                  <c:v>6.9121254999999984</c:v>
                </c:pt>
                <c:pt idx="112">
                  <c:v>7.5951040000000027</c:v>
                </c:pt>
                <c:pt idx="113">
                  <c:v>6.2468129999999995</c:v>
                </c:pt>
                <c:pt idx="114">
                  <c:v>6.5159804999999977</c:v>
                </c:pt>
                <c:pt idx="115">
                  <c:v>6.355280999999998</c:v>
                </c:pt>
                <c:pt idx="116">
                  <c:v>6.8255240000000015</c:v>
                </c:pt>
                <c:pt idx="117">
                  <c:v>6.186259500000002</c:v>
                </c:pt>
                <c:pt idx="118">
                  <c:v>6.7173120000000033</c:v>
                </c:pt>
                <c:pt idx="119">
                  <c:v>7.7907225000000047</c:v>
                </c:pt>
                <c:pt idx="120">
                  <c:v>8.0668584999999986</c:v>
                </c:pt>
                <c:pt idx="121">
                  <c:v>8.0767910000000072</c:v>
                </c:pt>
                <c:pt idx="122">
                  <c:v>7.5848184999999972</c:v>
                </c:pt>
                <c:pt idx="123">
                  <c:v>7.0382010000000044</c:v>
                </c:pt>
                <c:pt idx="124">
                  <c:v>8.1644720000000035</c:v>
                </c:pt>
                <c:pt idx="125">
                  <c:v>8.0211830000000006</c:v>
                </c:pt>
                <c:pt idx="126">
                  <c:v>9.1496130000000022</c:v>
                </c:pt>
                <c:pt idx="127">
                  <c:v>8.4880299999999949</c:v>
                </c:pt>
                <c:pt idx="128">
                  <c:v>8.0924944999999973</c:v>
                </c:pt>
                <c:pt idx="129">
                  <c:v>8.1417619999999999</c:v>
                </c:pt>
                <c:pt idx="130">
                  <c:v>9.8699645000000018</c:v>
                </c:pt>
                <c:pt idx="131">
                  <c:v>7.8079770000000082</c:v>
                </c:pt>
                <c:pt idx="132">
                  <c:v>9.4979820000000039</c:v>
                </c:pt>
                <c:pt idx="133">
                  <c:v>9.1928750000000008</c:v>
                </c:pt>
                <c:pt idx="134">
                  <c:v>9.9509915000000042</c:v>
                </c:pt>
                <c:pt idx="135">
                  <c:v>9.5024574999999984</c:v>
                </c:pt>
                <c:pt idx="136">
                  <c:v>9.6938169999999957</c:v>
                </c:pt>
                <c:pt idx="137">
                  <c:v>9.1391714999999962</c:v>
                </c:pt>
                <c:pt idx="138">
                  <c:v>9.7334669999999974</c:v>
                </c:pt>
                <c:pt idx="139">
                  <c:v>10.328253500000002</c:v>
                </c:pt>
                <c:pt idx="140">
                  <c:v>10.009445499999998</c:v>
                </c:pt>
                <c:pt idx="141">
                  <c:v>10.224261500000004</c:v>
                </c:pt>
                <c:pt idx="142">
                  <c:v>10.630730999999997</c:v>
                </c:pt>
                <c:pt idx="143">
                  <c:v>10.193739000000001</c:v>
                </c:pt>
                <c:pt idx="144">
                  <c:v>10.161136500000005</c:v>
                </c:pt>
                <c:pt idx="145">
                  <c:v>9.9199000000000055</c:v>
                </c:pt>
                <c:pt idx="146">
                  <c:v>9.8330049999999929</c:v>
                </c:pt>
                <c:pt idx="147">
                  <c:v>10.581110000000002</c:v>
                </c:pt>
                <c:pt idx="148">
                  <c:v>11.077440000000003</c:v>
                </c:pt>
                <c:pt idx="149">
                  <c:v>10.795984999999995</c:v>
                </c:pt>
                <c:pt idx="150">
                  <c:v>11.099581000000001</c:v>
                </c:pt>
                <c:pt idx="151">
                  <c:v>11.778044000000001</c:v>
                </c:pt>
                <c:pt idx="152">
                  <c:v>11.052433000000001</c:v>
                </c:pt>
                <c:pt idx="153">
                  <c:v>10.774139000000005</c:v>
                </c:pt>
                <c:pt idx="154">
                  <c:v>10.559244</c:v>
                </c:pt>
                <c:pt idx="155">
                  <c:v>10.758239000000003</c:v>
                </c:pt>
                <c:pt idx="156">
                  <c:v>11.030567500000004</c:v>
                </c:pt>
                <c:pt idx="157">
                  <c:v>11.034296499999996</c:v>
                </c:pt>
                <c:pt idx="158">
                  <c:v>12.653127500000004</c:v>
                </c:pt>
                <c:pt idx="159">
                  <c:v>11.973466999999999</c:v>
                </c:pt>
                <c:pt idx="160">
                  <c:v>11.1608035</c:v>
                </c:pt>
                <c:pt idx="161">
                  <c:v>11.757984000000008</c:v>
                </c:pt>
                <c:pt idx="162">
                  <c:v>11.364961000000001</c:v>
                </c:pt>
                <c:pt idx="163">
                  <c:v>12.473782000000007</c:v>
                </c:pt>
                <c:pt idx="164">
                  <c:v>11.653599499999999</c:v>
                </c:pt>
                <c:pt idx="165">
                  <c:v>13.043129999999998</c:v>
                </c:pt>
                <c:pt idx="166">
                  <c:v>12.251821</c:v>
                </c:pt>
                <c:pt idx="167">
                  <c:v>11.866060499999996</c:v>
                </c:pt>
                <c:pt idx="168">
                  <c:v>12.262146000000001</c:v>
                </c:pt>
                <c:pt idx="169">
                  <c:v>12.675446500000007</c:v>
                </c:pt>
                <c:pt idx="170">
                  <c:v>12.387552999999997</c:v>
                </c:pt>
                <c:pt idx="171">
                  <c:v>12.019477500000001</c:v>
                </c:pt>
                <c:pt idx="172">
                  <c:v>12.093124500000002</c:v>
                </c:pt>
                <c:pt idx="173">
                  <c:v>12.042934000000002</c:v>
                </c:pt>
                <c:pt idx="174">
                  <c:v>12.941119499999999</c:v>
                </c:pt>
                <c:pt idx="175">
                  <c:v>13.242183500000003</c:v>
                </c:pt>
                <c:pt idx="176">
                  <c:v>12.741615000000003</c:v>
                </c:pt>
                <c:pt idx="177">
                  <c:v>12.748053500000005</c:v>
                </c:pt>
                <c:pt idx="178">
                  <c:v>14.758907499999999</c:v>
                </c:pt>
                <c:pt idx="179">
                  <c:v>14.517083</c:v>
                </c:pt>
                <c:pt idx="180">
                  <c:v>14.382410999999998</c:v>
                </c:pt>
                <c:pt idx="181">
                  <c:v>14.594695000000002</c:v>
                </c:pt>
                <c:pt idx="182">
                  <c:v>13.670559999999995</c:v>
                </c:pt>
                <c:pt idx="183">
                  <c:v>13.644964000000009</c:v>
                </c:pt>
                <c:pt idx="184">
                  <c:v>13.663611000000003</c:v>
                </c:pt>
                <c:pt idx="185">
                  <c:v>13.724048000000003</c:v>
                </c:pt>
                <c:pt idx="186">
                  <c:v>14.447048000000002</c:v>
                </c:pt>
                <c:pt idx="187">
                  <c:v>14.998593</c:v>
                </c:pt>
                <c:pt idx="188">
                  <c:v>14.513491000000002</c:v>
                </c:pt>
                <c:pt idx="189">
                  <c:v>14.127220000000008</c:v>
                </c:pt>
                <c:pt idx="190">
                  <c:v>14.848729000000006</c:v>
                </c:pt>
                <c:pt idx="191">
                  <c:v>15.234705999999996</c:v>
                </c:pt>
                <c:pt idx="192">
                  <c:v>15.127220000000001</c:v>
                </c:pt>
                <c:pt idx="193">
                  <c:v>15.592221500000001</c:v>
                </c:pt>
                <c:pt idx="194">
                  <c:v>15.488091499999996</c:v>
                </c:pt>
                <c:pt idx="195">
                  <c:v>15.265797500000005</c:v>
                </c:pt>
                <c:pt idx="196">
                  <c:v>15.388849999999998</c:v>
                </c:pt>
                <c:pt idx="197">
                  <c:v>15.271098000000002</c:v>
                </c:pt>
                <c:pt idx="198">
                  <c:v>15.069393500000004</c:v>
                </c:pt>
                <c:pt idx="199">
                  <c:v>15.111987999999997</c:v>
                </c:pt>
                <c:pt idx="200">
                  <c:v>15.024797500000005</c:v>
                </c:pt>
                <c:pt idx="201">
                  <c:v>15.116286999999993</c:v>
                </c:pt>
                <c:pt idx="202">
                  <c:v>15.036201500000004</c:v>
                </c:pt>
                <c:pt idx="203">
                  <c:v>15.752253999999994</c:v>
                </c:pt>
                <c:pt idx="204">
                  <c:v>16.411717000000003</c:v>
                </c:pt>
                <c:pt idx="205">
                  <c:v>16.248211000000005</c:v>
                </c:pt>
                <c:pt idx="206">
                  <c:v>16.045408000000002</c:v>
                </c:pt>
                <c:pt idx="207">
                  <c:v>16.473782500000006</c:v>
                </c:pt>
                <c:pt idx="208">
                  <c:v>17.497436</c:v>
                </c:pt>
                <c:pt idx="209">
                  <c:v>17.094282999999997</c:v>
                </c:pt>
                <c:pt idx="210">
                  <c:v>18.304682000000007</c:v>
                </c:pt>
                <c:pt idx="211">
                  <c:v>17.923906500000008</c:v>
                </c:pt>
                <c:pt idx="212">
                  <c:v>19.188795000000006</c:v>
                </c:pt>
                <c:pt idx="213">
                  <c:v>18.502774999999993</c:v>
                </c:pt>
                <c:pt idx="214">
                  <c:v>17.596816000000004</c:v>
                </c:pt>
                <c:pt idx="215">
                  <c:v>18.560169000000002</c:v>
                </c:pt>
                <c:pt idx="216">
                  <c:v>19.68013950000001</c:v>
                </c:pt>
                <c:pt idx="217">
                  <c:v>19.822172000000002</c:v>
                </c:pt>
                <c:pt idx="218">
                  <c:v>19.253393499999994</c:v>
                </c:pt>
                <c:pt idx="219">
                  <c:v>19.712153500000007</c:v>
                </c:pt>
                <c:pt idx="220">
                  <c:v>19.244246999999994</c:v>
                </c:pt>
                <c:pt idx="221">
                  <c:v>19.379409500000008</c:v>
                </c:pt>
                <c:pt idx="222">
                  <c:v>20.555380000000007</c:v>
                </c:pt>
                <c:pt idx="223">
                  <c:v>20.422788499999996</c:v>
                </c:pt>
                <c:pt idx="224">
                  <c:v>19.917252999999995</c:v>
                </c:pt>
                <c:pt idx="225">
                  <c:v>20.470898499999997</c:v>
                </c:pt>
                <c:pt idx="226">
                  <c:v>21.186205500000007</c:v>
                </c:pt>
                <c:pt idx="227">
                  <c:v>20.779774999999994</c:v>
                </c:pt>
                <c:pt idx="228">
                  <c:v>20.577423499999988</c:v>
                </c:pt>
                <c:pt idx="229">
                  <c:v>20.577423499999988</c:v>
                </c:pt>
                <c:pt idx="230">
                  <c:v>20.306509000000013</c:v>
                </c:pt>
                <c:pt idx="231">
                  <c:v>21.201456500000006</c:v>
                </c:pt>
                <c:pt idx="232">
                  <c:v>20.788999999999994</c:v>
                </c:pt>
                <c:pt idx="233">
                  <c:v>21.415860500000001</c:v>
                </c:pt>
                <c:pt idx="234">
                  <c:v>22.239672999999996</c:v>
                </c:pt>
                <c:pt idx="235">
                  <c:v>21.580818999999991</c:v>
                </c:pt>
                <c:pt idx="236">
                  <c:v>22.307784500000004</c:v>
                </c:pt>
                <c:pt idx="237">
                  <c:v>22.530196499999995</c:v>
                </c:pt>
                <c:pt idx="238">
                  <c:v>22.102175000000003</c:v>
                </c:pt>
                <c:pt idx="239">
                  <c:v>22.152503499999987</c:v>
                </c:pt>
                <c:pt idx="240">
                  <c:v>22.171503499999993</c:v>
                </c:pt>
                <c:pt idx="241">
                  <c:v>21.961556000000016</c:v>
                </c:pt>
                <c:pt idx="242">
                  <c:v>22.630636500000001</c:v>
                </c:pt>
                <c:pt idx="243">
                  <c:v>22.953389999999992</c:v>
                </c:pt>
                <c:pt idx="244">
                  <c:v>22.512452499999988</c:v>
                </c:pt>
                <c:pt idx="245">
                  <c:v>22.302662500000011</c:v>
                </c:pt>
                <c:pt idx="246">
                  <c:v>23.627613500000002</c:v>
                </c:pt>
                <c:pt idx="247">
                  <c:v>23.246779000000004</c:v>
                </c:pt>
                <c:pt idx="248">
                  <c:v>23.0819185</c:v>
                </c:pt>
                <c:pt idx="249">
                  <c:v>22.976219</c:v>
                </c:pt>
                <c:pt idx="250">
                  <c:v>23.094324000000015</c:v>
                </c:pt>
                <c:pt idx="251">
                  <c:v>22.970271499999996</c:v>
                </c:pt>
                <c:pt idx="252">
                  <c:v>23.987132000000003</c:v>
                </c:pt>
                <c:pt idx="253">
                  <c:v>24.454705000000004</c:v>
                </c:pt>
                <c:pt idx="254">
                  <c:v>24.052279499999997</c:v>
                </c:pt>
                <c:pt idx="255">
                  <c:v>23.753904999999989</c:v>
                </c:pt>
                <c:pt idx="256">
                  <c:v>24.432249999999996</c:v>
                </c:pt>
                <c:pt idx="257">
                  <c:v>25.0294715</c:v>
                </c:pt>
                <c:pt idx="258">
                  <c:v>24.480203500000002</c:v>
                </c:pt>
                <c:pt idx="259">
                  <c:v>24.352637000000001</c:v>
                </c:pt>
                <c:pt idx="260">
                  <c:v>24.222637000000006</c:v>
                </c:pt>
                <c:pt idx="261">
                  <c:v>25.236965499999997</c:v>
                </c:pt>
                <c:pt idx="262">
                  <c:v>25.829180499999993</c:v>
                </c:pt>
                <c:pt idx="263">
                  <c:v>25.619193500000009</c:v>
                </c:pt>
                <c:pt idx="264">
                  <c:v>24.942791</c:v>
                </c:pt>
                <c:pt idx="265">
                  <c:v>24.855385500000011</c:v>
                </c:pt>
                <c:pt idx="266">
                  <c:v>25.898999500000002</c:v>
                </c:pt>
                <c:pt idx="267">
                  <c:v>25.398705500000005</c:v>
                </c:pt>
                <c:pt idx="268">
                  <c:v>25.146948499999993</c:v>
                </c:pt>
                <c:pt idx="269">
                  <c:v>26.151188500000004</c:v>
                </c:pt>
                <c:pt idx="270">
                  <c:v>26.787194999999997</c:v>
                </c:pt>
                <c:pt idx="271">
                  <c:v>26.118094499999998</c:v>
                </c:pt>
                <c:pt idx="272">
                  <c:v>25.850419500000001</c:v>
                </c:pt>
                <c:pt idx="273">
                  <c:v>25.863118999999998</c:v>
                </c:pt>
                <c:pt idx="274">
                  <c:v>25.707875999999999</c:v>
                </c:pt>
                <c:pt idx="275">
                  <c:v>26.114365499999991</c:v>
                </c:pt>
                <c:pt idx="276">
                  <c:v>26.576933499999996</c:v>
                </c:pt>
                <c:pt idx="277">
                  <c:v>27.42182849999999</c:v>
                </c:pt>
                <c:pt idx="278">
                  <c:v>27.406184499999995</c:v>
                </c:pt>
                <c:pt idx="279">
                  <c:v>26.814381499999996</c:v>
                </c:pt>
                <c:pt idx="280">
                  <c:v>27.803723000000005</c:v>
                </c:pt>
                <c:pt idx="281">
                  <c:v>27.903220499999989</c:v>
                </c:pt>
                <c:pt idx="282">
                  <c:v>27.681437000000003</c:v>
                </c:pt>
                <c:pt idx="283">
                  <c:v>27.350870499999999</c:v>
                </c:pt>
                <c:pt idx="284">
                  <c:v>27.510274500000008</c:v>
                </c:pt>
                <c:pt idx="285">
                  <c:v>28.188169500000001</c:v>
                </c:pt>
                <c:pt idx="286">
                  <c:v>29.192702999999995</c:v>
                </c:pt>
                <c:pt idx="287">
                  <c:v>28.26552550000001</c:v>
                </c:pt>
                <c:pt idx="288">
                  <c:v>28.142277499999992</c:v>
                </c:pt>
                <c:pt idx="289">
                  <c:v>29.267606000000001</c:v>
                </c:pt>
                <c:pt idx="290">
                  <c:v>28.860311999999993</c:v>
                </c:pt>
                <c:pt idx="291">
                  <c:v>29.204716000000005</c:v>
                </c:pt>
                <c:pt idx="292">
                  <c:v>29.905399000000003</c:v>
                </c:pt>
                <c:pt idx="293">
                  <c:v>29.58723950000001</c:v>
                </c:pt>
                <c:pt idx="294">
                  <c:v>29.278402000000014</c:v>
                </c:pt>
                <c:pt idx="295">
                  <c:v>29.133425000000003</c:v>
                </c:pt>
                <c:pt idx="296">
                  <c:v>29.9276385</c:v>
                </c:pt>
                <c:pt idx="297">
                  <c:v>29.893563</c:v>
                </c:pt>
                <c:pt idx="298">
                  <c:v>29.582587500000002</c:v>
                </c:pt>
                <c:pt idx="299">
                  <c:v>29.739262499999995</c:v>
                </c:pt>
                <c:pt idx="300">
                  <c:v>30.678453000000005</c:v>
                </c:pt>
                <c:pt idx="301">
                  <c:v>29.978673000000001</c:v>
                </c:pt>
                <c:pt idx="302">
                  <c:v>31.572615499999998</c:v>
                </c:pt>
                <c:pt idx="303">
                  <c:v>31.003051999999997</c:v>
                </c:pt>
                <c:pt idx="304">
                  <c:v>30.502109500000003</c:v>
                </c:pt>
                <c:pt idx="305">
                  <c:v>30.603864999999999</c:v>
                </c:pt>
                <c:pt idx="306">
                  <c:v>31.466483999999994</c:v>
                </c:pt>
                <c:pt idx="307">
                  <c:v>31.049375499999996</c:v>
                </c:pt>
                <c:pt idx="308">
                  <c:v>30.835541500000005</c:v>
                </c:pt>
                <c:pt idx="309">
                  <c:v>30.799188500000014</c:v>
                </c:pt>
                <c:pt idx="310">
                  <c:v>30.970292000000001</c:v>
                </c:pt>
                <c:pt idx="311">
                  <c:v>31.039129500000001</c:v>
                </c:pt>
                <c:pt idx="312">
                  <c:v>18.333481000000006</c:v>
                </c:pt>
                <c:pt idx="313">
                  <c:v>11.760303499999999</c:v>
                </c:pt>
                <c:pt idx="314">
                  <c:v>23.84052350000001</c:v>
                </c:pt>
                <c:pt idx="315">
                  <c:v>32.003753999999986</c:v>
                </c:pt>
                <c:pt idx="316">
                  <c:v>32.215429</c:v>
                </c:pt>
                <c:pt idx="317">
                  <c:v>32.203395999999991</c:v>
                </c:pt>
                <c:pt idx="318">
                  <c:v>32.141429000000002</c:v>
                </c:pt>
                <c:pt idx="319">
                  <c:v>32.085291000000005</c:v>
                </c:pt>
                <c:pt idx="320">
                  <c:v>32.1208575</c:v>
                </c:pt>
                <c:pt idx="321">
                  <c:v>32.207695000000001</c:v>
                </c:pt>
                <c:pt idx="322">
                  <c:v>32.164747499999997</c:v>
                </c:pt>
                <c:pt idx="323">
                  <c:v>32.127747500000005</c:v>
                </c:pt>
                <c:pt idx="324">
                  <c:v>32.114694999999998</c:v>
                </c:pt>
                <c:pt idx="325">
                  <c:v>32.096694999999997</c:v>
                </c:pt>
                <c:pt idx="326">
                  <c:v>32.053747500000007</c:v>
                </c:pt>
                <c:pt idx="327">
                  <c:v>32.034747500000002</c:v>
                </c:pt>
                <c:pt idx="328">
                  <c:v>32.022694999999999</c:v>
                </c:pt>
                <c:pt idx="329">
                  <c:v>32.003694999999993</c:v>
                </c:pt>
                <c:pt idx="330">
                  <c:v>31.972642499999999</c:v>
                </c:pt>
                <c:pt idx="331">
                  <c:v>31.948695000000001</c:v>
                </c:pt>
                <c:pt idx="332">
                  <c:v>31.948695000000001</c:v>
                </c:pt>
                <c:pt idx="333">
                  <c:v>31.905747499999997</c:v>
                </c:pt>
                <c:pt idx="334">
                  <c:v>31.923609499999998</c:v>
                </c:pt>
                <c:pt idx="335">
                  <c:v>31.999690000000008</c:v>
                </c:pt>
                <c:pt idx="336">
                  <c:v>32.052098999999998</c:v>
                </c:pt>
                <c:pt idx="337">
                  <c:v>32.0281515</c:v>
                </c:pt>
                <c:pt idx="338">
                  <c:v>33.108098999999996</c:v>
                </c:pt>
                <c:pt idx="339">
                  <c:v>33.096401</c:v>
                </c:pt>
                <c:pt idx="340">
                  <c:v>32.51845500000001</c:v>
                </c:pt>
                <c:pt idx="341">
                  <c:v>34.598893499999988</c:v>
                </c:pt>
                <c:pt idx="342">
                  <c:v>33.299734000000001</c:v>
                </c:pt>
                <c:pt idx="343">
                  <c:v>32.970247999999998</c:v>
                </c:pt>
                <c:pt idx="344">
                  <c:v>34.592082000000005</c:v>
                </c:pt>
                <c:pt idx="345">
                  <c:v>33.383901500000007</c:v>
                </c:pt>
                <c:pt idx="346">
                  <c:v>33.250681500000006</c:v>
                </c:pt>
                <c:pt idx="347">
                  <c:v>35.026110000000003</c:v>
                </c:pt>
                <c:pt idx="348">
                  <c:v>34.284324999999995</c:v>
                </c:pt>
                <c:pt idx="349">
                  <c:v>34.020300499999998</c:v>
                </c:pt>
                <c:pt idx="350">
                  <c:v>35.783814499999998</c:v>
                </c:pt>
                <c:pt idx="351">
                  <c:v>34.858677999999998</c:v>
                </c:pt>
                <c:pt idx="352">
                  <c:v>34.465791500000002</c:v>
                </c:pt>
                <c:pt idx="353">
                  <c:v>36.160272500000005</c:v>
                </c:pt>
                <c:pt idx="354">
                  <c:v>35.039006500000006</c:v>
                </c:pt>
                <c:pt idx="355">
                  <c:v>34.732839000000013</c:v>
                </c:pt>
                <c:pt idx="356">
                  <c:v>36.412323499999999</c:v>
                </c:pt>
                <c:pt idx="357">
                  <c:v>35.75872900000001</c:v>
                </c:pt>
                <c:pt idx="358">
                  <c:v>35.32770450000001</c:v>
                </c:pt>
                <c:pt idx="359">
                  <c:v>35.376893499999994</c:v>
                </c:pt>
                <c:pt idx="360">
                  <c:v>36.446182500000006</c:v>
                </c:pt>
                <c:pt idx="361">
                  <c:v>36.619837499999988</c:v>
                </c:pt>
                <c:pt idx="362">
                  <c:v>35.759651999999996</c:v>
                </c:pt>
                <c:pt idx="363">
                  <c:v>35.783755499999998</c:v>
                </c:pt>
                <c:pt idx="364">
                  <c:v>37.722455000000004</c:v>
                </c:pt>
                <c:pt idx="365">
                  <c:v>36.414246500000004</c:v>
                </c:pt>
                <c:pt idx="366">
                  <c:v>36.158426999999989</c:v>
                </c:pt>
                <c:pt idx="367">
                  <c:v>37.070372999999996</c:v>
                </c:pt>
                <c:pt idx="368">
                  <c:v>37.344565000000003</c:v>
                </c:pt>
                <c:pt idx="369">
                  <c:v>36.363860499999994</c:v>
                </c:pt>
                <c:pt idx="370">
                  <c:v>36.452268000000004</c:v>
                </c:pt>
                <c:pt idx="371">
                  <c:v>38.315672000000013</c:v>
                </c:pt>
                <c:pt idx="372">
                  <c:v>37.383292500000003</c:v>
                </c:pt>
                <c:pt idx="373">
                  <c:v>37.020024999999997</c:v>
                </c:pt>
                <c:pt idx="374">
                  <c:v>38.839343499999998</c:v>
                </c:pt>
                <c:pt idx="375">
                  <c:v>40.558851000000004</c:v>
                </c:pt>
                <c:pt idx="376">
                  <c:v>39.016098999999997</c:v>
                </c:pt>
                <c:pt idx="377">
                  <c:v>40.751741000000003</c:v>
                </c:pt>
                <c:pt idx="378">
                  <c:v>39.304364999999997</c:v>
                </c:pt>
                <c:pt idx="379">
                  <c:v>40.665473499999997</c:v>
                </c:pt>
                <c:pt idx="380">
                  <c:v>39.893420999999989</c:v>
                </c:pt>
                <c:pt idx="381">
                  <c:v>40.444631000000001</c:v>
                </c:pt>
                <c:pt idx="382">
                  <c:v>42.100659</c:v>
                </c:pt>
                <c:pt idx="383">
                  <c:v>42.841306000000003</c:v>
                </c:pt>
                <c:pt idx="384">
                  <c:v>41.486714999999997</c:v>
                </c:pt>
                <c:pt idx="385">
                  <c:v>41.899524499999991</c:v>
                </c:pt>
                <c:pt idx="386">
                  <c:v>41.561008999999999</c:v>
                </c:pt>
                <c:pt idx="387">
                  <c:v>41.644764500000008</c:v>
                </c:pt>
                <c:pt idx="388">
                  <c:v>42.073434500000005</c:v>
                </c:pt>
                <c:pt idx="389">
                  <c:v>42.521222499999993</c:v>
                </c:pt>
                <c:pt idx="390">
                  <c:v>42.709951500000003</c:v>
                </c:pt>
                <c:pt idx="391">
                  <c:v>22.355361000000002</c:v>
                </c:pt>
                <c:pt idx="392">
                  <c:v>22.522793000000007</c:v>
                </c:pt>
                <c:pt idx="393">
                  <c:v>22.590334999999996</c:v>
                </c:pt>
                <c:pt idx="394">
                  <c:v>22.522302000000003</c:v>
                </c:pt>
                <c:pt idx="395">
                  <c:v>22.4840065</c:v>
                </c:pt>
                <c:pt idx="396">
                  <c:v>22.5946535</c:v>
                </c:pt>
                <c:pt idx="397">
                  <c:v>22.563600999999998</c:v>
                </c:pt>
                <c:pt idx="398">
                  <c:v>22.507601000000001</c:v>
                </c:pt>
                <c:pt idx="399">
                  <c:v>22.464653500000004</c:v>
                </c:pt>
                <c:pt idx="400">
                  <c:v>22.564543500000006</c:v>
                </c:pt>
                <c:pt idx="401">
                  <c:v>22.612004999999996</c:v>
                </c:pt>
                <c:pt idx="402">
                  <c:v>22.575004999999997</c:v>
                </c:pt>
                <c:pt idx="403">
                  <c:v>22.543952499999996</c:v>
                </c:pt>
                <c:pt idx="404">
                  <c:v>22.495057500000001</c:v>
                </c:pt>
                <c:pt idx="405">
                  <c:v>22.487952499999999</c:v>
                </c:pt>
                <c:pt idx="406">
                  <c:v>22.464004999999993</c:v>
                </c:pt>
                <c:pt idx="407">
                  <c:v>22.427004999999994</c:v>
                </c:pt>
                <c:pt idx="408">
                  <c:v>22.408004999999996</c:v>
                </c:pt>
                <c:pt idx="409">
                  <c:v>22.390004999999995</c:v>
                </c:pt>
                <c:pt idx="410">
                  <c:v>22.371004999999997</c:v>
                </c:pt>
                <c:pt idx="411">
                  <c:v>22.507756999999998</c:v>
                </c:pt>
                <c:pt idx="412">
                  <c:v>22.512547000000012</c:v>
                </c:pt>
                <c:pt idx="413">
                  <c:v>22.494547000000011</c:v>
                </c:pt>
                <c:pt idx="414">
                  <c:v>22.481513999999997</c:v>
                </c:pt>
                <c:pt idx="415">
                  <c:v>22.469461499999994</c:v>
                </c:pt>
                <c:pt idx="416">
                  <c:v>22.469461499999994</c:v>
                </c:pt>
                <c:pt idx="417">
                  <c:v>22.456409000000001</c:v>
                </c:pt>
                <c:pt idx="418">
                  <c:v>22.431461499999997</c:v>
                </c:pt>
                <c:pt idx="419">
                  <c:v>22.419409000000002</c:v>
                </c:pt>
                <c:pt idx="420">
                  <c:v>22.400409000000003</c:v>
                </c:pt>
                <c:pt idx="421">
                  <c:v>22.406356500000008</c:v>
                </c:pt>
                <c:pt idx="422">
                  <c:v>22.376461499999998</c:v>
                </c:pt>
                <c:pt idx="423">
                  <c:v>22.363409000000004</c:v>
                </c:pt>
                <c:pt idx="424">
                  <c:v>22.351356500000009</c:v>
                </c:pt>
                <c:pt idx="425">
                  <c:v>22.345409000000004</c:v>
                </c:pt>
                <c:pt idx="426">
                  <c:v>22.326409000000005</c:v>
                </c:pt>
                <c:pt idx="427">
                  <c:v>22.308409000000005</c:v>
                </c:pt>
                <c:pt idx="428">
                  <c:v>22.498865500000008</c:v>
                </c:pt>
                <c:pt idx="429">
                  <c:v>22.473917999999998</c:v>
                </c:pt>
                <c:pt idx="430">
                  <c:v>22.461865500000009</c:v>
                </c:pt>
                <c:pt idx="431">
                  <c:v>22.461865500000009</c:v>
                </c:pt>
                <c:pt idx="432">
                  <c:v>22.460727499999997</c:v>
                </c:pt>
                <c:pt idx="433">
                  <c:v>22.430812999999993</c:v>
                </c:pt>
                <c:pt idx="434">
                  <c:v>22.405865500000004</c:v>
                </c:pt>
                <c:pt idx="435">
                  <c:v>22.411812999999995</c:v>
                </c:pt>
                <c:pt idx="436">
                  <c:v>22.387865500000004</c:v>
                </c:pt>
                <c:pt idx="437">
                  <c:v>22.387865500000004</c:v>
                </c:pt>
                <c:pt idx="438">
                  <c:v>22.368865500000005</c:v>
                </c:pt>
                <c:pt idx="439">
                  <c:v>22.356812999999995</c:v>
                </c:pt>
                <c:pt idx="440">
                  <c:v>22.3627605</c:v>
                </c:pt>
                <c:pt idx="441">
                  <c:v>22.356812999999995</c:v>
                </c:pt>
                <c:pt idx="442">
                  <c:v>22.337812999999997</c:v>
                </c:pt>
                <c:pt idx="443">
                  <c:v>22.337812999999997</c:v>
                </c:pt>
                <c:pt idx="444">
                  <c:v>22.319812999999996</c:v>
                </c:pt>
                <c:pt idx="445">
                  <c:v>22.306760500000003</c:v>
                </c:pt>
                <c:pt idx="446">
                  <c:v>22.300812999999998</c:v>
                </c:pt>
                <c:pt idx="447">
                  <c:v>22.288760500000002</c:v>
                </c:pt>
                <c:pt idx="448">
                  <c:v>22.282812999999997</c:v>
                </c:pt>
                <c:pt idx="449">
                  <c:v>22.245950999999998</c:v>
                </c:pt>
                <c:pt idx="450">
                  <c:v>22.257865500000008</c:v>
                </c:pt>
                <c:pt idx="451">
                  <c:v>22.251760500000003</c:v>
                </c:pt>
                <c:pt idx="452">
                  <c:v>22.245812999999998</c:v>
                </c:pt>
                <c:pt idx="453">
                  <c:v>22.226813</c:v>
                </c:pt>
                <c:pt idx="454">
                  <c:v>22.220865500000009</c:v>
                </c:pt>
                <c:pt idx="455">
                  <c:v>22.202865500000009</c:v>
                </c:pt>
                <c:pt idx="456">
                  <c:v>22.268327000000006</c:v>
                </c:pt>
                <c:pt idx="457">
                  <c:v>22.380269499999997</c:v>
                </c:pt>
                <c:pt idx="458">
                  <c:v>22.386217000000002</c:v>
                </c:pt>
                <c:pt idx="459">
                  <c:v>22.373164500000001</c:v>
                </c:pt>
                <c:pt idx="460">
                  <c:v>22.367217000000004</c:v>
                </c:pt>
                <c:pt idx="461">
                  <c:v>22.349217000000003</c:v>
                </c:pt>
                <c:pt idx="462">
                  <c:v>22.349217000000003</c:v>
                </c:pt>
                <c:pt idx="463">
                  <c:v>22.349217000000003</c:v>
                </c:pt>
                <c:pt idx="464">
                  <c:v>22.330217000000005</c:v>
                </c:pt>
                <c:pt idx="465">
                  <c:v>22.330217000000005</c:v>
                </c:pt>
                <c:pt idx="466">
                  <c:v>22.312217000000004</c:v>
                </c:pt>
                <c:pt idx="467">
                  <c:v>22.312217000000004</c:v>
                </c:pt>
                <c:pt idx="468">
                  <c:v>22.312217000000004</c:v>
                </c:pt>
                <c:pt idx="469">
                  <c:v>22.287269500000001</c:v>
                </c:pt>
                <c:pt idx="470">
                  <c:v>22.293217000000006</c:v>
                </c:pt>
                <c:pt idx="471">
                  <c:v>22.293217000000006</c:v>
                </c:pt>
                <c:pt idx="472">
                  <c:v>22.275217000000005</c:v>
                </c:pt>
                <c:pt idx="473">
                  <c:v>22.2692695</c:v>
                </c:pt>
                <c:pt idx="474">
                  <c:v>22.2692695</c:v>
                </c:pt>
                <c:pt idx="475">
                  <c:v>22.250269500000002</c:v>
                </c:pt>
                <c:pt idx="476">
                  <c:v>22.256217000000007</c:v>
                </c:pt>
                <c:pt idx="477">
                  <c:v>22.268131499999996</c:v>
                </c:pt>
                <c:pt idx="478">
                  <c:v>22.238217000000006</c:v>
                </c:pt>
                <c:pt idx="479">
                  <c:v>22.238217000000006</c:v>
                </c:pt>
                <c:pt idx="480">
                  <c:v>22.244164500000004</c:v>
                </c:pt>
                <c:pt idx="481">
                  <c:v>22.207321999999998</c:v>
                </c:pt>
                <c:pt idx="482">
                  <c:v>22.219217000000008</c:v>
                </c:pt>
                <c:pt idx="483">
                  <c:v>22.201217000000007</c:v>
                </c:pt>
                <c:pt idx="484">
                  <c:v>22.195269500000002</c:v>
                </c:pt>
                <c:pt idx="485">
                  <c:v>22.201217000000007</c:v>
                </c:pt>
                <c:pt idx="486">
                  <c:v>22.201217000000007</c:v>
                </c:pt>
                <c:pt idx="487">
                  <c:v>22.201217000000007</c:v>
                </c:pt>
                <c:pt idx="488">
                  <c:v>22.188164499999999</c:v>
                </c:pt>
                <c:pt idx="489">
                  <c:v>22.188164499999999</c:v>
                </c:pt>
                <c:pt idx="490">
                  <c:v>22.182217000000001</c:v>
                </c:pt>
                <c:pt idx="491">
                  <c:v>22.164217000000008</c:v>
                </c:pt>
                <c:pt idx="492">
                  <c:v>22.170164500000006</c:v>
                </c:pt>
                <c:pt idx="493">
                  <c:v>22.170164500000006</c:v>
                </c:pt>
                <c:pt idx="494">
                  <c:v>22.145217000000002</c:v>
                </c:pt>
                <c:pt idx="495">
                  <c:v>22.1511645</c:v>
                </c:pt>
                <c:pt idx="496">
                  <c:v>22.139269499999997</c:v>
                </c:pt>
                <c:pt idx="497">
                  <c:v>22.139269499999997</c:v>
                </c:pt>
                <c:pt idx="498">
                  <c:v>22.1511645</c:v>
                </c:pt>
                <c:pt idx="499">
                  <c:v>22.127217000000002</c:v>
                </c:pt>
                <c:pt idx="500">
                  <c:v>22.133164499999999</c:v>
                </c:pt>
                <c:pt idx="501">
                  <c:v>22.127217000000002</c:v>
                </c:pt>
                <c:pt idx="502">
                  <c:v>22.127217000000002</c:v>
                </c:pt>
                <c:pt idx="503">
                  <c:v>22.108217000000003</c:v>
                </c:pt>
                <c:pt idx="504">
                  <c:v>22.108217000000003</c:v>
                </c:pt>
                <c:pt idx="505">
                  <c:v>22.108217000000003</c:v>
                </c:pt>
                <c:pt idx="506">
                  <c:v>22.084269499999998</c:v>
                </c:pt>
                <c:pt idx="507">
                  <c:v>22.090217000000003</c:v>
                </c:pt>
                <c:pt idx="508">
                  <c:v>22.191402499999995</c:v>
                </c:pt>
                <c:pt idx="509">
                  <c:v>22.280673499999999</c:v>
                </c:pt>
                <c:pt idx="510">
                  <c:v>22.267620999999998</c:v>
                </c:pt>
                <c:pt idx="511">
                  <c:v>22.267620999999998</c:v>
                </c:pt>
                <c:pt idx="512">
                  <c:v>22.267620999999998</c:v>
                </c:pt>
                <c:pt idx="513">
                  <c:v>22.267620999999998</c:v>
                </c:pt>
                <c:pt idx="514">
                  <c:v>22.2436735</c:v>
                </c:pt>
                <c:pt idx="515">
                  <c:v>22.2436735</c:v>
                </c:pt>
                <c:pt idx="516">
                  <c:v>22.249620999999998</c:v>
                </c:pt>
                <c:pt idx="517">
                  <c:v>22.187673500000002</c:v>
                </c:pt>
                <c:pt idx="518">
                  <c:v>19.971267999999995</c:v>
                </c:pt>
                <c:pt idx="519">
                  <c:v>20.798065000000001</c:v>
                </c:pt>
                <c:pt idx="520">
                  <c:v>20.806838499999998</c:v>
                </c:pt>
                <c:pt idx="521">
                  <c:v>7.8917709999999985</c:v>
                </c:pt>
                <c:pt idx="522">
                  <c:v>7.9342850000000009</c:v>
                </c:pt>
                <c:pt idx="523">
                  <c:v>2.8950069999999997</c:v>
                </c:pt>
                <c:pt idx="524">
                  <c:v>1.2432185</c:v>
                </c:pt>
                <c:pt idx="525">
                  <c:v>-0.14849100000000004</c:v>
                </c:pt>
                <c:pt idx="526">
                  <c:v>-0.17954350000000002</c:v>
                </c:pt>
                <c:pt idx="527">
                  <c:v>-0.167491</c:v>
                </c:pt>
                <c:pt idx="528">
                  <c:v>-0.15559600000000001</c:v>
                </c:pt>
                <c:pt idx="529">
                  <c:v>-0.15559600000000001</c:v>
                </c:pt>
                <c:pt idx="530">
                  <c:v>-0.16154350000000001</c:v>
                </c:pt>
                <c:pt idx="531">
                  <c:v>-0.16154350000000001</c:v>
                </c:pt>
                <c:pt idx="532">
                  <c:v>-0.15559600000000001</c:v>
                </c:pt>
                <c:pt idx="533">
                  <c:v>-0.15559600000000001</c:v>
                </c:pt>
                <c:pt idx="534">
                  <c:v>-0.14964849999999999</c:v>
                </c:pt>
                <c:pt idx="535">
                  <c:v>-0.15559600000000001</c:v>
                </c:pt>
                <c:pt idx="536">
                  <c:v>-0.15559600000000001</c:v>
                </c:pt>
                <c:pt idx="537">
                  <c:v>-0.15559600000000001</c:v>
                </c:pt>
                <c:pt idx="538">
                  <c:v>-0.16154350000000001</c:v>
                </c:pt>
                <c:pt idx="539">
                  <c:v>-0.16154350000000001</c:v>
                </c:pt>
                <c:pt idx="540">
                  <c:v>-0.14254350000000005</c:v>
                </c:pt>
                <c:pt idx="541">
                  <c:v>-0.15559600000000001</c:v>
                </c:pt>
                <c:pt idx="542">
                  <c:v>-0.13659600000000005</c:v>
                </c:pt>
                <c:pt idx="543">
                  <c:v>-0.13064850000000003</c:v>
                </c:pt>
                <c:pt idx="544">
                  <c:v>-0.14254350000000005</c:v>
                </c:pt>
                <c:pt idx="545">
                  <c:v>-0.13659600000000005</c:v>
                </c:pt>
                <c:pt idx="546">
                  <c:v>-0.13064850000000003</c:v>
                </c:pt>
                <c:pt idx="547">
                  <c:v>-0.13064850000000003</c:v>
                </c:pt>
                <c:pt idx="548">
                  <c:v>-0.13659600000000005</c:v>
                </c:pt>
                <c:pt idx="549">
                  <c:v>-0.13659600000000005</c:v>
                </c:pt>
                <c:pt idx="550">
                  <c:v>-0.13659600000000005</c:v>
                </c:pt>
                <c:pt idx="551">
                  <c:v>0.20235149999999999</c:v>
                </c:pt>
              </c:numCache>
            </c:numRef>
          </c:yVal>
          <c:smooth val="0"/>
        </c:ser>
        <c:ser>
          <c:idx val="4"/>
          <c:order val="4"/>
          <c:tx>
            <c:v>TEST MK-8</c:v>
          </c:tx>
          <c:marker>
            <c:symbol val="none"/>
          </c:marker>
          <c:xVal>
            <c:numRef>
              <c:f>'CURVATURE-DATA'!$AQ$6:$AQ$557</c:f>
              <c:numCache>
                <c:formatCode>General</c:formatCode>
                <c:ptCount val="552"/>
                <c:pt idx="0">
                  <c:v>-1.1492307692307691E-7</c:v>
                </c:pt>
                <c:pt idx="1">
                  <c:v>-1.8796153846153832E-7</c:v>
                </c:pt>
                <c:pt idx="2">
                  <c:v>-1.8796153846153832E-7</c:v>
                </c:pt>
                <c:pt idx="3">
                  <c:v>-1.702692307692306E-7</c:v>
                </c:pt>
                <c:pt idx="4">
                  <c:v>-2.2530769230769233E-7</c:v>
                </c:pt>
                <c:pt idx="5">
                  <c:v>-2.6165384615384606E-7</c:v>
                </c:pt>
                <c:pt idx="6">
                  <c:v>-2.9830769230769231E-7</c:v>
                </c:pt>
                <c:pt idx="7">
                  <c:v>-2.8030769230769233E-7</c:v>
                </c:pt>
                <c:pt idx="8">
                  <c:v>-3.1700000000000005E-7</c:v>
                </c:pt>
                <c:pt idx="9">
                  <c:v>-2.6165384615384606E-7</c:v>
                </c:pt>
                <c:pt idx="10">
                  <c:v>-2.7965384615384603E-7</c:v>
                </c:pt>
                <c:pt idx="11">
                  <c:v>-2.6165384615384606E-7</c:v>
                </c:pt>
                <c:pt idx="12">
                  <c:v>-2.7930769230769231E-7</c:v>
                </c:pt>
                <c:pt idx="13">
                  <c:v>-2.2530769230769233E-7</c:v>
                </c:pt>
                <c:pt idx="14">
                  <c:v>-2.4365384615384603E-7</c:v>
                </c:pt>
                <c:pt idx="15">
                  <c:v>-3.3465384615384604E-7</c:v>
                </c:pt>
                <c:pt idx="16">
                  <c:v>-2.9830769230769231E-7</c:v>
                </c:pt>
                <c:pt idx="17">
                  <c:v>-3.1596153846153835E-7</c:v>
                </c:pt>
                <c:pt idx="18">
                  <c:v>-3.7273076923076932E-7</c:v>
                </c:pt>
                <c:pt idx="19">
                  <c:v>-4.6438461538461531E-7</c:v>
                </c:pt>
                <c:pt idx="20">
                  <c:v>-4.6580769230769219E-7</c:v>
                </c:pt>
                <c:pt idx="21">
                  <c:v>-4.4850000000000003E-7</c:v>
                </c:pt>
                <c:pt idx="22">
                  <c:v>-4.3084615384615382E-7</c:v>
                </c:pt>
                <c:pt idx="23">
                  <c:v>-4.4988461538461518E-7</c:v>
                </c:pt>
                <c:pt idx="24">
                  <c:v>-4.5057692307692299E-7</c:v>
                </c:pt>
                <c:pt idx="25">
                  <c:v>-4.5096153846153854E-7</c:v>
                </c:pt>
                <c:pt idx="26">
                  <c:v>-4.3296153846153862E-7</c:v>
                </c:pt>
                <c:pt idx="27">
                  <c:v>-4.5161538461538452E-7</c:v>
                </c:pt>
                <c:pt idx="28">
                  <c:v>-3.9696153846153867E-7</c:v>
                </c:pt>
                <c:pt idx="29">
                  <c:v>-7.8726923076923048E-7</c:v>
                </c:pt>
                <c:pt idx="30">
                  <c:v>-8.0630769230769199E-7</c:v>
                </c:pt>
                <c:pt idx="31">
                  <c:v>-8.2461538461538428E-7</c:v>
                </c:pt>
                <c:pt idx="32">
                  <c:v>-8.0807692307692296E-7</c:v>
                </c:pt>
                <c:pt idx="33">
                  <c:v>-7.9007692307692287E-7</c:v>
                </c:pt>
                <c:pt idx="34">
                  <c:v>-8.2673076923076913E-7</c:v>
                </c:pt>
                <c:pt idx="35">
                  <c:v>-1.1896923076923077E-6</c:v>
                </c:pt>
                <c:pt idx="36">
                  <c:v>-1.2633846153846155E-6</c:v>
                </c:pt>
                <c:pt idx="37">
                  <c:v>-1.3191153846153844E-6</c:v>
                </c:pt>
                <c:pt idx="38">
                  <c:v>-1.3564615384615382E-6</c:v>
                </c:pt>
                <c:pt idx="39">
                  <c:v>-1.3938461538461534E-6</c:v>
                </c:pt>
                <c:pt idx="40">
                  <c:v>-1.502846153846154E-6</c:v>
                </c:pt>
                <c:pt idx="41">
                  <c:v>-2.2657692307692308E-6</c:v>
                </c:pt>
                <c:pt idx="42">
                  <c:v>-2.211076923076923E-6</c:v>
                </c:pt>
                <c:pt idx="43">
                  <c:v>-2.1941538461538463E-6</c:v>
                </c:pt>
                <c:pt idx="44">
                  <c:v>-2.2318846153846156E-6</c:v>
                </c:pt>
                <c:pt idx="45">
                  <c:v>-2.3038461538461536E-6</c:v>
                </c:pt>
                <c:pt idx="46">
                  <c:v>-3.0900000000000001E-6</c:v>
                </c:pt>
                <c:pt idx="47">
                  <c:v>-2.7606153846153849E-6</c:v>
                </c:pt>
                <c:pt idx="48">
                  <c:v>-2.7253461538461542E-6</c:v>
                </c:pt>
                <c:pt idx="49">
                  <c:v>-2.7620000000000004E-6</c:v>
                </c:pt>
                <c:pt idx="50">
                  <c:v>-2.8343076923076928E-6</c:v>
                </c:pt>
                <c:pt idx="51">
                  <c:v>-2.834653846153846E-6</c:v>
                </c:pt>
                <c:pt idx="52">
                  <c:v>-2.8886538461538458E-6</c:v>
                </c:pt>
                <c:pt idx="53">
                  <c:v>-2.9979615384615385E-6</c:v>
                </c:pt>
                <c:pt idx="54">
                  <c:v>-3.1249615384615383E-6</c:v>
                </c:pt>
                <c:pt idx="55">
                  <c:v>-3.2152692307692304E-6</c:v>
                </c:pt>
                <c:pt idx="56">
                  <c:v>-3.2332692307692309E-6</c:v>
                </c:pt>
                <c:pt idx="57">
                  <c:v>-3.2695769230769231E-6</c:v>
                </c:pt>
                <c:pt idx="58">
                  <c:v>-3.3058846153846158E-6</c:v>
                </c:pt>
                <c:pt idx="59">
                  <c:v>-3.6370769230769234E-6</c:v>
                </c:pt>
                <c:pt idx="60">
                  <c:v>-3.7460769230769227E-6</c:v>
                </c:pt>
                <c:pt idx="61">
                  <c:v>-3.8007692307692305E-6</c:v>
                </c:pt>
                <c:pt idx="62">
                  <c:v>-3.7291153846153846E-6</c:v>
                </c:pt>
                <c:pt idx="63">
                  <c:v>-3.8028461538461536E-6</c:v>
                </c:pt>
                <c:pt idx="64">
                  <c:v>-3.8032307692307686E-6</c:v>
                </c:pt>
                <c:pt idx="65">
                  <c:v>-3.8761923076923084E-6</c:v>
                </c:pt>
                <c:pt idx="66">
                  <c:v>-3.9488846153846158E-6</c:v>
                </c:pt>
                <c:pt idx="67">
                  <c:v>-3.9492307692307694E-6</c:v>
                </c:pt>
                <c:pt idx="68">
                  <c:v>-4.0219230769230769E-6</c:v>
                </c:pt>
                <c:pt idx="69">
                  <c:v>-4.5848846153846162E-6</c:v>
                </c:pt>
                <c:pt idx="70">
                  <c:v>-4.621192307692308E-6</c:v>
                </c:pt>
                <c:pt idx="71">
                  <c:v>-4.585884615384615E-6</c:v>
                </c:pt>
                <c:pt idx="72">
                  <c:v>-4.6413076923076926E-6</c:v>
                </c:pt>
                <c:pt idx="73">
                  <c:v>-4.6271923076923085E-6</c:v>
                </c:pt>
                <c:pt idx="74">
                  <c:v>-4.846538461538462E-6</c:v>
                </c:pt>
                <c:pt idx="75">
                  <c:v>-4.8835769230769237E-6</c:v>
                </c:pt>
                <c:pt idx="76">
                  <c:v>-4.9206538461538464E-6</c:v>
                </c:pt>
                <c:pt idx="77">
                  <c:v>-4.9403846153846147E-6</c:v>
                </c:pt>
                <c:pt idx="78">
                  <c:v>-4.9040384615384619E-6</c:v>
                </c:pt>
                <c:pt idx="79">
                  <c:v>-4.8148076923076928E-6</c:v>
                </c:pt>
                <c:pt idx="80">
                  <c:v>-4.9065384615384614E-6</c:v>
                </c:pt>
                <c:pt idx="81">
                  <c:v>-5.1823461538461532E-6</c:v>
                </c:pt>
                <c:pt idx="82">
                  <c:v>-5.1671923076923075E-6</c:v>
                </c:pt>
                <c:pt idx="83">
                  <c:v>-5.0415769230769228E-6</c:v>
                </c:pt>
                <c:pt idx="84">
                  <c:v>-5.079E-6</c:v>
                </c:pt>
                <c:pt idx="85">
                  <c:v>-4.8493461538461541E-6</c:v>
                </c:pt>
                <c:pt idx="86">
                  <c:v>-4.961461538461538E-6</c:v>
                </c:pt>
                <c:pt idx="87">
                  <c:v>-4.9991923076923068E-6</c:v>
                </c:pt>
                <c:pt idx="88">
                  <c:v>-5.0556153846153841E-6</c:v>
                </c:pt>
                <c:pt idx="89">
                  <c:v>-4.9854230769230762E-6</c:v>
                </c:pt>
                <c:pt idx="90">
                  <c:v>-4.8076153846153849E-6</c:v>
                </c:pt>
                <c:pt idx="91">
                  <c:v>-4.7917307692307694E-6</c:v>
                </c:pt>
                <c:pt idx="92">
                  <c:v>-4.884153846153846E-6</c:v>
                </c:pt>
                <c:pt idx="93">
                  <c:v>-4.8851923076923084E-6</c:v>
                </c:pt>
                <c:pt idx="94">
                  <c:v>-5.1970769230769233E-6</c:v>
                </c:pt>
                <c:pt idx="95">
                  <c:v>-5.1988461538461547E-6</c:v>
                </c:pt>
                <c:pt idx="96">
                  <c:v>-5.2912307692307694E-6</c:v>
                </c:pt>
                <c:pt idx="97">
                  <c:v>-5.6041923076923078E-6</c:v>
                </c:pt>
                <c:pt idx="98">
                  <c:v>-5.4059230769230783E-6</c:v>
                </c:pt>
                <c:pt idx="99">
                  <c:v>-5.8183461538461544E-6</c:v>
                </c:pt>
                <c:pt idx="100">
                  <c:v>-5.7848461538461538E-6</c:v>
                </c:pt>
                <c:pt idx="101">
                  <c:v>-5.8045769230769221E-6</c:v>
                </c:pt>
                <c:pt idx="102">
                  <c:v>-6.314115384615384E-6</c:v>
                </c:pt>
                <c:pt idx="103">
                  <c:v>-7.5045384615384609E-6</c:v>
                </c:pt>
                <c:pt idx="104">
                  <c:v>-7.7545384615384619E-6</c:v>
                </c:pt>
                <c:pt idx="105">
                  <c:v>-7.8654999999999995E-6</c:v>
                </c:pt>
                <c:pt idx="106">
                  <c:v>-7.9347307692307713E-6</c:v>
                </c:pt>
                <c:pt idx="107">
                  <c:v>-7.9979615384615401E-6</c:v>
                </c:pt>
                <c:pt idx="108">
                  <c:v>-8.9064999999999985E-6</c:v>
                </c:pt>
                <c:pt idx="109">
                  <c:v>-8.9807692307692296E-6</c:v>
                </c:pt>
                <c:pt idx="110">
                  <c:v>-8.9576153846153859E-6</c:v>
                </c:pt>
                <c:pt idx="111">
                  <c:v>-8.478576923076924E-6</c:v>
                </c:pt>
                <c:pt idx="112">
                  <c:v>-8.3091923076923056E-6</c:v>
                </c:pt>
                <c:pt idx="113">
                  <c:v>-8.255538461538461E-6</c:v>
                </c:pt>
                <c:pt idx="114">
                  <c:v>-8.3508461538461543E-6</c:v>
                </c:pt>
                <c:pt idx="115">
                  <c:v>-8.2093076923076905E-6</c:v>
                </c:pt>
                <c:pt idx="116">
                  <c:v>-8.0940384615384627E-6</c:v>
                </c:pt>
                <c:pt idx="117">
                  <c:v>-8.3457692307692281E-6</c:v>
                </c:pt>
                <c:pt idx="118">
                  <c:v>-8.2258076923076911E-6</c:v>
                </c:pt>
                <c:pt idx="119">
                  <c:v>-9.2325384615384637E-6</c:v>
                </c:pt>
                <c:pt idx="120">
                  <c:v>-9.4657692307692309E-6</c:v>
                </c:pt>
                <c:pt idx="121">
                  <c:v>-8.6465769230769248E-6</c:v>
                </c:pt>
                <c:pt idx="122">
                  <c:v>-8.2453076923076898E-6</c:v>
                </c:pt>
                <c:pt idx="123">
                  <c:v>-8.1743461538461553E-6</c:v>
                </c:pt>
                <c:pt idx="124">
                  <c:v>-8.2732692307692267E-6</c:v>
                </c:pt>
                <c:pt idx="125">
                  <c:v>-8.0267692307692316E-6</c:v>
                </c:pt>
                <c:pt idx="126">
                  <c:v>-8.027923076923078E-6</c:v>
                </c:pt>
                <c:pt idx="127">
                  <c:v>-7.8873846153846146E-6</c:v>
                </c:pt>
                <c:pt idx="128">
                  <c:v>-7.9276538461538474E-6</c:v>
                </c:pt>
                <c:pt idx="129">
                  <c:v>-7.8235000000000023E-6</c:v>
                </c:pt>
                <c:pt idx="130">
                  <c:v>-7.2973076923076931E-6</c:v>
                </c:pt>
                <c:pt idx="131">
                  <c:v>-7.2609230769230767E-6</c:v>
                </c:pt>
                <c:pt idx="132">
                  <c:v>-7.4040769230769261E-6</c:v>
                </c:pt>
                <c:pt idx="133">
                  <c:v>-7.2207692307692312E-6</c:v>
                </c:pt>
                <c:pt idx="134">
                  <c:v>-7.2929230769230765E-6</c:v>
                </c:pt>
                <c:pt idx="135">
                  <c:v>-7.1561923076923049E-6</c:v>
                </c:pt>
                <c:pt idx="136">
                  <c:v>-3.4211153846153873E-6</c:v>
                </c:pt>
                <c:pt idx="137">
                  <c:v>-3.3688076923076947E-6</c:v>
                </c:pt>
                <c:pt idx="138">
                  <c:v>-3.410807692307694E-6</c:v>
                </c:pt>
                <c:pt idx="139">
                  <c:v>-3.3121538461538499E-6</c:v>
                </c:pt>
                <c:pt idx="140">
                  <c:v>-3.3202307692307704E-6</c:v>
                </c:pt>
                <c:pt idx="141">
                  <c:v>-3.3092307692307679E-6</c:v>
                </c:pt>
                <c:pt idx="142">
                  <c:v>-3.2511923076923059E-6</c:v>
                </c:pt>
                <c:pt idx="143">
                  <c:v>-3.151769230769236E-6</c:v>
                </c:pt>
                <c:pt idx="144">
                  <c:v>-4.5358846153846155E-6</c:v>
                </c:pt>
                <c:pt idx="145">
                  <c:v>-4.4110769230769227E-6</c:v>
                </c:pt>
                <c:pt idx="146">
                  <c:v>-4.4475000000000044E-6</c:v>
                </c:pt>
                <c:pt idx="147">
                  <c:v>-4.4714999999999961E-6</c:v>
                </c:pt>
                <c:pt idx="148">
                  <c:v>-4.3905384615384616E-6</c:v>
                </c:pt>
                <c:pt idx="149">
                  <c:v>-4.3767307692307717E-6</c:v>
                </c:pt>
                <c:pt idx="150">
                  <c:v>-4.4763846153846231E-6</c:v>
                </c:pt>
                <c:pt idx="151">
                  <c:v>-4.2868846153846175E-6</c:v>
                </c:pt>
                <c:pt idx="152">
                  <c:v>-4.2013076923076892E-6</c:v>
                </c:pt>
                <c:pt idx="153">
                  <c:v>-4.2224999999999947E-6</c:v>
                </c:pt>
                <c:pt idx="154">
                  <c:v>-4.1680384615384667E-6</c:v>
                </c:pt>
                <c:pt idx="155">
                  <c:v>-4.1878461538461546E-6</c:v>
                </c:pt>
                <c:pt idx="156">
                  <c:v>-4.1549615384615381E-6</c:v>
                </c:pt>
                <c:pt idx="157">
                  <c:v>-4.0838846153846171E-6</c:v>
                </c:pt>
                <c:pt idx="158">
                  <c:v>-6.5562307692307692E-6</c:v>
                </c:pt>
                <c:pt idx="159">
                  <c:v>-4.2325384615384548E-6</c:v>
                </c:pt>
                <c:pt idx="160">
                  <c:v>-4.0723461538461571E-6</c:v>
                </c:pt>
                <c:pt idx="161">
                  <c:v>-3.9305769230769296E-6</c:v>
                </c:pt>
                <c:pt idx="162">
                  <c:v>-3.9125384615384664E-6</c:v>
                </c:pt>
                <c:pt idx="163">
                  <c:v>-3.9460769230769305E-6</c:v>
                </c:pt>
                <c:pt idx="164">
                  <c:v>-3.8409999999999993E-6</c:v>
                </c:pt>
                <c:pt idx="165">
                  <c:v>-3.527230769230764E-6</c:v>
                </c:pt>
                <c:pt idx="166">
                  <c:v>-3.3885769230769253E-6</c:v>
                </c:pt>
                <c:pt idx="167">
                  <c:v>-3.4634999999999974E-6</c:v>
                </c:pt>
                <c:pt idx="168">
                  <c:v>-3.3934615384615392E-6</c:v>
                </c:pt>
                <c:pt idx="169">
                  <c:v>-3.3269615384615378E-6</c:v>
                </c:pt>
                <c:pt idx="170">
                  <c:v>-3.3290769230769159E-6</c:v>
                </c:pt>
                <c:pt idx="171">
                  <c:v>-3.3665384615384605E-6</c:v>
                </c:pt>
                <c:pt idx="172">
                  <c:v>-3.3849230769230786E-6</c:v>
                </c:pt>
                <c:pt idx="173">
                  <c:v>-3.4033076923076962E-6</c:v>
                </c:pt>
                <c:pt idx="174">
                  <c:v>-3.4096538461538489E-6</c:v>
                </c:pt>
                <c:pt idx="175">
                  <c:v>-3.3657307692307698E-6</c:v>
                </c:pt>
                <c:pt idx="176">
                  <c:v>-3.3002307692307706E-6</c:v>
                </c:pt>
                <c:pt idx="177">
                  <c:v>-3.2499999999999998E-6</c:v>
                </c:pt>
                <c:pt idx="178">
                  <c:v>-3.1449999999999995E-6</c:v>
                </c:pt>
                <c:pt idx="179">
                  <c:v>-2.9022692307692331E-6</c:v>
                </c:pt>
                <c:pt idx="180">
                  <c:v>-2.8115769230769184E-6</c:v>
                </c:pt>
                <c:pt idx="181">
                  <c:v>-2.6861923076923122E-6</c:v>
                </c:pt>
                <c:pt idx="182">
                  <c:v>-2.4923076923076904E-6</c:v>
                </c:pt>
                <c:pt idx="183">
                  <c:v>-2.4933846153846143E-6</c:v>
                </c:pt>
                <c:pt idx="184">
                  <c:v>-2.4759999999999992E-6</c:v>
                </c:pt>
                <c:pt idx="185">
                  <c:v>-2.4215384615384628E-6</c:v>
                </c:pt>
                <c:pt idx="186">
                  <c:v>-2.4285769230769243E-6</c:v>
                </c:pt>
                <c:pt idx="187">
                  <c:v>-2.2625000000000016E-6</c:v>
                </c:pt>
                <c:pt idx="188">
                  <c:v>-2.1969615384615418E-6</c:v>
                </c:pt>
                <c:pt idx="189">
                  <c:v>-2.162269230769233E-6</c:v>
                </c:pt>
                <c:pt idx="190">
                  <c:v>-2.1335769230769212E-6</c:v>
                </c:pt>
                <c:pt idx="191">
                  <c:v>-1.9438461538461524E-6</c:v>
                </c:pt>
                <c:pt idx="192">
                  <c:v>-1.8619615384615406E-6</c:v>
                </c:pt>
                <c:pt idx="193">
                  <c:v>-1.7277692307692319E-6</c:v>
                </c:pt>
                <c:pt idx="194">
                  <c:v>-1.6494230769230767E-6</c:v>
                </c:pt>
                <c:pt idx="195">
                  <c:v>-1.5456923076923029E-6</c:v>
                </c:pt>
                <c:pt idx="196">
                  <c:v>-1.5144999999999982E-6</c:v>
                </c:pt>
                <c:pt idx="197">
                  <c:v>-1.4804999999999975E-6</c:v>
                </c:pt>
                <c:pt idx="198">
                  <c:v>-1.5166153846153852E-6</c:v>
                </c:pt>
                <c:pt idx="199">
                  <c:v>-1.4624615384615341E-6</c:v>
                </c:pt>
                <c:pt idx="200">
                  <c:v>-1.3906153846153828E-6</c:v>
                </c:pt>
                <c:pt idx="201">
                  <c:v>-1.4266923076923097E-6</c:v>
                </c:pt>
                <c:pt idx="202">
                  <c:v>-1.5169615384615396E-6</c:v>
                </c:pt>
                <c:pt idx="203">
                  <c:v>-1.378884615384611E-6</c:v>
                </c:pt>
                <c:pt idx="204">
                  <c:v>-1.2817692307692314E-6</c:v>
                </c:pt>
                <c:pt idx="205">
                  <c:v>-1.2756153846153911E-6</c:v>
                </c:pt>
                <c:pt idx="206">
                  <c:v>-1.1381923076923106E-6</c:v>
                </c:pt>
                <c:pt idx="207">
                  <c:v>-1.0576923076923078E-6</c:v>
                </c:pt>
                <c:pt idx="208">
                  <c:v>-9.4849999999999344E-7</c:v>
                </c:pt>
                <c:pt idx="209">
                  <c:v>-7.076538461538505E-7</c:v>
                </c:pt>
                <c:pt idx="210">
                  <c:v>-5.3484615384616068E-7</c:v>
                </c:pt>
                <c:pt idx="211">
                  <c:v>-2.6999999999999931E-8</c:v>
                </c:pt>
                <c:pt idx="212">
                  <c:v>3.0484615384615119E-7</c:v>
                </c:pt>
                <c:pt idx="213">
                  <c:v>4.0553846153846524E-7</c:v>
                </c:pt>
                <c:pt idx="214">
                  <c:v>4.7392307692307267E-7</c:v>
                </c:pt>
                <c:pt idx="215">
                  <c:v>4.9542307692308021E-7</c:v>
                </c:pt>
                <c:pt idx="216">
                  <c:v>4.8807692307692517E-7</c:v>
                </c:pt>
                <c:pt idx="217">
                  <c:v>7.7634615384615183E-7</c:v>
                </c:pt>
                <c:pt idx="218">
                  <c:v>6.3773076923076551E-7</c:v>
                </c:pt>
                <c:pt idx="219">
                  <c:v>7.8465384615383998E-7</c:v>
                </c:pt>
                <c:pt idx="220">
                  <c:v>9.1938461538461524E-7</c:v>
                </c:pt>
                <c:pt idx="221">
                  <c:v>9.659230769230694E-7</c:v>
                </c:pt>
                <c:pt idx="222">
                  <c:v>1.0322692307692372E-6</c:v>
                </c:pt>
                <c:pt idx="223">
                  <c:v>1.1990384615384512E-6</c:v>
                </c:pt>
                <c:pt idx="224">
                  <c:v>1.3366153846153829E-6</c:v>
                </c:pt>
                <c:pt idx="225">
                  <c:v>1.3619615384615407E-6</c:v>
                </c:pt>
                <c:pt idx="226">
                  <c:v>1.6499999999999859E-6</c:v>
                </c:pt>
                <c:pt idx="227">
                  <c:v>1.8216538461538571E-6</c:v>
                </c:pt>
                <c:pt idx="228">
                  <c:v>1.8522307692307654E-6</c:v>
                </c:pt>
                <c:pt idx="229">
                  <c:v>1.9762692307692232E-6</c:v>
                </c:pt>
                <c:pt idx="230">
                  <c:v>1.9206923076923116E-6</c:v>
                </c:pt>
                <c:pt idx="231">
                  <c:v>2.0544615384615275E-6</c:v>
                </c:pt>
                <c:pt idx="232">
                  <c:v>2.0708076923076882E-6</c:v>
                </c:pt>
                <c:pt idx="233">
                  <c:v>2.0068846153846186E-6</c:v>
                </c:pt>
                <c:pt idx="234">
                  <c:v>2.1289615384615409E-6</c:v>
                </c:pt>
                <c:pt idx="235">
                  <c:v>2.3364615384615402E-6</c:v>
                </c:pt>
                <c:pt idx="236">
                  <c:v>2.1766538461538402E-6</c:v>
                </c:pt>
                <c:pt idx="237">
                  <c:v>2.3421153846153837E-6</c:v>
                </c:pt>
                <c:pt idx="238">
                  <c:v>2.4231153846153924E-6</c:v>
                </c:pt>
                <c:pt idx="239">
                  <c:v>2.4356923076923245E-6</c:v>
                </c:pt>
                <c:pt idx="240">
                  <c:v>2.4874230769230855E-6</c:v>
                </c:pt>
                <c:pt idx="241">
                  <c:v>2.4141538461538476E-6</c:v>
                </c:pt>
                <c:pt idx="242">
                  <c:v>2.3516153846153779E-6</c:v>
                </c:pt>
                <c:pt idx="243">
                  <c:v>2.5240384615384613E-6</c:v>
                </c:pt>
                <c:pt idx="244">
                  <c:v>2.5219230769230658E-6</c:v>
                </c:pt>
                <c:pt idx="245">
                  <c:v>2.5584230769230861E-6</c:v>
                </c:pt>
                <c:pt idx="246">
                  <c:v>2.4882692307692194E-6</c:v>
                </c:pt>
                <c:pt idx="247">
                  <c:v>2.5502307692307706E-6</c:v>
                </c:pt>
                <c:pt idx="248">
                  <c:v>2.5610384615384612E-6</c:v>
                </c:pt>
                <c:pt idx="249">
                  <c:v>2.6298461538461442E-6</c:v>
                </c:pt>
                <c:pt idx="250">
                  <c:v>2.6621923076923112E-6</c:v>
                </c:pt>
                <c:pt idx="251">
                  <c:v>2.6423846153846242E-6</c:v>
                </c:pt>
                <c:pt idx="252">
                  <c:v>2.5931153846153954E-6</c:v>
                </c:pt>
                <c:pt idx="253">
                  <c:v>2.7603846153846149E-6</c:v>
                </c:pt>
                <c:pt idx="254">
                  <c:v>2.8953076923077021E-6</c:v>
                </c:pt>
                <c:pt idx="255">
                  <c:v>3.0163461538461434E-6</c:v>
                </c:pt>
                <c:pt idx="256">
                  <c:v>3.0601923076923098E-6</c:v>
                </c:pt>
                <c:pt idx="257">
                  <c:v>3.2233461538461636E-6</c:v>
                </c:pt>
                <c:pt idx="258">
                  <c:v>3.3367692307692253E-6</c:v>
                </c:pt>
                <c:pt idx="259">
                  <c:v>3.4056538461538474E-6</c:v>
                </c:pt>
                <c:pt idx="260">
                  <c:v>3.2759615384615458E-6</c:v>
                </c:pt>
                <c:pt idx="261">
                  <c:v>3.6269230769230667E-6</c:v>
                </c:pt>
                <c:pt idx="262">
                  <c:v>3.5456153846153905E-6</c:v>
                </c:pt>
                <c:pt idx="263">
                  <c:v>3.6733846153846254E-6</c:v>
                </c:pt>
                <c:pt idx="264">
                  <c:v>3.8131923076923087E-6</c:v>
                </c:pt>
                <c:pt idx="265">
                  <c:v>3.8131923076923087E-6</c:v>
                </c:pt>
                <c:pt idx="266">
                  <c:v>4.0222692307692203E-6</c:v>
                </c:pt>
                <c:pt idx="267">
                  <c:v>4.1290384615384625E-6</c:v>
                </c:pt>
                <c:pt idx="268">
                  <c:v>4.2198076923076985E-6</c:v>
                </c:pt>
                <c:pt idx="269">
                  <c:v>4.0029615384615471E-6</c:v>
                </c:pt>
                <c:pt idx="270">
                  <c:v>4.1136923076923125E-6</c:v>
                </c:pt>
                <c:pt idx="271">
                  <c:v>3.9876153846153801E-6</c:v>
                </c:pt>
                <c:pt idx="272">
                  <c:v>4.0196153846153927E-6</c:v>
                </c:pt>
                <c:pt idx="273">
                  <c:v>4.0369999999999996E-6</c:v>
                </c:pt>
                <c:pt idx="274">
                  <c:v>4.0544230769230931E-6</c:v>
                </c:pt>
                <c:pt idx="275">
                  <c:v>4.0133846153846141E-6</c:v>
                </c:pt>
                <c:pt idx="276">
                  <c:v>4.2034230769230852E-6</c:v>
                </c:pt>
                <c:pt idx="277">
                  <c:v>4.3636153846153914E-6</c:v>
                </c:pt>
                <c:pt idx="278">
                  <c:v>4.5266153846153854E-6</c:v>
                </c:pt>
                <c:pt idx="279">
                  <c:v>4.7409230769230644E-6</c:v>
                </c:pt>
                <c:pt idx="280">
                  <c:v>4.759576923076933E-6</c:v>
                </c:pt>
                <c:pt idx="281">
                  <c:v>4.86969230769231E-6</c:v>
                </c:pt>
                <c:pt idx="282">
                  <c:v>4.9494999999999956E-6</c:v>
                </c:pt>
                <c:pt idx="283">
                  <c:v>5.0935384615384716E-6</c:v>
                </c:pt>
                <c:pt idx="284">
                  <c:v>4.9067692307692149E-6</c:v>
                </c:pt>
                <c:pt idx="285">
                  <c:v>5.077692307692307E-6</c:v>
                </c:pt>
                <c:pt idx="286">
                  <c:v>5.4164615384615378E-6</c:v>
                </c:pt>
                <c:pt idx="287">
                  <c:v>5.4990384615384579E-6</c:v>
                </c:pt>
                <c:pt idx="288">
                  <c:v>5.4051153846153983E-6</c:v>
                </c:pt>
                <c:pt idx="289">
                  <c:v>5.6791923076923113E-6</c:v>
                </c:pt>
                <c:pt idx="290">
                  <c:v>5.8007692307692194E-6</c:v>
                </c:pt>
                <c:pt idx="291">
                  <c:v>5.5896153846153819E-6</c:v>
                </c:pt>
                <c:pt idx="292">
                  <c:v>5.7120769230769277E-6</c:v>
                </c:pt>
                <c:pt idx="293">
                  <c:v>5.754038461538463E-6</c:v>
                </c:pt>
                <c:pt idx="294">
                  <c:v>5.7495769230769252E-6</c:v>
                </c:pt>
                <c:pt idx="295">
                  <c:v>5.7669615384615314E-6</c:v>
                </c:pt>
                <c:pt idx="296">
                  <c:v>5.6999615384615411E-6</c:v>
                </c:pt>
                <c:pt idx="297">
                  <c:v>5.7265769230769087E-6</c:v>
                </c:pt>
                <c:pt idx="298">
                  <c:v>5.7945000000000053E-6</c:v>
                </c:pt>
                <c:pt idx="299">
                  <c:v>5.6978076923076935E-6</c:v>
                </c:pt>
                <c:pt idx="300">
                  <c:v>6.0809615384615388E-6</c:v>
                </c:pt>
                <c:pt idx="301">
                  <c:v>6.0782307692307561E-6</c:v>
                </c:pt>
                <c:pt idx="302">
                  <c:v>6.1409230769230679E-6</c:v>
                </c:pt>
                <c:pt idx="303">
                  <c:v>6.2512307692307746E-6</c:v>
                </c:pt>
                <c:pt idx="304">
                  <c:v>6.1548461538461486E-6</c:v>
                </c:pt>
                <c:pt idx="305">
                  <c:v>5.9867692307692291E-6</c:v>
                </c:pt>
                <c:pt idx="306">
                  <c:v>6.172884615384611E-6</c:v>
                </c:pt>
                <c:pt idx="307">
                  <c:v>6.2603076923076936E-6</c:v>
                </c:pt>
                <c:pt idx="308">
                  <c:v>6.3334230769230716E-6</c:v>
                </c:pt>
                <c:pt idx="309">
                  <c:v>6.278423076923078E-6</c:v>
                </c:pt>
                <c:pt idx="310">
                  <c:v>6.3150000000000022E-6</c:v>
                </c:pt>
                <c:pt idx="311">
                  <c:v>6.2593076923076821E-6</c:v>
                </c:pt>
                <c:pt idx="312">
                  <c:v>7.1646153846153922E-6</c:v>
                </c:pt>
                <c:pt idx="313">
                  <c:v>9.6003076923076997E-6</c:v>
                </c:pt>
                <c:pt idx="314">
                  <c:v>1.0395192307692312E-5</c:v>
                </c:pt>
                <c:pt idx="315">
                  <c:v>1.0894769230769235E-5</c:v>
                </c:pt>
                <c:pt idx="316">
                  <c:v>1.1208807692307696E-5</c:v>
                </c:pt>
                <c:pt idx="317">
                  <c:v>1.133796153846153E-5</c:v>
                </c:pt>
                <c:pt idx="318">
                  <c:v>1.1541615384615378E-5</c:v>
                </c:pt>
                <c:pt idx="319">
                  <c:v>1.1854961538461532E-5</c:v>
                </c:pt>
                <c:pt idx="320">
                  <c:v>1.2237423076923086E-5</c:v>
                </c:pt>
                <c:pt idx="321">
                  <c:v>1.2310538461538464E-5</c:v>
                </c:pt>
                <c:pt idx="322">
                  <c:v>1.2439692307692316E-5</c:v>
                </c:pt>
                <c:pt idx="323">
                  <c:v>1.2587307692307692E-5</c:v>
                </c:pt>
                <c:pt idx="324">
                  <c:v>1.2660807692307695E-5</c:v>
                </c:pt>
                <c:pt idx="325">
                  <c:v>1.2771153846153853E-5</c:v>
                </c:pt>
                <c:pt idx="326">
                  <c:v>1.3100884615384616E-5</c:v>
                </c:pt>
                <c:pt idx="327">
                  <c:v>1.3137461538461542E-5</c:v>
                </c:pt>
                <c:pt idx="328">
                  <c:v>1.3210615384615389E-5</c:v>
                </c:pt>
                <c:pt idx="329">
                  <c:v>1.3265961538461536E-5</c:v>
                </c:pt>
                <c:pt idx="330">
                  <c:v>1.3431999999999999E-5</c:v>
                </c:pt>
                <c:pt idx="331">
                  <c:v>1.3395115384615373E-5</c:v>
                </c:pt>
                <c:pt idx="332">
                  <c:v>1.3395769230769229E-5</c:v>
                </c:pt>
                <c:pt idx="333">
                  <c:v>1.3469230769230764E-5</c:v>
                </c:pt>
                <c:pt idx="334">
                  <c:v>1.3487692307692302E-5</c:v>
                </c:pt>
                <c:pt idx="335">
                  <c:v>1.3524269230769226E-5</c:v>
                </c:pt>
                <c:pt idx="336">
                  <c:v>1.3561153846153833E-5</c:v>
                </c:pt>
                <c:pt idx="337">
                  <c:v>1.3487346153846147E-5</c:v>
                </c:pt>
                <c:pt idx="338">
                  <c:v>1.3384038461538468E-5</c:v>
                </c:pt>
                <c:pt idx="339">
                  <c:v>1.3864384615384622E-5</c:v>
                </c:pt>
                <c:pt idx="340">
                  <c:v>1.3936500000000006E-5</c:v>
                </c:pt>
                <c:pt idx="341">
                  <c:v>1.4244499999999999E-5</c:v>
                </c:pt>
                <c:pt idx="342">
                  <c:v>1.7946769230769232E-5</c:v>
                </c:pt>
                <c:pt idx="343">
                  <c:v>1.8728961538461538E-5</c:v>
                </c:pt>
                <c:pt idx="344">
                  <c:v>2.4088653846153839E-5</c:v>
                </c:pt>
                <c:pt idx="345">
                  <c:v>2.756407692307693E-5</c:v>
                </c:pt>
                <c:pt idx="346">
                  <c:v>2.8889423076923075E-5</c:v>
                </c:pt>
                <c:pt idx="347">
                  <c:v>3.2611576923076935E-5</c:v>
                </c:pt>
                <c:pt idx="348">
                  <c:v>3.7321192307692317E-5</c:v>
                </c:pt>
                <c:pt idx="349">
                  <c:v>3.9620730769230776E-5</c:v>
                </c:pt>
                <c:pt idx="350">
                  <c:v>4.2253230769230748E-5</c:v>
                </c:pt>
                <c:pt idx="351">
                  <c:v>4.8181769230769256E-5</c:v>
                </c:pt>
                <c:pt idx="352">
                  <c:v>5.054865384615384E-5</c:v>
                </c:pt>
                <c:pt idx="353">
                  <c:v>5.3952423076923051E-5</c:v>
                </c:pt>
                <c:pt idx="354">
                  <c:v>6.0177923076923068E-5</c:v>
                </c:pt>
                <c:pt idx="355">
                  <c:v>6.2873346153846126E-5</c:v>
                </c:pt>
                <c:pt idx="356">
                  <c:v>6.5528115384615382E-5</c:v>
                </c:pt>
                <c:pt idx="357">
                  <c:v>7.0932499999999999E-5</c:v>
                </c:pt>
                <c:pt idx="358">
                  <c:v>7.3648115384615393E-5</c:v>
                </c:pt>
                <c:pt idx="359">
                  <c:v>7.4852153846153842E-5</c:v>
                </c:pt>
                <c:pt idx="360">
                  <c:v>7.5300269230769217E-5</c:v>
                </c:pt>
                <c:pt idx="361">
                  <c:v>8.0528192307692284E-5</c:v>
                </c:pt>
                <c:pt idx="362">
                  <c:v>8.356315384615386E-5</c:v>
                </c:pt>
                <c:pt idx="363">
                  <c:v>8.5411115384615409E-5</c:v>
                </c:pt>
                <c:pt idx="364">
                  <c:v>8.9002038461538465E-5</c:v>
                </c:pt>
                <c:pt idx="365">
                  <c:v>9.3544961538461548E-5</c:v>
                </c:pt>
                <c:pt idx="366">
                  <c:v>9.4807461538461545E-5</c:v>
                </c:pt>
                <c:pt idx="367">
                  <c:v>9.5128076923076918E-5</c:v>
                </c:pt>
                <c:pt idx="368">
                  <c:v>9.9327576923076918E-5</c:v>
                </c:pt>
                <c:pt idx="369">
                  <c:v>1.0086396153846154E-4</c:v>
                </c:pt>
                <c:pt idx="370">
                  <c:v>1.0170592307692307E-4</c:v>
                </c:pt>
                <c:pt idx="371">
                  <c:v>1.0292523076923077E-4</c:v>
                </c:pt>
                <c:pt idx="372">
                  <c:v>1.0670049999999999E-4</c:v>
                </c:pt>
                <c:pt idx="373">
                  <c:v>1.0790761538461536E-4</c:v>
                </c:pt>
                <c:pt idx="374">
                  <c:v>1.0920280769230771E-4</c:v>
                </c:pt>
                <c:pt idx="375">
                  <c:v>1.3823115384615383E-4</c:v>
                </c:pt>
                <c:pt idx="376">
                  <c:v>1.4178192307692306E-4</c:v>
                </c:pt>
                <c:pt idx="377">
                  <c:v>1.4596876923076923E-4</c:v>
                </c:pt>
                <c:pt idx="378">
                  <c:v>1.4868000000000002E-4</c:v>
                </c:pt>
                <c:pt idx="379">
                  <c:v>1.5305046153846154E-4</c:v>
                </c:pt>
                <c:pt idx="380">
                  <c:v>1.5438484615384619E-4</c:v>
                </c:pt>
                <c:pt idx="381">
                  <c:v>1.6042953846153845E-4</c:v>
                </c:pt>
                <c:pt idx="382">
                  <c:v>1.6383507692307691E-4</c:v>
                </c:pt>
                <c:pt idx="383">
                  <c:v>1.8519376923076925E-4</c:v>
                </c:pt>
                <c:pt idx="384">
                  <c:v>1.8825942307692311E-4</c:v>
                </c:pt>
                <c:pt idx="385">
                  <c:v>1.9292807692307688E-4</c:v>
                </c:pt>
                <c:pt idx="386">
                  <c:v>1.9292857692307692E-4</c:v>
                </c:pt>
                <c:pt idx="387">
                  <c:v>1.9285599999999998E-4</c:v>
                </c:pt>
                <c:pt idx="388">
                  <c:v>1.9235792307692307E-4</c:v>
                </c:pt>
                <c:pt idx="389">
                  <c:v>1.9375357692307695E-4</c:v>
                </c:pt>
                <c:pt idx="390">
                  <c:v>1.9308542307692309E-4</c:v>
                </c:pt>
                <c:pt idx="391">
                  <c:v>-6.753042307692309E-5</c:v>
                </c:pt>
                <c:pt idx="392">
                  <c:v>-6.9913461538461549E-5</c:v>
                </c:pt>
                <c:pt idx="393">
                  <c:v>-7.1486576923076924E-5</c:v>
                </c:pt>
                <c:pt idx="394">
                  <c:v>-7.1503769230769234E-5</c:v>
                </c:pt>
                <c:pt idx="395">
                  <c:v>-7.0828500000000001E-5</c:v>
                </c:pt>
                <c:pt idx="396">
                  <c:v>-7.0105961538461544E-5</c:v>
                </c:pt>
                <c:pt idx="397">
                  <c:v>-7.0398538461538459E-5</c:v>
                </c:pt>
                <c:pt idx="398">
                  <c:v>-7.0711615384615384E-5</c:v>
                </c:pt>
                <c:pt idx="399">
                  <c:v>-7.1184000000000002E-5</c:v>
                </c:pt>
                <c:pt idx="400">
                  <c:v>-7.1402423076923069E-5</c:v>
                </c:pt>
                <c:pt idx="401">
                  <c:v>-7.1840000000000003E-5</c:v>
                </c:pt>
                <c:pt idx="402">
                  <c:v>-7.030523076923075E-5</c:v>
                </c:pt>
                <c:pt idx="403">
                  <c:v>-6.8900153846153828E-5</c:v>
                </c:pt>
                <c:pt idx="404">
                  <c:v>-7.0209769230769229E-5</c:v>
                </c:pt>
                <c:pt idx="405">
                  <c:v>-7.0858038461538443E-5</c:v>
                </c:pt>
                <c:pt idx="406">
                  <c:v>-7.0898269230769228E-5</c:v>
                </c:pt>
                <c:pt idx="407">
                  <c:v>-7.1320307692307683E-5</c:v>
                </c:pt>
                <c:pt idx="408">
                  <c:v>-7.1470346153846166E-5</c:v>
                </c:pt>
                <c:pt idx="409">
                  <c:v>-7.1618269230769221E-5</c:v>
                </c:pt>
                <c:pt idx="410">
                  <c:v>-7.1635923076923086E-5</c:v>
                </c:pt>
                <c:pt idx="411">
                  <c:v>-7.169E-5</c:v>
                </c:pt>
                <c:pt idx="412">
                  <c:v>-7.1192461538461535E-5</c:v>
                </c:pt>
                <c:pt idx="413">
                  <c:v>-7.1173192307692317E-5</c:v>
                </c:pt>
                <c:pt idx="414">
                  <c:v>-7.1173192307692317E-5</c:v>
                </c:pt>
                <c:pt idx="415">
                  <c:v>-7.1209269230769245E-5</c:v>
                </c:pt>
                <c:pt idx="416">
                  <c:v>-7.1007653846153848E-5</c:v>
                </c:pt>
                <c:pt idx="417">
                  <c:v>-7.1007653846153848E-5</c:v>
                </c:pt>
                <c:pt idx="418">
                  <c:v>-7.1081423076923083E-5</c:v>
                </c:pt>
                <c:pt idx="419">
                  <c:v>-7.0990884615384603E-5</c:v>
                </c:pt>
                <c:pt idx="420">
                  <c:v>-7.1156846153846149E-5</c:v>
                </c:pt>
                <c:pt idx="421">
                  <c:v>-7.1266653846153847E-5</c:v>
                </c:pt>
                <c:pt idx="422">
                  <c:v>-7.141542307692307E-5</c:v>
                </c:pt>
                <c:pt idx="423">
                  <c:v>-7.1544961538461542E-5</c:v>
                </c:pt>
                <c:pt idx="424">
                  <c:v>-7.182034615384616E-5</c:v>
                </c:pt>
                <c:pt idx="425">
                  <c:v>-7.1856769230769222E-5</c:v>
                </c:pt>
                <c:pt idx="426">
                  <c:v>-7.2169038461538458E-5</c:v>
                </c:pt>
                <c:pt idx="427">
                  <c:v>-7.2242384615384616E-5</c:v>
                </c:pt>
                <c:pt idx="428">
                  <c:v>-7.2224807692307694E-5</c:v>
                </c:pt>
                <c:pt idx="429">
                  <c:v>-7.2391192307692305E-5</c:v>
                </c:pt>
                <c:pt idx="430">
                  <c:v>-7.2649769230769212E-5</c:v>
                </c:pt>
                <c:pt idx="431">
                  <c:v>-7.2960000000000006E-5</c:v>
                </c:pt>
                <c:pt idx="432">
                  <c:v>-7.2998538461538468E-5</c:v>
                </c:pt>
                <c:pt idx="433">
                  <c:v>-7.3071461538461521E-5</c:v>
                </c:pt>
                <c:pt idx="434">
                  <c:v>-7.2574769230769224E-5</c:v>
                </c:pt>
                <c:pt idx="435">
                  <c:v>-7.272065384615385E-5</c:v>
                </c:pt>
                <c:pt idx="436">
                  <c:v>-7.2831692307692302E-5</c:v>
                </c:pt>
                <c:pt idx="437">
                  <c:v>-7.3016115384615376E-5</c:v>
                </c:pt>
                <c:pt idx="438">
                  <c:v>-7.2941961538461542E-5</c:v>
                </c:pt>
                <c:pt idx="439">
                  <c:v>-7.2295230769230763E-5</c:v>
                </c:pt>
                <c:pt idx="440">
                  <c:v>-7.2368999999999998E-5</c:v>
                </c:pt>
                <c:pt idx="441">
                  <c:v>-7.2721038461538462E-5</c:v>
                </c:pt>
                <c:pt idx="442">
                  <c:v>-7.2943192307692322E-5</c:v>
                </c:pt>
                <c:pt idx="443">
                  <c:v>-7.307353846153847E-5</c:v>
                </c:pt>
                <c:pt idx="444">
                  <c:v>-7.0953999999999999E-5</c:v>
                </c:pt>
                <c:pt idx="445">
                  <c:v>-7.1010576923076924E-5</c:v>
                </c:pt>
                <c:pt idx="446">
                  <c:v>-7.1619538461538466E-5</c:v>
                </c:pt>
                <c:pt idx="447">
                  <c:v>-7.1935115384615377E-5</c:v>
                </c:pt>
                <c:pt idx="448">
                  <c:v>-7.2396192307692316E-5</c:v>
                </c:pt>
                <c:pt idx="449">
                  <c:v>-7.2397846153846146E-5</c:v>
                </c:pt>
                <c:pt idx="450">
                  <c:v>-7.0904499999999992E-5</c:v>
                </c:pt>
                <c:pt idx="451">
                  <c:v>-7.0350038461538468E-5</c:v>
                </c:pt>
                <c:pt idx="452">
                  <c:v>-7.0722576923076943E-5</c:v>
                </c:pt>
                <c:pt idx="453">
                  <c:v>-7.0159192307692303E-5</c:v>
                </c:pt>
                <c:pt idx="454">
                  <c:v>-7.0056846153846149E-5</c:v>
                </c:pt>
                <c:pt idx="455">
                  <c:v>-7.0749307692307691E-5</c:v>
                </c:pt>
                <c:pt idx="456">
                  <c:v>-7.1022615384615375E-5</c:v>
                </c:pt>
                <c:pt idx="457">
                  <c:v>-7.0874269230769243E-5</c:v>
                </c:pt>
                <c:pt idx="458">
                  <c:v>-7.2002653846153835E-5</c:v>
                </c:pt>
                <c:pt idx="459">
                  <c:v>-7.1440961538461544E-5</c:v>
                </c:pt>
                <c:pt idx="460">
                  <c:v>-7.1210346153846151E-5</c:v>
                </c:pt>
                <c:pt idx="461">
                  <c:v>-7.1055769230769241E-5</c:v>
                </c:pt>
                <c:pt idx="462">
                  <c:v>-7.1625346153846153E-5</c:v>
                </c:pt>
                <c:pt idx="463">
                  <c:v>-7.1849153846153844E-5</c:v>
                </c:pt>
                <c:pt idx="464">
                  <c:v>-7.1427076923076923E-5</c:v>
                </c:pt>
                <c:pt idx="465">
                  <c:v>-7.1500423076923081E-5</c:v>
                </c:pt>
                <c:pt idx="466">
                  <c:v>-7.1849576923076921E-5</c:v>
                </c:pt>
                <c:pt idx="467">
                  <c:v>-7.1738923076923082E-5</c:v>
                </c:pt>
                <c:pt idx="468">
                  <c:v>-7.2033192307692319E-5</c:v>
                </c:pt>
                <c:pt idx="469">
                  <c:v>-7.2219269230769237E-5</c:v>
                </c:pt>
                <c:pt idx="470">
                  <c:v>-7.2183230769230761E-5</c:v>
                </c:pt>
                <c:pt idx="471">
                  <c:v>-7.203484615384615E-5</c:v>
                </c:pt>
                <c:pt idx="472">
                  <c:v>-7.1849153846153844E-5</c:v>
                </c:pt>
                <c:pt idx="473">
                  <c:v>-7.194138461538462E-5</c:v>
                </c:pt>
                <c:pt idx="474">
                  <c:v>-7.1627000000000011E-5</c:v>
                </c:pt>
                <c:pt idx="475">
                  <c:v>-7.2178615384615376E-5</c:v>
                </c:pt>
                <c:pt idx="476">
                  <c:v>-7.190199999999999E-5</c:v>
                </c:pt>
                <c:pt idx="477">
                  <c:v>-7.212415384615385E-5</c:v>
                </c:pt>
                <c:pt idx="478">
                  <c:v>-7.2289692307692292E-5</c:v>
                </c:pt>
                <c:pt idx="479">
                  <c:v>-7.3084500000000001E-5</c:v>
                </c:pt>
                <c:pt idx="480">
                  <c:v>-7.1974500000000007E-5</c:v>
                </c:pt>
                <c:pt idx="481">
                  <c:v>-7.2177769230769221E-5</c:v>
                </c:pt>
                <c:pt idx="482">
                  <c:v>-7.1146269230769229E-5</c:v>
                </c:pt>
                <c:pt idx="483">
                  <c:v>-7.1792192307692319E-5</c:v>
                </c:pt>
                <c:pt idx="484">
                  <c:v>-7.1775807692307686E-5</c:v>
                </c:pt>
                <c:pt idx="485">
                  <c:v>-7.1883961538461526E-5</c:v>
                </c:pt>
                <c:pt idx="486">
                  <c:v>-7.1717961538461542E-5</c:v>
                </c:pt>
                <c:pt idx="487">
                  <c:v>-7.2157692307692301E-5</c:v>
                </c:pt>
                <c:pt idx="488">
                  <c:v>-6.8801884615384614E-5</c:v>
                </c:pt>
                <c:pt idx="489">
                  <c:v>-7.0368038461538466E-5</c:v>
                </c:pt>
                <c:pt idx="490">
                  <c:v>-7.0920000000000005E-5</c:v>
                </c:pt>
                <c:pt idx="491">
                  <c:v>-7.1160576923076914E-5</c:v>
                </c:pt>
                <c:pt idx="492">
                  <c:v>-7.1383961538461528E-5</c:v>
                </c:pt>
                <c:pt idx="493">
                  <c:v>-7.1274115384615378E-5</c:v>
                </c:pt>
                <c:pt idx="494">
                  <c:v>-7.1163076923076913E-5</c:v>
                </c:pt>
                <c:pt idx="495">
                  <c:v>-7.0923730769230771E-5</c:v>
                </c:pt>
                <c:pt idx="496">
                  <c:v>-7.1402423076923069E-5</c:v>
                </c:pt>
                <c:pt idx="497">
                  <c:v>-7.1697038461538453E-5</c:v>
                </c:pt>
                <c:pt idx="498">
                  <c:v>-7.1585999999999989E-5</c:v>
                </c:pt>
                <c:pt idx="499">
                  <c:v>-7.1624499999999985E-5</c:v>
                </c:pt>
                <c:pt idx="500">
                  <c:v>-7.1608576923076921E-5</c:v>
                </c:pt>
                <c:pt idx="501">
                  <c:v>-7.1699961538461543E-5</c:v>
                </c:pt>
                <c:pt idx="502">
                  <c:v>-7.1699961538461543E-5</c:v>
                </c:pt>
                <c:pt idx="503">
                  <c:v>-7.1684038461538479E-5</c:v>
                </c:pt>
                <c:pt idx="504">
                  <c:v>-7.1977423076923069E-5</c:v>
                </c:pt>
                <c:pt idx="505">
                  <c:v>-7.1996307692307688E-5</c:v>
                </c:pt>
                <c:pt idx="506">
                  <c:v>-7.2051192307692318E-5</c:v>
                </c:pt>
                <c:pt idx="507">
                  <c:v>-7.2252384615384611E-5</c:v>
                </c:pt>
                <c:pt idx="508">
                  <c:v>-7.2252807692307688E-5</c:v>
                </c:pt>
                <c:pt idx="509">
                  <c:v>-7.2253653846153843E-5</c:v>
                </c:pt>
                <c:pt idx="510">
                  <c:v>-7.2233538461538471E-5</c:v>
                </c:pt>
                <c:pt idx="511">
                  <c:v>-7.1849576923076921E-5</c:v>
                </c:pt>
                <c:pt idx="512">
                  <c:v>-7.1997961538461546E-5</c:v>
                </c:pt>
                <c:pt idx="513">
                  <c:v>-7.197784615384616E-5</c:v>
                </c:pt>
                <c:pt idx="514">
                  <c:v>-7.1016807692307688E-5</c:v>
                </c:pt>
                <c:pt idx="515">
                  <c:v>-7.1754461538461547E-5</c:v>
                </c:pt>
                <c:pt idx="516">
                  <c:v>-7.1865115384615386E-5</c:v>
                </c:pt>
                <c:pt idx="517">
                  <c:v>-7.2194961538461544E-5</c:v>
                </c:pt>
                <c:pt idx="518">
                  <c:v>-7.1817538461538453E-5</c:v>
                </c:pt>
                <c:pt idx="519">
                  <c:v>-7.1582923076923078E-5</c:v>
                </c:pt>
                <c:pt idx="520">
                  <c:v>-7.0836615384615374E-5</c:v>
                </c:pt>
                <c:pt idx="521">
                  <c:v>-6.614688461538462E-5</c:v>
                </c:pt>
                <c:pt idx="522">
                  <c:v>-6.2455576923076922E-5</c:v>
                </c:pt>
                <c:pt idx="523">
                  <c:v>-5.171046153846154E-5</c:v>
                </c:pt>
                <c:pt idx="524">
                  <c:v>-3.5011653846153849E-5</c:v>
                </c:pt>
                <c:pt idx="525">
                  <c:v>-3.0486653846153848E-5</c:v>
                </c:pt>
                <c:pt idx="526">
                  <c:v>-3.0070769230769226E-5</c:v>
                </c:pt>
                <c:pt idx="527">
                  <c:v>-2.9747461538461534E-5</c:v>
                </c:pt>
                <c:pt idx="528">
                  <c:v>-2.9694230769230765E-5</c:v>
                </c:pt>
                <c:pt idx="529">
                  <c:v>-2.9694615384615387E-5</c:v>
                </c:pt>
                <c:pt idx="530">
                  <c:v>-2.9621923076923075E-5</c:v>
                </c:pt>
                <c:pt idx="531">
                  <c:v>-2.9587846153846158E-5</c:v>
                </c:pt>
                <c:pt idx="532">
                  <c:v>-2.9534269230769232E-5</c:v>
                </c:pt>
                <c:pt idx="533">
                  <c:v>-2.9497538461538459E-5</c:v>
                </c:pt>
                <c:pt idx="534">
                  <c:v>-2.9444692307692308E-5</c:v>
                </c:pt>
                <c:pt idx="535">
                  <c:v>-2.9465307692307692E-5</c:v>
                </c:pt>
                <c:pt idx="536">
                  <c:v>-2.9395269230769232E-5</c:v>
                </c:pt>
                <c:pt idx="537">
                  <c:v>-2.9361923076923081E-5</c:v>
                </c:pt>
                <c:pt idx="538">
                  <c:v>-2.9381423076923079E-5</c:v>
                </c:pt>
                <c:pt idx="539">
                  <c:v>-2.9383269230769233E-5</c:v>
                </c:pt>
                <c:pt idx="540">
                  <c:v>-2.9255884615384617E-5</c:v>
                </c:pt>
                <c:pt idx="541">
                  <c:v>-2.9201153846153845E-5</c:v>
                </c:pt>
                <c:pt idx="542">
                  <c:v>-2.9239384615384611E-5</c:v>
                </c:pt>
                <c:pt idx="543">
                  <c:v>-2.9040038461538458E-5</c:v>
                </c:pt>
                <c:pt idx="544">
                  <c:v>-2.9076384615384613E-5</c:v>
                </c:pt>
                <c:pt idx="545">
                  <c:v>-2.9168961538461533E-5</c:v>
                </c:pt>
                <c:pt idx="546">
                  <c:v>-2.9115346153846155E-5</c:v>
                </c:pt>
                <c:pt idx="547">
                  <c:v>-2.920753846153846E-5</c:v>
                </c:pt>
                <c:pt idx="548">
                  <c:v>-2.9190307692307692E-5</c:v>
                </c:pt>
                <c:pt idx="549">
                  <c:v>-2.920980769230769E-5</c:v>
                </c:pt>
                <c:pt idx="550">
                  <c:v>-2.9193307692307692E-5</c:v>
                </c:pt>
                <c:pt idx="551">
                  <c:v>-2.5595846153846153E-5</c:v>
                </c:pt>
              </c:numCache>
            </c:numRef>
          </c:xVal>
          <c:yVal>
            <c:numRef>
              <c:f>'CURVATURE-DATA'!$AB$6:$AB$557</c:f>
              <c:numCache>
                <c:formatCode>General</c:formatCode>
                <c:ptCount val="552"/>
                <c:pt idx="0">
                  <c:v>-5.9474999999999997E-3</c:v>
                </c:pt>
                <c:pt idx="1">
                  <c:v>-1.1894999999999999E-2</c:v>
                </c:pt>
                <c:pt idx="2">
                  <c:v>-1.1894999999999999E-2</c:v>
                </c:pt>
                <c:pt idx="3">
                  <c:v>-5.9474999999999997E-3</c:v>
                </c:pt>
                <c:pt idx="4">
                  <c:v>-5.9474999999999997E-3</c:v>
                </c:pt>
                <c:pt idx="5">
                  <c:v>-1.1894999999999999E-2</c:v>
                </c:pt>
                <c:pt idx="6">
                  <c:v>-5.9474999999999997E-3</c:v>
                </c:pt>
                <c:pt idx="7">
                  <c:v>-1.1894999999999999E-2</c:v>
                </c:pt>
                <c:pt idx="8">
                  <c:v>-1.1894999999999999E-2</c:v>
                </c:pt>
                <c:pt idx="9">
                  <c:v>-1.1894999999999999E-2</c:v>
                </c:pt>
                <c:pt idx="10">
                  <c:v>-1.1894999999999999E-2</c:v>
                </c:pt>
                <c:pt idx="11">
                  <c:v>1.30525E-2</c:v>
                </c:pt>
                <c:pt idx="12">
                  <c:v>-1.7861999999999999E-2</c:v>
                </c:pt>
                <c:pt idx="13">
                  <c:v>-5.9474999999999997E-3</c:v>
                </c:pt>
                <c:pt idx="14">
                  <c:v>1.30525E-2</c:v>
                </c:pt>
                <c:pt idx="15">
                  <c:v>-1.7861999999999999E-2</c:v>
                </c:pt>
                <c:pt idx="16">
                  <c:v>7.1050000000000002E-3</c:v>
                </c:pt>
                <c:pt idx="17">
                  <c:v>3.1052499999999997E-2</c:v>
                </c:pt>
                <c:pt idx="18">
                  <c:v>0.38305250000000002</c:v>
                </c:pt>
                <c:pt idx="19">
                  <c:v>0.58805399999999997</c:v>
                </c:pt>
                <c:pt idx="20">
                  <c:v>0.56186999999999998</c:v>
                </c:pt>
                <c:pt idx="21">
                  <c:v>0.2404710000000001</c:v>
                </c:pt>
                <c:pt idx="22">
                  <c:v>0.27862850000000017</c:v>
                </c:pt>
                <c:pt idx="23">
                  <c:v>0.53762850000000006</c:v>
                </c:pt>
                <c:pt idx="24">
                  <c:v>0.52141499999999996</c:v>
                </c:pt>
                <c:pt idx="25">
                  <c:v>0.42282050000000004</c:v>
                </c:pt>
                <c:pt idx="26">
                  <c:v>0.44182050000000017</c:v>
                </c:pt>
                <c:pt idx="27">
                  <c:v>0.42282050000000004</c:v>
                </c:pt>
                <c:pt idx="28">
                  <c:v>0.42282050000000004</c:v>
                </c:pt>
                <c:pt idx="29">
                  <c:v>0.84379599999999999</c:v>
                </c:pt>
                <c:pt idx="30">
                  <c:v>0.89806850000000016</c:v>
                </c:pt>
                <c:pt idx="31">
                  <c:v>0.93012249999999996</c:v>
                </c:pt>
                <c:pt idx="32">
                  <c:v>0.84591549999999982</c:v>
                </c:pt>
                <c:pt idx="33">
                  <c:v>0.74524049999999997</c:v>
                </c:pt>
                <c:pt idx="34">
                  <c:v>0.6471370000000003</c:v>
                </c:pt>
                <c:pt idx="35">
                  <c:v>1.1801124999999999</c:v>
                </c:pt>
                <c:pt idx="36">
                  <c:v>0.97697600000000007</c:v>
                </c:pt>
                <c:pt idx="37">
                  <c:v>0.97238299999999978</c:v>
                </c:pt>
                <c:pt idx="38">
                  <c:v>1.1221695</c:v>
                </c:pt>
                <c:pt idx="39">
                  <c:v>1.2790415000000008</c:v>
                </c:pt>
                <c:pt idx="40">
                  <c:v>0.95091000000000037</c:v>
                </c:pt>
                <c:pt idx="41">
                  <c:v>1.1807999999999996</c:v>
                </c:pt>
                <c:pt idx="42">
                  <c:v>1.6562054999999996</c:v>
                </c:pt>
                <c:pt idx="43">
                  <c:v>1.7817505000000002</c:v>
                </c:pt>
                <c:pt idx="44">
                  <c:v>1.6108634999999998</c:v>
                </c:pt>
                <c:pt idx="45">
                  <c:v>1.1358700000000006</c:v>
                </c:pt>
                <c:pt idx="46">
                  <c:v>1.5372165000000004</c:v>
                </c:pt>
                <c:pt idx="47">
                  <c:v>1.6649799999999999</c:v>
                </c:pt>
                <c:pt idx="48">
                  <c:v>1.4647679999999994</c:v>
                </c:pt>
                <c:pt idx="49">
                  <c:v>1.2662835000000001</c:v>
                </c:pt>
                <c:pt idx="50">
                  <c:v>1.2867169999999994</c:v>
                </c:pt>
                <c:pt idx="51">
                  <c:v>1.3987169999999995</c:v>
                </c:pt>
                <c:pt idx="52">
                  <c:v>1.4357169999999986</c:v>
                </c:pt>
                <c:pt idx="53">
                  <c:v>1.4719319999999989</c:v>
                </c:pt>
                <c:pt idx="54">
                  <c:v>1.5472079999999995</c:v>
                </c:pt>
                <c:pt idx="55">
                  <c:v>1.4056659999999983</c:v>
                </c:pt>
                <c:pt idx="56">
                  <c:v>1.3569089999999999</c:v>
                </c:pt>
                <c:pt idx="57">
                  <c:v>1.3258565000000004</c:v>
                </c:pt>
                <c:pt idx="58">
                  <c:v>1.3019090000000002</c:v>
                </c:pt>
                <c:pt idx="59">
                  <c:v>1.6461749999999995</c:v>
                </c:pt>
                <c:pt idx="60">
                  <c:v>1.4629614999999987</c:v>
                </c:pt>
                <c:pt idx="61">
                  <c:v>1.5924525000000003</c:v>
                </c:pt>
                <c:pt idx="62">
                  <c:v>1.9634525000000007</c:v>
                </c:pt>
                <c:pt idx="63">
                  <c:v>1.9107495000000014</c:v>
                </c:pt>
                <c:pt idx="64">
                  <c:v>1.8306459999999998</c:v>
                </c:pt>
                <c:pt idx="65">
                  <c:v>1.7893274999999988</c:v>
                </c:pt>
                <c:pt idx="66">
                  <c:v>1.8791089999999997</c:v>
                </c:pt>
                <c:pt idx="67">
                  <c:v>1.8344339999999981</c:v>
                </c:pt>
                <c:pt idx="68">
                  <c:v>1.7557625000000012</c:v>
                </c:pt>
                <c:pt idx="69">
                  <c:v>1.9678100000000018</c:v>
                </c:pt>
                <c:pt idx="70">
                  <c:v>2.1270580000000017</c:v>
                </c:pt>
                <c:pt idx="71">
                  <c:v>1.7820645000000006</c:v>
                </c:pt>
                <c:pt idx="72">
                  <c:v>2.1414650000000002</c:v>
                </c:pt>
                <c:pt idx="73">
                  <c:v>2.0276979999999991</c:v>
                </c:pt>
                <c:pt idx="74">
                  <c:v>2.1835880000000003</c:v>
                </c:pt>
                <c:pt idx="75">
                  <c:v>2.4990984999999988</c:v>
                </c:pt>
                <c:pt idx="76">
                  <c:v>2.3287814999999998</c:v>
                </c:pt>
                <c:pt idx="77">
                  <c:v>2.7030015000000009</c:v>
                </c:pt>
                <c:pt idx="78">
                  <c:v>2.3862740000000002</c:v>
                </c:pt>
                <c:pt idx="79">
                  <c:v>2.5405940000000005</c:v>
                </c:pt>
                <c:pt idx="80">
                  <c:v>2.2552524999999992</c:v>
                </c:pt>
                <c:pt idx="81">
                  <c:v>2.7666564999999999</c:v>
                </c:pt>
                <c:pt idx="82">
                  <c:v>3.1988205000000001</c:v>
                </c:pt>
                <c:pt idx="83">
                  <c:v>2.9344230000000024</c:v>
                </c:pt>
                <c:pt idx="84">
                  <c:v>2.985123999999999</c:v>
                </c:pt>
                <c:pt idx="85">
                  <c:v>2.9998055000000026</c:v>
                </c:pt>
                <c:pt idx="86">
                  <c:v>3.6982309999999998</c:v>
                </c:pt>
                <c:pt idx="87">
                  <c:v>3.3447200000000006</c:v>
                </c:pt>
                <c:pt idx="88">
                  <c:v>3.7940780000000007</c:v>
                </c:pt>
                <c:pt idx="89">
                  <c:v>3.0671319999999973</c:v>
                </c:pt>
                <c:pt idx="90">
                  <c:v>3.1518890000000006</c:v>
                </c:pt>
                <c:pt idx="91">
                  <c:v>3.6505934999999994</c:v>
                </c:pt>
                <c:pt idx="92">
                  <c:v>3.9204275000000042</c:v>
                </c:pt>
                <c:pt idx="93">
                  <c:v>3.8744569999999996</c:v>
                </c:pt>
                <c:pt idx="94">
                  <c:v>4.6376180000000016</c:v>
                </c:pt>
                <c:pt idx="95">
                  <c:v>4.8440529999999988</c:v>
                </c:pt>
                <c:pt idx="96">
                  <c:v>4.526874000000003</c:v>
                </c:pt>
                <c:pt idx="97">
                  <c:v>3.9605290000000011</c:v>
                </c:pt>
                <c:pt idx="98">
                  <c:v>4.4988244999999978</c:v>
                </c:pt>
                <c:pt idx="99">
                  <c:v>5.6234665000000028</c:v>
                </c:pt>
                <c:pt idx="100">
                  <c:v>4.7034530000000032</c:v>
                </c:pt>
                <c:pt idx="101">
                  <c:v>5.2004300000000008</c:v>
                </c:pt>
                <c:pt idx="102">
                  <c:v>5.747637000000001</c:v>
                </c:pt>
                <c:pt idx="103">
                  <c:v>5.3936154999999992</c:v>
                </c:pt>
                <c:pt idx="104">
                  <c:v>5.4361309999999996</c:v>
                </c:pt>
                <c:pt idx="105">
                  <c:v>5.5487600000000015</c:v>
                </c:pt>
                <c:pt idx="106">
                  <c:v>5.9326760000000007</c:v>
                </c:pt>
                <c:pt idx="107">
                  <c:v>5.2977695000000011</c:v>
                </c:pt>
                <c:pt idx="108">
                  <c:v>5.5921979999999962</c:v>
                </c:pt>
                <c:pt idx="109">
                  <c:v>6.8422274999999999</c:v>
                </c:pt>
                <c:pt idx="110">
                  <c:v>6.6241534999999985</c:v>
                </c:pt>
                <c:pt idx="111">
                  <c:v>6.9121254999999984</c:v>
                </c:pt>
                <c:pt idx="112">
                  <c:v>7.5951040000000027</c:v>
                </c:pt>
                <c:pt idx="113">
                  <c:v>6.2468129999999995</c:v>
                </c:pt>
                <c:pt idx="114">
                  <c:v>6.5159804999999977</c:v>
                </c:pt>
                <c:pt idx="115">
                  <c:v>6.355280999999998</c:v>
                </c:pt>
                <c:pt idx="116">
                  <c:v>6.8255240000000015</c:v>
                </c:pt>
                <c:pt idx="117">
                  <c:v>6.186259500000002</c:v>
                </c:pt>
                <c:pt idx="118">
                  <c:v>6.7173120000000033</c:v>
                </c:pt>
                <c:pt idx="119">
                  <c:v>7.7907225000000047</c:v>
                </c:pt>
                <c:pt idx="120">
                  <c:v>8.0668584999999986</c:v>
                </c:pt>
                <c:pt idx="121">
                  <c:v>8.0767910000000072</c:v>
                </c:pt>
                <c:pt idx="122">
                  <c:v>7.5848184999999972</c:v>
                </c:pt>
                <c:pt idx="123">
                  <c:v>7.0382010000000044</c:v>
                </c:pt>
                <c:pt idx="124">
                  <c:v>8.1644720000000035</c:v>
                </c:pt>
                <c:pt idx="125">
                  <c:v>8.0211830000000006</c:v>
                </c:pt>
                <c:pt idx="126">
                  <c:v>9.1496130000000022</c:v>
                </c:pt>
                <c:pt idx="127">
                  <c:v>8.4880299999999949</c:v>
                </c:pt>
                <c:pt idx="128">
                  <c:v>8.0924944999999973</c:v>
                </c:pt>
                <c:pt idx="129">
                  <c:v>8.1417619999999999</c:v>
                </c:pt>
                <c:pt idx="130">
                  <c:v>9.8699645000000018</c:v>
                </c:pt>
                <c:pt idx="131">
                  <c:v>7.8079770000000082</c:v>
                </c:pt>
                <c:pt idx="132">
                  <c:v>9.4979820000000039</c:v>
                </c:pt>
                <c:pt idx="133">
                  <c:v>9.1928750000000008</c:v>
                </c:pt>
                <c:pt idx="134">
                  <c:v>9.9509915000000042</c:v>
                </c:pt>
                <c:pt idx="135">
                  <c:v>9.5024574999999984</c:v>
                </c:pt>
                <c:pt idx="136">
                  <c:v>9.6938169999999957</c:v>
                </c:pt>
                <c:pt idx="137">
                  <c:v>9.1391714999999962</c:v>
                </c:pt>
                <c:pt idx="138">
                  <c:v>9.7334669999999974</c:v>
                </c:pt>
                <c:pt idx="139">
                  <c:v>10.328253500000002</c:v>
                </c:pt>
                <c:pt idx="140">
                  <c:v>10.009445499999998</c:v>
                </c:pt>
                <c:pt idx="141">
                  <c:v>10.224261500000004</c:v>
                </c:pt>
                <c:pt idx="142">
                  <c:v>10.630730999999997</c:v>
                </c:pt>
                <c:pt idx="143">
                  <c:v>10.193739000000001</c:v>
                </c:pt>
                <c:pt idx="144">
                  <c:v>10.161136500000005</c:v>
                </c:pt>
                <c:pt idx="145">
                  <c:v>9.9199000000000055</c:v>
                </c:pt>
                <c:pt idx="146">
                  <c:v>9.8330049999999929</c:v>
                </c:pt>
                <c:pt idx="147">
                  <c:v>10.581110000000002</c:v>
                </c:pt>
                <c:pt idx="148">
                  <c:v>11.077440000000003</c:v>
                </c:pt>
                <c:pt idx="149">
                  <c:v>10.795984999999995</c:v>
                </c:pt>
                <c:pt idx="150">
                  <c:v>11.099581000000001</c:v>
                </c:pt>
                <c:pt idx="151">
                  <c:v>11.778044000000001</c:v>
                </c:pt>
                <c:pt idx="152">
                  <c:v>11.052433000000001</c:v>
                </c:pt>
                <c:pt idx="153">
                  <c:v>10.774139000000005</c:v>
                </c:pt>
                <c:pt idx="154">
                  <c:v>10.559244</c:v>
                </c:pt>
                <c:pt idx="155">
                  <c:v>10.758239000000003</c:v>
                </c:pt>
                <c:pt idx="156">
                  <c:v>11.030567500000004</c:v>
                </c:pt>
                <c:pt idx="157">
                  <c:v>11.034296499999996</c:v>
                </c:pt>
                <c:pt idx="158">
                  <c:v>12.653127500000004</c:v>
                </c:pt>
                <c:pt idx="159">
                  <c:v>11.973466999999999</c:v>
                </c:pt>
                <c:pt idx="160">
                  <c:v>11.1608035</c:v>
                </c:pt>
                <c:pt idx="161">
                  <c:v>11.757984000000008</c:v>
                </c:pt>
                <c:pt idx="162">
                  <c:v>11.364961000000001</c:v>
                </c:pt>
                <c:pt idx="163">
                  <c:v>12.473782000000007</c:v>
                </c:pt>
                <c:pt idx="164">
                  <c:v>11.653599499999999</c:v>
                </c:pt>
                <c:pt idx="165">
                  <c:v>13.043129999999998</c:v>
                </c:pt>
                <c:pt idx="166">
                  <c:v>12.251821</c:v>
                </c:pt>
                <c:pt idx="167">
                  <c:v>11.866060499999996</c:v>
                </c:pt>
                <c:pt idx="168">
                  <c:v>12.262146000000001</c:v>
                </c:pt>
                <c:pt idx="169">
                  <c:v>12.675446500000007</c:v>
                </c:pt>
                <c:pt idx="170">
                  <c:v>12.387552999999997</c:v>
                </c:pt>
                <c:pt idx="171">
                  <c:v>12.019477500000001</c:v>
                </c:pt>
                <c:pt idx="172">
                  <c:v>12.093124500000002</c:v>
                </c:pt>
                <c:pt idx="173">
                  <c:v>12.042934000000002</c:v>
                </c:pt>
                <c:pt idx="174">
                  <c:v>12.941119499999999</c:v>
                </c:pt>
                <c:pt idx="175">
                  <c:v>13.242183500000003</c:v>
                </c:pt>
                <c:pt idx="176">
                  <c:v>12.741615000000003</c:v>
                </c:pt>
                <c:pt idx="177">
                  <c:v>12.748053500000005</c:v>
                </c:pt>
                <c:pt idx="178">
                  <c:v>14.758907499999999</c:v>
                </c:pt>
                <c:pt idx="179">
                  <c:v>14.517083</c:v>
                </c:pt>
                <c:pt idx="180">
                  <c:v>14.382410999999998</c:v>
                </c:pt>
                <c:pt idx="181">
                  <c:v>14.594695000000002</c:v>
                </c:pt>
                <c:pt idx="182">
                  <c:v>13.670559999999995</c:v>
                </c:pt>
                <c:pt idx="183">
                  <c:v>13.644964000000009</c:v>
                </c:pt>
                <c:pt idx="184">
                  <c:v>13.663611000000003</c:v>
                </c:pt>
                <c:pt idx="185">
                  <c:v>13.724048000000003</c:v>
                </c:pt>
                <c:pt idx="186">
                  <c:v>14.447048000000002</c:v>
                </c:pt>
                <c:pt idx="187">
                  <c:v>14.998593</c:v>
                </c:pt>
                <c:pt idx="188">
                  <c:v>14.513491000000002</c:v>
                </c:pt>
                <c:pt idx="189">
                  <c:v>14.127220000000008</c:v>
                </c:pt>
                <c:pt idx="190">
                  <c:v>14.848729000000006</c:v>
                </c:pt>
                <c:pt idx="191">
                  <c:v>15.234705999999996</c:v>
                </c:pt>
                <c:pt idx="192">
                  <c:v>15.127220000000001</c:v>
                </c:pt>
                <c:pt idx="193">
                  <c:v>15.592221500000001</c:v>
                </c:pt>
                <c:pt idx="194">
                  <c:v>15.488091499999996</c:v>
                </c:pt>
                <c:pt idx="195">
                  <c:v>15.265797500000005</c:v>
                </c:pt>
                <c:pt idx="196">
                  <c:v>15.388849999999998</c:v>
                </c:pt>
                <c:pt idx="197">
                  <c:v>15.271098000000002</c:v>
                </c:pt>
                <c:pt idx="198">
                  <c:v>15.069393500000004</c:v>
                </c:pt>
                <c:pt idx="199">
                  <c:v>15.111987999999997</c:v>
                </c:pt>
                <c:pt idx="200">
                  <c:v>15.024797500000005</c:v>
                </c:pt>
                <c:pt idx="201">
                  <c:v>15.116286999999993</c:v>
                </c:pt>
                <c:pt idx="202">
                  <c:v>15.036201500000004</c:v>
                </c:pt>
                <c:pt idx="203">
                  <c:v>15.752253999999994</c:v>
                </c:pt>
                <c:pt idx="204">
                  <c:v>16.411717000000003</c:v>
                </c:pt>
                <c:pt idx="205">
                  <c:v>16.248211000000005</c:v>
                </c:pt>
                <c:pt idx="206">
                  <c:v>16.045408000000002</c:v>
                </c:pt>
                <c:pt idx="207">
                  <c:v>16.473782500000006</c:v>
                </c:pt>
                <c:pt idx="208">
                  <c:v>17.497436</c:v>
                </c:pt>
                <c:pt idx="209">
                  <c:v>17.094282999999997</c:v>
                </c:pt>
                <c:pt idx="210">
                  <c:v>18.304682000000007</c:v>
                </c:pt>
                <c:pt idx="211">
                  <c:v>17.923906500000008</c:v>
                </c:pt>
                <c:pt idx="212">
                  <c:v>19.188795000000006</c:v>
                </c:pt>
                <c:pt idx="213">
                  <c:v>18.502774999999993</c:v>
                </c:pt>
                <c:pt idx="214">
                  <c:v>17.596816000000004</c:v>
                </c:pt>
                <c:pt idx="215">
                  <c:v>18.560169000000002</c:v>
                </c:pt>
                <c:pt idx="216">
                  <c:v>19.68013950000001</c:v>
                </c:pt>
                <c:pt idx="217">
                  <c:v>19.822172000000002</c:v>
                </c:pt>
                <c:pt idx="218">
                  <c:v>19.253393499999994</c:v>
                </c:pt>
                <c:pt idx="219">
                  <c:v>19.712153500000007</c:v>
                </c:pt>
                <c:pt idx="220">
                  <c:v>19.244246999999994</c:v>
                </c:pt>
                <c:pt idx="221">
                  <c:v>19.379409500000008</c:v>
                </c:pt>
                <c:pt idx="222">
                  <c:v>20.555380000000007</c:v>
                </c:pt>
                <c:pt idx="223">
                  <c:v>20.422788499999996</c:v>
                </c:pt>
                <c:pt idx="224">
                  <c:v>19.917252999999995</c:v>
                </c:pt>
                <c:pt idx="225">
                  <c:v>20.470898499999997</c:v>
                </c:pt>
                <c:pt idx="226">
                  <c:v>21.186205500000007</c:v>
                </c:pt>
                <c:pt idx="227">
                  <c:v>20.779774999999994</c:v>
                </c:pt>
                <c:pt idx="228">
                  <c:v>20.577423499999988</c:v>
                </c:pt>
                <c:pt idx="229">
                  <c:v>20.577423499999988</c:v>
                </c:pt>
                <c:pt idx="230">
                  <c:v>20.306509000000013</c:v>
                </c:pt>
                <c:pt idx="231">
                  <c:v>21.201456500000006</c:v>
                </c:pt>
                <c:pt idx="232">
                  <c:v>20.788999999999994</c:v>
                </c:pt>
                <c:pt idx="233">
                  <c:v>21.415860500000001</c:v>
                </c:pt>
                <c:pt idx="234">
                  <c:v>22.239672999999996</c:v>
                </c:pt>
                <c:pt idx="235">
                  <c:v>21.580818999999991</c:v>
                </c:pt>
                <c:pt idx="236">
                  <c:v>22.307784500000004</c:v>
                </c:pt>
                <c:pt idx="237">
                  <c:v>22.530196499999995</c:v>
                </c:pt>
                <c:pt idx="238">
                  <c:v>22.102175000000003</c:v>
                </c:pt>
                <c:pt idx="239">
                  <c:v>22.152503499999987</c:v>
                </c:pt>
                <c:pt idx="240">
                  <c:v>22.171503499999993</c:v>
                </c:pt>
                <c:pt idx="241">
                  <c:v>21.961556000000016</c:v>
                </c:pt>
                <c:pt idx="242">
                  <c:v>22.630636500000001</c:v>
                </c:pt>
                <c:pt idx="243">
                  <c:v>22.953389999999992</c:v>
                </c:pt>
                <c:pt idx="244">
                  <c:v>22.512452499999988</c:v>
                </c:pt>
                <c:pt idx="245">
                  <c:v>22.302662500000011</c:v>
                </c:pt>
                <c:pt idx="246">
                  <c:v>23.627613500000002</c:v>
                </c:pt>
                <c:pt idx="247">
                  <c:v>23.246779000000004</c:v>
                </c:pt>
                <c:pt idx="248">
                  <c:v>23.0819185</c:v>
                </c:pt>
                <c:pt idx="249">
                  <c:v>22.976219</c:v>
                </c:pt>
                <c:pt idx="250">
                  <c:v>23.094324000000015</c:v>
                </c:pt>
                <c:pt idx="251">
                  <c:v>22.970271499999996</c:v>
                </c:pt>
                <c:pt idx="252">
                  <c:v>23.987132000000003</c:v>
                </c:pt>
                <c:pt idx="253">
                  <c:v>24.454705000000004</c:v>
                </c:pt>
                <c:pt idx="254">
                  <c:v>24.052279499999997</c:v>
                </c:pt>
                <c:pt idx="255">
                  <c:v>23.753904999999989</c:v>
                </c:pt>
                <c:pt idx="256">
                  <c:v>24.432249999999996</c:v>
                </c:pt>
                <c:pt idx="257">
                  <c:v>25.0294715</c:v>
                </c:pt>
                <c:pt idx="258">
                  <c:v>24.480203500000002</c:v>
                </c:pt>
                <c:pt idx="259">
                  <c:v>24.352637000000001</c:v>
                </c:pt>
                <c:pt idx="260">
                  <c:v>24.222637000000006</c:v>
                </c:pt>
                <c:pt idx="261">
                  <c:v>25.236965499999997</c:v>
                </c:pt>
                <c:pt idx="262">
                  <c:v>25.829180499999993</c:v>
                </c:pt>
                <c:pt idx="263">
                  <c:v>25.619193500000009</c:v>
                </c:pt>
                <c:pt idx="264">
                  <c:v>24.942791</c:v>
                </c:pt>
                <c:pt idx="265">
                  <c:v>24.855385500000011</c:v>
                </c:pt>
                <c:pt idx="266">
                  <c:v>25.898999500000002</c:v>
                </c:pt>
                <c:pt idx="267">
                  <c:v>25.398705500000005</c:v>
                </c:pt>
                <c:pt idx="268">
                  <c:v>25.146948499999993</c:v>
                </c:pt>
                <c:pt idx="269">
                  <c:v>26.151188500000004</c:v>
                </c:pt>
                <c:pt idx="270">
                  <c:v>26.787194999999997</c:v>
                </c:pt>
                <c:pt idx="271">
                  <c:v>26.118094499999998</c:v>
                </c:pt>
                <c:pt idx="272">
                  <c:v>25.850419500000001</c:v>
                </c:pt>
                <c:pt idx="273">
                  <c:v>25.863118999999998</c:v>
                </c:pt>
                <c:pt idx="274">
                  <c:v>25.707875999999999</c:v>
                </c:pt>
                <c:pt idx="275">
                  <c:v>26.114365499999991</c:v>
                </c:pt>
                <c:pt idx="276">
                  <c:v>26.576933499999996</c:v>
                </c:pt>
                <c:pt idx="277">
                  <c:v>27.42182849999999</c:v>
                </c:pt>
                <c:pt idx="278">
                  <c:v>27.406184499999995</c:v>
                </c:pt>
                <c:pt idx="279">
                  <c:v>26.814381499999996</c:v>
                </c:pt>
                <c:pt idx="280">
                  <c:v>27.803723000000005</c:v>
                </c:pt>
                <c:pt idx="281">
                  <c:v>27.903220499999989</c:v>
                </c:pt>
                <c:pt idx="282">
                  <c:v>27.681437000000003</c:v>
                </c:pt>
                <c:pt idx="283">
                  <c:v>27.350870499999999</c:v>
                </c:pt>
                <c:pt idx="284">
                  <c:v>27.510274500000008</c:v>
                </c:pt>
                <c:pt idx="285">
                  <c:v>28.188169500000001</c:v>
                </c:pt>
                <c:pt idx="286">
                  <c:v>29.192702999999995</c:v>
                </c:pt>
                <c:pt idx="287">
                  <c:v>28.26552550000001</c:v>
                </c:pt>
                <c:pt idx="288">
                  <c:v>28.142277499999992</c:v>
                </c:pt>
                <c:pt idx="289">
                  <c:v>29.267606000000001</c:v>
                </c:pt>
                <c:pt idx="290">
                  <c:v>28.860311999999993</c:v>
                </c:pt>
                <c:pt idx="291">
                  <c:v>29.204716000000005</c:v>
                </c:pt>
                <c:pt idx="292">
                  <c:v>29.905399000000003</c:v>
                </c:pt>
                <c:pt idx="293">
                  <c:v>29.58723950000001</c:v>
                </c:pt>
                <c:pt idx="294">
                  <c:v>29.278402000000014</c:v>
                </c:pt>
                <c:pt idx="295">
                  <c:v>29.133425000000003</c:v>
                </c:pt>
                <c:pt idx="296">
                  <c:v>29.9276385</c:v>
                </c:pt>
                <c:pt idx="297">
                  <c:v>29.893563</c:v>
                </c:pt>
                <c:pt idx="298">
                  <c:v>29.582587500000002</c:v>
                </c:pt>
                <c:pt idx="299">
                  <c:v>29.739262499999995</c:v>
                </c:pt>
                <c:pt idx="300">
                  <c:v>30.678453000000005</c:v>
                </c:pt>
                <c:pt idx="301">
                  <c:v>29.978673000000001</c:v>
                </c:pt>
                <c:pt idx="302">
                  <c:v>31.572615499999998</c:v>
                </c:pt>
                <c:pt idx="303">
                  <c:v>31.003051999999997</c:v>
                </c:pt>
                <c:pt idx="304">
                  <c:v>30.502109500000003</c:v>
                </c:pt>
                <c:pt idx="305">
                  <c:v>30.603864999999999</c:v>
                </c:pt>
                <c:pt idx="306">
                  <c:v>31.466483999999994</c:v>
                </c:pt>
                <c:pt idx="307">
                  <c:v>31.049375499999996</c:v>
                </c:pt>
                <c:pt idx="308">
                  <c:v>30.835541500000005</c:v>
                </c:pt>
                <c:pt idx="309">
                  <c:v>30.799188500000014</c:v>
                </c:pt>
                <c:pt idx="310">
                  <c:v>30.970292000000001</c:v>
                </c:pt>
                <c:pt idx="311">
                  <c:v>31.039129500000001</c:v>
                </c:pt>
                <c:pt idx="312">
                  <c:v>18.333481000000006</c:v>
                </c:pt>
                <c:pt idx="313">
                  <c:v>11.760303499999999</c:v>
                </c:pt>
                <c:pt idx="314">
                  <c:v>23.84052350000001</c:v>
                </c:pt>
                <c:pt idx="315">
                  <c:v>32.003753999999986</c:v>
                </c:pt>
                <c:pt idx="316">
                  <c:v>32.215429</c:v>
                </c:pt>
                <c:pt idx="317">
                  <c:v>32.203395999999991</c:v>
                </c:pt>
                <c:pt idx="318">
                  <c:v>32.141429000000002</c:v>
                </c:pt>
                <c:pt idx="319">
                  <c:v>32.085291000000005</c:v>
                </c:pt>
                <c:pt idx="320">
                  <c:v>32.1208575</c:v>
                </c:pt>
                <c:pt idx="321">
                  <c:v>32.207695000000001</c:v>
                </c:pt>
                <c:pt idx="322">
                  <c:v>32.164747499999997</c:v>
                </c:pt>
                <c:pt idx="323">
                  <c:v>32.127747500000005</c:v>
                </c:pt>
                <c:pt idx="324">
                  <c:v>32.114694999999998</c:v>
                </c:pt>
                <c:pt idx="325">
                  <c:v>32.096694999999997</c:v>
                </c:pt>
                <c:pt idx="326">
                  <c:v>32.053747500000007</c:v>
                </c:pt>
                <c:pt idx="327">
                  <c:v>32.034747500000002</c:v>
                </c:pt>
                <c:pt idx="328">
                  <c:v>32.022694999999999</c:v>
                </c:pt>
                <c:pt idx="329">
                  <c:v>32.003694999999993</c:v>
                </c:pt>
                <c:pt idx="330">
                  <c:v>31.972642499999999</c:v>
                </c:pt>
                <c:pt idx="331">
                  <c:v>31.948695000000001</c:v>
                </c:pt>
                <c:pt idx="332">
                  <c:v>31.948695000000001</c:v>
                </c:pt>
                <c:pt idx="333">
                  <c:v>31.905747499999997</c:v>
                </c:pt>
                <c:pt idx="334">
                  <c:v>31.923609499999998</c:v>
                </c:pt>
                <c:pt idx="335">
                  <c:v>31.999690000000008</c:v>
                </c:pt>
                <c:pt idx="336">
                  <c:v>32.052098999999998</c:v>
                </c:pt>
                <c:pt idx="337">
                  <c:v>32.0281515</c:v>
                </c:pt>
                <c:pt idx="338">
                  <c:v>33.108098999999996</c:v>
                </c:pt>
                <c:pt idx="339">
                  <c:v>33.096401</c:v>
                </c:pt>
                <c:pt idx="340">
                  <c:v>32.51845500000001</c:v>
                </c:pt>
                <c:pt idx="341">
                  <c:v>34.598893499999988</c:v>
                </c:pt>
                <c:pt idx="342">
                  <c:v>33.299734000000001</c:v>
                </c:pt>
                <c:pt idx="343">
                  <c:v>32.970247999999998</c:v>
                </c:pt>
                <c:pt idx="344">
                  <c:v>34.592082000000005</c:v>
                </c:pt>
                <c:pt idx="345">
                  <c:v>33.383901500000007</c:v>
                </c:pt>
                <c:pt idx="346">
                  <c:v>33.250681500000006</c:v>
                </c:pt>
                <c:pt idx="347">
                  <c:v>35.026110000000003</c:v>
                </c:pt>
                <c:pt idx="348">
                  <c:v>34.284324999999995</c:v>
                </c:pt>
                <c:pt idx="349">
                  <c:v>34.020300499999998</c:v>
                </c:pt>
                <c:pt idx="350">
                  <c:v>35.783814499999998</c:v>
                </c:pt>
                <c:pt idx="351">
                  <c:v>34.858677999999998</c:v>
                </c:pt>
                <c:pt idx="352">
                  <c:v>34.465791500000002</c:v>
                </c:pt>
                <c:pt idx="353">
                  <c:v>36.160272500000005</c:v>
                </c:pt>
                <c:pt idx="354">
                  <c:v>35.039006500000006</c:v>
                </c:pt>
                <c:pt idx="355">
                  <c:v>34.732839000000013</c:v>
                </c:pt>
                <c:pt idx="356">
                  <c:v>36.412323499999999</c:v>
                </c:pt>
                <c:pt idx="357">
                  <c:v>35.75872900000001</c:v>
                </c:pt>
                <c:pt idx="358">
                  <c:v>35.32770450000001</c:v>
                </c:pt>
                <c:pt idx="359">
                  <c:v>35.376893499999994</c:v>
                </c:pt>
                <c:pt idx="360">
                  <c:v>36.446182500000006</c:v>
                </c:pt>
                <c:pt idx="361">
                  <c:v>36.619837499999988</c:v>
                </c:pt>
                <c:pt idx="362">
                  <c:v>35.759651999999996</c:v>
                </c:pt>
                <c:pt idx="363">
                  <c:v>35.783755499999998</c:v>
                </c:pt>
                <c:pt idx="364">
                  <c:v>37.722455000000004</c:v>
                </c:pt>
                <c:pt idx="365">
                  <c:v>36.414246500000004</c:v>
                </c:pt>
                <c:pt idx="366">
                  <c:v>36.158426999999989</c:v>
                </c:pt>
                <c:pt idx="367">
                  <c:v>37.070372999999996</c:v>
                </c:pt>
                <c:pt idx="368">
                  <c:v>37.344565000000003</c:v>
                </c:pt>
                <c:pt idx="369">
                  <c:v>36.363860499999994</c:v>
                </c:pt>
                <c:pt idx="370">
                  <c:v>36.452268000000004</c:v>
                </c:pt>
                <c:pt idx="371">
                  <c:v>38.315672000000013</c:v>
                </c:pt>
                <c:pt idx="372">
                  <c:v>37.383292500000003</c:v>
                </c:pt>
                <c:pt idx="373">
                  <c:v>37.020024999999997</c:v>
                </c:pt>
                <c:pt idx="374">
                  <c:v>38.839343499999998</c:v>
                </c:pt>
                <c:pt idx="375">
                  <c:v>40.558851000000004</c:v>
                </c:pt>
                <c:pt idx="376">
                  <c:v>39.016098999999997</c:v>
                </c:pt>
                <c:pt idx="377">
                  <c:v>40.751741000000003</c:v>
                </c:pt>
                <c:pt idx="378">
                  <c:v>39.304364999999997</c:v>
                </c:pt>
                <c:pt idx="379">
                  <c:v>40.665473499999997</c:v>
                </c:pt>
                <c:pt idx="380">
                  <c:v>39.893420999999989</c:v>
                </c:pt>
                <c:pt idx="381">
                  <c:v>40.444631000000001</c:v>
                </c:pt>
                <c:pt idx="382">
                  <c:v>42.100659</c:v>
                </c:pt>
                <c:pt idx="383">
                  <c:v>42.841306000000003</c:v>
                </c:pt>
                <c:pt idx="384">
                  <c:v>41.486714999999997</c:v>
                </c:pt>
                <c:pt idx="385">
                  <c:v>41.899524499999991</c:v>
                </c:pt>
                <c:pt idx="386">
                  <c:v>41.561008999999999</c:v>
                </c:pt>
                <c:pt idx="387">
                  <c:v>41.644764500000008</c:v>
                </c:pt>
                <c:pt idx="388">
                  <c:v>42.073434500000005</c:v>
                </c:pt>
                <c:pt idx="389">
                  <c:v>42.521222499999993</c:v>
                </c:pt>
                <c:pt idx="390">
                  <c:v>42.709951500000003</c:v>
                </c:pt>
                <c:pt idx="391">
                  <c:v>22.355361000000002</c:v>
                </c:pt>
                <c:pt idx="392">
                  <c:v>22.522793000000007</c:v>
                </c:pt>
                <c:pt idx="393">
                  <c:v>22.590334999999996</c:v>
                </c:pt>
                <c:pt idx="394">
                  <c:v>22.522302000000003</c:v>
                </c:pt>
                <c:pt idx="395">
                  <c:v>22.4840065</c:v>
                </c:pt>
                <c:pt idx="396">
                  <c:v>22.5946535</c:v>
                </c:pt>
                <c:pt idx="397">
                  <c:v>22.563600999999998</c:v>
                </c:pt>
                <c:pt idx="398">
                  <c:v>22.507601000000001</c:v>
                </c:pt>
                <c:pt idx="399">
                  <c:v>22.464653500000004</c:v>
                </c:pt>
                <c:pt idx="400">
                  <c:v>22.564543500000006</c:v>
                </c:pt>
                <c:pt idx="401">
                  <c:v>22.612004999999996</c:v>
                </c:pt>
                <c:pt idx="402">
                  <c:v>22.575004999999997</c:v>
                </c:pt>
                <c:pt idx="403">
                  <c:v>22.543952499999996</c:v>
                </c:pt>
                <c:pt idx="404">
                  <c:v>22.495057500000001</c:v>
                </c:pt>
                <c:pt idx="405">
                  <c:v>22.487952499999999</c:v>
                </c:pt>
                <c:pt idx="406">
                  <c:v>22.464004999999993</c:v>
                </c:pt>
                <c:pt idx="407">
                  <c:v>22.427004999999994</c:v>
                </c:pt>
                <c:pt idx="408">
                  <c:v>22.408004999999996</c:v>
                </c:pt>
                <c:pt idx="409">
                  <c:v>22.390004999999995</c:v>
                </c:pt>
                <c:pt idx="410">
                  <c:v>22.371004999999997</c:v>
                </c:pt>
                <c:pt idx="411">
                  <c:v>22.507756999999998</c:v>
                </c:pt>
                <c:pt idx="412">
                  <c:v>22.512547000000012</c:v>
                </c:pt>
                <c:pt idx="413">
                  <c:v>22.494547000000011</c:v>
                </c:pt>
                <c:pt idx="414">
                  <c:v>22.481513999999997</c:v>
                </c:pt>
                <c:pt idx="415">
                  <c:v>22.469461499999994</c:v>
                </c:pt>
                <c:pt idx="416">
                  <c:v>22.469461499999994</c:v>
                </c:pt>
                <c:pt idx="417">
                  <c:v>22.456409000000001</c:v>
                </c:pt>
                <c:pt idx="418">
                  <c:v>22.431461499999997</c:v>
                </c:pt>
                <c:pt idx="419">
                  <c:v>22.419409000000002</c:v>
                </c:pt>
                <c:pt idx="420">
                  <c:v>22.400409000000003</c:v>
                </c:pt>
                <c:pt idx="421">
                  <c:v>22.406356500000008</c:v>
                </c:pt>
                <c:pt idx="422">
                  <c:v>22.376461499999998</c:v>
                </c:pt>
                <c:pt idx="423">
                  <c:v>22.363409000000004</c:v>
                </c:pt>
                <c:pt idx="424">
                  <c:v>22.351356500000009</c:v>
                </c:pt>
                <c:pt idx="425">
                  <c:v>22.345409000000004</c:v>
                </c:pt>
                <c:pt idx="426">
                  <c:v>22.326409000000005</c:v>
                </c:pt>
                <c:pt idx="427">
                  <c:v>22.308409000000005</c:v>
                </c:pt>
                <c:pt idx="428">
                  <c:v>22.498865500000008</c:v>
                </c:pt>
                <c:pt idx="429">
                  <c:v>22.473917999999998</c:v>
                </c:pt>
                <c:pt idx="430">
                  <c:v>22.461865500000009</c:v>
                </c:pt>
                <c:pt idx="431">
                  <c:v>22.461865500000009</c:v>
                </c:pt>
                <c:pt idx="432">
                  <c:v>22.460727499999997</c:v>
                </c:pt>
                <c:pt idx="433">
                  <c:v>22.430812999999993</c:v>
                </c:pt>
                <c:pt idx="434">
                  <c:v>22.405865500000004</c:v>
                </c:pt>
                <c:pt idx="435">
                  <c:v>22.411812999999995</c:v>
                </c:pt>
                <c:pt idx="436">
                  <c:v>22.387865500000004</c:v>
                </c:pt>
                <c:pt idx="437">
                  <c:v>22.387865500000004</c:v>
                </c:pt>
                <c:pt idx="438">
                  <c:v>22.368865500000005</c:v>
                </c:pt>
                <c:pt idx="439">
                  <c:v>22.356812999999995</c:v>
                </c:pt>
                <c:pt idx="440">
                  <c:v>22.3627605</c:v>
                </c:pt>
                <c:pt idx="441">
                  <c:v>22.356812999999995</c:v>
                </c:pt>
                <c:pt idx="442">
                  <c:v>22.337812999999997</c:v>
                </c:pt>
                <c:pt idx="443">
                  <c:v>22.337812999999997</c:v>
                </c:pt>
                <c:pt idx="444">
                  <c:v>22.319812999999996</c:v>
                </c:pt>
                <c:pt idx="445">
                  <c:v>22.306760500000003</c:v>
                </c:pt>
                <c:pt idx="446">
                  <c:v>22.300812999999998</c:v>
                </c:pt>
                <c:pt idx="447">
                  <c:v>22.288760500000002</c:v>
                </c:pt>
                <c:pt idx="448">
                  <c:v>22.282812999999997</c:v>
                </c:pt>
                <c:pt idx="449">
                  <c:v>22.245950999999998</c:v>
                </c:pt>
                <c:pt idx="450">
                  <c:v>22.257865500000008</c:v>
                </c:pt>
                <c:pt idx="451">
                  <c:v>22.251760500000003</c:v>
                </c:pt>
                <c:pt idx="452">
                  <c:v>22.245812999999998</c:v>
                </c:pt>
                <c:pt idx="453">
                  <c:v>22.226813</c:v>
                </c:pt>
                <c:pt idx="454">
                  <c:v>22.220865500000009</c:v>
                </c:pt>
                <c:pt idx="455">
                  <c:v>22.202865500000009</c:v>
                </c:pt>
                <c:pt idx="456">
                  <c:v>22.268327000000006</c:v>
                </c:pt>
                <c:pt idx="457">
                  <c:v>22.380269499999997</c:v>
                </c:pt>
                <c:pt idx="458">
                  <c:v>22.386217000000002</c:v>
                </c:pt>
                <c:pt idx="459">
                  <c:v>22.373164500000001</c:v>
                </c:pt>
                <c:pt idx="460">
                  <c:v>22.367217000000004</c:v>
                </c:pt>
                <c:pt idx="461">
                  <c:v>22.349217000000003</c:v>
                </c:pt>
                <c:pt idx="462">
                  <c:v>22.349217000000003</c:v>
                </c:pt>
                <c:pt idx="463">
                  <c:v>22.349217000000003</c:v>
                </c:pt>
                <c:pt idx="464">
                  <c:v>22.330217000000005</c:v>
                </c:pt>
                <c:pt idx="465">
                  <c:v>22.330217000000005</c:v>
                </c:pt>
                <c:pt idx="466">
                  <c:v>22.312217000000004</c:v>
                </c:pt>
                <c:pt idx="467">
                  <c:v>22.312217000000004</c:v>
                </c:pt>
                <c:pt idx="468">
                  <c:v>22.312217000000004</c:v>
                </c:pt>
                <c:pt idx="469">
                  <c:v>22.287269500000001</c:v>
                </c:pt>
                <c:pt idx="470">
                  <c:v>22.293217000000006</c:v>
                </c:pt>
                <c:pt idx="471">
                  <c:v>22.293217000000006</c:v>
                </c:pt>
                <c:pt idx="472">
                  <c:v>22.275217000000005</c:v>
                </c:pt>
                <c:pt idx="473">
                  <c:v>22.2692695</c:v>
                </c:pt>
                <c:pt idx="474">
                  <c:v>22.2692695</c:v>
                </c:pt>
                <c:pt idx="475">
                  <c:v>22.250269500000002</c:v>
                </c:pt>
                <c:pt idx="476">
                  <c:v>22.256217000000007</c:v>
                </c:pt>
                <c:pt idx="477">
                  <c:v>22.268131499999996</c:v>
                </c:pt>
                <c:pt idx="478">
                  <c:v>22.238217000000006</c:v>
                </c:pt>
                <c:pt idx="479">
                  <c:v>22.238217000000006</c:v>
                </c:pt>
                <c:pt idx="480">
                  <c:v>22.244164500000004</c:v>
                </c:pt>
                <c:pt idx="481">
                  <c:v>22.207321999999998</c:v>
                </c:pt>
                <c:pt idx="482">
                  <c:v>22.219217000000008</c:v>
                </c:pt>
                <c:pt idx="483">
                  <c:v>22.201217000000007</c:v>
                </c:pt>
                <c:pt idx="484">
                  <c:v>22.195269500000002</c:v>
                </c:pt>
                <c:pt idx="485">
                  <c:v>22.201217000000007</c:v>
                </c:pt>
                <c:pt idx="486">
                  <c:v>22.201217000000007</c:v>
                </c:pt>
                <c:pt idx="487">
                  <c:v>22.201217000000007</c:v>
                </c:pt>
                <c:pt idx="488">
                  <c:v>22.188164499999999</c:v>
                </c:pt>
                <c:pt idx="489">
                  <c:v>22.188164499999999</c:v>
                </c:pt>
                <c:pt idx="490">
                  <c:v>22.182217000000001</c:v>
                </c:pt>
                <c:pt idx="491">
                  <c:v>22.164217000000008</c:v>
                </c:pt>
                <c:pt idx="492">
                  <c:v>22.170164500000006</c:v>
                </c:pt>
                <c:pt idx="493">
                  <c:v>22.170164500000006</c:v>
                </c:pt>
                <c:pt idx="494">
                  <c:v>22.145217000000002</c:v>
                </c:pt>
                <c:pt idx="495">
                  <c:v>22.1511645</c:v>
                </c:pt>
                <c:pt idx="496">
                  <c:v>22.139269499999997</c:v>
                </c:pt>
                <c:pt idx="497">
                  <c:v>22.139269499999997</c:v>
                </c:pt>
                <c:pt idx="498">
                  <c:v>22.1511645</c:v>
                </c:pt>
                <c:pt idx="499">
                  <c:v>22.127217000000002</c:v>
                </c:pt>
                <c:pt idx="500">
                  <c:v>22.133164499999999</c:v>
                </c:pt>
                <c:pt idx="501">
                  <c:v>22.127217000000002</c:v>
                </c:pt>
                <c:pt idx="502">
                  <c:v>22.127217000000002</c:v>
                </c:pt>
                <c:pt idx="503">
                  <c:v>22.108217000000003</c:v>
                </c:pt>
                <c:pt idx="504">
                  <c:v>22.108217000000003</c:v>
                </c:pt>
                <c:pt idx="505">
                  <c:v>22.108217000000003</c:v>
                </c:pt>
                <c:pt idx="506">
                  <c:v>22.084269499999998</c:v>
                </c:pt>
                <c:pt idx="507">
                  <c:v>22.090217000000003</c:v>
                </c:pt>
                <c:pt idx="508">
                  <c:v>22.191402499999995</c:v>
                </c:pt>
                <c:pt idx="509">
                  <c:v>22.280673499999999</c:v>
                </c:pt>
                <c:pt idx="510">
                  <c:v>22.267620999999998</c:v>
                </c:pt>
                <c:pt idx="511">
                  <c:v>22.267620999999998</c:v>
                </c:pt>
                <c:pt idx="512">
                  <c:v>22.267620999999998</c:v>
                </c:pt>
                <c:pt idx="513">
                  <c:v>22.267620999999998</c:v>
                </c:pt>
                <c:pt idx="514">
                  <c:v>22.2436735</c:v>
                </c:pt>
                <c:pt idx="515">
                  <c:v>22.2436735</c:v>
                </c:pt>
                <c:pt idx="516">
                  <c:v>22.249620999999998</c:v>
                </c:pt>
                <c:pt idx="517">
                  <c:v>22.187673500000002</c:v>
                </c:pt>
                <c:pt idx="518">
                  <c:v>19.971267999999995</c:v>
                </c:pt>
                <c:pt idx="519">
                  <c:v>20.798065000000001</c:v>
                </c:pt>
                <c:pt idx="520">
                  <c:v>20.806838499999998</c:v>
                </c:pt>
                <c:pt idx="521">
                  <c:v>7.8917709999999985</c:v>
                </c:pt>
                <c:pt idx="522">
                  <c:v>7.9342850000000009</c:v>
                </c:pt>
                <c:pt idx="523">
                  <c:v>2.8950069999999997</c:v>
                </c:pt>
                <c:pt idx="524">
                  <c:v>1.2432185</c:v>
                </c:pt>
                <c:pt idx="525">
                  <c:v>-0.14849100000000004</c:v>
                </c:pt>
                <c:pt idx="526">
                  <c:v>-0.17954350000000002</c:v>
                </c:pt>
                <c:pt idx="527">
                  <c:v>-0.167491</c:v>
                </c:pt>
                <c:pt idx="528">
                  <c:v>-0.15559600000000001</c:v>
                </c:pt>
                <c:pt idx="529">
                  <c:v>-0.15559600000000001</c:v>
                </c:pt>
                <c:pt idx="530">
                  <c:v>-0.16154350000000001</c:v>
                </c:pt>
                <c:pt idx="531">
                  <c:v>-0.16154350000000001</c:v>
                </c:pt>
                <c:pt idx="532">
                  <c:v>-0.15559600000000001</c:v>
                </c:pt>
                <c:pt idx="533">
                  <c:v>-0.15559600000000001</c:v>
                </c:pt>
                <c:pt idx="534">
                  <c:v>-0.14964849999999999</c:v>
                </c:pt>
                <c:pt idx="535">
                  <c:v>-0.15559600000000001</c:v>
                </c:pt>
                <c:pt idx="536">
                  <c:v>-0.15559600000000001</c:v>
                </c:pt>
                <c:pt idx="537">
                  <c:v>-0.15559600000000001</c:v>
                </c:pt>
                <c:pt idx="538">
                  <c:v>-0.16154350000000001</c:v>
                </c:pt>
                <c:pt idx="539">
                  <c:v>-0.16154350000000001</c:v>
                </c:pt>
                <c:pt idx="540">
                  <c:v>-0.14254350000000005</c:v>
                </c:pt>
                <c:pt idx="541">
                  <c:v>-0.15559600000000001</c:v>
                </c:pt>
                <c:pt idx="542">
                  <c:v>-0.13659600000000005</c:v>
                </c:pt>
                <c:pt idx="543">
                  <c:v>-0.13064850000000003</c:v>
                </c:pt>
                <c:pt idx="544">
                  <c:v>-0.14254350000000005</c:v>
                </c:pt>
                <c:pt idx="545">
                  <c:v>-0.13659600000000005</c:v>
                </c:pt>
                <c:pt idx="546">
                  <c:v>-0.13064850000000003</c:v>
                </c:pt>
                <c:pt idx="547">
                  <c:v>-0.13064850000000003</c:v>
                </c:pt>
                <c:pt idx="548">
                  <c:v>-0.13659600000000005</c:v>
                </c:pt>
                <c:pt idx="549">
                  <c:v>-0.13659600000000005</c:v>
                </c:pt>
                <c:pt idx="550">
                  <c:v>-0.13659600000000005</c:v>
                </c:pt>
                <c:pt idx="551">
                  <c:v>0.20235149999999999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191488"/>
        <c:axId val="214193664"/>
      </c:scatterChart>
      <c:valAx>
        <c:axId val="214191488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40250101986044012"/>
              <c:y val="0.95091212494862309"/>
            </c:manualLayout>
          </c:layout>
          <c:overlay val="0"/>
        </c:title>
        <c:numFmt formatCode="000E+00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14193664"/>
        <c:crosses val="autoZero"/>
        <c:crossBetween val="midCat"/>
      </c:valAx>
      <c:valAx>
        <c:axId val="21419366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1.0907139023081052E-2"/>
              <c:y val="0.415501191944101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4191488"/>
        <c:crosses val="autoZero"/>
        <c:crossBetween val="midCat"/>
      </c:valAx>
    </c:plotArea>
    <c:legend>
      <c:legendPos val="r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0"/>
          <c:tx>
            <c:v>Test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</c:ser>
        <c:ser>
          <c:idx val="0"/>
          <c:order val="1"/>
          <c:tx>
            <c:v>Model-debonding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'CURVATURE-DATA'!$AX$6:$AX$439</c:f>
              <c:numCache>
                <c:formatCode>General</c:formatCode>
                <c:ptCount val="434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</c:numCache>
            </c:numRef>
          </c:xVal>
          <c:yVal>
            <c:numRef>
              <c:f>'CURVATURE-DATA'!$AY$6:$AY$439</c:f>
              <c:numCache>
                <c:formatCode>General</c:formatCode>
                <c:ptCount val="434"/>
                <c:pt idx="0">
                  <c:v>0</c:v>
                </c:pt>
                <c:pt idx="1">
                  <c:v>3.1463249798735</c:v>
                </c:pt>
                <c:pt idx="2">
                  <c:v>5.5828722462400799</c:v>
                </c:pt>
                <c:pt idx="3">
                  <c:v>4.7049155449378599</c:v>
                </c:pt>
                <c:pt idx="4">
                  <c:v>4.7175104593101604</c:v>
                </c:pt>
                <c:pt idx="5">
                  <c:v>5.23563662875834</c:v>
                </c:pt>
                <c:pt idx="6">
                  <c:v>5.9264016329760603</c:v>
                </c:pt>
                <c:pt idx="7">
                  <c:v>6.7689267251092202</c:v>
                </c:pt>
                <c:pt idx="8">
                  <c:v>7.5884093184997203</c:v>
                </c:pt>
                <c:pt idx="9">
                  <c:v>8.4487886600206306</c:v>
                </c:pt>
                <c:pt idx="10">
                  <c:v>9.3278416066864906</c:v>
                </c:pt>
                <c:pt idx="11">
                  <c:v>10.214575966306001</c:v>
                </c:pt>
                <c:pt idx="12">
                  <c:v>11.1131605718261</c:v>
                </c:pt>
                <c:pt idx="13">
                  <c:v>11.992332606667</c:v>
                </c:pt>
                <c:pt idx="14">
                  <c:v>12.8866808030009</c:v>
                </c:pt>
                <c:pt idx="15">
                  <c:v>13.778765944847001</c:v>
                </c:pt>
                <c:pt idx="16">
                  <c:v>14.678904055309101</c:v>
                </c:pt>
                <c:pt idx="17">
                  <c:v>15.5660796054961</c:v>
                </c:pt>
                <c:pt idx="18">
                  <c:v>16.451511880783102</c:v>
                </c:pt>
                <c:pt idx="19">
                  <c:v>17.343807696756599</c:v>
                </c:pt>
                <c:pt idx="20">
                  <c:v>18.224997708950902</c:v>
                </c:pt>
                <c:pt idx="21">
                  <c:v>19.112454392079201</c:v>
                </c:pt>
                <c:pt idx="22">
                  <c:v>19.989714295446301</c:v>
                </c:pt>
                <c:pt idx="23">
                  <c:v>20.8575866323669</c:v>
                </c:pt>
                <c:pt idx="24">
                  <c:v>21.728353261411701</c:v>
                </c:pt>
                <c:pt idx="25">
                  <c:v>22.6035118774073</c:v>
                </c:pt>
                <c:pt idx="26">
                  <c:v>23.476364967039402</c:v>
                </c:pt>
                <c:pt idx="27">
                  <c:v>24.3407923189542</c:v>
                </c:pt>
                <c:pt idx="28">
                  <c:v>25.208843240558799</c:v>
                </c:pt>
                <c:pt idx="29">
                  <c:v>26.0746244675423</c:v>
                </c:pt>
                <c:pt idx="30">
                  <c:v>26.938147772123301</c:v>
                </c:pt>
                <c:pt idx="31">
                  <c:v>27.794136477317</c:v>
                </c:pt>
                <c:pt idx="32">
                  <c:v>28.617795537554201</c:v>
                </c:pt>
                <c:pt idx="33">
                  <c:v>29.470305043754699</c:v>
                </c:pt>
                <c:pt idx="34">
                  <c:v>30.3204321821642</c:v>
                </c:pt>
                <c:pt idx="35">
                  <c:v>31.1681894096557</c:v>
                </c:pt>
                <c:pt idx="36">
                  <c:v>31.489586461061101</c:v>
                </c:pt>
                <c:pt idx="37">
                  <c:v>31.691942752824001</c:v>
                </c:pt>
                <c:pt idx="38">
                  <c:v>31.9862198268738</c:v>
                </c:pt>
                <c:pt idx="39">
                  <c:v>32.190613862998298</c:v>
                </c:pt>
                <c:pt idx="40">
                  <c:v>32.478283289967898</c:v>
                </c:pt>
                <c:pt idx="41">
                  <c:v>32.763973512077698</c:v>
                </c:pt>
                <c:pt idx="42">
                  <c:v>32.963739175186397</c:v>
                </c:pt>
                <c:pt idx="43">
                  <c:v>33.243700605529298</c:v>
                </c:pt>
                <c:pt idx="44">
                  <c:v>33.521855846748799</c:v>
                </c:pt>
                <c:pt idx="45">
                  <c:v>33.715962553469303</c:v>
                </c:pt>
                <c:pt idx="46">
                  <c:v>33.989108225431401</c:v>
                </c:pt>
                <c:pt idx="47">
                  <c:v>34.260607294605101</c:v>
                </c:pt>
                <c:pt idx="48">
                  <c:v>34.530467561265098</c:v>
                </c:pt>
                <c:pt idx="49">
                  <c:v>34.798696774553001</c:v>
                </c:pt>
                <c:pt idx="50">
                  <c:v>34.991813584893102</c:v>
                </c:pt>
                <c:pt idx="51">
                  <c:v>35.256122072968303</c:v>
                </c:pt>
                <c:pt idx="52">
                  <c:v>35.518944920945899</c:v>
                </c:pt>
                <c:pt idx="53">
                  <c:v>35.780288971106501</c:v>
                </c:pt>
                <c:pt idx="54">
                  <c:v>36.040161022127499</c:v>
                </c:pt>
                <c:pt idx="55">
                  <c:v>36.233358889574497</c:v>
                </c:pt>
                <c:pt idx="56">
                  <c:v>36.490205777264897</c:v>
                </c:pt>
                <c:pt idx="57">
                  <c:v>36.745713193316</c:v>
                </c:pt>
                <c:pt idx="58">
                  <c:v>36.997018356465603</c:v>
                </c:pt>
                <c:pt idx="59">
                  <c:v>37.249815323148603</c:v>
                </c:pt>
                <c:pt idx="60">
                  <c:v>37.501290699793003</c:v>
                </c:pt>
                <c:pt idx="61">
                  <c:v>37.6976510464157</c:v>
                </c:pt>
                <c:pt idx="62">
                  <c:v>37.947010848304402</c:v>
                </c:pt>
                <c:pt idx="63">
                  <c:v>38.195169188167803</c:v>
                </c:pt>
                <c:pt idx="64">
                  <c:v>38.442131287056498</c:v>
                </c:pt>
                <c:pt idx="65">
                  <c:v>38.687902334634302</c:v>
                </c:pt>
                <c:pt idx="66">
                  <c:v>38.932487489419501</c:v>
                </c:pt>
                <c:pt idx="67">
                  <c:v>39.175891879024597</c:v>
                </c:pt>
                <c:pt idx="68">
                  <c:v>39.418120600393998</c:v>
                </c:pt>
                <c:pt idx="69">
                  <c:v>39.659178720038497</c:v>
                </c:pt>
                <c:pt idx="70">
                  <c:v>39.8990712742686</c:v>
                </c:pt>
                <c:pt idx="71">
                  <c:v>40.103413350487898</c:v>
                </c:pt>
                <c:pt idx="72">
                  <c:v>40.342400167679003</c:v>
                </c:pt>
                <c:pt idx="73">
                  <c:v>40.580328031150103</c:v>
                </c:pt>
                <c:pt idx="74">
                  <c:v>40.817201378230699</c:v>
                </c:pt>
                <c:pt idx="75">
                  <c:v>41.0530246205334</c:v>
                </c:pt>
                <c:pt idx="76">
                  <c:v>24.926393140234001</c:v>
                </c:pt>
                <c:pt idx="77">
                  <c:v>24.955269000455001</c:v>
                </c:pt>
                <c:pt idx="78">
                  <c:v>24.983788933492999</c:v>
                </c:pt>
                <c:pt idx="79">
                  <c:v>24.9293787138201</c:v>
                </c:pt>
                <c:pt idx="80">
                  <c:v>24.954146165327298</c:v>
                </c:pt>
                <c:pt idx="81">
                  <c:v>24.980593111646801</c:v>
                </c:pt>
                <c:pt idx="82">
                  <c:v>25.006726923061699</c:v>
                </c:pt>
                <c:pt idx="83">
                  <c:v>25.032548575136499</c:v>
                </c:pt>
                <c:pt idx="84">
                  <c:v>25.0580590392285</c:v>
                </c:pt>
                <c:pt idx="85">
                  <c:v>25.083259282511001</c:v>
                </c:pt>
                <c:pt idx="86">
                  <c:v>25.029497907785</c:v>
                </c:pt>
                <c:pt idx="87">
                  <c:v>25.053288184171699</c:v>
                </c:pt>
                <c:pt idx="88">
                  <c:v>25.076805483441301</c:v>
                </c:pt>
                <c:pt idx="89">
                  <c:v>25.1000506262749</c:v>
                </c:pt>
                <c:pt idx="90">
                  <c:v>25.123024429938301</c:v>
                </c:pt>
                <c:pt idx="91">
                  <c:v>25.145727708300502</c:v>
                </c:pt>
                <c:pt idx="92">
                  <c:v>25.168161271851702</c:v>
                </c:pt>
                <c:pt idx="93">
                  <c:v>25.190325927721101</c:v>
                </c:pt>
                <c:pt idx="94">
                  <c:v>25.138361097002502</c:v>
                </c:pt>
                <c:pt idx="95">
                  <c:v>25.159423830184998</c:v>
                </c:pt>
                <c:pt idx="96">
                  <c:v>25.180250671642</c:v>
                </c:pt>
                <c:pt idx="97">
                  <c:v>25.200842303810798</c:v>
                </c:pt>
                <c:pt idx="98">
                  <c:v>25.221199406396199</c:v>
                </c:pt>
                <c:pt idx="99">
                  <c:v>25.241322656384401</c:v>
                </c:pt>
                <c:pt idx="100">
                  <c:v>25.261212728056901</c:v>
                </c:pt>
                <c:pt idx="101">
                  <c:v>25.2808702930047</c:v>
                </c:pt>
                <c:pt idx="102">
                  <c:v>25.300296020141701</c:v>
                </c:pt>
                <c:pt idx="103">
                  <c:v>25.3194905757185</c:v>
                </c:pt>
                <c:pt idx="104">
                  <c:v>25.338454623336101</c:v>
                </c:pt>
                <c:pt idx="105">
                  <c:v>25.288606990582</c:v>
                </c:pt>
                <c:pt idx="106">
                  <c:v>25.306813284872501</c:v>
                </c:pt>
                <c:pt idx="107">
                  <c:v>25.324818000400899</c:v>
                </c:pt>
                <c:pt idx="108">
                  <c:v>25.342621696267599</c:v>
                </c:pt>
                <c:pt idx="109">
                  <c:v>25.360224929426899</c:v>
                </c:pt>
                <c:pt idx="110">
                  <c:v>25.377628254697498</c:v>
                </c:pt>
                <c:pt idx="111">
                  <c:v>25.3948322247733</c:v>
                </c:pt>
                <c:pt idx="112">
                  <c:v>25.4118373902336</c:v>
                </c:pt>
                <c:pt idx="113">
                  <c:v>25.428644299553401</c:v>
                </c:pt>
                <c:pt idx="114">
                  <c:v>25.445253499114099</c:v>
                </c:pt>
                <c:pt idx="115">
                  <c:v>25.4616655332132</c:v>
                </c:pt>
                <c:pt idx="116">
                  <c:v>25.477880944074901</c:v>
                </c:pt>
                <c:pt idx="117">
                  <c:v>25.493900271860198</c:v>
                </c:pt>
                <c:pt idx="118">
                  <c:v>25.448618801102999</c:v>
                </c:pt>
                <c:pt idx="119">
                  <c:v>25.464210904443899</c:v>
                </c:pt>
                <c:pt idx="120">
                  <c:v>25.4796320914486</c:v>
                </c:pt>
                <c:pt idx="121">
                  <c:v>25.4948828155343</c:v>
                </c:pt>
                <c:pt idx="122">
                  <c:v>25.5099635284542</c:v>
                </c:pt>
                <c:pt idx="123">
                  <c:v>25.524874680304698</c:v>
                </c:pt>
                <c:pt idx="124">
                  <c:v>25.539616719533502</c:v>
                </c:pt>
                <c:pt idx="125">
                  <c:v>25.554190092947099</c:v>
                </c:pt>
                <c:pt idx="126">
                  <c:v>25.568595245718999</c:v>
                </c:pt>
                <c:pt idx="127">
                  <c:v>25.5828326213968</c:v>
                </c:pt>
                <c:pt idx="128">
                  <c:v>25.596902661910001</c:v>
                </c:pt>
                <c:pt idx="129">
                  <c:v>25.610805807577901</c:v>
                </c:pt>
                <c:pt idx="130">
                  <c:v>25.624542497116501</c:v>
                </c:pt>
                <c:pt idx="131">
                  <c:v>25.638113167646502</c:v>
                </c:pt>
                <c:pt idx="132">
                  <c:v>25.651518254700601</c:v>
                </c:pt>
                <c:pt idx="133">
                  <c:v>25.6647581922306</c:v>
                </c:pt>
                <c:pt idx="134">
                  <c:v>25.626055083202999</c:v>
                </c:pt>
                <c:pt idx="135">
                  <c:v>25.639186821689101</c:v>
                </c:pt>
                <c:pt idx="136">
                  <c:v>25.6521750903743</c:v>
                </c:pt>
                <c:pt idx="137">
                  <c:v>25.665020252143101</c:v>
                </c:pt>
                <c:pt idx="138">
                  <c:v>25.677722668610102</c:v>
                </c:pt>
                <c:pt idx="139">
                  <c:v>25.690282700125799</c:v>
                </c:pt>
                <c:pt idx="140">
                  <c:v>25.702700705782199</c:v>
                </c:pt>
                <c:pt idx="141">
                  <c:v>25.7149770434185</c:v>
                </c:pt>
                <c:pt idx="142">
                  <c:v>25.727112069626699</c:v>
                </c:pt>
                <c:pt idx="143">
                  <c:v>25.739106139757201</c:v>
                </c:pt>
                <c:pt idx="144">
                  <c:v>25.750959607924301</c:v>
                </c:pt>
                <c:pt idx="145">
                  <c:v>25.762672827011599</c:v>
                </c:pt>
                <c:pt idx="146">
                  <c:v>25.774246148677701</c:v>
                </c:pt>
                <c:pt idx="147">
                  <c:v>25.7856799233614</c:v>
                </c:pt>
                <c:pt idx="148">
                  <c:v>25.7969745002876</c:v>
                </c:pt>
                <c:pt idx="149">
                  <c:v>25.808130227471899</c:v>
                </c:pt>
                <c:pt idx="150">
                  <c:v>25.819147451726899</c:v>
                </c:pt>
                <c:pt idx="151">
                  <c:v>25.8300265186666</c:v>
                </c:pt>
                <c:pt idx="152">
                  <c:v>25.8407677727125</c:v>
                </c:pt>
                <c:pt idx="153">
                  <c:v>25.851371557098499</c:v>
                </c:pt>
                <c:pt idx="154">
                  <c:v>25.861838213875998</c:v>
                </c:pt>
                <c:pt idx="155">
                  <c:v>25.872168083919501</c:v>
                </c:pt>
                <c:pt idx="156">
                  <c:v>25.882361506931598</c:v>
                </c:pt>
                <c:pt idx="157">
                  <c:v>25.892418821448</c:v>
                </c:pt>
                <c:pt idx="158">
                  <c:v>25.9023403648429</c:v>
                </c:pt>
                <c:pt idx="159">
                  <c:v>25.879480447178899</c:v>
                </c:pt>
                <c:pt idx="160">
                  <c:v>25.889720564110402</c:v>
                </c:pt>
                <c:pt idx="161">
                  <c:v>25.899843087229801</c:v>
                </c:pt>
                <c:pt idx="162">
                  <c:v>25.909848297749299</c:v>
                </c:pt>
                <c:pt idx="163">
                  <c:v>25.919736475951101</c:v>
                </c:pt>
                <c:pt idx="164">
                  <c:v>25.9295079011914</c:v>
                </c:pt>
                <c:pt idx="165">
                  <c:v>25.9391628519042</c:v>
                </c:pt>
                <c:pt idx="166">
                  <c:v>25.948701605604899</c:v>
                </c:pt>
                <c:pt idx="167">
                  <c:v>25.958124438894799</c:v>
                </c:pt>
                <c:pt idx="168">
                  <c:v>25.967431627464499</c:v>
                </c:pt>
                <c:pt idx="169">
                  <c:v>25.9766234460979</c:v>
                </c:pt>
                <c:pt idx="170">
                  <c:v>25.9857001686761</c:v>
                </c:pt>
                <c:pt idx="171">
                  <c:v>25.994662068181</c:v>
                </c:pt>
                <c:pt idx="172">
                  <c:v>26.003509416699298</c:v>
                </c:pt>
                <c:pt idx="173">
                  <c:v>26.012242485425901</c:v>
                </c:pt>
                <c:pt idx="174">
                  <c:v>26.0208615446683</c:v>
                </c:pt>
                <c:pt idx="175">
                  <c:v>26.029366863849699</c:v>
                </c:pt>
                <c:pt idx="176">
                  <c:v>26.0377587115129</c:v>
                </c:pt>
                <c:pt idx="177">
                  <c:v>26.046037355324</c:v>
                </c:pt>
                <c:pt idx="178">
                  <c:v>26.054203062076301</c:v>
                </c:pt>
                <c:pt idx="179">
                  <c:v>26.062256097693499</c:v>
                </c:pt>
                <c:pt idx="180">
                  <c:v>26.070196727233601</c:v>
                </c:pt>
                <c:pt idx="181">
                  <c:v>26.078025214892701</c:v>
                </c:pt>
                <c:pt idx="182">
                  <c:v>26.085741824008199</c:v>
                </c:pt>
                <c:pt idx="183">
                  <c:v>26.0933468170624</c:v>
                </c:pt>
                <c:pt idx="184">
                  <c:v>26.100840455686502</c:v>
                </c:pt>
                <c:pt idx="185">
                  <c:v>26.1082230006636</c:v>
                </c:pt>
                <c:pt idx="186">
                  <c:v>26.115494711932701</c:v>
                </c:pt>
                <c:pt idx="187">
                  <c:v>26.122655848591801</c:v>
                </c:pt>
                <c:pt idx="188">
                  <c:v>26.129706668901498</c:v>
                </c:pt>
                <c:pt idx="189">
                  <c:v>26.1366474302888</c:v>
                </c:pt>
                <c:pt idx="190">
                  <c:v>26.143478389349902</c:v>
                </c:pt>
                <c:pt idx="191">
                  <c:v>26.1501998018542</c:v>
                </c:pt>
                <c:pt idx="192">
                  <c:v>26.1568119227477</c:v>
                </c:pt>
                <c:pt idx="193">
                  <c:v>26.163315006155798</c:v>
                </c:pt>
                <c:pt idx="194">
                  <c:v>26.169709305387499</c:v>
                </c:pt>
                <c:pt idx="195">
                  <c:v>26.1759950729381</c:v>
                </c:pt>
                <c:pt idx="196">
                  <c:v>26.182172560492901</c:v>
                </c:pt>
                <c:pt idx="197">
                  <c:v>26.188242018930399</c:v>
                </c:pt>
                <c:pt idx="198">
                  <c:v>26.194203698325801</c:v>
                </c:pt>
                <c:pt idx="199">
                  <c:v>26.200057847954</c:v>
                </c:pt>
                <c:pt idx="200">
                  <c:v>26.205804716293098</c:v>
                </c:pt>
                <c:pt idx="201">
                  <c:v>26.211444551027501</c:v>
                </c:pt>
                <c:pt idx="202">
                  <c:v>26.216977599051301</c:v>
                </c:pt>
                <c:pt idx="203">
                  <c:v>26.2224041064716</c:v>
                </c:pt>
                <c:pt idx="204">
                  <c:v>26.227724318611401</c:v>
                </c:pt>
                <c:pt idx="205">
                  <c:v>26.2329384800131</c:v>
                </c:pt>
                <c:pt idx="206">
                  <c:v>26.238046834441601</c:v>
                </c:pt>
                <c:pt idx="207">
                  <c:v>26.243049624887199</c:v>
                </c:pt>
                <c:pt idx="208">
                  <c:v>26.247947093569302</c:v>
                </c:pt>
                <c:pt idx="209">
                  <c:v>26.252739481939098</c:v>
                </c:pt>
                <c:pt idx="210">
                  <c:v>26.257427030682798</c:v>
                </c:pt>
                <c:pt idx="211">
                  <c:v>26.262009979724699</c:v>
                </c:pt>
                <c:pt idx="212">
                  <c:v>26.266488568230699</c:v>
                </c:pt>
                <c:pt idx="213">
                  <c:v>26.2708630346105</c:v>
                </c:pt>
                <c:pt idx="214">
                  <c:v>26.2751336165216</c:v>
                </c:pt>
                <c:pt idx="215">
                  <c:v>26.2793005508716</c:v>
                </c:pt>
                <c:pt idx="216">
                  <c:v>26.283364073821801</c:v>
                </c:pt>
                <c:pt idx="217">
                  <c:v>26.287324420789901</c:v>
                </c:pt>
                <c:pt idx="218">
                  <c:v>26.291181826452899</c:v>
                </c:pt>
                <c:pt idx="219">
                  <c:v>26.294936524750401</c:v>
                </c:pt>
                <c:pt idx="220">
                  <c:v>26.298588748887301</c:v>
                </c:pt>
                <c:pt idx="221">
                  <c:v>26.170348118610999</c:v>
                </c:pt>
                <c:pt idx="222">
                  <c:v>26.173806672439699</c:v>
                </c:pt>
                <c:pt idx="223">
                  <c:v>26.1771634473447</c:v>
                </c:pt>
                <c:pt idx="224">
                  <c:v>26.054249166637</c:v>
                </c:pt>
                <c:pt idx="225">
                  <c:v>26.057438607692202</c:v>
                </c:pt>
                <c:pt idx="226">
                  <c:v>26.060526958554998</c:v>
                </c:pt>
                <c:pt idx="227">
                  <c:v>26.0635144473701</c:v>
                </c:pt>
                <c:pt idx="228">
                  <c:v>26.066401301570998</c:v>
                </c:pt>
                <c:pt idx="229">
                  <c:v>25.854335630163799</c:v>
                </c:pt>
                <c:pt idx="230">
                  <c:v>25.858531150672398</c:v>
                </c:pt>
                <c:pt idx="231">
                  <c:v>25.862639506737398</c:v>
                </c:pt>
                <c:pt idx="232">
                  <c:v>25.866660888146299</c:v>
                </c:pt>
                <c:pt idx="233">
                  <c:v>25.870595484115501</c:v>
                </c:pt>
                <c:pt idx="234">
                  <c:v>25.8744434832929</c:v>
                </c:pt>
                <c:pt idx="235">
                  <c:v>25.878205073759599</c:v>
                </c:pt>
                <c:pt idx="236">
                  <c:v>25.8818804430325</c:v>
                </c:pt>
                <c:pt idx="237">
                  <c:v>25.885469778066199</c:v>
                </c:pt>
                <c:pt idx="238">
                  <c:v>25.888973265255299</c:v>
                </c:pt>
                <c:pt idx="239">
                  <c:v>25.580942679686601</c:v>
                </c:pt>
                <c:pt idx="240">
                  <c:v>25.585815408734501</c:v>
                </c:pt>
                <c:pt idx="241">
                  <c:v>25.5906141729998</c:v>
                </c:pt>
                <c:pt idx="242">
                  <c:v>25.595339127040798</c:v>
                </c:pt>
                <c:pt idx="243">
                  <c:v>25.5999904249697</c:v>
                </c:pt>
                <c:pt idx="244">
                  <c:v>25.604568220454201</c:v>
                </c:pt>
                <c:pt idx="245">
                  <c:v>25.609072666718699</c:v>
                </c:pt>
                <c:pt idx="246">
                  <c:v>25.613503916546598</c:v>
                </c:pt>
                <c:pt idx="247">
                  <c:v>25.617862122281601</c:v>
                </c:pt>
                <c:pt idx="248">
                  <c:v>25.622147435829099</c:v>
                </c:pt>
                <c:pt idx="249">
                  <c:v>25.4394015724139</c:v>
                </c:pt>
                <c:pt idx="250">
                  <c:v>25.4449120135674</c:v>
                </c:pt>
                <c:pt idx="251">
                  <c:v>25.450360017035699</c:v>
                </c:pt>
                <c:pt idx="252">
                  <c:v>25.455745707898501</c:v>
                </c:pt>
                <c:pt idx="253">
                  <c:v>25.461069210889502</c:v>
                </c:pt>
                <c:pt idx="254">
                  <c:v>25.466330650397101</c:v>
                </c:pt>
                <c:pt idx="255">
                  <c:v>25.471530150466201</c:v>
                </c:pt>
                <c:pt idx="256">
                  <c:v>25.476667834798999</c:v>
                </c:pt>
                <c:pt idx="257">
                  <c:v>25.481743826756301</c:v>
                </c:pt>
                <c:pt idx="258">
                  <c:v>25.4867582493589</c:v>
                </c:pt>
                <c:pt idx="259">
                  <c:v>25.491711225288601</c:v>
                </c:pt>
                <c:pt idx="260">
                  <c:v>25.321227845061099</c:v>
                </c:pt>
                <c:pt idx="261">
                  <c:v>25.327350044004799</c:v>
                </c:pt>
                <c:pt idx="262">
                  <c:v>25.333419942829799</c:v>
                </c:pt>
                <c:pt idx="263">
                  <c:v>25.339437641781</c:v>
                </c:pt>
                <c:pt idx="264">
                  <c:v>25.345403240837999</c:v>
                </c:pt>
                <c:pt idx="265">
                  <c:v>25.3513168397157</c:v>
                </c:pt>
                <c:pt idx="266">
                  <c:v>25.357178537865401</c:v>
                </c:pt>
                <c:pt idx="267">
                  <c:v>25.362988434475401</c:v>
                </c:pt>
                <c:pt idx="268">
                  <c:v>25.368746628472401</c:v>
                </c:pt>
                <c:pt idx="269">
                  <c:v>25.374453218521701</c:v>
                </c:pt>
                <c:pt idx="270">
                  <c:v>25.380108303028599</c:v>
                </c:pt>
                <c:pt idx="271">
                  <c:v>25.385711980139199</c:v>
                </c:pt>
                <c:pt idx="272">
                  <c:v>25.228189724340101</c:v>
                </c:pt>
                <c:pt idx="273">
                  <c:v>25.2349083516369</c:v>
                </c:pt>
                <c:pt idx="274">
                  <c:v>25.241583527941401</c:v>
                </c:pt>
                <c:pt idx="275">
                  <c:v>25.248215332776802</c:v>
                </c:pt>
                <c:pt idx="276">
                  <c:v>25.254803845465101</c:v>
                </c:pt>
                <c:pt idx="277">
                  <c:v>25.261349145127799</c:v>
                </c:pt>
                <c:pt idx="278">
                  <c:v>25.267851310686801</c:v>
                </c:pt>
                <c:pt idx="279">
                  <c:v>25.274310420864499</c:v>
                </c:pt>
                <c:pt idx="280">
                  <c:v>25.2807265541852</c:v>
                </c:pt>
                <c:pt idx="281">
                  <c:v>25.287099788974899</c:v>
                </c:pt>
                <c:pt idx="282">
                  <c:v>25.2934302033626</c:v>
                </c:pt>
                <c:pt idx="283">
                  <c:v>25.299717875280699</c:v>
                </c:pt>
                <c:pt idx="284">
                  <c:v>25.305962882465401</c:v>
                </c:pt>
                <c:pt idx="285">
                  <c:v>25.162049697536101</c:v>
                </c:pt>
                <c:pt idx="286">
                  <c:v>25.169356296950401</c:v>
                </c:pt>
                <c:pt idx="287">
                  <c:v>25.176627111441402</c:v>
                </c:pt>
                <c:pt idx="288">
                  <c:v>25.183862203410801</c:v>
                </c:pt>
                <c:pt idx="289">
                  <c:v>25.1910616351099</c:v>
                </c:pt>
                <c:pt idx="290">
                  <c:v>25.198225468640299</c:v>
                </c:pt>
                <c:pt idx="291">
                  <c:v>25.205353765953902</c:v>
                </c:pt>
                <c:pt idx="292">
                  <c:v>25.212446588853702</c:v>
                </c:pt>
                <c:pt idx="293">
                  <c:v>25.219503998994401</c:v>
                </c:pt>
                <c:pt idx="294">
                  <c:v>25.226526057882399</c:v>
                </c:pt>
                <c:pt idx="295">
                  <c:v>25.233512826876499</c:v>
                </c:pt>
                <c:pt idx="296">
                  <c:v>25.240464367188299</c:v>
                </c:pt>
                <c:pt idx="297">
                  <c:v>25.247380739882999</c:v>
                </c:pt>
                <c:pt idx="298">
                  <c:v>25.254262005879099</c:v>
                </c:pt>
                <c:pt idx="299">
                  <c:v>25.261108225949702</c:v>
                </c:pt>
                <c:pt idx="300">
                  <c:v>25.132469941191999</c:v>
                </c:pt>
                <c:pt idx="301">
                  <c:v>25.140330812106999</c:v>
                </c:pt>
                <c:pt idx="302">
                  <c:v>25.148162536178098</c:v>
                </c:pt>
                <c:pt idx="303">
                  <c:v>25.1559651616918</c:v>
                </c:pt>
                <c:pt idx="304">
                  <c:v>25.1637387368242</c:v>
                </c:pt>
                <c:pt idx="305">
                  <c:v>25.171483309641101</c:v>
                </c:pt>
                <c:pt idx="306">
                  <c:v>25.179198928098302</c:v>
                </c:pt>
                <c:pt idx="307">
                  <c:v>25.186885640042199</c:v>
                </c:pt>
                <c:pt idx="308">
                  <c:v>25.194543493209899</c:v>
                </c:pt>
                <c:pt idx="309">
                  <c:v>25.202172535229501</c:v>
                </c:pt>
                <c:pt idx="310">
                  <c:v>25.2097728136205</c:v>
                </c:pt>
                <c:pt idx="311">
                  <c:v>25.217344375794202</c:v>
                </c:pt>
                <c:pt idx="312">
                  <c:v>25.224887269053699</c:v>
                </c:pt>
                <c:pt idx="313">
                  <c:v>25.232401540594701</c:v>
                </c:pt>
                <c:pt idx="314">
                  <c:v>25.2398872375054</c:v>
                </c:pt>
                <c:pt idx="315">
                  <c:v>25.247344406766899</c:v>
                </c:pt>
                <c:pt idx="316">
                  <c:v>25.134491866719099</c:v>
                </c:pt>
                <c:pt idx="317">
                  <c:v>25.142915560728198</c:v>
                </c:pt>
                <c:pt idx="318">
                  <c:v>25.151315752339801</c:v>
                </c:pt>
                <c:pt idx="319">
                  <c:v>25.159692478456002</c:v>
                </c:pt>
                <c:pt idx="320">
                  <c:v>25.168045775898602</c:v>
                </c:pt>
                <c:pt idx="321">
                  <c:v>25.176375681409802</c:v>
                </c:pt>
                <c:pt idx="322">
                  <c:v>25.184682231651902</c:v>
                </c:pt>
                <c:pt idx="323">
                  <c:v>25.1929654632081</c:v>
                </c:pt>
                <c:pt idx="324">
                  <c:v>25.2012254125822</c:v>
                </c:pt>
                <c:pt idx="325">
                  <c:v>25.209462116199099</c:v>
                </c:pt>
                <c:pt idx="326">
                  <c:v>25.2176756104049</c:v>
                </c:pt>
                <c:pt idx="327">
                  <c:v>25.135431772260901</c:v>
                </c:pt>
                <c:pt idx="328">
                  <c:v>25.140799606584601</c:v>
                </c:pt>
                <c:pt idx="329">
                  <c:v>25.043141400814399</c:v>
                </c:pt>
                <c:pt idx="330">
                  <c:v>24.945567290407102</c:v>
                </c:pt>
                <c:pt idx="331">
                  <c:v>24.848079878013401</c:v>
                </c:pt>
                <c:pt idx="332">
                  <c:v>24.750681766206601</c:v>
                </c:pt>
                <c:pt idx="333">
                  <c:v>24.653375557482601</c:v>
                </c:pt>
                <c:pt idx="334">
                  <c:v>21.939460617819801</c:v>
                </c:pt>
                <c:pt idx="335">
                  <c:v>21.942971726160302</c:v>
                </c:pt>
                <c:pt idx="336">
                  <c:v>21.852047098813902</c:v>
                </c:pt>
                <c:pt idx="337">
                  <c:v>21.855460595840398</c:v>
                </c:pt>
                <c:pt idx="338">
                  <c:v>21.764607173499702</c:v>
                </c:pt>
                <c:pt idx="339">
                  <c:v>21.767924025595502</c:v>
                </c:pt>
                <c:pt idx="340">
                  <c:v>21.677146196676699</c:v>
                </c:pt>
                <c:pt idx="341">
                  <c:v>21.586524541299099</c:v>
                </c:pt>
                <c:pt idx="342">
                  <c:v>21.589669522238701</c:v>
                </c:pt>
                <c:pt idx="343">
                  <c:v>21.499131325407699</c:v>
                </c:pt>
                <c:pt idx="344">
                  <c:v>21.5021825031783</c:v>
                </c:pt>
                <c:pt idx="345">
                  <c:v>21.411732152183902</c:v>
                </c:pt>
                <c:pt idx="346">
                  <c:v>21.321447522777301</c:v>
                </c:pt>
                <c:pt idx="347">
                  <c:v>21.324332373277599</c:v>
                </c:pt>
                <c:pt idx="348">
                  <c:v>21.234143453153699</c:v>
                </c:pt>
                <c:pt idx="349">
                  <c:v>21.1441263250038</c:v>
                </c:pt>
                <c:pt idx="350">
                  <c:v>21.146848514786399</c:v>
                </c:pt>
                <c:pt idx="351">
                  <c:v>21.0569349583687</c:v>
                </c:pt>
                <c:pt idx="352">
                  <c:v>20.9671992638145</c:v>
                </c:pt>
                <c:pt idx="353">
                  <c:v>20.969762457943499</c:v>
                </c:pt>
                <c:pt idx="354">
                  <c:v>18.6131998604695</c:v>
                </c:pt>
                <c:pt idx="355">
                  <c:v>18.6152898708417</c:v>
                </c:pt>
                <c:pt idx="356">
                  <c:v>18.617365179630799</c:v>
                </c:pt>
                <c:pt idx="357">
                  <c:v>18.5350455332199</c:v>
                </c:pt>
                <c:pt idx="358">
                  <c:v>18.537062946253499</c:v>
                </c:pt>
                <c:pt idx="359">
                  <c:v>18.454935484568999</c:v>
                </c:pt>
                <c:pt idx="360">
                  <c:v>18.456895939236201</c:v>
                </c:pt>
                <c:pt idx="361">
                  <c:v>18.458841794601099</c:v>
                </c:pt>
                <c:pt idx="362">
                  <c:v>18.3768694551446</c:v>
                </c:pt>
                <c:pt idx="363">
                  <c:v>18.378759329854098</c:v>
                </c:pt>
                <c:pt idx="364">
                  <c:v>18.296988789916401</c:v>
                </c:pt>
                <c:pt idx="365">
                  <c:v>18.298823620574701</c:v>
                </c:pt>
                <c:pt idx="366">
                  <c:v>18.300643953230001</c:v>
                </c:pt>
                <c:pt idx="367">
                  <c:v>18.219039961764199</c:v>
                </c:pt>
                <c:pt idx="368">
                  <c:v>18.220806226909001</c:v>
                </c:pt>
                <c:pt idx="369">
                  <c:v>18.139413647803799</c:v>
                </c:pt>
                <c:pt idx="370">
                  <c:v>18.141126781266902</c:v>
                </c:pt>
                <c:pt idx="371">
                  <c:v>18.0599499724573</c:v>
                </c:pt>
                <c:pt idx="372">
                  <c:v>18.061610909760098</c:v>
                </c:pt>
                <c:pt idx="373">
                  <c:v>17.9806542288743</c:v>
                </c:pt>
                <c:pt idx="374">
                  <c:v>17.982263905232202</c:v>
                </c:pt>
                <c:pt idx="375">
                  <c:v>17.901531709593201</c:v>
                </c:pt>
                <c:pt idx="376">
                  <c:v>17.903091059917202</c:v>
                </c:pt>
                <c:pt idx="377">
                  <c:v>12.481893573492099</c:v>
                </c:pt>
                <c:pt idx="378">
                  <c:v>12.419130420907599</c:v>
                </c:pt>
                <c:pt idx="379">
                  <c:v>12.4221276101631</c:v>
                </c:pt>
                <c:pt idx="380">
                  <c:v>12.4251134498915</c:v>
                </c:pt>
                <c:pt idx="381">
                  <c:v>12.648198259535199</c:v>
                </c:pt>
                <c:pt idx="382">
                  <c:v>12.651207029106001</c:v>
                </c:pt>
                <c:pt idx="383">
                  <c:v>12.6542044936457</c:v>
                </c:pt>
                <c:pt idx="384">
                  <c:v>12.8775392002781</c:v>
                </c:pt>
                <c:pt idx="385">
                  <c:v>12.8805599476682</c:v>
                </c:pt>
                <c:pt idx="386">
                  <c:v>13.1041116670708</c:v>
                </c:pt>
                <c:pt idx="387">
                  <c:v>13.1071560204687</c:v>
                </c:pt>
                <c:pt idx="388">
                  <c:v>13.330926132721</c:v>
                </c:pt>
                <c:pt idx="389">
                  <c:v>13.3339944150717</c:v>
                </c:pt>
                <c:pt idx="390">
                  <c:v>13.557984300041401</c:v>
                </c:pt>
                <c:pt idx="391">
                  <c:v>13.5610768340785</c:v>
                </c:pt>
                <c:pt idx="392">
                  <c:v>13.7852878714222</c:v>
                </c:pt>
                <c:pt idx="393">
                  <c:v>13.788404979669201</c:v>
                </c:pt>
                <c:pt idx="394">
                  <c:v>14.012838548833599</c:v>
                </c:pt>
                <c:pt idx="395">
                  <c:v>14.237459709886799</c:v>
                </c:pt>
                <c:pt idx="396">
                  <c:v>14.240638033827301</c:v>
                </c:pt>
                <c:pt idx="397">
                  <c:v>14.465484191865601</c:v>
                </c:pt>
                <c:pt idx="398">
                  <c:v>14.4686880275385</c:v>
                </c:pt>
                <c:pt idx="399">
                  <c:v>14.6937605614883</c:v>
                </c:pt>
                <c:pt idx="400">
                  <c:v>14.9190236662059</c:v>
                </c:pt>
                <c:pt idx="401">
                  <c:v>12.744187542956301</c:v>
                </c:pt>
                <c:pt idx="402">
                  <c:v>12.681789303026999</c:v>
                </c:pt>
                <c:pt idx="403">
                  <c:v>15.0970201089554</c:v>
                </c:pt>
                <c:pt idx="404">
                  <c:v>15.100769598126099</c:v>
                </c:pt>
                <c:pt idx="405">
                  <c:v>15.1045104550145</c:v>
                </c:pt>
                <c:pt idx="406">
                  <c:v>15.108242690177899</c:v>
                </c:pt>
                <c:pt idx="407">
                  <c:v>15.111966314155801</c:v>
                </c:pt>
                <c:pt idx="408">
                  <c:v>15.1156813374698</c:v>
                </c:pt>
                <c:pt idx="409">
                  <c:v>15.1193877706239</c:v>
                </c:pt>
                <c:pt idx="410">
                  <c:v>15.1230856241041</c:v>
                </c:pt>
                <c:pt idx="411">
                  <c:v>15.126774908379099</c:v>
                </c:pt>
                <c:pt idx="412">
                  <c:v>15.130455633899601</c:v>
                </c:pt>
                <c:pt idx="413">
                  <c:v>15.1341278110988</c:v>
                </c:pt>
                <c:pt idx="414">
                  <c:v>15.137791450392299</c:v>
                </c:pt>
                <c:pt idx="415">
                  <c:v>14.9185800562009</c:v>
                </c:pt>
                <c:pt idx="416">
                  <c:v>14.922178159684901</c:v>
                </c:pt>
                <c:pt idx="417">
                  <c:v>14.9257677564052</c:v>
                </c:pt>
                <c:pt idx="418">
                  <c:v>14.9293488567073</c:v>
                </c:pt>
                <c:pt idx="419">
                  <c:v>14.9329214709197</c:v>
                </c:pt>
                <c:pt idx="420">
                  <c:v>14.936485609353401</c:v>
                </c:pt>
                <c:pt idx="421">
                  <c:v>14.9400412823019</c:v>
                </c:pt>
                <c:pt idx="422">
                  <c:v>14.943588500041599</c:v>
                </c:pt>
                <c:pt idx="423">
                  <c:v>14.9471272728318</c:v>
                </c:pt>
                <c:pt idx="424">
                  <c:v>14.9506576109144</c:v>
                </c:pt>
                <c:pt idx="425">
                  <c:v>14.9541795245141</c:v>
                </c:pt>
                <c:pt idx="426">
                  <c:v>14.957693023838599</c:v>
                </c:pt>
                <c:pt idx="427">
                  <c:v>14.9611981190785</c:v>
                </c:pt>
                <c:pt idx="428">
                  <c:v>14.964694820407299</c:v>
                </c:pt>
                <c:pt idx="429">
                  <c:v>14.9681831379815</c:v>
                </c:pt>
                <c:pt idx="430">
                  <c:v>14.9716630819406</c:v>
                </c:pt>
                <c:pt idx="431">
                  <c:v>14.9751346624072</c:v>
                </c:pt>
                <c:pt idx="432">
                  <c:v>14.978597889486901</c:v>
                </c:pt>
                <c:pt idx="433">
                  <c:v>0</c:v>
                </c:pt>
              </c:numCache>
            </c:numRef>
          </c:yVal>
          <c:smooth val="0"/>
        </c:ser>
        <c:ser>
          <c:idx val="1"/>
          <c:order val="2"/>
          <c:tx>
            <c:v>Model-rupture</c:v>
          </c:tx>
          <c:spPr>
            <a:ln w="25400" cap="rnd">
              <a:solidFill>
                <a:schemeClr val="tx1">
                  <a:lumMod val="65000"/>
                  <a:lumOff val="3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'CURVATURE-DATA'!$AX$6:$AX$439</c:f>
              <c:numCache>
                <c:formatCode>General</c:formatCode>
                <c:ptCount val="434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</c:numCache>
            </c:numRef>
          </c:xVal>
          <c:yVal>
            <c:numRef>
              <c:f>'CURVATURE-DATA'!$BC$6:$BC$439</c:f>
              <c:numCache>
                <c:formatCode>General</c:formatCode>
                <c:ptCount val="434"/>
                <c:pt idx="0">
                  <c:v>0</c:v>
                </c:pt>
                <c:pt idx="1">
                  <c:v>3.1463249798735</c:v>
                </c:pt>
                <c:pt idx="2">
                  <c:v>5.5828722462400799</c:v>
                </c:pt>
                <c:pt idx="3">
                  <c:v>4.7049155449378599</c:v>
                </c:pt>
                <c:pt idx="4">
                  <c:v>4.7175104593101604</c:v>
                </c:pt>
                <c:pt idx="5">
                  <c:v>5.23563662875834</c:v>
                </c:pt>
                <c:pt idx="6">
                  <c:v>5.9264016329760603</c:v>
                </c:pt>
                <c:pt idx="7">
                  <c:v>6.7689267251092202</c:v>
                </c:pt>
                <c:pt idx="8">
                  <c:v>7.5884093184997203</c:v>
                </c:pt>
                <c:pt idx="9">
                  <c:v>8.4487886600206306</c:v>
                </c:pt>
                <c:pt idx="10">
                  <c:v>9.3278416066864906</c:v>
                </c:pt>
                <c:pt idx="11">
                  <c:v>10.214575966306001</c:v>
                </c:pt>
                <c:pt idx="12">
                  <c:v>11.1131605718261</c:v>
                </c:pt>
                <c:pt idx="13">
                  <c:v>11.992332606667</c:v>
                </c:pt>
                <c:pt idx="14">
                  <c:v>12.8866808030009</c:v>
                </c:pt>
                <c:pt idx="15">
                  <c:v>13.778765944847001</c:v>
                </c:pt>
                <c:pt idx="16">
                  <c:v>14.678904055309101</c:v>
                </c:pt>
                <c:pt idx="17">
                  <c:v>15.5660796054961</c:v>
                </c:pt>
                <c:pt idx="18">
                  <c:v>16.451511880783102</c:v>
                </c:pt>
                <c:pt idx="19">
                  <c:v>17.343807696756599</c:v>
                </c:pt>
                <c:pt idx="20">
                  <c:v>18.224997708950902</c:v>
                </c:pt>
                <c:pt idx="21">
                  <c:v>19.112454392079201</c:v>
                </c:pt>
                <c:pt idx="22">
                  <c:v>19.989714295446301</c:v>
                </c:pt>
                <c:pt idx="23">
                  <c:v>20.8575866323669</c:v>
                </c:pt>
                <c:pt idx="24">
                  <c:v>21.728353261411701</c:v>
                </c:pt>
                <c:pt idx="25">
                  <c:v>22.6035118774073</c:v>
                </c:pt>
                <c:pt idx="26">
                  <c:v>23.476364967039402</c:v>
                </c:pt>
                <c:pt idx="27">
                  <c:v>24.3407923189542</c:v>
                </c:pt>
                <c:pt idx="28">
                  <c:v>25.208843240558799</c:v>
                </c:pt>
                <c:pt idx="29">
                  <c:v>26.0746244675423</c:v>
                </c:pt>
                <c:pt idx="30">
                  <c:v>26.938147772123301</c:v>
                </c:pt>
                <c:pt idx="31">
                  <c:v>27.794136477317</c:v>
                </c:pt>
                <c:pt idx="32">
                  <c:v>28.617795537554201</c:v>
                </c:pt>
                <c:pt idx="33">
                  <c:v>29.470305043754699</c:v>
                </c:pt>
                <c:pt idx="34">
                  <c:v>30.3204321821642</c:v>
                </c:pt>
                <c:pt idx="35">
                  <c:v>31.1681894096557</c:v>
                </c:pt>
                <c:pt idx="36">
                  <c:v>31.489586461061101</c:v>
                </c:pt>
                <c:pt idx="37">
                  <c:v>31.691942752824001</c:v>
                </c:pt>
                <c:pt idx="38">
                  <c:v>31.9862198268738</c:v>
                </c:pt>
                <c:pt idx="39">
                  <c:v>32.190613862998298</c:v>
                </c:pt>
                <c:pt idx="40">
                  <c:v>32.478283289967898</c:v>
                </c:pt>
                <c:pt idx="41">
                  <c:v>32.763973512077698</c:v>
                </c:pt>
                <c:pt idx="42">
                  <c:v>32.963739175186397</c:v>
                </c:pt>
                <c:pt idx="43">
                  <c:v>33.243700605529298</c:v>
                </c:pt>
                <c:pt idx="44">
                  <c:v>33.521855846748799</c:v>
                </c:pt>
                <c:pt idx="45">
                  <c:v>33.715962553469303</c:v>
                </c:pt>
                <c:pt idx="46">
                  <c:v>33.989108225431401</c:v>
                </c:pt>
                <c:pt idx="47">
                  <c:v>34.260607294605101</c:v>
                </c:pt>
                <c:pt idx="48">
                  <c:v>34.530467561265098</c:v>
                </c:pt>
                <c:pt idx="49">
                  <c:v>34.798696774553001</c:v>
                </c:pt>
                <c:pt idx="50">
                  <c:v>34.991813584893102</c:v>
                </c:pt>
                <c:pt idx="51">
                  <c:v>35.256122072968303</c:v>
                </c:pt>
                <c:pt idx="52">
                  <c:v>35.518944920945899</c:v>
                </c:pt>
                <c:pt idx="53">
                  <c:v>35.780288971106501</c:v>
                </c:pt>
                <c:pt idx="54">
                  <c:v>36.040161022127499</c:v>
                </c:pt>
                <c:pt idx="55">
                  <c:v>36.233358889574497</c:v>
                </c:pt>
                <c:pt idx="56">
                  <c:v>36.490205777264897</c:v>
                </c:pt>
                <c:pt idx="57">
                  <c:v>36.745713193316</c:v>
                </c:pt>
                <c:pt idx="58">
                  <c:v>36.997018356465603</c:v>
                </c:pt>
                <c:pt idx="59">
                  <c:v>37.249815323148603</c:v>
                </c:pt>
                <c:pt idx="60">
                  <c:v>37.501290699793003</c:v>
                </c:pt>
                <c:pt idx="61">
                  <c:v>37.6976510464157</c:v>
                </c:pt>
                <c:pt idx="62">
                  <c:v>37.947010848304402</c:v>
                </c:pt>
                <c:pt idx="63">
                  <c:v>38.195169188167803</c:v>
                </c:pt>
                <c:pt idx="64">
                  <c:v>38.442131287056498</c:v>
                </c:pt>
                <c:pt idx="65">
                  <c:v>38.687902334634302</c:v>
                </c:pt>
                <c:pt idx="66">
                  <c:v>38.932487489419501</c:v>
                </c:pt>
                <c:pt idx="67">
                  <c:v>39.175891879024597</c:v>
                </c:pt>
                <c:pt idx="68">
                  <c:v>39.418120600393998</c:v>
                </c:pt>
                <c:pt idx="69">
                  <c:v>39.659178720038497</c:v>
                </c:pt>
                <c:pt idx="70">
                  <c:v>39.8990712742686</c:v>
                </c:pt>
                <c:pt idx="71">
                  <c:v>40.103413350487898</c:v>
                </c:pt>
                <c:pt idx="72">
                  <c:v>40.342400167679003</c:v>
                </c:pt>
                <c:pt idx="73">
                  <c:v>40.580328031150103</c:v>
                </c:pt>
                <c:pt idx="74">
                  <c:v>40.817201378230699</c:v>
                </c:pt>
                <c:pt idx="75">
                  <c:v>41.0530246205334</c:v>
                </c:pt>
                <c:pt idx="76">
                  <c:v>41.287802144144798</c:v>
                </c:pt>
                <c:pt idx="77">
                  <c:v>41.5215383098149</c:v>
                </c:pt>
                <c:pt idx="78">
                  <c:v>41.754237453144597</c:v>
                </c:pt>
                <c:pt idx="79">
                  <c:v>41.985903884771901</c:v>
                </c:pt>
                <c:pt idx="80">
                  <c:v>42.214523045480099</c:v>
                </c:pt>
                <c:pt idx="81">
                  <c:v>42.444111651118703</c:v>
                </c:pt>
                <c:pt idx="82">
                  <c:v>42.672680329022597</c:v>
                </c:pt>
                <c:pt idx="83">
                  <c:v>42.900233291801896</c:v>
                </c:pt>
                <c:pt idx="84">
                  <c:v>43.1267747280083</c:v>
                </c:pt>
                <c:pt idx="85">
                  <c:v>43.352308802310702</c:v>
                </c:pt>
                <c:pt idx="86">
                  <c:v>43.576839655669801</c:v>
                </c:pt>
                <c:pt idx="87">
                  <c:v>43.8003714055111</c:v>
                </c:pt>
                <c:pt idx="88">
                  <c:v>44.022908145896103</c:v>
                </c:pt>
                <c:pt idx="89">
                  <c:v>44.244453947692399</c:v>
                </c:pt>
                <c:pt idx="90">
                  <c:v>44.4650128587419</c:v>
                </c:pt>
                <c:pt idx="91">
                  <c:v>44.684588904027599</c:v>
                </c:pt>
                <c:pt idx="92">
                  <c:v>44.903186085839202</c:v>
                </c:pt>
                <c:pt idx="93">
                  <c:v>45.120808383936897</c:v>
                </c:pt>
                <c:pt idx="94">
                  <c:v>45.337459755713702</c:v>
                </c:pt>
                <c:pt idx="95">
                  <c:v>45.5531441363567</c:v>
                </c:pt>
                <c:pt idx="96">
                  <c:v>45.767865439006698</c:v>
                </c:pt>
                <c:pt idx="97">
                  <c:v>45.981627554916201</c:v>
                </c:pt>
                <c:pt idx="98">
                  <c:v>46.194434353606603</c:v>
                </c:pt>
                <c:pt idx="99">
                  <c:v>46.406289683023203</c:v>
                </c:pt>
                <c:pt idx="100">
                  <c:v>46.617197369689798</c:v>
                </c:pt>
                <c:pt idx="101">
                  <c:v>46.827161218861001</c:v>
                </c:pt>
                <c:pt idx="102">
                  <c:v>47.036185014674203</c:v>
                </c:pt>
                <c:pt idx="103">
                  <c:v>47.244272520298999</c:v>
                </c:pt>
                <c:pt idx="104">
                  <c:v>47.393357006668502</c:v>
                </c:pt>
                <c:pt idx="105">
                  <c:v>47.595383764447703</c:v>
                </c:pt>
                <c:pt idx="106">
                  <c:v>47.796407948905397</c:v>
                </c:pt>
                <c:pt idx="107">
                  <c:v>47.996433624568901</c:v>
                </c:pt>
                <c:pt idx="108">
                  <c:v>48.195464833198301</c:v>
                </c:pt>
                <c:pt idx="109">
                  <c:v>48.393505593949897</c:v>
                </c:pt>
                <c:pt idx="110">
                  <c:v>48.590559903537802</c:v>
                </c:pt>
                <c:pt idx="111">
                  <c:v>48.786631736394703</c:v>
                </c:pt>
                <c:pt idx="112">
                  <c:v>48.981725044830696</c:v>
                </c:pt>
                <c:pt idx="113">
                  <c:v>49.175843759191501</c:v>
                </c:pt>
                <c:pt idx="114">
                  <c:v>49.266397748295198</c:v>
                </c:pt>
                <c:pt idx="115">
                  <c:v>49.453316414713697</c:v>
                </c:pt>
                <c:pt idx="116">
                  <c:v>49.639194330646099</c:v>
                </c:pt>
                <c:pt idx="117">
                  <c:v>49.824035726317597</c:v>
                </c:pt>
                <c:pt idx="118">
                  <c:v>50.007844808205299</c:v>
                </c:pt>
                <c:pt idx="119">
                  <c:v>50.190625759209702</c:v>
                </c:pt>
                <c:pt idx="120">
                  <c:v>50.3723827388228</c:v>
                </c:pt>
                <c:pt idx="121">
                  <c:v>50.4097448868675</c:v>
                </c:pt>
                <c:pt idx="122">
                  <c:v>50.583314273293098</c:v>
                </c:pt>
                <c:pt idx="123">
                  <c:v>50.420077090909302</c:v>
                </c:pt>
                <c:pt idx="124">
                  <c:v>50.589830394931901</c:v>
                </c:pt>
                <c:pt idx="125">
                  <c:v>50.424202261937801</c:v>
                </c:pt>
                <c:pt idx="126">
                  <c:v>49.762146810080402</c:v>
                </c:pt>
                <c:pt idx="127">
                  <c:v>49.605648962558298</c:v>
                </c:pt>
                <c:pt idx="128">
                  <c:v>49.769865634988498</c:v>
                </c:pt>
                <c:pt idx="129">
                  <c:v>49.129576463848203</c:v>
                </c:pt>
                <c:pt idx="130">
                  <c:v>48.980618191697197</c:v>
                </c:pt>
                <c:pt idx="131">
                  <c:v>49.142391823186799</c:v>
                </c:pt>
                <c:pt idx="132">
                  <c:v>48.524981687727298</c:v>
                </c:pt>
                <c:pt idx="133">
                  <c:v>48.6867908001404</c:v>
                </c:pt>
                <c:pt idx="134">
                  <c:v>48.846553279316197</c:v>
                </c:pt>
                <c:pt idx="135">
                  <c:v>47.524027923070598</c:v>
                </c:pt>
                <c:pt idx="136">
                  <c:v>46.956247180282602</c:v>
                </c:pt>
                <c:pt idx="137">
                  <c:v>46.738412881579301</c:v>
                </c:pt>
                <c:pt idx="138">
                  <c:v>44.622312849533202</c:v>
                </c:pt>
                <c:pt idx="139">
                  <c:v>44.402077313933702</c:v>
                </c:pt>
                <c:pt idx="140">
                  <c:v>43.836582154049701</c:v>
                </c:pt>
                <c:pt idx="141">
                  <c:v>42.106802941930098</c:v>
                </c:pt>
                <c:pt idx="142">
                  <c:v>41.8826501016691</c:v>
                </c:pt>
                <c:pt idx="143">
                  <c:v>41.3231979358413</c:v>
                </c:pt>
                <c:pt idx="144">
                  <c:v>41.094465532221797</c:v>
                </c:pt>
                <c:pt idx="145">
                  <c:v>39.405192934762297</c:v>
                </c:pt>
                <c:pt idx="146">
                  <c:v>39.176545435291096</c:v>
                </c:pt>
                <c:pt idx="147">
                  <c:v>38.945878600644299</c:v>
                </c:pt>
                <c:pt idx="148">
                  <c:v>37.291029230972697</c:v>
                </c:pt>
                <c:pt idx="149">
                  <c:v>37.061344298491399</c:v>
                </c:pt>
                <c:pt idx="150">
                  <c:v>36.5166258465825</c:v>
                </c:pt>
                <c:pt idx="151">
                  <c:v>36.283946199489201</c:v>
                </c:pt>
                <c:pt idx="152">
                  <c:v>34.983011226832801</c:v>
                </c:pt>
                <c:pt idx="153">
                  <c:v>34.752000944184999</c:v>
                </c:pt>
                <c:pt idx="154">
                  <c:v>34.519573316944701</c:v>
                </c:pt>
                <c:pt idx="155">
                  <c:v>34.285770239453399</c:v>
                </c:pt>
                <c:pt idx="156">
                  <c:v>32.717543174683698</c:v>
                </c:pt>
                <c:pt idx="157">
                  <c:v>32.4869586993537</c:v>
                </c:pt>
                <c:pt idx="158">
                  <c:v>32.255272645211697</c:v>
                </c:pt>
                <c:pt idx="159">
                  <c:v>32.022526716753902</c:v>
                </c:pt>
                <c:pt idx="160">
                  <c:v>30.7884359446217</c:v>
                </c:pt>
                <c:pt idx="161">
                  <c:v>30.559153615464002</c:v>
                </c:pt>
                <c:pt idx="162">
                  <c:v>30.3290546918834</c:v>
                </c:pt>
                <c:pt idx="163">
                  <c:v>30.0981807089731</c:v>
                </c:pt>
                <c:pt idx="164">
                  <c:v>29.8665731967765</c:v>
                </c:pt>
                <c:pt idx="165">
                  <c:v>28.672245074143198</c:v>
                </c:pt>
                <c:pt idx="166">
                  <c:v>28.7191600754714</c:v>
                </c:pt>
                <c:pt idx="167">
                  <c:v>28.490511825204901</c:v>
                </c:pt>
                <c:pt idx="168">
                  <c:v>28.261384219698702</c:v>
                </c:pt>
                <c:pt idx="169">
                  <c:v>28.031818634607799</c:v>
                </c:pt>
                <c:pt idx="170">
                  <c:v>26.873649772265399</c:v>
                </c:pt>
                <c:pt idx="171">
                  <c:v>26.913443914138998</c:v>
                </c:pt>
                <c:pt idx="172">
                  <c:v>26.6878926214664</c:v>
                </c:pt>
                <c:pt idx="173">
                  <c:v>26.462154078882801</c:v>
                </c:pt>
                <c:pt idx="174">
                  <c:v>26.4988551448903</c:v>
                </c:pt>
                <c:pt idx="175">
                  <c:v>25.372188210230199</c:v>
                </c:pt>
                <c:pt idx="176">
                  <c:v>25.1512972355725</c:v>
                </c:pt>
                <c:pt idx="177">
                  <c:v>24.9304666768777</c:v>
                </c:pt>
                <c:pt idx="178">
                  <c:v>24.9622837474699</c:v>
                </c:pt>
                <c:pt idx="179">
                  <c:v>24.7402908577705</c:v>
                </c:pt>
                <c:pt idx="180">
                  <c:v>23.901686902241</c:v>
                </c:pt>
                <c:pt idx="181">
                  <c:v>23.685347759378001</c:v>
                </c:pt>
                <c:pt idx="182">
                  <c:v>23.469327957105602</c:v>
                </c:pt>
                <c:pt idx="183">
                  <c:v>23.496450494477902</c:v>
                </c:pt>
                <c:pt idx="184">
                  <c:v>23.279637880446799</c:v>
                </c:pt>
                <c:pt idx="185">
                  <c:v>23.3053760131044</c:v>
                </c:pt>
                <c:pt idx="186">
                  <c:v>22.258267453939901</c:v>
                </c:pt>
                <c:pt idx="187">
                  <c:v>22.2822224191681</c:v>
                </c:pt>
                <c:pt idx="188">
                  <c:v>22.071231923519701</c:v>
                </c:pt>
                <c:pt idx="189">
                  <c:v>22.093922887062998</c:v>
                </c:pt>
                <c:pt idx="190">
                  <c:v>21.882518032875499</c:v>
                </c:pt>
                <c:pt idx="191">
                  <c:v>21.903960654953401</c:v>
                </c:pt>
                <c:pt idx="192">
                  <c:v>20.896744959139699</c:v>
                </c:pt>
                <c:pt idx="193">
                  <c:v>20.916640577185099</c:v>
                </c:pt>
                <c:pt idx="194">
                  <c:v>20.9363560495568</c:v>
                </c:pt>
                <c:pt idx="195">
                  <c:v>20.7309166041621</c:v>
                </c:pt>
                <c:pt idx="196">
                  <c:v>20.749499917501002</c:v>
                </c:pt>
                <c:pt idx="197">
                  <c:v>20.544033442441201</c:v>
                </c:pt>
                <c:pt idx="198">
                  <c:v>19.794281100848099</c:v>
                </c:pt>
                <c:pt idx="199">
                  <c:v>19.811312322743699</c:v>
                </c:pt>
                <c:pt idx="200">
                  <c:v>19.6127999309149</c:v>
                </c:pt>
                <c:pt idx="201">
                  <c:v>19.6288104380296</c:v>
                </c:pt>
                <c:pt idx="202">
                  <c:v>19.4305841532248</c:v>
                </c:pt>
                <c:pt idx="203">
                  <c:v>19.445588986018201</c:v>
                </c:pt>
                <c:pt idx="204">
                  <c:v>19.4604378437976</c:v>
                </c:pt>
                <c:pt idx="205">
                  <c:v>18.737697442869699</c:v>
                </c:pt>
                <c:pt idx="206">
                  <c:v>18.546288349781602</c:v>
                </c:pt>
                <c:pt idx="207">
                  <c:v>18.559866394235499</c:v>
                </c:pt>
                <c:pt idx="208">
                  <c:v>18.573307817154099</c:v>
                </c:pt>
                <c:pt idx="209">
                  <c:v>18.381746190407501</c:v>
                </c:pt>
                <c:pt idx="210">
                  <c:v>18.394290102317498</c:v>
                </c:pt>
                <c:pt idx="211">
                  <c:v>18.406698387210799</c:v>
                </c:pt>
                <c:pt idx="212">
                  <c:v>18.215081399330899</c:v>
                </c:pt>
                <c:pt idx="213">
                  <c:v>17.533226269813301</c:v>
                </c:pt>
                <c:pt idx="214">
                  <c:v>17.544428786933899</c:v>
                </c:pt>
                <c:pt idx="215">
                  <c:v>17.555512997544401</c:v>
                </c:pt>
                <c:pt idx="216">
                  <c:v>17.372881600352098</c:v>
                </c:pt>
                <c:pt idx="217">
                  <c:v>17.383184165759101</c:v>
                </c:pt>
                <c:pt idx="218">
                  <c:v>17.3933692557241</c:v>
                </c:pt>
                <c:pt idx="219">
                  <c:v>17.211019243405801</c:v>
                </c:pt>
                <c:pt idx="220">
                  <c:v>17.2204372064868</c:v>
                </c:pt>
                <c:pt idx="221">
                  <c:v>16.569063850642902</c:v>
                </c:pt>
                <c:pt idx="222">
                  <c:v>16.5783010762181</c:v>
                </c:pt>
                <c:pt idx="223">
                  <c:v>16.587436522869801</c:v>
                </c:pt>
                <c:pt idx="224">
                  <c:v>16.4129138891991</c:v>
                </c:pt>
                <c:pt idx="225">
                  <c:v>16.421364924405498</c:v>
                </c:pt>
                <c:pt idx="226">
                  <c:v>16.4297148694193</c:v>
                </c:pt>
                <c:pt idx="227">
                  <c:v>16.437963952385399</c:v>
                </c:pt>
                <c:pt idx="228">
                  <c:v>16.263562744593099</c:v>
                </c:pt>
                <c:pt idx="229">
                  <c:v>15.8193687746605</c:v>
                </c:pt>
                <c:pt idx="230">
                  <c:v>15.6527872794526</c:v>
                </c:pt>
                <c:pt idx="231">
                  <c:v>15.660299210837399</c:v>
                </c:pt>
                <c:pt idx="232">
                  <c:v>15.6677241675659</c:v>
                </c:pt>
                <c:pt idx="233">
                  <c:v>15.6750623388549</c:v>
                </c:pt>
                <c:pt idx="234">
                  <c:v>15.5089931247841</c:v>
                </c:pt>
                <c:pt idx="235">
                  <c:v>15.515741068089801</c:v>
                </c:pt>
                <c:pt idx="236">
                  <c:v>15.5224027902016</c:v>
                </c:pt>
                <c:pt idx="237">
                  <c:v>15.528978478074199</c:v>
                </c:pt>
                <c:pt idx="238">
                  <c:v>15.3635403327972</c:v>
                </c:pt>
                <c:pt idx="239">
                  <c:v>14.944105479229</c:v>
                </c:pt>
                <c:pt idx="240">
                  <c:v>14.9505942490177</c:v>
                </c:pt>
                <c:pt idx="241">
                  <c:v>14.7931688519198</c:v>
                </c:pt>
                <c:pt idx="242">
                  <c:v>14.7991440812491</c:v>
                </c:pt>
                <c:pt idx="243">
                  <c:v>14.8050456544663</c:v>
                </c:pt>
                <c:pt idx="244">
                  <c:v>14.810873725239</c:v>
                </c:pt>
                <c:pt idx="245">
                  <c:v>14.8166284467918</c:v>
                </c:pt>
                <c:pt idx="246">
                  <c:v>14.822309971908</c:v>
                </c:pt>
                <c:pt idx="247">
                  <c:v>14.6650611296124</c:v>
                </c:pt>
                <c:pt idx="248">
                  <c:v>14.6702438172528</c:v>
                </c:pt>
                <c:pt idx="249">
                  <c:v>14.2713071399063</c:v>
                </c:pt>
                <c:pt idx="250">
                  <c:v>14.1226445675807</c:v>
                </c:pt>
                <c:pt idx="251">
                  <c:v>14.127873083237199</c:v>
                </c:pt>
                <c:pt idx="252">
                  <c:v>14.1330392862882</c:v>
                </c:pt>
                <c:pt idx="253">
                  <c:v>14.1381433014674</c:v>
                </c:pt>
                <c:pt idx="254">
                  <c:v>14.1431852531632</c:v>
                </c:pt>
                <c:pt idx="255">
                  <c:v>14.1481652654205</c:v>
                </c:pt>
                <c:pt idx="256">
                  <c:v>14.000223027119</c:v>
                </c:pt>
                <c:pt idx="257">
                  <c:v>14.004778087097399</c:v>
                </c:pt>
                <c:pt idx="258">
                  <c:v>14.009271577721201</c:v>
                </c:pt>
                <c:pt idx="259">
                  <c:v>14.0137036216721</c:v>
                </c:pt>
                <c:pt idx="260">
                  <c:v>13.908319780079999</c:v>
                </c:pt>
                <c:pt idx="261">
                  <c:v>14.0401682570032</c:v>
                </c:pt>
                <c:pt idx="262">
                  <c:v>14.044729780521701</c:v>
                </c:pt>
                <c:pt idx="263">
                  <c:v>14.049239104166499</c:v>
                </c:pt>
                <c:pt idx="264">
                  <c:v>14.053696327917001</c:v>
                </c:pt>
                <c:pt idx="265">
                  <c:v>14.058101551488299</c:v>
                </c:pt>
                <c:pt idx="266">
                  <c:v>14.0624548743315</c:v>
                </c:pt>
                <c:pt idx="267">
                  <c:v>14.066756395635201</c:v>
                </c:pt>
                <c:pt idx="268">
                  <c:v>14.071006214325701</c:v>
                </c:pt>
                <c:pt idx="269">
                  <c:v>14.203533904948101</c:v>
                </c:pt>
                <c:pt idx="270">
                  <c:v>14.2074306270099</c:v>
                </c:pt>
                <c:pt idx="271">
                  <c:v>14.2112759416753</c:v>
                </c:pt>
                <c:pt idx="272">
                  <c:v>14.4013929763732</c:v>
                </c:pt>
                <c:pt idx="273">
                  <c:v>14.405706610841801</c:v>
                </c:pt>
                <c:pt idx="274">
                  <c:v>14.4099767943181</c:v>
                </c:pt>
                <c:pt idx="275">
                  <c:v>14.4142036063253</c:v>
                </c:pt>
                <c:pt idx="276">
                  <c:v>14.5556182969601</c:v>
                </c:pt>
                <c:pt idx="277">
                  <c:v>14.559547209427199</c:v>
                </c:pt>
                <c:pt idx="278">
                  <c:v>14.563432987790501</c:v>
                </c:pt>
                <c:pt idx="279">
                  <c:v>14.5672757107726</c:v>
                </c:pt>
                <c:pt idx="280">
                  <c:v>14.571075456897599</c:v>
                </c:pt>
                <c:pt idx="281">
                  <c:v>14.574832304491601</c:v>
                </c:pt>
                <c:pt idx="282">
                  <c:v>14.5785463316837</c:v>
                </c:pt>
                <c:pt idx="283">
                  <c:v>14.582217616406099</c:v>
                </c:pt>
                <c:pt idx="284">
                  <c:v>14.5858462363952</c:v>
                </c:pt>
                <c:pt idx="285">
                  <c:v>14.941522098362</c:v>
                </c:pt>
                <c:pt idx="286">
                  <c:v>14.945445111635999</c:v>
                </c:pt>
                <c:pt idx="287">
                  <c:v>14.9493323399867</c:v>
                </c:pt>
                <c:pt idx="288">
                  <c:v>14.953183845815699</c:v>
                </c:pt>
                <c:pt idx="289">
                  <c:v>14.9569996913745</c:v>
                </c:pt>
                <c:pt idx="290">
                  <c:v>14.9607799387645</c:v>
                </c:pt>
                <c:pt idx="291">
                  <c:v>14.964524649937699</c:v>
                </c:pt>
                <c:pt idx="292">
                  <c:v>14.9682338866973</c:v>
                </c:pt>
                <c:pt idx="293">
                  <c:v>14.9719077106976</c:v>
                </c:pt>
                <c:pt idx="294">
                  <c:v>14.9755461834452</c:v>
                </c:pt>
                <c:pt idx="295">
                  <c:v>14.979149366299</c:v>
                </c:pt>
                <c:pt idx="296">
                  <c:v>15.130951884284499</c:v>
                </c:pt>
                <c:pt idx="297">
                  <c:v>15.1343247334997</c:v>
                </c:pt>
                <c:pt idx="298">
                  <c:v>15.137662476016301</c:v>
                </c:pt>
                <c:pt idx="299">
                  <c:v>15.1409651726074</c:v>
                </c:pt>
                <c:pt idx="300">
                  <c:v>15.379133741583599</c:v>
                </c:pt>
                <c:pt idx="301">
                  <c:v>15.382934653219399</c:v>
                </c:pt>
                <c:pt idx="302">
                  <c:v>15.3867064180113</c:v>
                </c:pt>
                <c:pt idx="303">
                  <c:v>15.390449084245899</c:v>
                </c:pt>
                <c:pt idx="304">
                  <c:v>15.3941627000991</c:v>
                </c:pt>
                <c:pt idx="305">
                  <c:v>15.397847313636699</c:v>
                </c:pt>
                <c:pt idx="306">
                  <c:v>15.4015029728148</c:v>
                </c:pt>
                <c:pt idx="307">
                  <c:v>15.405129725479499</c:v>
                </c:pt>
                <c:pt idx="308">
                  <c:v>15.408727619367999</c:v>
                </c:pt>
                <c:pt idx="309">
                  <c:v>15.412296702108399</c:v>
                </c:pt>
                <c:pt idx="310">
                  <c:v>15.4158370212202</c:v>
                </c:pt>
                <c:pt idx="311">
                  <c:v>15.577186479702</c:v>
                </c:pt>
                <c:pt idx="312">
                  <c:v>15.580548069114499</c:v>
                </c:pt>
                <c:pt idx="313">
                  <c:v>15.5838810368084</c:v>
                </c:pt>
                <c:pt idx="314">
                  <c:v>15.587185429871999</c:v>
                </c:pt>
                <c:pt idx="315">
                  <c:v>15.5904612952865</c:v>
                </c:pt>
                <c:pt idx="316">
                  <c:v>15.852020494735401</c:v>
                </c:pt>
                <c:pt idx="317">
                  <c:v>15.855798682132299</c:v>
                </c:pt>
                <c:pt idx="318">
                  <c:v>15.859553367131699</c:v>
                </c:pt>
                <c:pt idx="319">
                  <c:v>15.863284586635601</c:v>
                </c:pt>
                <c:pt idx="320">
                  <c:v>15.866992377466101</c:v>
                </c:pt>
                <c:pt idx="321">
                  <c:v>15.870676776365</c:v>
                </c:pt>
                <c:pt idx="322">
                  <c:v>15.874337819995</c:v>
                </c:pt>
                <c:pt idx="323">
                  <c:v>15.877975544939</c:v>
                </c:pt>
                <c:pt idx="324">
                  <c:v>15.881589987700901</c:v>
                </c:pt>
                <c:pt idx="325">
                  <c:v>15.8851811847055</c:v>
                </c:pt>
                <c:pt idx="326">
                  <c:v>15.8887491722992</c:v>
                </c:pt>
                <c:pt idx="327">
                  <c:v>15.8922939867493</c:v>
                </c:pt>
                <c:pt idx="328">
                  <c:v>15.895815664245401</c:v>
                </c:pt>
                <c:pt idx="329">
                  <c:v>15.8993142408985</c:v>
                </c:pt>
                <c:pt idx="330">
                  <c:v>16.071965925037599</c:v>
                </c:pt>
                <c:pt idx="331">
                  <c:v>16.0754113436459</c:v>
                </c:pt>
                <c:pt idx="332">
                  <c:v>16.078833769278599</c:v>
                </c:pt>
                <c:pt idx="333">
                  <c:v>16.082233237736499</c:v>
                </c:pt>
                <c:pt idx="334">
                  <c:v>16.373389620966702</c:v>
                </c:pt>
                <c:pt idx="335">
                  <c:v>16.377319162027401</c:v>
                </c:pt>
                <c:pt idx="336">
                  <c:v>16.381229988581001</c:v>
                </c:pt>
                <c:pt idx="337">
                  <c:v>16.385122128388801</c:v>
                </c:pt>
                <c:pt idx="338">
                  <c:v>16.388995609155302</c:v>
                </c:pt>
                <c:pt idx="339">
                  <c:v>16.3928504585284</c:v>
                </c:pt>
                <c:pt idx="340">
                  <c:v>16.3966867040991</c:v>
                </c:pt>
                <c:pt idx="341">
                  <c:v>16.4005043734022</c:v>
                </c:pt>
                <c:pt idx="342">
                  <c:v>16.404303493916</c:v>
                </c:pt>
                <c:pt idx="343">
                  <c:v>16.408084093062701</c:v>
                </c:pt>
                <c:pt idx="344">
                  <c:v>16.4118461982086</c:v>
                </c:pt>
                <c:pt idx="345">
                  <c:v>16.415589836663901</c:v>
                </c:pt>
                <c:pt idx="346">
                  <c:v>16.419315035683098</c:v>
                </c:pt>
                <c:pt idx="347">
                  <c:v>16.423021822465302</c:v>
                </c:pt>
                <c:pt idx="348">
                  <c:v>16.4267102241541</c:v>
                </c:pt>
                <c:pt idx="349">
                  <c:v>16.430380267837698</c:v>
                </c:pt>
                <c:pt idx="350">
                  <c:v>16.4340319805492</c:v>
                </c:pt>
                <c:pt idx="351">
                  <c:v>16.437665389266598</c:v>
                </c:pt>
                <c:pt idx="352">
                  <c:v>16.441280520913399</c:v>
                </c:pt>
                <c:pt idx="353">
                  <c:v>16.4448774023579</c:v>
                </c:pt>
                <c:pt idx="354">
                  <c:v>16.756702860637599</c:v>
                </c:pt>
                <c:pt idx="355">
                  <c:v>16.760816285594199</c:v>
                </c:pt>
                <c:pt idx="356">
                  <c:v>16.764915008967801</c:v>
                </c:pt>
                <c:pt idx="357">
                  <c:v>16.768999051293399</c:v>
                </c:pt>
                <c:pt idx="358">
                  <c:v>16.773068433066801</c:v>
                </c:pt>
                <c:pt idx="359">
                  <c:v>16.777123174743899</c:v>
                </c:pt>
                <c:pt idx="360">
                  <c:v>16.781163296741301</c:v>
                </c:pt>
                <c:pt idx="361">
                  <c:v>16.7851888194363</c:v>
                </c:pt>
                <c:pt idx="362">
                  <c:v>16.789199763166899</c:v>
                </c:pt>
                <c:pt idx="363">
                  <c:v>16.7931961482319</c:v>
                </c:pt>
                <c:pt idx="364">
                  <c:v>16.797177994891001</c:v>
                </c:pt>
                <c:pt idx="365">
                  <c:v>16.801145323365201</c:v>
                </c:pt>
                <c:pt idx="366">
                  <c:v>16.805098153836301</c:v>
                </c:pt>
                <c:pt idx="367">
                  <c:v>17.000792942883699</c:v>
                </c:pt>
                <c:pt idx="368">
                  <c:v>17.004710529041098</c:v>
                </c:pt>
                <c:pt idx="369">
                  <c:v>17.008613677509</c:v>
                </c:pt>
                <c:pt idx="370">
                  <c:v>17.0125024083151</c:v>
                </c:pt>
                <c:pt idx="371">
                  <c:v>17.016376741448202</c:v>
                </c:pt>
                <c:pt idx="372">
                  <c:v>17.0202366968592</c:v>
                </c:pt>
                <c:pt idx="373">
                  <c:v>17.024082294460701</c:v>
                </c:pt>
                <c:pt idx="374">
                  <c:v>17.0279135541271</c:v>
                </c:pt>
                <c:pt idx="375">
                  <c:v>17.031730495694902</c:v>
                </c:pt>
                <c:pt idx="376">
                  <c:v>17.035533138962599</c:v>
                </c:pt>
                <c:pt idx="377">
                  <c:v>17.1787388207653</c:v>
                </c:pt>
                <c:pt idx="378">
                  <c:v>17.183055169976601</c:v>
                </c:pt>
                <c:pt idx="379">
                  <c:v>17.1873601547749</c:v>
                </c:pt>
                <c:pt idx="380">
                  <c:v>17.1916537900461</c:v>
                </c:pt>
                <c:pt idx="381">
                  <c:v>17.3978573458478</c:v>
                </c:pt>
                <c:pt idx="382">
                  <c:v>17.402148929045801</c:v>
                </c:pt>
                <c:pt idx="383">
                  <c:v>17.4064292072126</c:v>
                </c:pt>
                <c:pt idx="384">
                  <c:v>17.410698195126699</c:v>
                </c:pt>
                <c:pt idx="385">
                  <c:v>17.4149559075396</c:v>
                </c:pt>
                <c:pt idx="386">
                  <c:v>17.419202359176602</c:v>
                </c:pt>
                <c:pt idx="387">
                  <c:v>17.423437564736101</c:v>
                </c:pt>
                <c:pt idx="388">
                  <c:v>17.42766153889</c:v>
                </c:pt>
                <c:pt idx="389">
                  <c:v>17.431874296283901</c:v>
                </c:pt>
                <c:pt idx="390">
                  <c:v>17.436075851536899</c:v>
                </c:pt>
                <c:pt idx="391">
                  <c:v>17.440266219241899</c:v>
                </c:pt>
                <c:pt idx="392">
                  <c:v>17.444445413965401</c:v>
                </c:pt>
                <c:pt idx="393">
                  <c:v>17.448613450247599</c:v>
                </c:pt>
                <c:pt idx="394">
                  <c:v>17.4527703426028</c:v>
                </c:pt>
                <c:pt idx="395">
                  <c:v>17.456916105519099</c:v>
                </c:pt>
                <c:pt idx="396">
                  <c:v>17.461050753458501</c:v>
                </c:pt>
                <c:pt idx="397">
                  <c:v>17.4651743008571</c:v>
                </c:pt>
                <c:pt idx="398">
                  <c:v>17.469286762125101</c:v>
                </c:pt>
                <c:pt idx="399">
                  <c:v>17.473388151646901</c:v>
                </c:pt>
                <c:pt idx="400">
                  <c:v>17.477478483780999</c:v>
                </c:pt>
                <c:pt idx="401">
                  <c:v>17.481152994422601</c:v>
                </c:pt>
                <c:pt idx="402">
                  <c:v>17.4852202453316</c:v>
                </c:pt>
                <c:pt idx="403">
                  <c:v>17.643424724095201</c:v>
                </c:pt>
                <c:pt idx="404">
                  <c:v>17.6479722161036</c:v>
                </c:pt>
                <c:pt idx="405">
                  <c:v>17.6525110758297</c:v>
                </c:pt>
                <c:pt idx="406">
                  <c:v>17.657041313830799</c:v>
                </c:pt>
                <c:pt idx="407">
                  <c:v>17.661562940646402</c:v>
                </c:pt>
                <c:pt idx="408">
                  <c:v>17.6660759667981</c:v>
                </c:pt>
                <c:pt idx="409">
                  <c:v>17.670580402789799</c:v>
                </c:pt>
                <c:pt idx="410">
                  <c:v>17.675076259107801</c:v>
                </c:pt>
                <c:pt idx="411">
                  <c:v>17.6795635462205</c:v>
                </c:pt>
                <c:pt idx="412">
                  <c:v>17.684042274578601</c:v>
                </c:pt>
                <c:pt idx="413">
                  <c:v>17.688512454615498</c:v>
                </c:pt>
                <c:pt idx="414">
                  <c:v>17.692974096746799</c:v>
                </c:pt>
                <c:pt idx="415">
                  <c:v>17.697427211370499</c:v>
                </c:pt>
                <c:pt idx="416">
                  <c:v>17.701871808867299</c:v>
                </c:pt>
                <c:pt idx="417">
                  <c:v>17.706307899600301</c:v>
                </c:pt>
                <c:pt idx="418">
                  <c:v>17.710735493915202</c:v>
                </c:pt>
                <c:pt idx="419">
                  <c:v>17.715154602140402</c:v>
                </c:pt>
                <c:pt idx="420">
                  <c:v>17.7195652345867</c:v>
                </c:pt>
                <c:pt idx="421">
                  <c:v>17.723967401547998</c:v>
                </c:pt>
                <c:pt idx="422">
                  <c:v>17.728361113300501</c:v>
                </c:pt>
                <c:pt idx="423">
                  <c:v>17.7327463801034</c:v>
                </c:pt>
                <c:pt idx="424">
                  <c:v>17.7371232121987</c:v>
                </c:pt>
                <c:pt idx="425">
                  <c:v>17.7414916198111</c:v>
                </c:pt>
                <c:pt idx="426">
                  <c:v>17.7458516131484</c:v>
                </c:pt>
                <c:pt idx="427">
                  <c:v>17.750203202401099</c:v>
                </c:pt>
                <c:pt idx="428">
                  <c:v>17.754546397742601</c:v>
                </c:pt>
                <c:pt idx="429">
                  <c:v>17.758881209329498</c:v>
                </c:pt>
                <c:pt idx="430">
                  <c:v>17.7632076473014</c:v>
                </c:pt>
                <c:pt idx="431">
                  <c:v>17.7675257217807</c:v>
                </c:pt>
                <c:pt idx="432">
                  <c:v>17.771835442873201</c:v>
                </c:pt>
                <c:pt idx="43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052224"/>
        <c:axId val="214082688"/>
      </c:scatterChart>
      <c:valAx>
        <c:axId val="214052224"/>
        <c:scaling>
          <c:orientation val="minMax"/>
          <c:max val="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082688"/>
        <c:crosses val="autoZero"/>
        <c:crossBetween val="midCat"/>
      </c:valAx>
      <c:valAx>
        <c:axId val="21408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052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10230019272094E-2"/>
          <c:y val="2.3175162626520623E-2"/>
          <c:w val="0.93460977661383382"/>
          <c:h val="0.90574614254067842"/>
        </c:manualLayout>
      </c:layout>
      <c:scatterChart>
        <c:scatterStyle val="lineMarker"/>
        <c:varyColors val="0"/>
        <c:ser>
          <c:idx val="0"/>
          <c:order val="0"/>
          <c:tx>
            <c:v>TRANS-1</c:v>
          </c:tx>
          <c:marker>
            <c:symbol val="none"/>
          </c:marker>
          <c:xVal>
            <c:numRef>
              <c:f>'data-editted'!$AW$6:$AW$557</c:f>
              <c:numCache>
                <c:formatCode>General</c:formatCode>
                <c:ptCount val="552"/>
                <c:pt idx="0">
                  <c:v>0</c:v>
                </c:pt>
                <c:pt idx="1">
                  <c:v>-0.01</c:v>
                </c:pt>
                <c:pt idx="2">
                  <c:v>-1.4999999999999999E-2</c:v>
                </c:pt>
                <c:pt idx="3">
                  <c:v>0</c:v>
                </c:pt>
                <c:pt idx="4">
                  <c:v>-5.0000000000000001E-3</c:v>
                </c:pt>
                <c:pt idx="5">
                  <c:v>-0.01</c:v>
                </c:pt>
                <c:pt idx="6">
                  <c:v>0</c:v>
                </c:pt>
                <c:pt idx="7">
                  <c:v>0</c:v>
                </c:pt>
                <c:pt idx="8">
                  <c:v>-5.0000000000000001E-3</c:v>
                </c:pt>
                <c:pt idx="9">
                  <c:v>-0.01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0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-5.0000000000000001E-3</c:v>
                </c:pt>
                <c:pt idx="17">
                  <c:v>0</c:v>
                </c:pt>
                <c:pt idx="18">
                  <c:v>5.0000000000000001E-3</c:v>
                </c:pt>
                <c:pt idx="19">
                  <c:v>3.9E-2</c:v>
                </c:pt>
                <c:pt idx="20">
                  <c:v>6.3E-2</c:v>
                </c:pt>
                <c:pt idx="21">
                  <c:v>6.8000000000000005E-2</c:v>
                </c:pt>
                <c:pt idx="22">
                  <c:v>5.8999999999999997E-2</c:v>
                </c:pt>
                <c:pt idx="23">
                  <c:v>7.8E-2</c:v>
                </c:pt>
                <c:pt idx="24">
                  <c:v>8.3000000000000004E-2</c:v>
                </c:pt>
                <c:pt idx="25">
                  <c:v>7.8E-2</c:v>
                </c:pt>
                <c:pt idx="26">
                  <c:v>8.3000000000000004E-2</c:v>
                </c:pt>
                <c:pt idx="27">
                  <c:v>8.7999999999999995E-2</c:v>
                </c:pt>
                <c:pt idx="28">
                  <c:v>8.7999999999999995E-2</c:v>
                </c:pt>
                <c:pt idx="29">
                  <c:v>9.8000000000000004E-2</c:v>
                </c:pt>
                <c:pt idx="30">
                  <c:v>0.112</c:v>
                </c:pt>
                <c:pt idx="31">
                  <c:v>0.127</c:v>
                </c:pt>
                <c:pt idx="32">
                  <c:v>0.14599999999999999</c:v>
                </c:pt>
                <c:pt idx="33">
                  <c:v>0.16600000000000001</c:v>
                </c:pt>
                <c:pt idx="34">
                  <c:v>0.18</c:v>
                </c:pt>
                <c:pt idx="35">
                  <c:v>0.2</c:v>
                </c:pt>
                <c:pt idx="36">
                  <c:v>0.21</c:v>
                </c:pt>
                <c:pt idx="37">
                  <c:v>0.224</c:v>
                </c:pt>
                <c:pt idx="38">
                  <c:v>0.23899999999999999</c:v>
                </c:pt>
                <c:pt idx="39">
                  <c:v>0.249</c:v>
                </c:pt>
                <c:pt idx="40">
                  <c:v>0.26300000000000001</c:v>
                </c:pt>
                <c:pt idx="41">
                  <c:v>0.27300000000000002</c:v>
                </c:pt>
                <c:pt idx="42">
                  <c:v>0.29299999999999998</c:v>
                </c:pt>
                <c:pt idx="43">
                  <c:v>0.317</c:v>
                </c:pt>
                <c:pt idx="44">
                  <c:v>0.32200000000000001</c:v>
                </c:pt>
                <c:pt idx="45">
                  <c:v>0.33600000000000002</c:v>
                </c:pt>
                <c:pt idx="46">
                  <c:v>0.35099999999999998</c:v>
                </c:pt>
                <c:pt idx="47">
                  <c:v>0.36599999999999999</c:v>
                </c:pt>
                <c:pt idx="48">
                  <c:v>0.375</c:v>
                </c:pt>
                <c:pt idx="49">
                  <c:v>0.39</c:v>
                </c:pt>
                <c:pt idx="50">
                  <c:v>0.38500000000000001</c:v>
                </c:pt>
                <c:pt idx="51">
                  <c:v>0.39</c:v>
                </c:pt>
                <c:pt idx="52">
                  <c:v>0.39</c:v>
                </c:pt>
                <c:pt idx="53">
                  <c:v>0.39500000000000002</c:v>
                </c:pt>
                <c:pt idx="54">
                  <c:v>0.40500000000000003</c:v>
                </c:pt>
                <c:pt idx="55">
                  <c:v>0.40500000000000003</c:v>
                </c:pt>
                <c:pt idx="56">
                  <c:v>0.41</c:v>
                </c:pt>
                <c:pt idx="57">
                  <c:v>0.40500000000000003</c:v>
                </c:pt>
                <c:pt idx="58">
                  <c:v>0.41</c:v>
                </c:pt>
                <c:pt idx="59">
                  <c:v>0.40500000000000003</c:v>
                </c:pt>
                <c:pt idx="60">
                  <c:v>0.41899999999999998</c:v>
                </c:pt>
                <c:pt idx="61">
                  <c:v>0.41399999999999998</c:v>
                </c:pt>
                <c:pt idx="62">
                  <c:v>0.434</c:v>
                </c:pt>
                <c:pt idx="63">
                  <c:v>0.44400000000000001</c:v>
                </c:pt>
                <c:pt idx="64">
                  <c:v>0.45800000000000002</c:v>
                </c:pt>
                <c:pt idx="65">
                  <c:v>0.46300000000000002</c:v>
                </c:pt>
                <c:pt idx="66">
                  <c:v>0.46800000000000003</c:v>
                </c:pt>
                <c:pt idx="67">
                  <c:v>0.47799999999999998</c:v>
                </c:pt>
                <c:pt idx="68">
                  <c:v>0.48299999999999998</c:v>
                </c:pt>
                <c:pt idx="69">
                  <c:v>0.497</c:v>
                </c:pt>
                <c:pt idx="70">
                  <c:v>0.497</c:v>
                </c:pt>
                <c:pt idx="71">
                  <c:v>0.50700000000000001</c:v>
                </c:pt>
                <c:pt idx="72">
                  <c:v>0.51700000000000002</c:v>
                </c:pt>
                <c:pt idx="73">
                  <c:v>0.56999999999999995</c:v>
                </c:pt>
                <c:pt idx="74">
                  <c:v>0.57999999999999996</c:v>
                </c:pt>
                <c:pt idx="75">
                  <c:v>0.59499999999999997</c:v>
                </c:pt>
                <c:pt idx="76">
                  <c:v>0.60499999999999998</c:v>
                </c:pt>
                <c:pt idx="77">
                  <c:v>0.624</c:v>
                </c:pt>
                <c:pt idx="78">
                  <c:v>0.63400000000000001</c:v>
                </c:pt>
                <c:pt idx="79">
                  <c:v>0.64400000000000002</c:v>
                </c:pt>
                <c:pt idx="80">
                  <c:v>0.65300000000000002</c:v>
                </c:pt>
                <c:pt idx="81">
                  <c:v>0.66800000000000004</c:v>
                </c:pt>
                <c:pt idx="82">
                  <c:v>0.68700000000000006</c:v>
                </c:pt>
                <c:pt idx="83">
                  <c:v>0.70199999999999996</c:v>
                </c:pt>
                <c:pt idx="84">
                  <c:v>0.71199999999999997</c:v>
                </c:pt>
                <c:pt idx="85">
                  <c:v>0.73599999999999999</c:v>
                </c:pt>
                <c:pt idx="86">
                  <c:v>0.76100000000000001</c:v>
                </c:pt>
                <c:pt idx="87">
                  <c:v>0.77500000000000002</c:v>
                </c:pt>
                <c:pt idx="88">
                  <c:v>0.77</c:v>
                </c:pt>
                <c:pt idx="89">
                  <c:v>0.79500000000000004</c:v>
                </c:pt>
                <c:pt idx="90">
                  <c:v>0.80400000000000005</c:v>
                </c:pt>
                <c:pt idx="91">
                  <c:v>0.80900000000000005</c:v>
                </c:pt>
                <c:pt idx="92">
                  <c:v>0.82899999999999996</c:v>
                </c:pt>
                <c:pt idx="93">
                  <c:v>0.82899999999999996</c:v>
                </c:pt>
                <c:pt idx="94">
                  <c:v>0.85299999999999998</c:v>
                </c:pt>
                <c:pt idx="95">
                  <c:v>0.878</c:v>
                </c:pt>
                <c:pt idx="96">
                  <c:v>0.89200000000000002</c:v>
                </c:pt>
                <c:pt idx="97">
                  <c:v>0.89700000000000002</c:v>
                </c:pt>
                <c:pt idx="98">
                  <c:v>0.92100000000000004</c:v>
                </c:pt>
                <c:pt idx="99">
                  <c:v>0.999</c:v>
                </c:pt>
                <c:pt idx="100">
                  <c:v>1.0189999999999999</c:v>
                </c:pt>
                <c:pt idx="101">
                  <c:v>1.034</c:v>
                </c:pt>
                <c:pt idx="102">
                  <c:v>1.0680000000000001</c:v>
                </c:pt>
                <c:pt idx="103">
                  <c:v>1.1599999999999999</c:v>
                </c:pt>
                <c:pt idx="104">
                  <c:v>1.165</c:v>
                </c:pt>
                <c:pt idx="105">
                  <c:v>1.1990000000000001</c:v>
                </c:pt>
                <c:pt idx="106">
                  <c:v>1.214</c:v>
                </c:pt>
                <c:pt idx="107">
                  <c:v>1.2330000000000001</c:v>
                </c:pt>
                <c:pt idx="108">
                  <c:v>1.2769999999999999</c:v>
                </c:pt>
                <c:pt idx="109">
                  <c:v>1.331</c:v>
                </c:pt>
                <c:pt idx="110">
                  <c:v>1.365</c:v>
                </c:pt>
                <c:pt idx="111">
                  <c:v>1.4430000000000001</c:v>
                </c:pt>
                <c:pt idx="112">
                  <c:v>1.5549999999999999</c:v>
                </c:pt>
                <c:pt idx="113">
                  <c:v>1.5549999999999999</c:v>
                </c:pt>
                <c:pt idx="114">
                  <c:v>1.6140000000000001</c:v>
                </c:pt>
                <c:pt idx="115">
                  <c:v>1.619</c:v>
                </c:pt>
                <c:pt idx="116">
                  <c:v>1.706</c:v>
                </c:pt>
                <c:pt idx="117">
                  <c:v>1.716</c:v>
                </c:pt>
                <c:pt idx="118">
                  <c:v>1.7450000000000001</c:v>
                </c:pt>
                <c:pt idx="119">
                  <c:v>1.8380000000000001</c:v>
                </c:pt>
                <c:pt idx="120">
                  <c:v>1.921</c:v>
                </c:pt>
                <c:pt idx="121">
                  <c:v>1.9990000000000001</c:v>
                </c:pt>
                <c:pt idx="122">
                  <c:v>2.0960000000000001</c:v>
                </c:pt>
                <c:pt idx="123">
                  <c:v>2.0960000000000001</c:v>
                </c:pt>
                <c:pt idx="124">
                  <c:v>2.1549999999999998</c:v>
                </c:pt>
                <c:pt idx="125">
                  <c:v>2.1840000000000002</c:v>
                </c:pt>
                <c:pt idx="126">
                  <c:v>2.2909999999999999</c:v>
                </c:pt>
                <c:pt idx="127">
                  <c:v>2.306</c:v>
                </c:pt>
                <c:pt idx="128">
                  <c:v>2.3210000000000002</c:v>
                </c:pt>
                <c:pt idx="129">
                  <c:v>2.355</c:v>
                </c:pt>
                <c:pt idx="130">
                  <c:v>2.4569999999999999</c:v>
                </c:pt>
                <c:pt idx="131">
                  <c:v>2.4620000000000002</c:v>
                </c:pt>
                <c:pt idx="132">
                  <c:v>2.5499999999999998</c:v>
                </c:pt>
                <c:pt idx="133">
                  <c:v>2.6909999999999998</c:v>
                </c:pt>
                <c:pt idx="134">
                  <c:v>2.8279999999999998</c:v>
                </c:pt>
                <c:pt idx="135">
                  <c:v>2.871</c:v>
                </c:pt>
                <c:pt idx="136">
                  <c:v>3.0419999999999998</c:v>
                </c:pt>
                <c:pt idx="137">
                  <c:v>3.0470000000000002</c:v>
                </c:pt>
                <c:pt idx="138">
                  <c:v>3.0710000000000002</c:v>
                </c:pt>
                <c:pt idx="139">
                  <c:v>3.13</c:v>
                </c:pt>
                <c:pt idx="140">
                  <c:v>3.1640000000000001</c:v>
                </c:pt>
                <c:pt idx="141">
                  <c:v>3.2080000000000002</c:v>
                </c:pt>
                <c:pt idx="142">
                  <c:v>3.31</c:v>
                </c:pt>
                <c:pt idx="143">
                  <c:v>3.3690000000000002</c:v>
                </c:pt>
                <c:pt idx="144">
                  <c:v>3.4420000000000002</c:v>
                </c:pt>
                <c:pt idx="145">
                  <c:v>3.4660000000000002</c:v>
                </c:pt>
                <c:pt idx="146">
                  <c:v>3.4809999999999999</c:v>
                </c:pt>
                <c:pt idx="147">
                  <c:v>3.5150000000000001</c:v>
                </c:pt>
                <c:pt idx="148">
                  <c:v>3.5779999999999998</c:v>
                </c:pt>
                <c:pt idx="149">
                  <c:v>3.6030000000000002</c:v>
                </c:pt>
                <c:pt idx="150">
                  <c:v>3.6560000000000001</c:v>
                </c:pt>
                <c:pt idx="151">
                  <c:v>3.734</c:v>
                </c:pt>
                <c:pt idx="152">
                  <c:v>3.7639999999999998</c:v>
                </c:pt>
                <c:pt idx="153">
                  <c:v>3.8029999999999999</c:v>
                </c:pt>
                <c:pt idx="154">
                  <c:v>3.8029999999999999</c:v>
                </c:pt>
                <c:pt idx="155">
                  <c:v>3.8170000000000002</c:v>
                </c:pt>
                <c:pt idx="156">
                  <c:v>3.8370000000000002</c:v>
                </c:pt>
                <c:pt idx="157">
                  <c:v>3.8559999999999999</c:v>
                </c:pt>
                <c:pt idx="158">
                  <c:v>3.9830000000000001</c:v>
                </c:pt>
                <c:pt idx="159">
                  <c:v>4.0270000000000001</c:v>
                </c:pt>
                <c:pt idx="160">
                  <c:v>4.032</c:v>
                </c:pt>
                <c:pt idx="161">
                  <c:v>4.0659999999999998</c:v>
                </c:pt>
                <c:pt idx="162">
                  <c:v>4.0759999999999996</c:v>
                </c:pt>
                <c:pt idx="163">
                  <c:v>4.2169999999999996</c:v>
                </c:pt>
                <c:pt idx="164">
                  <c:v>4.2320000000000002</c:v>
                </c:pt>
                <c:pt idx="165">
                  <c:v>4.3730000000000002</c:v>
                </c:pt>
                <c:pt idx="166">
                  <c:v>4.407</c:v>
                </c:pt>
                <c:pt idx="167">
                  <c:v>4.4119999999999999</c:v>
                </c:pt>
                <c:pt idx="168">
                  <c:v>4.4359999999999999</c:v>
                </c:pt>
                <c:pt idx="169">
                  <c:v>4.4710000000000001</c:v>
                </c:pt>
                <c:pt idx="170">
                  <c:v>4.49</c:v>
                </c:pt>
                <c:pt idx="171">
                  <c:v>4.4850000000000003</c:v>
                </c:pt>
                <c:pt idx="172">
                  <c:v>4.49</c:v>
                </c:pt>
                <c:pt idx="173">
                  <c:v>4.49</c:v>
                </c:pt>
                <c:pt idx="174">
                  <c:v>4.524</c:v>
                </c:pt>
                <c:pt idx="175">
                  <c:v>4.5679999999999996</c:v>
                </c:pt>
                <c:pt idx="176">
                  <c:v>4.5919999999999996</c:v>
                </c:pt>
                <c:pt idx="177">
                  <c:v>4.6120000000000001</c:v>
                </c:pt>
                <c:pt idx="178">
                  <c:v>4.8310000000000004</c:v>
                </c:pt>
                <c:pt idx="179">
                  <c:v>4.9039999999999999</c:v>
                </c:pt>
                <c:pt idx="180">
                  <c:v>5.0019999999999998</c:v>
                </c:pt>
                <c:pt idx="181">
                  <c:v>5.1239999999999997</c:v>
                </c:pt>
                <c:pt idx="182">
                  <c:v>5.1529999999999996</c:v>
                </c:pt>
                <c:pt idx="183">
                  <c:v>5.1529999999999996</c:v>
                </c:pt>
                <c:pt idx="184">
                  <c:v>5.1580000000000004</c:v>
                </c:pt>
                <c:pt idx="185">
                  <c:v>5.1580000000000004</c:v>
                </c:pt>
                <c:pt idx="186">
                  <c:v>5.2160000000000002</c:v>
                </c:pt>
                <c:pt idx="187">
                  <c:v>5.2939999999999996</c:v>
                </c:pt>
                <c:pt idx="188">
                  <c:v>5.3529999999999998</c:v>
                </c:pt>
                <c:pt idx="189">
                  <c:v>5.3630000000000004</c:v>
                </c:pt>
                <c:pt idx="190">
                  <c:v>5.4459999999999997</c:v>
                </c:pt>
                <c:pt idx="191">
                  <c:v>5.5140000000000002</c:v>
                </c:pt>
                <c:pt idx="192">
                  <c:v>5.577</c:v>
                </c:pt>
                <c:pt idx="193">
                  <c:v>5.665</c:v>
                </c:pt>
                <c:pt idx="194">
                  <c:v>5.7430000000000003</c:v>
                </c:pt>
                <c:pt idx="195">
                  <c:v>5.782</c:v>
                </c:pt>
                <c:pt idx="196">
                  <c:v>5.8010000000000002</c:v>
                </c:pt>
                <c:pt idx="197">
                  <c:v>5.8209999999999997</c:v>
                </c:pt>
                <c:pt idx="198">
                  <c:v>5.8159999999999998</c:v>
                </c:pt>
                <c:pt idx="199">
                  <c:v>5.8259999999999996</c:v>
                </c:pt>
                <c:pt idx="200">
                  <c:v>5.8310000000000004</c:v>
                </c:pt>
                <c:pt idx="201">
                  <c:v>5.8310000000000004</c:v>
                </c:pt>
                <c:pt idx="202">
                  <c:v>5.8310000000000004</c:v>
                </c:pt>
                <c:pt idx="203">
                  <c:v>5.8789999999999996</c:v>
                </c:pt>
                <c:pt idx="204">
                  <c:v>5.9379999999999997</c:v>
                </c:pt>
                <c:pt idx="205">
                  <c:v>6.0060000000000002</c:v>
                </c:pt>
                <c:pt idx="206">
                  <c:v>6.06</c:v>
                </c:pt>
                <c:pt idx="207">
                  <c:v>6.1230000000000002</c:v>
                </c:pt>
                <c:pt idx="208">
                  <c:v>6.24</c:v>
                </c:pt>
                <c:pt idx="209">
                  <c:v>6.2990000000000004</c:v>
                </c:pt>
                <c:pt idx="210">
                  <c:v>6.4889999999999999</c:v>
                </c:pt>
                <c:pt idx="211">
                  <c:v>6.6159999999999997</c:v>
                </c:pt>
                <c:pt idx="212">
                  <c:v>6.83</c:v>
                </c:pt>
                <c:pt idx="213">
                  <c:v>6.8979999999999997</c:v>
                </c:pt>
                <c:pt idx="214">
                  <c:v>6.9370000000000003</c:v>
                </c:pt>
                <c:pt idx="215">
                  <c:v>7.0449999999999999</c:v>
                </c:pt>
                <c:pt idx="216">
                  <c:v>7.2149999999999999</c:v>
                </c:pt>
                <c:pt idx="217">
                  <c:v>7.3230000000000004</c:v>
                </c:pt>
                <c:pt idx="218">
                  <c:v>7.3860000000000001</c:v>
                </c:pt>
                <c:pt idx="219">
                  <c:v>7.4880000000000004</c:v>
                </c:pt>
                <c:pt idx="220">
                  <c:v>7.5419999999999998</c:v>
                </c:pt>
                <c:pt idx="221">
                  <c:v>7.5759999999999996</c:v>
                </c:pt>
                <c:pt idx="222">
                  <c:v>7.7080000000000002</c:v>
                </c:pt>
                <c:pt idx="223">
                  <c:v>7.7809999999999997</c:v>
                </c:pt>
                <c:pt idx="224">
                  <c:v>7.8150000000000004</c:v>
                </c:pt>
                <c:pt idx="225">
                  <c:v>7.8780000000000001</c:v>
                </c:pt>
                <c:pt idx="226">
                  <c:v>8.02</c:v>
                </c:pt>
                <c:pt idx="227">
                  <c:v>8.1029999999999998</c:v>
                </c:pt>
                <c:pt idx="228">
                  <c:v>8.1319999999999997</c:v>
                </c:pt>
                <c:pt idx="229">
                  <c:v>8.1560000000000006</c:v>
                </c:pt>
                <c:pt idx="230">
                  <c:v>8.1609999999999996</c:v>
                </c:pt>
                <c:pt idx="231">
                  <c:v>8.2439999999999998</c:v>
                </c:pt>
                <c:pt idx="232">
                  <c:v>8.2539999999999996</c:v>
                </c:pt>
                <c:pt idx="233">
                  <c:v>8.3170000000000002</c:v>
                </c:pt>
                <c:pt idx="234">
                  <c:v>8.4629999999999992</c:v>
                </c:pt>
                <c:pt idx="235">
                  <c:v>8.5410000000000004</c:v>
                </c:pt>
                <c:pt idx="236">
                  <c:v>8.6389999999999993</c:v>
                </c:pt>
                <c:pt idx="237">
                  <c:v>8.7309999999999999</c:v>
                </c:pt>
                <c:pt idx="238">
                  <c:v>8.7899999999999991</c:v>
                </c:pt>
                <c:pt idx="239">
                  <c:v>8.8290000000000006</c:v>
                </c:pt>
                <c:pt idx="240">
                  <c:v>8.8629999999999995</c:v>
                </c:pt>
                <c:pt idx="241">
                  <c:v>8.8729999999999993</c:v>
                </c:pt>
                <c:pt idx="242">
                  <c:v>8.9309999999999992</c:v>
                </c:pt>
                <c:pt idx="243">
                  <c:v>8.9849999999999994</c:v>
                </c:pt>
                <c:pt idx="244">
                  <c:v>9.0090000000000003</c:v>
                </c:pt>
                <c:pt idx="245">
                  <c:v>9.0090000000000003</c:v>
                </c:pt>
                <c:pt idx="246">
                  <c:v>9.1120000000000001</c:v>
                </c:pt>
                <c:pt idx="247">
                  <c:v>9.18</c:v>
                </c:pt>
                <c:pt idx="248">
                  <c:v>9.2289999999999992</c:v>
                </c:pt>
                <c:pt idx="249">
                  <c:v>9.2579999999999991</c:v>
                </c:pt>
                <c:pt idx="250">
                  <c:v>9.2769999999999992</c:v>
                </c:pt>
                <c:pt idx="251">
                  <c:v>9.2970000000000006</c:v>
                </c:pt>
                <c:pt idx="252">
                  <c:v>9.3800000000000008</c:v>
                </c:pt>
                <c:pt idx="253">
                  <c:v>9.4730000000000008</c:v>
                </c:pt>
                <c:pt idx="254">
                  <c:v>9.5359999999999996</c:v>
                </c:pt>
                <c:pt idx="255">
                  <c:v>9.59</c:v>
                </c:pt>
                <c:pt idx="256">
                  <c:v>9.6920000000000002</c:v>
                </c:pt>
                <c:pt idx="257">
                  <c:v>9.8279999999999994</c:v>
                </c:pt>
                <c:pt idx="258">
                  <c:v>9.9649999999999999</c:v>
                </c:pt>
                <c:pt idx="259">
                  <c:v>9.9939999999999998</c:v>
                </c:pt>
                <c:pt idx="260">
                  <c:v>10.032999999999999</c:v>
                </c:pt>
                <c:pt idx="261">
                  <c:v>10.14</c:v>
                </c:pt>
                <c:pt idx="262">
                  <c:v>10.35</c:v>
                </c:pt>
                <c:pt idx="263">
                  <c:v>10.462</c:v>
                </c:pt>
                <c:pt idx="264">
                  <c:v>10.487</c:v>
                </c:pt>
                <c:pt idx="265">
                  <c:v>10.491</c:v>
                </c:pt>
                <c:pt idx="266">
                  <c:v>10.565</c:v>
                </c:pt>
                <c:pt idx="267">
                  <c:v>10.565</c:v>
                </c:pt>
                <c:pt idx="268">
                  <c:v>10.569000000000001</c:v>
                </c:pt>
                <c:pt idx="269">
                  <c:v>10.667</c:v>
                </c:pt>
                <c:pt idx="270">
                  <c:v>10.763999999999999</c:v>
                </c:pt>
                <c:pt idx="271">
                  <c:v>10.837999999999999</c:v>
                </c:pt>
                <c:pt idx="272">
                  <c:v>10.856999999999999</c:v>
                </c:pt>
                <c:pt idx="273">
                  <c:v>10.872</c:v>
                </c:pt>
                <c:pt idx="274">
                  <c:v>10.872</c:v>
                </c:pt>
                <c:pt idx="275">
                  <c:v>10.891</c:v>
                </c:pt>
                <c:pt idx="276">
                  <c:v>10.95</c:v>
                </c:pt>
                <c:pt idx="277">
                  <c:v>11.067</c:v>
                </c:pt>
                <c:pt idx="278">
                  <c:v>11.189</c:v>
                </c:pt>
                <c:pt idx="279">
                  <c:v>11.218</c:v>
                </c:pt>
                <c:pt idx="280">
                  <c:v>11.33</c:v>
                </c:pt>
                <c:pt idx="281">
                  <c:v>11.432</c:v>
                </c:pt>
                <c:pt idx="282">
                  <c:v>11.500999999999999</c:v>
                </c:pt>
                <c:pt idx="283">
                  <c:v>11.515000000000001</c:v>
                </c:pt>
                <c:pt idx="284">
                  <c:v>11.554</c:v>
                </c:pt>
                <c:pt idx="285">
                  <c:v>11.637</c:v>
                </c:pt>
                <c:pt idx="286">
                  <c:v>11.914999999999999</c:v>
                </c:pt>
                <c:pt idx="287">
                  <c:v>11.954000000000001</c:v>
                </c:pt>
                <c:pt idx="288">
                  <c:v>11.973000000000001</c:v>
                </c:pt>
                <c:pt idx="289">
                  <c:v>12.09</c:v>
                </c:pt>
                <c:pt idx="290">
                  <c:v>12.12</c:v>
                </c:pt>
                <c:pt idx="291">
                  <c:v>12.207000000000001</c:v>
                </c:pt>
                <c:pt idx="292">
                  <c:v>12.343999999999999</c:v>
                </c:pt>
                <c:pt idx="293">
                  <c:v>12.417</c:v>
                </c:pt>
                <c:pt idx="294">
                  <c:v>12.427</c:v>
                </c:pt>
                <c:pt idx="295">
                  <c:v>12.441000000000001</c:v>
                </c:pt>
                <c:pt idx="296">
                  <c:v>12.51</c:v>
                </c:pt>
                <c:pt idx="297">
                  <c:v>12.554</c:v>
                </c:pt>
                <c:pt idx="298">
                  <c:v>12.568</c:v>
                </c:pt>
                <c:pt idx="299">
                  <c:v>12.598000000000001</c:v>
                </c:pt>
                <c:pt idx="300">
                  <c:v>12.695</c:v>
                </c:pt>
                <c:pt idx="301">
                  <c:v>12.715</c:v>
                </c:pt>
                <c:pt idx="302">
                  <c:v>12.89</c:v>
                </c:pt>
                <c:pt idx="303">
                  <c:v>12.978</c:v>
                </c:pt>
                <c:pt idx="304">
                  <c:v>13.007</c:v>
                </c:pt>
                <c:pt idx="305">
                  <c:v>13.055999999999999</c:v>
                </c:pt>
                <c:pt idx="306">
                  <c:v>13.153</c:v>
                </c:pt>
                <c:pt idx="307">
                  <c:v>13.183</c:v>
                </c:pt>
                <c:pt idx="308">
                  <c:v>13.186999999999999</c:v>
                </c:pt>
                <c:pt idx="309">
                  <c:v>13.183</c:v>
                </c:pt>
                <c:pt idx="310">
                  <c:v>13.183</c:v>
                </c:pt>
                <c:pt idx="311">
                  <c:v>13.202</c:v>
                </c:pt>
                <c:pt idx="312">
                  <c:v>13.635999999999999</c:v>
                </c:pt>
                <c:pt idx="313">
                  <c:v>13.738</c:v>
                </c:pt>
                <c:pt idx="314">
                  <c:v>13.753</c:v>
                </c:pt>
                <c:pt idx="315">
                  <c:v>13.757999999999999</c:v>
                </c:pt>
                <c:pt idx="316">
                  <c:v>13.747999999999999</c:v>
                </c:pt>
                <c:pt idx="317">
                  <c:v>13.753</c:v>
                </c:pt>
                <c:pt idx="318">
                  <c:v>13.753</c:v>
                </c:pt>
                <c:pt idx="319">
                  <c:v>13.763</c:v>
                </c:pt>
                <c:pt idx="320">
                  <c:v>13.768000000000001</c:v>
                </c:pt>
                <c:pt idx="321">
                  <c:v>13.757999999999999</c:v>
                </c:pt>
                <c:pt idx="322">
                  <c:v>13.768000000000001</c:v>
                </c:pt>
                <c:pt idx="323">
                  <c:v>13.763</c:v>
                </c:pt>
                <c:pt idx="324">
                  <c:v>13.772</c:v>
                </c:pt>
                <c:pt idx="325">
                  <c:v>13.763</c:v>
                </c:pt>
                <c:pt idx="326">
                  <c:v>13.772</c:v>
                </c:pt>
                <c:pt idx="327">
                  <c:v>13.768000000000001</c:v>
                </c:pt>
                <c:pt idx="328">
                  <c:v>13.772</c:v>
                </c:pt>
                <c:pt idx="329">
                  <c:v>13.768000000000001</c:v>
                </c:pt>
                <c:pt idx="330">
                  <c:v>13.763</c:v>
                </c:pt>
                <c:pt idx="331">
                  <c:v>13.768000000000001</c:v>
                </c:pt>
                <c:pt idx="332">
                  <c:v>13.772</c:v>
                </c:pt>
                <c:pt idx="333">
                  <c:v>13.768000000000001</c:v>
                </c:pt>
                <c:pt idx="334">
                  <c:v>13.776999999999999</c:v>
                </c:pt>
                <c:pt idx="335">
                  <c:v>13.776999999999999</c:v>
                </c:pt>
                <c:pt idx="336">
                  <c:v>13.772</c:v>
                </c:pt>
                <c:pt idx="337">
                  <c:v>13.776999999999999</c:v>
                </c:pt>
                <c:pt idx="338">
                  <c:v>13.846</c:v>
                </c:pt>
                <c:pt idx="339">
                  <c:v>13.898999999999999</c:v>
                </c:pt>
                <c:pt idx="340">
                  <c:v>13.909000000000001</c:v>
                </c:pt>
                <c:pt idx="341">
                  <c:v>14.132999999999999</c:v>
                </c:pt>
                <c:pt idx="342">
                  <c:v>14.167</c:v>
                </c:pt>
                <c:pt idx="343">
                  <c:v>14.196999999999999</c:v>
                </c:pt>
                <c:pt idx="344">
                  <c:v>14.478999999999999</c:v>
                </c:pt>
                <c:pt idx="345">
                  <c:v>14.509</c:v>
                </c:pt>
                <c:pt idx="346">
                  <c:v>14.548</c:v>
                </c:pt>
                <c:pt idx="347">
                  <c:v>14.791</c:v>
                </c:pt>
                <c:pt idx="348">
                  <c:v>14.85</c:v>
                </c:pt>
                <c:pt idx="349">
                  <c:v>14.864000000000001</c:v>
                </c:pt>
                <c:pt idx="350">
                  <c:v>15.089</c:v>
                </c:pt>
                <c:pt idx="351">
                  <c:v>15.186</c:v>
                </c:pt>
                <c:pt idx="352">
                  <c:v>15.196</c:v>
                </c:pt>
                <c:pt idx="353">
                  <c:v>15.44</c:v>
                </c:pt>
                <c:pt idx="354">
                  <c:v>15.537000000000001</c:v>
                </c:pt>
                <c:pt idx="355">
                  <c:v>15.542</c:v>
                </c:pt>
                <c:pt idx="356">
                  <c:v>15.752000000000001</c:v>
                </c:pt>
                <c:pt idx="357">
                  <c:v>15.869</c:v>
                </c:pt>
                <c:pt idx="358">
                  <c:v>15.882999999999999</c:v>
                </c:pt>
                <c:pt idx="359">
                  <c:v>15.888</c:v>
                </c:pt>
                <c:pt idx="360">
                  <c:v>15.971</c:v>
                </c:pt>
                <c:pt idx="361">
                  <c:v>16.2</c:v>
                </c:pt>
                <c:pt idx="362">
                  <c:v>16.22</c:v>
                </c:pt>
                <c:pt idx="363">
                  <c:v>16.22</c:v>
                </c:pt>
                <c:pt idx="364">
                  <c:v>16.492999999999999</c:v>
                </c:pt>
                <c:pt idx="365">
                  <c:v>16.565999999999999</c:v>
                </c:pt>
                <c:pt idx="366">
                  <c:v>16.585000000000001</c:v>
                </c:pt>
                <c:pt idx="367">
                  <c:v>16.678000000000001</c:v>
                </c:pt>
                <c:pt idx="368">
                  <c:v>16.927</c:v>
                </c:pt>
                <c:pt idx="369">
                  <c:v>16.956</c:v>
                </c:pt>
                <c:pt idx="370">
                  <c:v>16.951000000000001</c:v>
                </c:pt>
                <c:pt idx="371">
                  <c:v>17.146000000000001</c:v>
                </c:pt>
                <c:pt idx="372">
                  <c:v>17.248000000000001</c:v>
                </c:pt>
                <c:pt idx="373">
                  <c:v>17.263000000000002</c:v>
                </c:pt>
                <c:pt idx="374">
                  <c:v>17.468</c:v>
                </c:pt>
                <c:pt idx="375">
                  <c:v>19.568999999999999</c:v>
                </c:pt>
                <c:pt idx="376">
                  <c:v>19.608000000000001</c:v>
                </c:pt>
                <c:pt idx="377">
                  <c:v>19.983000000000001</c:v>
                </c:pt>
                <c:pt idx="378">
                  <c:v>20.021999999999998</c:v>
                </c:pt>
                <c:pt idx="379">
                  <c:v>20.324999999999999</c:v>
                </c:pt>
                <c:pt idx="380">
                  <c:v>20.417000000000002</c:v>
                </c:pt>
                <c:pt idx="381">
                  <c:v>20.632000000000001</c:v>
                </c:pt>
                <c:pt idx="382">
                  <c:v>20.919</c:v>
                </c:pt>
                <c:pt idx="383">
                  <c:v>22.241</c:v>
                </c:pt>
                <c:pt idx="384">
                  <c:v>22.318999999999999</c:v>
                </c:pt>
                <c:pt idx="385">
                  <c:v>22.571999999999999</c:v>
                </c:pt>
                <c:pt idx="386">
                  <c:v>22.591999999999999</c:v>
                </c:pt>
                <c:pt idx="387">
                  <c:v>22.611000000000001</c:v>
                </c:pt>
                <c:pt idx="388">
                  <c:v>22.675000000000001</c:v>
                </c:pt>
                <c:pt idx="389">
                  <c:v>22.86</c:v>
                </c:pt>
                <c:pt idx="390">
                  <c:v>23.010999999999999</c:v>
                </c:pt>
                <c:pt idx="391">
                  <c:v>24.844000000000001</c:v>
                </c:pt>
                <c:pt idx="392">
                  <c:v>24.849</c:v>
                </c:pt>
                <c:pt idx="393">
                  <c:v>24.849</c:v>
                </c:pt>
                <c:pt idx="394">
                  <c:v>24.853999999999999</c:v>
                </c:pt>
                <c:pt idx="395">
                  <c:v>24.849</c:v>
                </c:pt>
                <c:pt idx="396">
                  <c:v>24.853999999999999</c:v>
                </c:pt>
                <c:pt idx="397">
                  <c:v>24.853999999999999</c:v>
                </c:pt>
                <c:pt idx="398">
                  <c:v>24.859000000000002</c:v>
                </c:pt>
                <c:pt idx="399">
                  <c:v>24.859000000000002</c:v>
                </c:pt>
                <c:pt idx="400">
                  <c:v>24.863</c:v>
                </c:pt>
                <c:pt idx="401">
                  <c:v>24.863</c:v>
                </c:pt>
                <c:pt idx="402">
                  <c:v>24.863</c:v>
                </c:pt>
                <c:pt idx="403">
                  <c:v>24.863</c:v>
                </c:pt>
                <c:pt idx="404">
                  <c:v>24.863</c:v>
                </c:pt>
                <c:pt idx="405">
                  <c:v>24.859000000000002</c:v>
                </c:pt>
                <c:pt idx="406">
                  <c:v>24.859000000000002</c:v>
                </c:pt>
                <c:pt idx="407">
                  <c:v>24.867999999999999</c:v>
                </c:pt>
                <c:pt idx="408">
                  <c:v>24.863</c:v>
                </c:pt>
                <c:pt idx="409">
                  <c:v>24.873000000000001</c:v>
                </c:pt>
                <c:pt idx="410">
                  <c:v>24.867999999999999</c:v>
                </c:pt>
                <c:pt idx="411">
                  <c:v>24.873000000000001</c:v>
                </c:pt>
                <c:pt idx="412">
                  <c:v>24.867999999999999</c:v>
                </c:pt>
                <c:pt idx="413">
                  <c:v>24.873000000000001</c:v>
                </c:pt>
                <c:pt idx="414">
                  <c:v>24.863</c:v>
                </c:pt>
                <c:pt idx="415">
                  <c:v>24.867999999999999</c:v>
                </c:pt>
                <c:pt idx="416">
                  <c:v>24.873000000000001</c:v>
                </c:pt>
                <c:pt idx="417">
                  <c:v>24.867999999999999</c:v>
                </c:pt>
                <c:pt idx="418">
                  <c:v>24.873000000000001</c:v>
                </c:pt>
                <c:pt idx="419">
                  <c:v>24.873000000000001</c:v>
                </c:pt>
                <c:pt idx="420">
                  <c:v>24.867999999999999</c:v>
                </c:pt>
                <c:pt idx="421">
                  <c:v>24.867999999999999</c:v>
                </c:pt>
                <c:pt idx="422">
                  <c:v>24.867999999999999</c:v>
                </c:pt>
                <c:pt idx="423">
                  <c:v>24.873000000000001</c:v>
                </c:pt>
                <c:pt idx="424">
                  <c:v>24.867999999999999</c:v>
                </c:pt>
                <c:pt idx="425">
                  <c:v>24.878</c:v>
                </c:pt>
                <c:pt idx="426">
                  <c:v>24.873000000000001</c:v>
                </c:pt>
                <c:pt idx="427">
                  <c:v>24.878</c:v>
                </c:pt>
                <c:pt idx="428">
                  <c:v>24.873000000000001</c:v>
                </c:pt>
                <c:pt idx="429">
                  <c:v>24.867999999999999</c:v>
                </c:pt>
                <c:pt idx="430">
                  <c:v>24.867999999999999</c:v>
                </c:pt>
                <c:pt idx="431">
                  <c:v>24.873000000000001</c:v>
                </c:pt>
                <c:pt idx="432">
                  <c:v>24.873000000000001</c:v>
                </c:pt>
                <c:pt idx="433">
                  <c:v>24.873000000000001</c:v>
                </c:pt>
                <c:pt idx="434">
                  <c:v>24.878</c:v>
                </c:pt>
                <c:pt idx="435">
                  <c:v>24.873000000000001</c:v>
                </c:pt>
                <c:pt idx="436">
                  <c:v>24.867999999999999</c:v>
                </c:pt>
                <c:pt idx="437">
                  <c:v>24.863</c:v>
                </c:pt>
                <c:pt idx="438">
                  <c:v>24.878</c:v>
                </c:pt>
                <c:pt idx="439">
                  <c:v>24.873000000000001</c:v>
                </c:pt>
                <c:pt idx="440">
                  <c:v>24.863</c:v>
                </c:pt>
                <c:pt idx="441">
                  <c:v>24.873000000000001</c:v>
                </c:pt>
                <c:pt idx="442">
                  <c:v>24.873000000000001</c:v>
                </c:pt>
                <c:pt idx="443">
                  <c:v>24.882999999999999</c:v>
                </c:pt>
                <c:pt idx="444">
                  <c:v>24.873000000000001</c:v>
                </c:pt>
                <c:pt idx="445">
                  <c:v>24.873000000000001</c:v>
                </c:pt>
                <c:pt idx="446">
                  <c:v>24.873000000000001</c:v>
                </c:pt>
                <c:pt idx="447">
                  <c:v>24.867999999999999</c:v>
                </c:pt>
                <c:pt idx="448">
                  <c:v>24.867999999999999</c:v>
                </c:pt>
                <c:pt idx="449">
                  <c:v>24.873000000000001</c:v>
                </c:pt>
                <c:pt idx="450">
                  <c:v>24.878</c:v>
                </c:pt>
                <c:pt idx="451">
                  <c:v>24.873000000000001</c:v>
                </c:pt>
                <c:pt idx="452">
                  <c:v>24.873000000000001</c:v>
                </c:pt>
                <c:pt idx="453">
                  <c:v>24.867999999999999</c:v>
                </c:pt>
                <c:pt idx="454">
                  <c:v>24.867999999999999</c:v>
                </c:pt>
                <c:pt idx="455">
                  <c:v>24.867999999999999</c:v>
                </c:pt>
                <c:pt idx="456">
                  <c:v>24.873000000000001</c:v>
                </c:pt>
                <c:pt idx="457">
                  <c:v>24.867999999999999</c:v>
                </c:pt>
                <c:pt idx="458">
                  <c:v>24.867999999999999</c:v>
                </c:pt>
                <c:pt idx="459">
                  <c:v>24.863</c:v>
                </c:pt>
                <c:pt idx="460">
                  <c:v>24.867999999999999</c:v>
                </c:pt>
                <c:pt idx="461">
                  <c:v>24.873000000000001</c:v>
                </c:pt>
                <c:pt idx="462">
                  <c:v>24.873000000000001</c:v>
                </c:pt>
                <c:pt idx="463">
                  <c:v>24.873000000000001</c:v>
                </c:pt>
                <c:pt idx="464">
                  <c:v>24.873000000000001</c:v>
                </c:pt>
                <c:pt idx="465">
                  <c:v>24.863</c:v>
                </c:pt>
                <c:pt idx="466">
                  <c:v>24.873000000000001</c:v>
                </c:pt>
                <c:pt idx="467">
                  <c:v>24.878</c:v>
                </c:pt>
                <c:pt idx="468">
                  <c:v>24.873000000000001</c:v>
                </c:pt>
                <c:pt idx="469">
                  <c:v>24.873000000000001</c:v>
                </c:pt>
                <c:pt idx="470">
                  <c:v>24.873000000000001</c:v>
                </c:pt>
                <c:pt idx="471">
                  <c:v>24.867999999999999</c:v>
                </c:pt>
                <c:pt idx="472">
                  <c:v>24.878</c:v>
                </c:pt>
                <c:pt idx="473">
                  <c:v>24.873000000000001</c:v>
                </c:pt>
                <c:pt idx="474">
                  <c:v>24.878</c:v>
                </c:pt>
                <c:pt idx="475">
                  <c:v>24.873000000000001</c:v>
                </c:pt>
                <c:pt idx="476">
                  <c:v>24.882999999999999</c:v>
                </c:pt>
                <c:pt idx="477">
                  <c:v>24.867999999999999</c:v>
                </c:pt>
                <c:pt idx="478">
                  <c:v>24.867999999999999</c:v>
                </c:pt>
                <c:pt idx="479">
                  <c:v>24.878</c:v>
                </c:pt>
                <c:pt idx="480">
                  <c:v>24.867999999999999</c:v>
                </c:pt>
                <c:pt idx="481">
                  <c:v>24.878</c:v>
                </c:pt>
                <c:pt idx="482">
                  <c:v>24.873000000000001</c:v>
                </c:pt>
                <c:pt idx="483">
                  <c:v>24.867999999999999</c:v>
                </c:pt>
                <c:pt idx="484">
                  <c:v>24.882999999999999</c:v>
                </c:pt>
                <c:pt idx="485">
                  <c:v>24.882999999999999</c:v>
                </c:pt>
                <c:pt idx="486">
                  <c:v>24.878</c:v>
                </c:pt>
                <c:pt idx="487">
                  <c:v>24.867999999999999</c:v>
                </c:pt>
                <c:pt idx="488">
                  <c:v>24.882999999999999</c:v>
                </c:pt>
                <c:pt idx="489">
                  <c:v>24.867999999999999</c:v>
                </c:pt>
                <c:pt idx="490">
                  <c:v>24.878</c:v>
                </c:pt>
                <c:pt idx="491">
                  <c:v>24.873000000000001</c:v>
                </c:pt>
                <c:pt idx="492">
                  <c:v>24.873000000000001</c:v>
                </c:pt>
                <c:pt idx="493">
                  <c:v>24.873000000000001</c:v>
                </c:pt>
                <c:pt idx="494">
                  <c:v>24.878</c:v>
                </c:pt>
                <c:pt idx="495">
                  <c:v>24.878</c:v>
                </c:pt>
                <c:pt idx="496">
                  <c:v>24.873000000000001</c:v>
                </c:pt>
                <c:pt idx="497">
                  <c:v>24.873000000000001</c:v>
                </c:pt>
                <c:pt idx="498">
                  <c:v>24.873000000000001</c:v>
                </c:pt>
                <c:pt idx="499">
                  <c:v>24.878</c:v>
                </c:pt>
                <c:pt idx="500">
                  <c:v>24.878</c:v>
                </c:pt>
                <c:pt idx="501">
                  <c:v>24.878</c:v>
                </c:pt>
                <c:pt idx="502">
                  <c:v>24.878</c:v>
                </c:pt>
                <c:pt idx="503">
                  <c:v>24.873000000000001</c:v>
                </c:pt>
                <c:pt idx="504">
                  <c:v>24.873000000000001</c:v>
                </c:pt>
                <c:pt idx="505">
                  <c:v>24.867999999999999</c:v>
                </c:pt>
                <c:pt idx="506">
                  <c:v>24.867999999999999</c:v>
                </c:pt>
                <c:pt idx="507">
                  <c:v>24.873000000000001</c:v>
                </c:pt>
                <c:pt idx="508">
                  <c:v>24.873000000000001</c:v>
                </c:pt>
                <c:pt idx="509">
                  <c:v>24.882999999999999</c:v>
                </c:pt>
                <c:pt idx="510">
                  <c:v>24.873000000000001</c:v>
                </c:pt>
                <c:pt idx="511">
                  <c:v>24.873000000000001</c:v>
                </c:pt>
                <c:pt idx="512">
                  <c:v>24.878</c:v>
                </c:pt>
                <c:pt idx="513">
                  <c:v>24.873000000000001</c:v>
                </c:pt>
                <c:pt idx="514">
                  <c:v>24.873000000000001</c:v>
                </c:pt>
                <c:pt idx="515">
                  <c:v>24.873000000000001</c:v>
                </c:pt>
                <c:pt idx="516">
                  <c:v>24.867999999999999</c:v>
                </c:pt>
                <c:pt idx="517">
                  <c:v>24.873000000000001</c:v>
                </c:pt>
                <c:pt idx="518">
                  <c:v>24.751000000000001</c:v>
                </c:pt>
                <c:pt idx="519">
                  <c:v>24.683</c:v>
                </c:pt>
                <c:pt idx="520">
                  <c:v>24.585999999999999</c:v>
                </c:pt>
                <c:pt idx="521">
                  <c:v>23.303000000000001</c:v>
                </c:pt>
                <c:pt idx="522">
                  <c:v>21.831</c:v>
                </c:pt>
                <c:pt idx="523">
                  <c:v>16.434000000000001</c:v>
                </c:pt>
                <c:pt idx="524">
                  <c:v>8.9410000000000007</c:v>
                </c:pt>
                <c:pt idx="525">
                  <c:v>6.8010000000000002</c:v>
                </c:pt>
                <c:pt idx="526">
                  <c:v>6.6639999999999997</c:v>
                </c:pt>
                <c:pt idx="527">
                  <c:v>6.577</c:v>
                </c:pt>
                <c:pt idx="528">
                  <c:v>6.5330000000000004</c:v>
                </c:pt>
                <c:pt idx="529">
                  <c:v>6.4989999999999997</c:v>
                </c:pt>
                <c:pt idx="530">
                  <c:v>6.4550000000000001</c:v>
                </c:pt>
                <c:pt idx="531">
                  <c:v>6.4349999999999996</c:v>
                </c:pt>
                <c:pt idx="532">
                  <c:v>6.4160000000000004</c:v>
                </c:pt>
                <c:pt idx="533">
                  <c:v>6.391</c:v>
                </c:pt>
                <c:pt idx="534">
                  <c:v>6.367</c:v>
                </c:pt>
                <c:pt idx="535">
                  <c:v>6.3330000000000002</c:v>
                </c:pt>
                <c:pt idx="536">
                  <c:v>6.3179999999999996</c:v>
                </c:pt>
                <c:pt idx="537">
                  <c:v>6.2990000000000004</c:v>
                </c:pt>
                <c:pt idx="538">
                  <c:v>6.2889999999999997</c:v>
                </c:pt>
                <c:pt idx="539">
                  <c:v>6.27</c:v>
                </c:pt>
                <c:pt idx="540">
                  <c:v>6.2649999999999997</c:v>
                </c:pt>
                <c:pt idx="541">
                  <c:v>6.2649999999999997</c:v>
                </c:pt>
                <c:pt idx="542">
                  <c:v>6.25</c:v>
                </c:pt>
                <c:pt idx="543">
                  <c:v>6.226</c:v>
                </c:pt>
                <c:pt idx="544">
                  <c:v>6.23</c:v>
                </c:pt>
                <c:pt idx="545">
                  <c:v>6.2210000000000001</c:v>
                </c:pt>
                <c:pt idx="546">
                  <c:v>6.1870000000000003</c:v>
                </c:pt>
                <c:pt idx="547">
                  <c:v>6.1870000000000003</c:v>
                </c:pt>
                <c:pt idx="548">
                  <c:v>6.1669999999999998</c:v>
                </c:pt>
                <c:pt idx="549">
                  <c:v>6.1619999999999999</c:v>
                </c:pt>
                <c:pt idx="550">
                  <c:v>6.133</c:v>
                </c:pt>
                <c:pt idx="551">
                  <c:v>6.1180000000000003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1"/>
          <c:order val="1"/>
          <c:tx>
            <c:v>TRANS-2</c:v>
          </c:tx>
          <c:marker>
            <c:symbol val="none"/>
          </c:marker>
          <c:xVal>
            <c:numRef>
              <c:f>'data-editted'!$AX$6:$AX$557</c:f>
              <c:numCache>
                <c:formatCode>General</c:formatCode>
                <c:ptCount val="552"/>
                <c:pt idx="0">
                  <c:v>0</c:v>
                </c:pt>
                <c:pt idx="1">
                  <c:v>-8.9999999999999993E-3</c:v>
                </c:pt>
                <c:pt idx="2">
                  <c:v>-5.0000000000000001E-3</c:v>
                </c:pt>
                <c:pt idx="3">
                  <c:v>0</c:v>
                </c:pt>
                <c:pt idx="4">
                  <c:v>-5.0000000000000001E-3</c:v>
                </c:pt>
                <c:pt idx="5">
                  <c:v>-5.0000000000000001E-3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-5.0000000000000001E-3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-5.0000000000000001E-3</c:v>
                </c:pt>
                <c:pt idx="18">
                  <c:v>7.5999999999999998E-2</c:v>
                </c:pt>
                <c:pt idx="19">
                  <c:v>0.14199999999999999</c:v>
                </c:pt>
                <c:pt idx="20">
                  <c:v>0.17499999999999999</c:v>
                </c:pt>
                <c:pt idx="21">
                  <c:v>0.18</c:v>
                </c:pt>
                <c:pt idx="22">
                  <c:v>0.185</c:v>
                </c:pt>
                <c:pt idx="23">
                  <c:v>0.20399999999999999</c:v>
                </c:pt>
                <c:pt idx="24">
                  <c:v>0.218</c:v>
                </c:pt>
                <c:pt idx="25">
                  <c:v>0.218</c:v>
                </c:pt>
                <c:pt idx="26">
                  <c:v>0.22800000000000001</c:v>
                </c:pt>
                <c:pt idx="27">
                  <c:v>0.24199999999999999</c:v>
                </c:pt>
                <c:pt idx="28">
                  <c:v>0.23200000000000001</c:v>
                </c:pt>
                <c:pt idx="29">
                  <c:v>0.251</c:v>
                </c:pt>
                <c:pt idx="30">
                  <c:v>0.26600000000000001</c:v>
                </c:pt>
                <c:pt idx="31">
                  <c:v>0.28000000000000003</c:v>
                </c:pt>
                <c:pt idx="32">
                  <c:v>0.30299999999999999</c:v>
                </c:pt>
                <c:pt idx="33">
                  <c:v>0.308</c:v>
                </c:pt>
                <c:pt idx="34">
                  <c:v>0.318</c:v>
                </c:pt>
                <c:pt idx="35">
                  <c:v>0.32700000000000001</c:v>
                </c:pt>
                <c:pt idx="36">
                  <c:v>0.34100000000000003</c:v>
                </c:pt>
                <c:pt idx="37">
                  <c:v>0.34599999999999997</c:v>
                </c:pt>
                <c:pt idx="38">
                  <c:v>0.37</c:v>
                </c:pt>
                <c:pt idx="39">
                  <c:v>0.375</c:v>
                </c:pt>
                <c:pt idx="40">
                  <c:v>0.38400000000000001</c:v>
                </c:pt>
                <c:pt idx="41">
                  <c:v>0.379</c:v>
                </c:pt>
                <c:pt idx="42">
                  <c:v>0.40799999999999997</c:v>
                </c:pt>
                <c:pt idx="43">
                  <c:v>0.42699999999999999</c:v>
                </c:pt>
                <c:pt idx="44">
                  <c:v>0.441</c:v>
                </c:pt>
                <c:pt idx="45">
                  <c:v>0.45</c:v>
                </c:pt>
                <c:pt idx="46">
                  <c:v>0.45500000000000002</c:v>
                </c:pt>
                <c:pt idx="47">
                  <c:v>0.47399999999999998</c:v>
                </c:pt>
                <c:pt idx="48">
                  <c:v>0.48399999999999999</c:v>
                </c:pt>
                <c:pt idx="49">
                  <c:v>0.49299999999999999</c:v>
                </c:pt>
                <c:pt idx="50">
                  <c:v>0.49299999999999999</c:v>
                </c:pt>
                <c:pt idx="51">
                  <c:v>0.498</c:v>
                </c:pt>
                <c:pt idx="52">
                  <c:v>0.503</c:v>
                </c:pt>
                <c:pt idx="53">
                  <c:v>0.498</c:v>
                </c:pt>
                <c:pt idx="54">
                  <c:v>0.50700000000000001</c:v>
                </c:pt>
                <c:pt idx="55">
                  <c:v>0.51700000000000002</c:v>
                </c:pt>
                <c:pt idx="56">
                  <c:v>0.51700000000000002</c:v>
                </c:pt>
                <c:pt idx="57">
                  <c:v>0.51700000000000002</c:v>
                </c:pt>
                <c:pt idx="58">
                  <c:v>0.51200000000000001</c:v>
                </c:pt>
                <c:pt idx="59">
                  <c:v>0.52200000000000002</c:v>
                </c:pt>
                <c:pt idx="60">
                  <c:v>0.52600000000000002</c:v>
                </c:pt>
                <c:pt idx="61">
                  <c:v>0.53600000000000003</c:v>
                </c:pt>
                <c:pt idx="62">
                  <c:v>0.55000000000000004</c:v>
                </c:pt>
                <c:pt idx="63">
                  <c:v>0.56399999999999995</c:v>
                </c:pt>
                <c:pt idx="64">
                  <c:v>0.57399999999999995</c:v>
                </c:pt>
                <c:pt idx="65">
                  <c:v>0.58299999999999996</c:v>
                </c:pt>
                <c:pt idx="66">
                  <c:v>0.59299999999999997</c:v>
                </c:pt>
                <c:pt idx="67">
                  <c:v>0.60699999999999998</c:v>
                </c:pt>
                <c:pt idx="68">
                  <c:v>0.60699999999999998</c:v>
                </c:pt>
                <c:pt idx="69">
                  <c:v>0.621</c:v>
                </c:pt>
                <c:pt idx="70">
                  <c:v>0.626</c:v>
                </c:pt>
                <c:pt idx="71">
                  <c:v>0.63500000000000001</c:v>
                </c:pt>
                <c:pt idx="72">
                  <c:v>0.65</c:v>
                </c:pt>
                <c:pt idx="73">
                  <c:v>0.70199999999999996</c:v>
                </c:pt>
                <c:pt idx="74">
                  <c:v>0.71099999999999997</c:v>
                </c:pt>
                <c:pt idx="75">
                  <c:v>0.72499999999999998</c:v>
                </c:pt>
                <c:pt idx="76">
                  <c:v>0.73</c:v>
                </c:pt>
                <c:pt idx="77">
                  <c:v>0.76300000000000001</c:v>
                </c:pt>
                <c:pt idx="78">
                  <c:v>0.76800000000000002</c:v>
                </c:pt>
                <c:pt idx="79">
                  <c:v>0.77800000000000002</c:v>
                </c:pt>
                <c:pt idx="80">
                  <c:v>0.78700000000000003</c:v>
                </c:pt>
                <c:pt idx="81">
                  <c:v>0.83</c:v>
                </c:pt>
                <c:pt idx="82">
                  <c:v>0.86799999999999999</c:v>
                </c:pt>
                <c:pt idx="83">
                  <c:v>0.89100000000000001</c:v>
                </c:pt>
                <c:pt idx="84">
                  <c:v>0.90600000000000003</c:v>
                </c:pt>
                <c:pt idx="85">
                  <c:v>0.97199999999999998</c:v>
                </c:pt>
                <c:pt idx="86">
                  <c:v>1.0149999999999999</c:v>
                </c:pt>
                <c:pt idx="87">
                  <c:v>1.034</c:v>
                </c:pt>
                <c:pt idx="88">
                  <c:v>1.071</c:v>
                </c:pt>
                <c:pt idx="89">
                  <c:v>1.0860000000000001</c:v>
                </c:pt>
                <c:pt idx="90">
                  <c:v>1.1240000000000001</c:v>
                </c:pt>
                <c:pt idx="91">
                  <c:v>1.143</c:v>
                </c:pt>
                <c:pt idx="92">
                  <c:v>1.171</c:v>
                </c:pt>
                <c:pt idx="93">
                  <c:v>1.181</c:v>
                </c:pt>
                <c:pt idx="94">
                  <c:v>1.228</c:v>
                </c:pt>
                <c:pt idx="95">
                  <c:v>1.2609999999999999</c:v>
                </c:pt>
                <c:pt idx="96">
                  <c:v>1.29</c:v>
                </c:pt>
                <c:pt idx="97">
                  <c:v>1.2989999999999999</c:v>
                </c:pt>
                <c:pt idx="98">
                  <c:v>1.3320000000000001</c:v>
                </c:pt>
                <c:pt idx="99">
                  <c:v>1.4179999999999999</c:v>
                </c:pt>
                <c:pt idx="100">
                  <c:v>1.46</c:v>
                </c:pt>
                <c:pt idx="101">
                  <c:v>1.508</c:v>
                </c:pt>
                <c:pt idx="102">
                  <c:v>1.607</c:v>
                </c:pt>
                <c:pt idx="103">
                  <c:v>1.7210000000000001</c:v>
                </c:pt>
                <c:pt idx="104">
                  <c:v>1.7829999999999999</c:v>
                </c:pt>
                <c:pt idx="105">
                  <c:v>1.806</c:v>
                </c:pt>
                <c:pt idx="106">
                  <c:v>1.859</c:v>
                </c:pt>
                <c:pt idx="107">
                  <c:v>1.8919999999999999</c:v>
                </c:pt>
                <c:pt idx="108">
                  <c:v>2.0099999999999998</c:v>
                </c:pt>
                <c:pt idx="109">
                  <c:v>2.1480000000000001</c:v>
                </c:pt>
                <c:pt idx="110">
                  <c:v>2.2280000000000002</c:v>
                </c:pt>
                <c:pt idx="111">
                  <c:v>2.323</c:v>
                </c:pt>
                <c:pt idx="112">
                  <c:v>2.4649999999999999</c:v>
                </c:pt>
                <c:pt idx="113">
                  <c:v>2.4940000000000002</c:v>
                </c:pt>
                <c:pt idx="114">
                  <c:v>2.5369999999999999</c:v>
                </c:pt>
                <c:pt idx="115">
                  <c:v>2.5550000000000002</c:v>
                </c:pt>
                <c:pt idx="116">
                  <c:v>2.698</c:v>
                </c:pt>
                <c:pt idx="117">
                  <c:v>2.7069999999999999</c:v>
                </c:pt>
                <c:pt idx="118">
                  <c:v>2.7589999999999999</c:v>
                </c:pt>
                <c:pt idx="119">
                  <c:v>2.8969999999999998</c:v>
                </c:pt>
                <c:pt idx="120">
                  <c:v>3.0249999999999999</c:v>
                </c:pt>
                <c:pt idx="121">
                  <c:v>3.1429999999999998</c:v>
                </c:pt>
                <c:pt idx="122">
                  <c:v>3.3090000000000002</c:v>
                </c:pt>
                <c:pt idx="123">
                  <c:v>3.3140000000000001</c:v>
                </c:pt>
                <c:pt idx="124">
                  <c:v>3.39</c:v>
                </c:pt>
                <c:pt idx="125">
                  <c:v>3.4369999999999998</c:v>
                </c:pt>
                <c:pt idx="126">
                  <c:v>3.6269999999999998</c:v>
                </c:pt>
                <c:pt idx="127">
                  <c:v>3.665</c:v>
                </c:pt>
                <c:pt idx="128">
                  <c:v>3.7080000000000002</c:v>
                </c:pt>
                <c:pt idx="129">
                  <c:v>3.7360000000000002</c:v>
                </c:pt>
                <c:pt idx="130">
                  <c:v>3.84</c:v>
                </c:pt>
                <c:pt idx="131">
                  <c:v>3.8450000000000002</c:v>
                </c:pt>
                <c:pt idx="132">
                  <c:v>4.0060000000000002</c:v>
                </c:pt>
                <c:pt idx="133">
                  <c:v>4.1630000000000003</c:v>
                </c:pt>
                <c:pt idx="134">
                  <c:v>4.3289999999999997</c:v>
                </c:pt>
                <c:pt idx="135">
                  <c:v>4.4139999999999997</c:v>
                </c:pt>
                <c:pt idx="136">
                  <c:v>4.7030000000000003</c:v>
                </c:pt>
                <c:pt idx="137">
                  <c:v>4.7130000000000001</c:v>
                </c:pt>
                <c:pt idx="138">
                  <c:v>4.76</c:v>
                </c:pt>
                <c:pt idx="139">
                  <c:v>4.8259999999999996</c:v>
                </c:pt>
                <c:pt idx="140">
                  <c:v>4.8689999999999998</c:v>
                </c:pt>
                <c:pt idx="141">
                  <c:v>4.9450000000000003</c:v>
                </c:pt>
                <c:pt idx="142">
                  <c:v>5.1109999999999998</c:v>
                </c:pt>
                <c:pt idx="143">
                  <c:v>5.2060000000000004</c:v>
                </c:pt>
                <c:pt idx="144">
                  <c:v>5.3339999999999996</c:v>
                </c:pt>
                <c:pt idx="145">
                  <c:v>5.3479999999999999</c:v>
                </c:pt>
                <c:pt idx="146">
                  <c:v>5.343</c:v>
                </c:pt>
                <c:pt idx="147">
                  <c:v>5.391</c:v>
                </c:pt>
                <c:pt idx="148">
                  <c:v>5.4669999999999996</c:v>
                </c:pt>
                <c:pt idx="149">
                  <c:v>5.49</c:v>
                </c:pt>
                <c:pt idx="150">
                  <c:v>5.585</c:v>
                </c:pt>
                <c:pt idx="151">
                  <c:v>5.6989999999999998</c:v>
                </c:pt>
                <c:pt idx="152">
                  <c:v>5.7460000000000004</c:v>
                </c:pt>
                <c:pt idx="153">
                  <c:v>5.7649999999999997</c:v>
                </c:pt>
                <c:pt idx="154">
                  <c:v>5.7750000000000004</c:v>
                </c:pt>
                <c:pt idx="155">
                  <c:v>5.7839999999999998</c:v>
                </c:pt>
                <c:pt idx="156">
                  <c:v>5.8129999999999997</c:v>
                </c:pt>
                <c:pt idx="157">
                  <c:v>5.8319999999999999</c:v>
                </c:pt>
                <c:pt idx="158">
                  <c:v>6.0540000000000003</c:v>
                </c:pt>
                <c:pt idx="159">
                  <c:v>6.14</c:v>
                </c:pt>
                <c:pt idx="160">
                  <c:v>6.173</c:v>
                </c:pt>
                <c:pt idx="161">
                  <c:v>6.23</c:v>
                </c:pt>
                <c:pt idx="162">
                  <c:v>6.2439999999999998</c:v>
                </c:pt>
                <c:pt idx="163">
                  <c:v>6.4530000000000003</c:v>
                </c:pt>
                <c:pt idx="164">
                  <c:v>6.5</c:v>
                </c:pt>
                <c:pt idx="165">
                  <c:v>6.7279999999999998</c:v>
                </c:pt>
                <c:pt idx="166">
                  <c:v>6.7939999999999996</c:v>
                </c:pt>
                <c:pt idx="167">
                  <c:v>6.8129999999999997</c:v>
                </c:pt>
                <c:pt idx="168">
                  <c:v>6.8369999999999997</c:v>
                </c:pt>
                <c:pt idx="169">
                  <c:v>6.9080000000000004</c:v>
                </c:pt>
                <c:pt idx="170">
                  <c:v>6.9269999999999996</c:v>
                </c:pt>
                <c:pt idx="171">
                  <c:v>6.9269999999999996</c:v>
                </c:pt>
                <c:pt idx="172">
                  <c:v>6.9359999999999999</c:v>
                </c:pt>
                <c:pt idx="173">
                  <c:v>6.9359999999999999</c:v>
                </c:pt>
                <c:pt idx="174">
                  <c:v>7.0030000000000001</c:v>
                </c:pt>
                <c:pt idx="175">
                  <c:v>7.0970000000000004</c:v>
                </c:pt>
                <c:pt idx="176">
                  <c:v>7.1589999999999998</c:v>
                </c:pt>
                <c:pt idx="177">
                  <c:v>7.2110000000000003</c:v>
                </c:pt>
                <c:pt idx="178">
                  <c:v>7.5759999999999996</c:v>
                </c:pt>
                <c:pt idx="179">
                  <c:v>7.681</c:v>
                </c:pt>
                <c:pt idx="180">
                  <c:v>7.8419999999999996</c:v>
                </c:pt>
                <c:pt idx="181">
                  <c:v>8.0220000000000002</c:v>
                </c:pt>
                <c:pt idx="182">
                  <c:v>8.0879999999999992</c:v>
                </c:pt>
                <c:pt idx="183">
                  <c:v>8.093</c:v>
                </c:pt>
                <c:pt idx="184">
                  <c:v>8.0980000000000008</c:v>
                </c:pt>
                <c:pt idx="185">
                  <c:v>8.1069999999999993</c:v>
                </c:pt>
                <c:pt idx="186">
                  <c:v>8.1969999999999992</c:v>
                </c:pt>
                <c:pt idx="187">
                  <c:v>8.3350000000000009</c:v>
                </c:pt>
                <c:pt idx="188">
                  <c:v>8.3919999999999995</c:v>
                </c:pt>
                <c:pt idx="189">
                  <c:v>8.4160000000000004</c:v>
                </c:pt>
                <c:pt idx="190">
                  <c:v>8.4960000000000004</c:v>
                </c:pt>
                <c:pt idx="191">
                  <c:v>8.5960000000000001</c:v>
                </c:pt>
                <c:pt idx="192">
                  <c:v>8.69</c:v>
                </c:pt>
                <c:pt idx="193">
                  <c:v>8.8140000000000001</c:v>
                </c:pt>
                <c:pt idx="194">
                  <c:v>8.9420000000000002</c:v>
                </c:pt>
                <c:pt idx="195">
                  <c:v>8.984</c:v>
                </c:pt>
                <c:pt idx="196">
                  <c:v>9.0220000000000002</c:v>
                </c:pt>
                <c:pt idx="197">
                  <c:v>9.0559999999999992</c:v>
                </c:pt>
                <c:pt idx="198">
                  <c:v>9.0649999999999995</c:v>
                </c:pt>
                <c:pt idx="199">
                  <c:v>9.07</c:v>
                </c:pt>
                <c:pt idx="200">
                  <c:v>9.0749999999999993</c:v>
                </c:pt>
                <c:pt idx="201">
                  <c:v>9.07</c:v>
                </c:pt>
                <c:pt idx="202">
                  <c:v>9.07</c:v>
                </c:pt>
                <c:pt idx="203">
                  <c:v>9.15</c:v>
                </c:pt>
                <c:pt idx="204">
                  <c:v>9.2739999999999991</c:v>
                </c:pt>
                <c:pt idx="205">
                  <c:v>9.3829999999999991</c:v>
                </c:pt>
                <c:pt idx="206">
                  <c:v>9.4779999999999998</c:v>
                </c:pt>
                <c:pt idx="207">
                  <c:v>9.6010000000000009</c:v>
                </c:pt>
                <c:pt idx="208">
                  <c:v>9.7810000000000006</c:v>
                </c:pt>
                <c:pt idx="209">
                  <c:v>9.8849999999999998</c:v>
                </c:pt>
                <c:pt idx="210">
                  <c:v>10.202999999999999</c:v>
                </c:pt>
                <c:pt idx="211">
                  <c:v>10.382999999999999</c:v>
                </c:pt>
                <c:pt idx="212">
                  <c:v>10.757999999999999</c:v>
                </c:pt>
                <c:pt idx="213">
                  <c:v>10.833</c:v>
                </c:pt>
                <c:pt idx="214">
                  <c:v>10.867000000000001</c:v>
                </c:pt>
                <c:pt idx="215">
                  <c:v>11.013999999999999</c:v>
                </c:pt>
                <c:pt idx="216">
                  <c:v>11.327</c:v>
                </c:pt>
                <c:pt idx="217">
                  <c:v>11.526</c:v>
                </c:pt>
                <c:pt idx="218">
                  <c:v>11.644</c:v>
                </c:pt>
                <c:pt idx="219">
                  <c:v>11.81</c:v>
                </c:pt>
                <c:pt idx="220">
                  <c:v>11.904999999999999</c:v>
                </c:pt>
                <c:pt idx="221">
                  <c:v>11.99</c:v>
                </c:pt>
                <c:pt idx="222">
                  <c:v>12.260999999999999</c:v>
                </c:pt>
                <c:pt idx="223">
                  <c:v>12.393000000000001</c:v>
                </c:pt>
                <c:pt idx="224">
                  <c:v>12.468999999999999</c:v>
                </c:pt>
                <c:pt idx="225">
                  <c:v>12.602</c:v>
                </c:pt>
                <c:pt idx="226">
                  <c:v>12.815</c:v>
                </c:pt>
                <c:pt idx="227">
                  <c:v>12.914999999999999</c:v>
                </c:pt>
                <c:pt idx="228">
                  <c:v>12.972</c:v>
                </c:pt>
                <c:pt idx="229">
                  <c:v>13.019</c:v>
                </c:pt>
                <c:pt idx="230">
                  <c:v>13.042999999999999</c:v>
                </c:pt>
                <c:pt idx="231">
                  <c:v>13.166</c:v>
                </c:pt>
                <c:pt idx="232">
                  <c:v>13.185</c:v>
                </c:pt>
                <c:pt idx="233">
                  <c:v>13.327</c:v>
                </c:pt>
                <c:pt idx="234">
                  <c:v>13.545</c:v>
                </c:pt>
                <c:pt idx="235">
                  <c:v>13.654</c:v>
                </c:pt>
                <c:pt idx="236">
                  <c:v>13.872999999999999</c:v>
                </c:pt>
                <c:pt idx="237">
                  <c:v>14.015000000000001</c:v>
                </c:pt>
                <c:pt idx="238">
                  <c:v>14.090999999999999</c:v>
                </c:pt>
                <c:pt idx="239">
                  <c:v>14.151999999999999</c:v>
                </c:pt>
                <c:pt idx="240">
                  <c:v>14.19</c:v>
                </c:pt>
                <c:pt idx="241">
                  <c:v>14.195</c:v>
                </c:pt>
                <c:pt idx="242">
                  <c:v>14.295</c:v>
                </c:pt>
                <c:pt idx="243">
                  <c:v>14.413</c:v>
                </c:pt>
                <c:pt idx="244">
                  <c:v>14.427</c:v>
                </c:pt>
                <c:pt idx="245">
                  <c:v>14.446</c:v>
                </c:pt>
                <c:pt idx="246">
                  <c:v>14.65</c:v>
                </c:pt>
                <c:pt idx="247">
                  <c:v>14.754</c:v>
                </c:pt>
                <c:pt idx="248">
                  <c:v>14.797000000000001</c:v>
                </c:pt>
                <c:pt idx="249">
                  <c:v>14.863</c:v>
                </c:pt>
                <c:pt idx="250">
                  <c:v>14.93</c:v>
                </c:pt>
                <c:pt idx="251">
                  <c:v>14.954000000000001</c:v>
                </c:pt>
                <c:pt idx="252">
                  <c:v>15.096</c:v>
                </c:pt>
                <c:pt idx="253">
                  <c:v>15.243</c:v>
                </c:pt>
                <c:pt idx="254">
                  <c:v>15.38</c:v>
                </c:pt>
                <c:pt idx="255">
                  <c:v>15.451000000000001</c:v>
                </c:pt>
                <c:pt idx="256">
                  <c:v>15.574999999999999</c:v>
                </c:pt>
                <c:pt idx="257">
                  <c:v>15.782999999999999</c:v>
                </c:pt>
                <c:pt idx="258">
                  <c:v>15.935</c:v>
                </c:pt>
                <c:pt idx="259">
                  <c:v>15.992000000000001</c:v>
                </c:pt>
                <c:pt idx="260">
                  <c:v>16.039000000000001</c:v>
                </c:pt>
                <c:pt idx="261">
                  <c:v>16.177</c:v>
                </c:pt>
                <c:pt idx="262">
                  <c:v>16.471</c:v>
                </c:pt>
                <c:pt idx="263">
                  <c:v>16.675000000000001</c:v>
                </c:pt>
                <c:pt idx="264">
                  <c:v>16.741</c:v>
                </c:pt>
                <c:pt idx="265">
                  <c:v>16.760000000000002</c:v>
                </c:pt>
                <c:pt idx="266">
                  <c:v>16.888000000000002</c:v>
                </c:pt>
                <c:pt idx="267">
                  <c:v>16.925999999999998</c:v>
                </c:pt>
                <c:pt idx="268">
                  <c:v>16.940000000000001</c:v>
                </c:pt>
                <c:pt idx="269">
                  <c:v>17.100999999999999</c:v>
                </c:pt>
                <c:pt idx="270">
                  <c:v>17.271999999999998</c:v>
                </c:pt>
                <c:pt idx="271">
                  <c:v>17.405000000000001</c:v>
                </c:pt>
                <c:pt idx="272">
                  <c:v>17.462</c:v>
                </c:pt>
                <c:pt idx="273">
                  <c:v>17.484999999999999</c:v>
                </c:pt>
                <c:pt idx="274">
                  <c:v>17.489999999999998</c:v>
                </c:pt>
                <c:pt idx="275">
                  <c:v>17.542000000000002</c:v>
                </c:pt>
                <c:pt idx="276">
                  <c:v>17.670000000000002</c:v>
                </c:pt>
                <c:pt idx="277">
                  <c:v>17.879000000000001</c:v>
                </c:pt>
                <c:pt idx="278">
                  <c:v>18.087</c:v>
                </c:pt>
                <c:pt idx="279">
                  <c:v>18.167999999999999</c:v>
                </c:pt>
                <c:pt idx="280">
                  <c:v>18.367000000000001</c:v>
                </c:pt>
                <c:pt idx="281">
                  <c:v>18.509</c:v>
                </c:pt>
                <c:pt idx="282">
                  <c:v>18.623000000000001</c:v>
                </c:pt>
                <c:pt idx="283">
                  <c:v>18.652000000000001</c:v>
                </c:pt>
                <c:pt idx="284">
                  <c:v>18.704000000000001</c:v>
                </c:pt>
                <c:pt idx="285">
                  <c:v>18.846</c:v>
                </c:pt>
                <c:pt idx="286">
                  <c:v>19.32</c:v>
                </c:pt>
                <c:pt idx="287">
                  <c:v>19.423999999999999</c:v>
                </c:pt>
                <c:pt idx="288">
                  <c:v>19.466999999999999</c:v>
                </c:pt>
                <c:pt idx="289">
                  <c:v>19.643000000000001</c:v>
                </c:pt>
                <c:pt idx="290">
                  <c:v>19.709</c:v>
                </c:pt>
                <c:pt idx="291">
                  <c:v>19.846</c:v>
                </c:pt>
                <c:pt idx="292">
                  <c:v>20.079000000000001</c:v>
                </c:pt>
                <c:pt idx="293">
                  <c:v>20.221</c:v>
                </c:pt>
                <c:pt idx="294">
                  <c:v>20.277999999999999</c:v>
                </c:pt>
                <c:pt idx="295">
                  <c:v>20.297000000000001</c:v>
                </c:pt>
                <c:pt idx="296">
                  <c:v>20.43</c:v>
                </c:pt>
                <c:pt idx="297">
                  <c:v>20.524000000000001</c:v>
                </c:pt>
                <c:pt idx="298">
                  <c:v>20.558</c:v>
                </c:pt>
                <c:pt idx="299">
                  <c:v>20.629000000000001</c:v>
                </c:pt>
                <c:pt idx="300">
                  <c:v>20.798999999999999</c:v>
                </c:pt>
                <c:pt idx="301">
                  <c:v>20.832999999999998</c:v>
                </c:pt>
                <c:pt idx="302">
                  <c:v>21.169</c:v>
                </c:pt>
                <c:pt idx="303">
                  <c:v>21.359000000000002</c:v>
                </c:pt>
                <c:pt idx="304">
                  <c:v>21.411000000000001</c:v>
                </c:pt>
                <c:pt idx="305">
                  <c:v>21.481999999999999</c:v>
                </c:pt>
                <c:pt idx="306">
                  <c:v>21.648</c:v>
                </c:pt>
                <c:pt idx="307">
                  <c:v>21.690999999999999</c:v>
                </c:pt>
                <c:pt idx="308">
                  <c:v>21.704999999999998</c:v>
                </c:pt>
                <c:pt idx="309">
                  <c:v>21.724</c:v>
                </c:pt>
                <c:pt idx="310">
                  <c:v>21.733000000000001</c:v>
                </c:pt>
                <c:pt idx="311">
                  <c:v>21.762</c:v>
                </c:pt>
                <c:pt idx="312">
                  <c:v>22.9</c:v>
                </c:pt>
                <c:pt idx="313">
                  <c:v>23.805</c:v>
                </c:pt>
                <c:pt idx="314">
                  <c:v>23.824000000000002</c:v>
                </c:pt>
                <c:pt idx="315">
                  <c:v>23.829000000000001</c:v>
                </c:pt>
                <c:pt idx="316">
                  <c:v>23.834</c:v>
                </c:pt>
                <c:pt idx="317">
                  <c:v>23.843</c:v>
                </c:pt>
                <c:pt idx="318">
                  <c:v>23.843</c:v>
                </c:pt>
                <c:pt idx="319">
                  <c:v>23.856999999999999</c:v>
                </c:pt>
                <c:pt idx="320">
                  <c:v>23.853000000000002</c:v>
                </c:pt>
                <c:pt idx="321">
                  <c:v>23.856999999999999</c:v>
                </c:pt>
                <c:pt idx="322">
                  <c:v>23.867000000000001</c:v>
                </c:pt>
                <c:pt idx="323">
                  <c:v>23.867000000000001</c:v>
                </c:pt>
                <c:pt idx="324">
                  <c:v>23.867000000000001</c:v>
                </c:pt>
                <c:pt idx="325">
                  <c:v>23.867000000000001</c:v>
                </c:pt>
                <c:pt idx="326">
                  <c:v>23.872</c:v>
                </c:pt>
                <c:pt idx="327">
                  <c:v>23.872</c:v>
                </c:pt>
                <c:pt idx="328">
                  <c:v>23.881</c:v>
                </c:pt>
                <c:pt idx="329">
                  <c:v>23.876000000000001</c:v>
                </c:pt>
                <c:pt idx="330">
                  <c:v>23.885999999999999</c:v>
                </c:pt>
                <c:pt idx="331">
                  <c:v>23.885999999999999</c:v>
                </c:pt>
                <c:pt idx="332">
                  <c:v>23.881</c:v>
                </c:pt>
                <c:pt idx="333">
                  <c:v>23.890999999999998</c:v>
                </c:pt>
                <c:pt idx="334">
                  <c:v>23.881</c:v>
                </c:pt>
                <c:pt idx="335">
                  <c:v>23.890999999999998</c:v>
                </c:pt>
                <c:pt idx="336">
                  <c:v>23.885999999999999</c:v>
                </c:pt>
                <c:pt idx="337">
                  <c:v>23.885999999999999</c:v>
                </c:pt>
                <c:pt idx="338">
                  <c:v>24.042000000000002</c:v>
                </c:pt>
                <c:pt idx="339">
                  <c:v>24.161000000000001</c:v>
                </c:pt>
                <c:pt idx="340">
                  <c:v>24.17</c:v>
                </c:pt>
                <c:pt idx="341">
                  <c:v>24.625</c:v>
                </c:pt>
                <c:pt idx="342">
                  <c:v>24.744</c:v>
                </c:pt>
                <c:pt idx="343">
                  <c:v>24.786999999999999</c:v>
                </c:pt>
                <c:pt idx="344">
                  <c:v>25.332000000000001</c:v>
                </c:pt>
                <c:pt idx="345">
                  <c:v>25.398</c:v>
                </c:pt>
                <c:pt idx="346">
                  <c:v>25.45</c:v>
                </c:pt>
                <c:pt idx="347">
                  <c:v>25.914999999999999</c:v>
                </c:pt>
                <c:pt idx="348">
                  <c:v>26.038</c:v>
                </c:pt>
                <c:pt idx="349">
                  <c:v>26.053000000000001</c:v>
                </c:pt>
                <c:pt idx="350">
                  <c:v>26.489000000000001</c:v>
                </c:pt>
                <c:pt idx="351">
                  <c:v>26.693000000000001</c:v>
                </c:pt>
                <c:pt idx="352">
                  <c:v>26.712</c:v>
                </c:pt>
                <c:pt idx="353">
                  <c:v>27.138000000000002</c:v>
                </c:pt>
                <c:pt idx="354">
                  <c:v>27.323</c:v>
                </c:pt>
                <c:pt idx="355">
                  <c:v>27.352</c:v>
                </c:pt>
                <c:pt idx="356">
                  <c:v>27.745000000000001</c:v>
                </c:pt>
                <c:pt idx="357">
                  <c:v>27.968</c:v>
                </c:pt>
                <c:pt idx="358">
                  <c:v>28.006</c:v>
                </c:pt>
                <c:pt idx="359">
                  <c:v>28.02</c:v>
                </c:pt>
                <c:pt idx="360">
                  <c:v>28.161999999999999</c:v>
                </c:pt>
                <c:pt idx="361">
                  <c:v>28.603000000000002</c:v>
                </c:pt>
                <c:pt idx="362">
                  <c:v>28.651</c:v>
                </c:pt>
                <c:pt idx="363">
                  <c:v>28.664999999999999</c:v>
                </c:pt>
                <c:pt idx="364">
                  <c:v>29.114999999999998</c:v>
                </c:pt>
                <c:pt idx="365">
                  <c:v>29.266999999999999</c:v>
                </c:pt>
                <c:pt idx="366">
                  <c:v>29.295000000000002</c:v>
                </c:pt>
                <c:pt idx="367">
                  <c:v>29.446999999999999</c:v>
                </c:pt>
                <c:pt idx="368">
                  <c:v>29.898</c:v>
                </c:pt>
                <c:pt idx="369">
                  <c:v>29.954000000000001</c:v>
                </c:pt>
                <c:pt idx="370">
                  <c:v>29.972999999999999</c:v>
                </c:pt>
                <c:pt idx="371">
                  <c:v>30.376000000000001</c:v>
                </c:pt>
                <c:pt idx="372">
                  <c:v>30.599</c:v>
                </c:pt>
                <c:pt idx="373">
                  <c:v>30.623000000000001</c:v>
                </c:pt>
                <c:pt idx="374">
                  <c:v>31.059000000000001</c:v>
                </c:pt>
                <c:pt idx="375">
                  <c:v>35.045999999999999</c:v>
                </c:pt>
                <c:pt idx="376">
                  <c:v>35.151000000000003</c:v>
                </c:pt>
                <c:pt idx="377">
                  <c:v>35.771999999999998</c:v>
                </c:pt>
                <c:pt idx="378">
                  <c:v>35.823999999999998</c:v>
                </c:pt>
                <c:pt idx="379">
                  <c:v>36.459000000000003</c:v>
                </c:pt>
                <c:pt idx="380">
                  <c:v>36.634999999999998</c:v>
                </c:pt>
                <c:pt idx="381">
                  <c:v>37.174999999999997</c:v>
                </c:pt>
                <c:pt idx="382">
                  <c:v>37.773000000000003</c:v>
                </c:pt>
                <c:pt idx="383">
                  <c:v>40.284999999999997</c:v>
                </c:pt>
                <c:pt idx="384">
                  <c:v>40.466000000000001</c:v>
                </c:pt>
                <c:pt idx="385">
                  <c:v>40.987000000000002</c:v>
                </c:pt>
                <c:pt idx="386">
                  <c:v>41.03</c:v>
                </c:pt>
                <c:pt idx="387">
                  <c:v>41.052999999999997</c:v>
                </c:pt>
                <c:pt idx="388">
                  <c:v>41.158000000000001</c:v>
                </c:pt>
                <c:pt idx="389">
                  <c:v>41.536999999999999</c:v>
                </c:pt>
                <c:pt idx="390">
                  <c:v>41.783999999999999</c:v>
                </c:pt>
                <c:pt idx="391">
                  <c:v>45.648000000000003</c:v>
                </c:pt>
                <c:pt idx="392">
                  <c:v>45.661999999999999</c:v>
                </c:pt>
                <c:pt idx="393">
                  <c:v>45.670999999999999</c:v>
                </c:pt>
                <c:pt idx="394">
                  <c:v>45.676000000000002</c:v>
                </c:pt>
                <c:pt idx="395">
                  <c:v>45.686</c:v>
                </c:pt>
                <c:pt idx="396">
                  <c:v>45.686</c:v>
                </c:pt>
                <c:pt idx="397">
                  <c:v>45.69</c:v>
                </c:pt>
                <c:pt idx="398">
                  <c:v>45.695</c:v>
                </c:pt>
                <c:pt idx="399">
                  <c:v>45.695</c:v>
                </c:pt>
                <c:pt idx="400">
                  <c:v>45.7</c:v>
                </c:pt>
                <c:pt idx="401">
                  <c:v>45.695</c:v>
                </c:pt>
                <c:pt idx="402">
                  <c:v>45.7</c:v>
                </c:pt>
                <c:pt idx="403">
                  <c:v>45.704999999999998</c:v>
                </c:pt>
                <c:pt idx="404">
                  <c:v>45.704999999999998</c:v>
                </c:pt>
                <c:pt idx="405">
                  <c:v>45.719000000000001</c:v>
                </c:pt>
                <c:pt idx="406">
                  <c:v>45.709000000000003</c:v>
                </c:pt>
                <c:pt idx="407">
                  <c:v>45.709000000000003</c:v>
                </c:pt>
                <c:pt idx="408">
                  <c:v>45.719000000000001</c:v>
                </c:pt>
                <c:pt idx="409">
                  <c:v>45.709000000000003</c:v>
                </c:pt>
                <c:pt idx="410">
                  <c:v>45.704999999999998</c:v>
                </c:pt>
                <c:pt idx="411">
                  <c:v>45.709000000000003</c:v>
                </c:pt>
                <c:pt idx="412">
                  <c:v>45.719000000000001</c:v>
                </c:pt>
                <c:pt idx="413">
                  <c:v>45.713999999999999</c:v>
                </c:pt>
                <c:pt idx="414">
                  <c:v>45.719000000000001</c:v>
                </c:pt>
                <c:pt idx="415">
                  <c:v>45.719000000000001</c:v>
                </c:pt>
                <c:pt idx="416">
                  <c:v>45.719000000000001</c:v>
                </c:pt>
                <c:pt idx="417">
                  <c:v>45.722999999999999</c:v>
                </c:pt>
                <c:pt idx="418">
                  <c:v>45.719000000000001</c:v>
                </c:pt>
                <c:pt idx="419">
                  <c:v>45.722999999999999</c:v>
                </c:pt>
                <c:pt idx="420">
                  <c:v>45.722999999999999</c:v>
                </c:pt>
                <c:pt idx="421">
                  <c:v>45.728000000000002</c:v>
                </c:pt>
                <c:pt idx="422">
                  <c:v>45.728000000000002</c:v>
                </c:pt>
                <c:pt idx="423">
                  <c:v>45.728000000000002</c:v>
                </c:pt>
                <c:pt idx="424">
                  <c:v>45.719000000000001</c:v>
                </c:pt>
                <c:pt idx="425">
                  <c:v>45.722999999999999</c:v>
                </c:pt>
                <c:pt idx="426">
                  <c:v>45.728000000000002</c:v>
                </c:pt>
                <c:pt idx="427">
                  <c:v>45.732999999999997</c:v>
                </c:pt>
                <c:pt idx="428">
                  <c:v>45.722999999999999</c:v>
                </c:pt>
                <c:pt idx="429">
                  <c:v>45.728000000000002</c:v>
                </c:pt>
                <c:pt idx="430">
                  <c:v>45.728000000000002</c:v>
                </c:pt>
                <c:pt idx="431">
                  <c:v>45.728000000000002</c:v>
                </c:pt>
                <c:pt idx="432">
                  <c:v>45.732999999999997</c:v>
                </c:pt>
                <c:pt idx="433">
                  <c:v>45.728000000000002</c:v>
                </c:pt>
                <c:pt idx="434">
                  <c:v>45.719000000000001</c:v>
                </c:pt>
                <c:pt idx="435">
                  <c:v>45.732999999999997</c:v>
                </c:pt>
                <c:pt idx="436">
                  <c:v>45.738</c:v>
                </c:pt>
                <c:pt idx="437">
                  <c:v>45.732999999999997</c:v>
                </c:pt>
                <c:pt idx="438">
                  <c:v>45.738</c:v>
                </c:pt>
                <c:pt idx="439">
                  <c:v>45.732999999999997</c:v>
                </c:pt>
                <c:pt idx="440">
                  <c:v>45.732999999999997</c:v>
                </c:pt>
                <c:pt idx="441">
                  <c:v>45.732999999999997</c:v>
                </c:pt>
                <c:pt idx="442">
                  <c:v>45.738</c:v>
                </c:pt>
                <c:pt idx="443">
                  <c:v>45.732999999999997</c:v>
                </c:pt>
                <c:pt idx="444">
                  <c:v>45.732999999999997</c:v>
                </c:pt>
                <c:pt idx="445">
                  <c:v>45.738</c:v>
                </c:pt>
                <c:pt idx="446">
                  <c:v>45.728000000000002</c:v>
                </c:pt>
                <c:pt idx="447">
                  <c:v>45.738</c:v>
                </c:pt>
                <c:pt idx="448">
                  <c:v>45.732999999999997</c:v>
                </c:pt>
                <c:pt idx="449">
                  <c:v>45.728000000000002</c:v>
                </c:pt>
                <c:pt idx="450">
                  <c:v>45.738</c:v>
                </c:pt>
                <c:pt idx="451">
                  <c:v>45.732999999999997</c:v>
                </c:pt>
                <c:pt idx="452">
                  <c:v>45.732999999999997</c:v>
                </c:pt>
                <c:pt idx="453">
                  <c:v>45.728000000000002</c:v>
                </c:pt>
                <c:pt idx="454">
                  <c:v>45.738</c:v>
                </c:pt>
                <c:pt idx="455">
                  <c:v>45.732999999999997</c:v>
                </c:pt>
                <c:pt idx="456">
                  <c:v>45.732999999999997</c:v>
                </c:pt>
                <c:pt idx="457">
                  <c:v>45.728000000000002</c:v>
                </c:pt>
                <c:pt idx="458">
                  <c:v>45.738</c:v>
                </c:pt>
                <c:pt idx="459">
                  <c:v>45.732999999999997</c:v>
                </c:pt>
                <c:pt idx="460">
                  <c:v>45.732999999999997</c:v>
                </c:pt>
                <c:pt idx="461">
                  <c:v>45.741999999999997</c:v>
                </c:pt>
                <c:pt idx="462">
                  <c:v>45.741999999999997</c:v>
                </c:pt>
                <c:pt idx="463">
                  <c:v>45.741999999999997</c:v>
                </c:pt>
                <c:pt idx="464">
                  <c:v>45.738</c:v>
                </c:pt>
                <c:pt idx="465">
                  <c:v>45.732999999999997</c:v>
                </c:pt>
                <c:pt idx="466">
                  <c:v>45.732999999999997</c:v>
                </c:pt>
                <c:pt idx="467">
                  <c:v>45.738</c:v>
                </c:pt>
                <c:pt idx="468">
                  <c:v>45.732999999999997</c:v>
                </c:pt>
                <c:pt idx="469">
                  <c:v>45.732999999999997</c:v>
                </c:pt>
                <c:pt idx="470">
                  <c:v>45.732999999999997</c:v>
                </c:pt>
                <c:pt idx="471">
                  <c:v>45.732999999999997</c:v>
                </c:pt>
                <c:pt idx="472">
                  <c:v>45.738</c:v>
                </c:pt>
                <c:pt idx="473">
                  <c:v>45.741999999999997</c:v>
                </c:pt>
                <c:pt idx="474">
                  <c:v>45.738</c:v>
                </c:pt>
                <c:pt idx="475">
                  <c:v>45.741999999999997</c:v>
                </c:pt>
                <c:pt idx="476">
                  <c:v>45.738</c:v>
                </c:pt>
                <c:pt idx="477">
                  <c:v>45.741999999999997</c:v>
                </c:pt>
                <c:pt idx="478">
                  <c:v>45.732999999999997</c:v>
                </c:pt>
                <c:pt idx="479">
                  <c:v>45.738</c:v>
                </c:pt>
                <c:pt idx="480">
                  <c:v>45.741999999999997</c:v>
                </c:pt>
                <c:pt idx="481">
                  <c:v>45.741999999999997</c:v>
                </c:pt>
                <c:pt idx="482">
                  <c:v>45.741999999999997</c:v>
                </c:pt>
                <c:pt idx="483">
                  <c:v>45.732999999999997</c:v>
                </c:pt>
                <c:pt idx="484">
                  <c:v>45.738</c:v>
                </c:pt>
                <c:pt idx="485">
                  <c:v>45.741999999999997</c:v>
                </c:pt>
                <c:pt idx="486">
                  <c:v>45.747</c:v>
                </c:pt>
                <c:pt idx="487">
                  <c:v>45.738</c:v>
                </c:pt>
                <c:pt idx="488">
                  <c:v>45.732999999999997</c:v>
                </c:pt>
                <c:pt idx="489">
                  <c:v>45.741999999999997</c:v>
                </c:pt>
                <c:pt idx="490">
                  <c:v>45.732999999999997</c:v>
                </c:pt>
                <c:pt idx="491">
                  <c:v>45.738</c:v>
                </c:pt>
                <c:pt idx="492">
                  <c:v>45.741999999999997</c:v>
                </c:pt>
                <c:pt idx="493">
                  <c:v>45.741999999999997</c:v>
                </c:pt>
                <c:pt idx="494">
                  <c:v>45.741999999999997</c:v>
                </c:pt>
                <c:pt idx="495">
                  <c:v>45.741999999999997</c:v>
                </c:pt>
                <c:pt idx="496">
                  <c:v>45.741999999999997</c:v>
                </c:pt>
                <c:pt idx="497">
                  <c:v>45.732999999999997</c:v>
                </c:pt>
                <c:pt idx="498">
                  <c:v>45.747</c:v>
                </c:pt>
                <c:pt idx="499">
                  <c:v>45.747</c:v>
                </c:pt>
                <c:pt idx="500">
                  <c:v>45.741999999999997</c:v>
                </c:pt>
                <c:pt idx="501">
                  <c:v>45.741999999999997</c:v>
                </c:pt>
                <c:pt idx="502">
                  <c:v>45.741999999999997</c:v>
                </c:pt>
                <c:pt idx="503">
                  <c:v>45.741999999999997</c:v>
                </c:pt>
                <c:pt idx="504">
                  <c:v>45.738</c:v>
                </c:pt>
                <c:pt idx="505">
                  <c:v>45.747</c:v>
                </c:pt>
                <c:pt idx="506">
                  <c:v>45.738</c:v>
                </c:pt>
                <c:pt idx="507">
                  <c:v>45.747</c:v>
                </c:pt>
                <c:pt idx="508">
                  <c:v>45.732999999999997</c:v>
                </c:pt>
                <c:pt idx="509">
                  <c:v>45.747</c:v>
                </c:pt>
                <c:pt idx="510">
                  <c:v>45.752000000000002</c:v>
                </c:pt>
                <c:pt idx="511">
                  <c:v>45.741999999999997</c:v>
                </c:pt>
                <c:pt idx="512">
                  <c:v>45.741999999999997</c:v>
                </c:pt>
                <c:pt idx="513">
                  <c:v>45.741999999999997</c:v>
                </c:pt>
                <c:pt idx="514">
                  <c:v>45.738</c:v>
                </c:pt>
                <c:pt idx="515">
                  <c:v>45.752000000000002</c:v>
                </c:pt>
                <c:pt idx="516">
                  <c:v>45.738</c:v>
                </c:pt>
                <c:pt idx="517">
                  <c:v>45.747</c:v>
                </c:pt>
                <c:pt idx="518">
                  <c:v>45.533999999999999</c:v>
                </c:pt>
                <c:pt idx="519">
                  <c:v>45.405999999999999</c:v>
                </c:pt>
                <c:pt idx="520">
                  <c:v>45.210999999999999</c:v>
                </c:pt>
                <c:pt idx="521">
                  <c:v>42.651000000000003</c:v>
                </c:pt>
                <c:pt idx="522">
                  <c:v>40.323</c:v>
                </c:pt>
                <c:pt idx="523">
                  <c:v>35.393000000000001</c:v>
                </c:pt>
                <c:pt idx="524">
                  <c:v>30.13</c:v>
                </c:pt>
                <c:pt idx="525">
                  <c:v>29.096</c:v>
                </c:pt>
                <c:pt idx="526">
                  <c:v>28.972999999999999</c:v>
                </c:pt>
                <c:pt idx="527">
                  <c:v>28.907</c:v>
                </c:pt>
                <c:pt idx="528">
                  <c:v>28.859000000000002</c:v>
                </c:pt>
                <c:pt idx="529">
                  <c:v>28.826000000000001</c:v>
                </c:pt>
                <c:pt idx="530">
                  <c:v>28.797999999999998</c:v>
                </c:pt>
                <c:pt idx="531">
                  <c:v>28.783000000000001</c:v>
                </c:pt>
                <c:pt idx="532">
                  <c:v>28.75</c:v>
                </c:pt>
                <c:pt idx="533">
                  <c:v>28.741</c:v>
                </c:pt>
                <c:pt idx="534">
                  <c:v>28.712</c:v>
                </c:pt>
                <c:pt idx="535">
                  <c:v>28.702999999999999</c:v>
                </c:pt>
                <c:pt idx="536">
                  <c:v>28.693000000000001</c:v>
                </c:pt>
                <c:pt idx="537">
                  <c:v>28.684000000000001</c:v>
                </c:pt>
                <c:pt idx="538">
                  <c:v>28.664999999999999</c:v>
                </c:pt>
                <c:pt idx="539">
                  <c:v>28.655000000000001</c:v>
                </c:pt>
                <c:pt idx="540">
                  <c:v>28.646000000000001</c:v>
                </c:pt>
                <c:pt idx="541">
                  <c:v>28.635999999999999</c:v>
                </c:pt>
                <c:pt idx="542">
                  <c:v>28.626999999999999</c:v>
                </c:pt>
                <c:pt idx="543">
                  <c:v>28.622</c:v>
                </c:pt>
                <c:pt idx="544">
                  <c:v>28.613</c:v>
                </c:pt>
                <c:pt idx="545">
                  <c:v>28.608000000000001</c:v>
                </c:pt>
                <c:pt idx="546">
                  <c:v>28.603000000000002</c:v>
                </c:pt>
                <c:pt idx="547">
                  <c:v>28.594000000000001</c:v>
                </c:pt>
                <c:pt idx="548">
                  <c:v>28.588999999999999</c:v>
                </c:pt>
                <c:pt idx="549">
                  <c:v>28.584</c:v>
                </c:pt>
                <c:pt idx="550">
                  <c:v>28.574999999999999</c:v>
                </c:pt>
                <c:pt idx="551">
                  <c:v>28.574999999999999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2"/>
          <c:order val="2"/>
          <c:tx>
            <c:v>TRANS-3</c:v>
          </c:tx>
          <c:marker>
            <c:symbol val="none"/>
          </c:marker>
          <c:xVal>
            <c:numRef>
              <c:f>'data-editted'!$AY$6:$AY$557</c:f>
              <c:numCache>
                <c:formatCode>General</c:formatCode>
                <c:ptCount val="552"/>
                <c:pt idx="0">
                  <c:v>-0.01</c:v>
                </c:pt>
                <c:pt idx="1">
                  <c:v>-5.0000000000000001E-3</c:v>
                </c:pt>
                <c:pt idx="2">
                  <c:v>-0.01</c:v>
                </c:pt>
                <c:pt idx="3">
                  <c:v>-1.4E-2</c:v>
                </c:pt>
                <c:pt idx="4">
                  <c:v>-0.01</c:v>
                </c:pt>
                <c:pt idx="5">
                  <c:v>-0.01</c:v>
                </c:pt>
                <c:pt idx="6">
                  <c:v>-5.0000000000000001E-3</c:v>
                </c:pt>
                <c:pt idx="7">
                  <c:v>-0.01</c:v>
                </c:pt>
                <c:pt idx="8">
                  <c:v>-0.01</c:v>
                </c:pt>
                <c:pt idx="9">
                  <c:v>-0.01</c:v>
                </c:pt>
                <c:pt idx="10">
                  <c:v>-5.0000000000000001E-3</c:v>
                </c:pt>
                <c:pt idx="11">
                  <c:v>-5.0000000000000001E-3</c:v>
                </c:pt>
                <c:pt idx="12">
                  <c:v>-1.9E-2</c:v>
                </c:pt>
                <c:pt idx="13">
                  <c:v>-1.4E-2</c:v>
                </c:pt>
                <c:pt idx="14">
                  <c:v>-0.01</c:v>
                </c:pt>
                <c:pt idx="15">
                  <c:v>-5.0000000000000001E-3</c:v>
                </c:pt>
                <c:pt idx="16">
                  <c:v>-1.4E-2</c:v>
                </c:pt>
                <c:pt idx="17">
                  <c:v>-5.0000000000000001E-3</c:v>
                </c:pt>
                <c:pt idx="18">
                  <c:v>0</c:v>
                </c:pt>
                <c:pt idx="19">
                  <c:v>0.01</c:v>
                </c:pt>
                <c:pt idx="20">
                  <c:v>2.4E-2</c:v>
                </c:pt>
                <c:pt idx="21">
                  <c:v>3.7999999999999999E-2</c:v>
                </c:pt>
                <c:pt idx="22">
                  <c:v>2.9000000000000001E-2</c:v>
                </c:pt>
                <c:pt idx="23">
                  <c:v>3.7999999999999999E-2</c:v>
                </c:pt>
                <c:pt idx="24">
                  <c:v>3.7999999999999999E-2</c:v>
                </c:pt>
                <c:pt idx="25">
                  <c:v>4.2999999999999997E-2</c:v>
                </c:pt>
                <c:pt idx="26">
                  <c:v>4.2999999999999997E-2</c:v>
                </c:pt>
                <c:pt idx="27">
                  <c:v>4.8000000000000001E-2</c:v>
                </c:pt>
                <c:pt idx="28">
                  <c:v>4.2999999999999997E-2</c:v>
                </c:pt>
                <c:pt idx="29">
                  <c:v>3.7999999999999999E-2</c:v>
                </c:pt>
                <c:pt idx="30">
                  <c:v>4.8000000000000001E-2</c:v>
                </c:pt>
                <c:pt idx="31">
                  <c:v>5.7000000000000002E-2</c:v>
                </c:pt>
                <c:pt idx="32">
                  <c:v>7.5999999999999998E-2</c:v>
                </c:pt>
                <c:pt idx="33">
                  <c:v>8.5999999999999993E-2</c:v>
                </c:pt>
                <c:pt idx="34">
                  <c:v>9.5000000000000001E-2</c:v>
                </c:pt>
                <c:pt idx="35">
                  <c:v>0.1</c:v>
                </c:pt>
                <c:pt idx="36">
                  <c:v>0.1</c:v>
                </c:pt>
                <c:pt idx="37">
                  <c:v>0.109</c:v>
                </c:pt>
                <c:pt idx="38">
                  <c:v>0.11899999999999999</c:v>
                </c:pt>
                <c:pt idx="39">
                  <c:v>0.128</c:v>
                </c:pt>
                <c:pt idx="40">
                  <c:v>0.128</c:v>
                </c:pt>
                <c:pt idx="41">
                  <c:v>0.13800000000000001</c:v>
                </c:pt>
                <c:pt idx="42">
                  <c:v>0.14299999999999999</c:v>
                </c:pt>
                <c:pt idx="43">
                  <c:v>0.157</c:v>
                </c:pt>
                <c:pt idx="44">
                  <c:v>0.16600000000000001</c:v>
                </c:pt>
                <c:pt idx="45">
                  <c:v>0.17100000000000001</c:v>
                </c:pt>
                <c:pt idx="46">
                  <c:v>0.17100000000000001</c:v>
                </c:pt>
                <c:pt idx="47">
                  <c:v>0.19500000000000001</c:v>
                </c:pt>
                <c:pt idx="48">
                  <c:v>0.20899999999999999</c:v>
                </c:pt>
                <c:pt idx="49">
                  <c:v>0.214</c:v>
                </c:pt>
                <c:pt idx="50">
                  <c:v>0.20899999999999999</c:v>
                </c:pt>
                <c:pt idx="51">
                  <c:v>0.214</c:v>
                </c:pt>
                <c:pt idx="52">
                  <c:v>0.214</c:v>
                </c:pt>
                <c:pt idx="53">
                  <c:v>0.22800000000000001</c:v>
                </c:pt>
                <c:pt idx="54">
                  <c:v>0.22800000000000001</c:v>
                </c:pt>
                <c:pt idx="55">
                  <c:v>0.223</c:v>
                </c:pt>
                <c:pt idx="56">
                  <c:v>0.223</c:v>
                </c:pt>
                <c:pt idx="57">
                  <c:v>0.22800000000000001</c:v>
                </c:pt>
                <c:pt idx="58">
                  <c:v>0.223</c:v>
                </c:pt>
                <c:pt idx="59">
                  <c:v>0.219</c:v>
                </c:pt>
                <c:pt idx="60">
                  <c:v>0.223</c:v>
                </c:pt>
                <c:pt idx="61">
                  <c:v>0.23300000000000001</c:v>
                </c:pt>
                <c:pt idx="62">
                  <c:v>0.23300000000000001</c:v>
                </c:pt>
                <c:pt idx="63">
                  <c:v>0.23799999999999999</c:v>
                </c:pt>
                <c:pt idx="64">
                  <c:v>0.25700000000000001</c:v>
                </c:pt>
                <c:pt idx="65">
                  <c:v>0.25700000000000001</c:v>
                </c:pt>
                <c:pt idx="66">
                  <c:v>0.26100000000000001</c:v>
                </c:pt>
                <c:pt idx="67">
                  <c:v>0.27100000000000002</c:v>
                </c:pt>
                <c:pt idx="68">
                  <c:v>0.27100000000000002</c:v>
                </c:pt>
                <c:pt idx="69">
                  <c:v>0.27600000000000002</c:v>
                </c:pt>
                <c:pt idx="70">
                  <c:v>0.28000000000000003</c:v>
                </c:pt>
                <c:pt idx="71">
                  <c:v>0.29499999999999998</c:v>
                </c:pt>
                <c:pt idx="72">
                  <c:v>0.29499999999999998</c:v>
                </c:pt>
                <c:pt idx="73">
                  <c:v>0.33300000000000002</c:v>
                </c:pt>
                <c:pt idx="74">
                  <c:v>0.34200000000000003</c:v>
                </c:pt>
                <c:pt idx="75">
                  <c:v>0.33700000000000002</c:v>
                </c:pt>
                <c:pt idx="76">
                  <c:v>0.35199999999999998</c:v>
                </c:pt>
                <c:pt idx="77">
                  <c:v>0.36599999999999999</c:v>
                </c:pt>
                <c:pt idx="78">
                  <c:v>0.36599999999999999</c:v>
                </c:pt>
                <c:pt idx="79">
                  <c:v>0.371</c:v>
                </c:pt>
                <c:pt idx="80">
                  <c:v>0.38</c:v>
                </c:pt>
                <c:pt idx="81">
                  <c:v>0.39400000000000002</c:v>
                </c:pt>
                <c:pt idx="82">
                  <c:v>0.40899999999999997</c:v>
                </c:pt>
                <c:pt idx="83">
                  <c:v>0.41799999999999998</c:v>
                </c:pt>
                <c:pt idx="84">
                  <c:v>0.432</c:v>
                </c:pt>
                <c:pt idx="85">
                  <c:v>0.46100000000000002</c:v>
                </c:pt>
                <c:pt idx="86">
                  <c:v>0.49399999999999999</c:v>
                </c:pt>
                <c:pt idx="87">
                  <c:v>0.499</c:v>
                </c:pt>
                <c:pt idx="88">
                  <c:v>0.52300000000000002</c:v>
                </c:pt>
                <c:pt idx="89">
                  <c:v>0.52700000000000002</c:v>
                </c:pt>
                <c:pt idx="90">
                  <c:v>0.56100000000000005</c:v>
                </c:pt>
                <c:pt idx="91">
                  <c:v>0.57999999999999996</c:v>
                </c:pt>
                <c:pt idx="92">
                  <c:v>0.58399999999999996</c:v>
                </c:pt>
                <c:pt idx="93">
                  <c:v>0.59899999999999998</c:v>
                </c:pt>
                <c:pt idx="94">
                  <c:v>0.63700000000000001</c:v>
                </c:pt>
                <c:pt idx="95">
                  <c:v>0.64200000000000002</c:v>
                </c:pt>
                <c:pt idx="96">
                  <c:v>0.65600000000000003</c:v>
                </c:pt>
                <c:pt idx="97">
                  <c:v>0.67500000000000004</c:v>
                </c:pt>
                <c:pt idx="98">
                  <c:v>0.69899999999999995</c:v>
                </c:pt>
                <c:pt idx="99">
                  <c:v>0.73699999999999999</c:v>
                </c:pt>
                <c:pt idx="100">
                  <c:v>0.751</c:v>
                </c:pt>
                <c:pt idx="101">
                  <c:v>0.77500000000000002</c:v>
                </c:pt>
                <c:pt idx="102">
                  <c:v>0.82699999999999996</c:v>
                </c:pt>
                <c:pt idx="103">
                  <c:v>0.89800000000000002</c:v>
                </c:pt>
                <c:pt idx="104">
                  <c:v>0.92200000000000004</c:v>
                </c:pt>
                <c:pt idx="105">
                  <c:v>0.93600000000000005</c:v>
                </c:pt>
                <c:pt idx="106">
                  <c:v>0.96499999999999997</c:v>
                </c:pt>
                <c:pt idx="107">
                  <c:v>0.97899999999999998</c:v>
                </c:pt>
                <c:pt idx="108">
                  <c:v>1.0449999999999999</c:v>
                </c:pt>
                <c:pt idx="109">
                  <c:v>1.1399999999999999</c:v>
                </c:pt>
                <c:pt idx="110">
                  <c:v>1.1830000000000001</c:v>
                </c:pt>
                <c:pt idx="111">
                  <c:v>1.24</c:v>
                </c:pt>
                <c:pt idx="112">
                  <c:v>1.321</c:v>
                </c:pt>
                <c:pt idx="113">
                  <c:v>1.335</c:v>
                </c:pt>
                <c:pt idx="114">
                  <c:v>1.359</c:v>
                </c:pt>
                <c:pt idx="115">
                  <c:v>1.3779999999999999</c:v>
                </c:pt>
                <c:pt idx="116">
                  <c:v>1.4590000000000001</c:v>
                </c:pt>
                <c:pt idx="117">
                  <c:v>1.464</c:v>
                </c:pt>
                <c:pt idx="118">
                  <c:v>1.4830000000000001</c:v>
                </c:pt>
                <c:pt idx="119">
                  <c:v>1.573</c:v>
                </c:pt>
                <c:pt idx="120">
                  <c:v>1.625</c:v>
                </c:pt>
                <c:pt idx="121">
                  <c:v>1.706</c:v>
                </c:pt>
                <c:pt idx="122">
                  <c:v>1.796</c:v>
                </c:pt>
                <c:pt idx="123">
                  <c:v>1.796</c:v>
                </c:pt>
                <c:pt idx="124">
                  <c:v>1.8440000000000001</c:v>
                </c:pt>
                <c:pt idx="125">
                  <c:v>1.8720000000000001</c:v>
                </c:pt>
                <c:pt idx="126">
                  <c:v>1.9670000000000001</c:v>
                </c:pt>
                <c:pt idx="127">
                  <c:v>1.996</c:v>
                </c:pt>
                <c:pt idx="128">
                  <c:v>2.02</c:v>
                </c:pt>
                <c:pt idx="129">
                  <c:v>2.0430000000000001</c:v>
                </c:pt>
                <c:pt idx="130">
                  <c:v>2.1</c:v>
                </c:pt>
                <c:pt idx="131">
                  <c:v>2.0910000000000002</c:v>
                </c:pt>
                <c:pt idx="132">
                  <c:v>2.1859999999999999</c:v>
                </c:pt>
                <c:pt idx="133">
                  <c:v>2.2519999999999998</c:v>
                </c:pt>
                <c:pt idx="134">
                  <c:v>2.3620000000000001</c:v>
                </c:pt>
                <c:pt idx="135">
                  <c:v>2.4039999999999999</c:v>
                </c:pt>
                <c:pt idx="136">
                  <c:v>2.5190000000000001</c:v>
                </c:pt>
                <c:pt idx="137">
                  <c:v>2.528</c:v>
                </c:pt>
                <c:pt idx="138">
                  <c:v>2.5659999999999998</c:v>
                </c:pt>
                <c:pt idx="139">
                  <c:v>2.6179999999999999</c:v>
                </c:pt>
                <c:pt idx="140">
                  <c:v>2.6469999999999998</c:v>
                </c:pt>
                <c:pt idx="141">
                  <c:v>2.6850000000000001</c:v>
                </c:pt>
                <c:pt idx="142">
                  <c:v>2.7559999999999998</c:v>
                </c:pt>
                <c:pt idx="143">
                  <c:v>2.8079999999999998</c:v>
                </c:pt>
                <c:pt idx="144">
                  <c:v>2.8839999999999999</c:v>
                </c:pt>
                <c:pt idx="145">
                  <c:v>2.903</c:v>
                </c:pt>
                <c:pt idx="146">
                  <c:v>2.899</c:v>
                </c:pt>
                <c:pt idx="147">
                  <c:v>2.927</c:v>
                </c:pt>
                <c:pt idx="148">
                  <c:v>2.97</c:v>
                </c:pt>
                <c:pt idx="149">
                  <c:v>2.9980000000000002</c:v>
                </c:pt>
                <c:pt idx="150">
                  <c:v>3.036</c:v>
                </c:pt>
                <c:pt idx="151">
                  <c:v>3.0840000000000001</c:v>
                </c:pt>
                <c:pt idx="152">
                  <c:v>3.113</c:v>
                </c:pt>
                <c:pt idx="153">
                  <c:v>3.1360000000000001</c:v>
                </c:pt>
                <c:pt idx="154">
                  <c:v>3.1360000000000001</c:v>
                </c:pt>
                <c:pt idx="155">
                  <c:v>3.141</c:v>
                </c:pt>
                <c:pt idx="156">
                  <c:v>3.165</c:v>
                </c:pt>
                <c:pt idx="157">
                  <c:v>3.1739999999999999</c:v>
                </c:pt>
                <c:pt idx="158">
                  <c:v>3.2930000000000001</c:v>
                </c:pt>
                <c:pt idx="159">
                  <c:v>3.331</c:v>
                </c:pt>
                <c:pt idx="160">
                  <c:v>3.35</c:v>
                </c:pt>
                <c:pt idx="161">
                  <c:v>3.3740000000000001</c:v>
                </c:pt>
                <c:pt idx="162">
                  <c:v>3.383</c:v>
                </c:pt>
                <c:pt idx="163">
                  <c:v>3.5070000000000001</c:v>
                </c:pt>
                <c:pt idx="164">
                  <c:v>3.5310000000000001</c:v>
                </c:pt>
                <c:pt idx="165">
                  <c:v>3.6589999999999998</c:v>
                </c:pt>
                <c:pt idx="166">
                  <c:v>3.6970000000000001</c:v>
                </c:pt>
                <c:pt idx="167">
                  <c:v>3.7109999999999999</c:v>
                </c:pt>
                <c:pt idx="168">
                  <c:v>3.73</c:v>
                </c:pt>
                <c:pt idx="169">
                  <c:v>3.754</c:v>
                </c:pt>
                <c:pt idx="170">
                  <c:v>3.7730000000000001</c:v>
                </c:pt>
                <c:pt idx="171">
                  <c:v>3.778</c:v>
                </c:pt>
                <c:pt idx="172">
                  <c:v>3.7730000000000001</c:v>
                </c:pt>
                <c:pt idx="173">
                  <c:v>3.7679999999999998</c:v>
                </c:pt>
                <c:pt idx="174">
                  <c:v>3.806</c:v>
                </c:pt>
                <c:pt idx="175">
                  <c:v>3.8679999999999999</c:v>
                </c:pt>
                <c:pt idx="176">
                  <c:v>3.9060000000000001</c:v>
                </c:pt>
                <c:pt idx="177">
                  <c:v>3.9390000000000001</c:v>
                </c:pt>
                <c:pt idx="178">
                  <c:v>4.1390000000000002</c:v>
                </c:pt>
                <c:pt idx="179">
                  <c:v>4.2050000000000001</c:v>
                </c:pt>
                <c:pt idx="180">
                  <c:v>4.3049999999999997</c:v>
                </c:pt>
                <c:pt idx="181">
                  <c:v>4.415</c:v>
                </c:pt>
                <c:pt idx="182">
                  <c:v>4.4429999999999996</c:v>
                </c:pt>
                <c:pt idx="183">
                  <c:v>4.4530000000000003</c:v>
                </c:pt>
                <c:pt idx="184">
                  <c:v>4.4569999999999999</c:v>
                </c:pt>
                <c:pt idx="185">
                  <c:v>4.4530000000000003</c:v>
                </c:pt>
                <c:pt idx="186">
                  <c:v>4.4909999999999997</c:v>
                </c:pt>
                <c:pt idx="187">
                  <c:v>4.59</c:v>
                </c:pt>
                <c:pt idx="188">
                  <c:v>4.6239999999999997</c:v>
                </c:pt>
                <c:pt idx="189">
                  <c:v>4.633</c:v>
                </c:pt>
                <c:pt idx="190">
                  <c:v>4.681</c:v>
                </c:pt>
                <c:pt idx="191">
                  <c:v>4.7610000000000001</c:v>
                </c:pt>
                <c:pt idx="192">
                  <c:v>4.8330000000000002</c:v>
                </c:pt>
                <c:pt idx="193">
                  <c:v>4.899</c:v>
                </c:pt>
                <c:pt idx="194">
                  <c:v>4.9470000000000001</c:v>
                </c:pt>
                <c:pt idx="195">
                  <c:v>4.9800000000000004</c:v>
                </c:pt>
                <c:pt idx="196">
                  <c:v>5.0090000000000003</c:v>
                </c:pt>
                <c:pt idx="197">
                  <c:v>5.0179999999999998</c:v>
                </c:pt>
                <c:pt idx="198">
                  <c:v>5.032</c:v>
                </c:pt>
                <c:pt idx="199">
                  <c:v>5.0279999999999996</c:v>
                </c:pt>
                <c:pt idx="200">
                  <c:v>5.0279999999999996</c:v>
                </c:pt>
                <c:pt idx="201">
                  <c:v>5.032</c:v>
                </c:pt>
                <c:pt idx="202">
                  <c:v>5.0369999999999999</c:v>
                </c:pt>
                <c:pt idx="203">
                  <c:v>5.0659999999999998</c:v>
                </c:pt>
                <c:pt idx="204">
                  <c:v>5.1230000000000002</c:v>
                </c:pt>
                <c:pt idx="205">
                  <c:v>5.1890000000000001</c:v>
                </c:pt>
                <c:pt idx="206">
                  <c:v>5.2320000000000002</c:v>
                </c:pt>
                <c:pt idx="207">
                  <c:v>5.2939999999999996</c:v>
                </c:pt>
                <c:pt idx="208">
                  <c:v>5.3979999999999997</c:v>
                </c:pt>
                <c:pt idx="209">
                  <c:v>5.4649999999999999</c:v>
                </c:pt>
                <c:pt idx="210">
                  <c:v>5.6310000000000002</c:v>
                </c:pt>
                <c:pt idx="211">
                  <c:v>5.7210000000000001</c:v>
                </c:pt>
                <c:pt idx="212">
                  <c:v>5.8970000000000002</c:v>
                </c:pt>
                <c:pt idx="213">
                  <c:v>5.9489999999999998</c:v>
                </c:pt>
                <c:pt idx="214">
                  <c:v>5.9640000000000004</c:v>
                </c:pt>
                <c:pt idx="215">
                  <c:v>6.04</c:v>
                </c:pt>
                <c:pt idx="216">
                  <c:v>6.1870000000000003</c:v>
                </c:pt>
                <c:pt idx="217">
                  <c:v>6.2919999999999998</c:v>
                </c:pt>
                <c:pt idx="218">
                  <c:v>6.3579999999999997</c:v>
                </c:pt>
                <c:pt idx="219">
                  <c:v>6.4290000000000003</c:v>
                </c:pt>
                <c:pt idx="220">
                  <c:v>6.4960000000000004</c:v>
                </c:pt>
                <c:pt idx="221">
                  <c:v>6.524</c:v>
                </c:pt>
                <c:pt idx="222">
                  <c:v>6.6619999999999999</c:v>
                </c:pt>
                <c:pt idx="223">
                  <c:v>6.7290000000000001</c:v>
                </c:pt>
                <c:pt idx="224">
                  <c:v>6.7859999999999996</c:v>
                </c:pt>
                <c:pt idx="225">
                  <c:v>6.8479999999999999</c:v>
                </c:pt>
                <c:pt idx="226">
                  <c:v>6.9619999999999997</c:v>
                </c:pt>
                <c:pt idx="227">
                  <c:v>7.0229999999999997</c:v>
                </c:pt>
                <c:pt idx="228">
                  <c:v>7.0570000000000004</c:v>
                </c:pt>
                <c:pt idx="229">
                  <c:v>7.0709999999999997</c:v>
                </c:pt>
                <c:pt idx="230">
                  <c:v>7.08</c:v>
                </c:pt>
                <c:pt idx="231">
                  <c:v>7.1369999999999996</c:v>
                </c:pt>
                <c:pt idx="232">
                  <c:v>7.1559999999999997</c:v>
                </c:pt>
                <c:pt idx="233">
                  <c:v>7.2039999999999997</c:v>
                </c:pt>
                <c:pt idx="234">
                  <c:v>7.3280000000000003</c:v>
                </c:pt>
                <c:pt idx="235">
                  <c:v>7.3940000000000001</c:v>
                </c:pt>
                <c:pt idx="236">
                  <c:v>7.4889999999999999</c:v>
                </c:pt>
                <c:pt idx="237">
                  <c:v>7.5650000000000004</c:v>
                </c:pt>
                <c:pt idx="238">
                  <c:v>7.6269999999999998</c:v>
                </c:pt>
                <c:pt idx="239">
                  <c:v>7.6550000000000002</c:v>
                </c:pt>
                <c:pt idx="240">
                  <c:v>7.6840000000000002</c:v>
                </c:pt>
                <c:pt idx="241">
                  <c:v>7.6840000000000002</c:v>
                </c:pt>
                <c:pt idx="242">
                  <c:v>7.7309999999999999</c:v>
                </c:pt>
                <c:pt idx="243">
                  <c:v>7.7789999999999999</c:v>
                </c:pt>
                <c:pt idx="244">
                  <c:v>7.798</c:v>
                </c:pt>
                <c:pt idx="245">
                  <c:v>7.7930000000000001</c:v>
                </c:pt>
                <c:pt idx="246">
                  <c:v>7.8789999999999996</c:v>
                </c:pt>
                <c:pt idx="247">
                  <c:v>7.9450000000000003</c:v>
                </c:pt>
                <c:pt idx="248">
                  <c:v>7.9880000000000004</c:v>
                </c:pt>
                <c:pt idx="249">
                  <c:v>8.0259999999999998</c:v>
                </c:pt>
                <c:pt idx="250">
                  <c:v>8.0399999999999991</c:v>
                </c:pt>
                <c:pt idx="251">
                  <c:v>8.0500000000000007</c:v>
                </c:pt>
                <c:pt idx="252">
                  <c:v>8.1120000000000001</c:v>
                </c:pt>
                <c:pt idx="253">
                  <c:v>8.1829999999999998</c:v>
                </c:pt>
                <c:pt idx="254">
                  <c:v>8.2590000000000003</c:v>
                </c:pt>
                <c:pt idx="255">
                  <c:v>8.2870000000000008</c:v>
                </c:pt>
                <c:pt idx="256">
                  <c:v>8.3539999999999992</c:v>
                </c:pt>
                <c:pt idx="257">
                  <c:v>8.4580000000000002</c:v>
                </c:pt>
                <c:pt idx="258">
                  <c:v>8.5250000000000004</c:v>
                </c:pt>
                <c:pt idx="259">
                  <c:v>8.5540000000000003</c:v>
                </c:pt>
                <c:pt idx="260">
                  <c:v>8.5579999999999998</c:v>
                </c:pt>
                <c:pt idx="261">
                  <c:v>8.6389999999999993</c:v>
                </c:pt>
                <c:pt idx="262">
                  <c:v>8.782</c:v>
                </c:pt>
                <c:pt idx="263">
                  <c:v>8.8719999999999999</c:v>
                </c:pt>
                <c:pt idx="264">
                  <c:v>8.9149999999999991</c:v>
                </c:pt>
                <c:pt idx="265">
                  <c:v>8.9149999999999991</c:v>
                </c:pt>
                <c:pt idx="266">
                  <c:v>8.9760000000000009</c:v>
                </c:pt>
                <c:pt idx="267">
                  <c:v>8.9949999999999992</c:v>
                </c:pt>
                <c:pt idx="268">
                  <c:v>9</c:v>
                </c:pt>
                <c:pt idx="269">
                  <c:v>9.0709999999999997</c:v>
                </c:pt>
                <c:pt idx="270">
                  <c:v>9.157</c:v>
                </c:pt>
                <c:pt idx="271">
                  <c:v>9.2189999999999994</c:v>
                </c:pt>
                <c:pt idx="272">
                  <c:v>9.2430000000000003</c:v>
                </c:pt>
                <c:pt idx="273">
                  <c:v>9.2469999999999999</c:v>
                </c:pt>
                <c:pt idx="274">
                  <c:v>9.2569999999999997</c:v>
                </c:pt>
                <c:pt idx="275">
                  <c:v>9.2759999999999998</c:v>
                </c:pt>
                <c:pt idx="276">
                  <c:v>9.3230000000000004</c:v>
                </c:pt>
                <c:pt idx="277">
                  <c:v>9.4369999999999994</c:v>
                </c:pt>
                <c:pt idx="278">
                  <c:v>9.532</c:v>
                </c:pt>
                <c:pt idx="279">
                  <c:v>9.5609999999999999</c:v>
                </c:pt>
                <c:pt idx="280">
                  <c:v>9.6649999999999991</c:v>
                </c:pt>
                <c:pt idx="281">
                  <c:v>9.7270000000000003</c:v>
                </c:pt>
                <c:pt idx="282">
                  <c:v>9.7840000000000007</c:v>
                </c:pt>
                <c:pt idx="283">
                  <c:v>9.8079999999999998</c:v>
                </c:pt>
                <c:pt idx="284">
                  <c:v>9.827</c:v>
                </c:pt>
                <c:pt idx="285">
                  <c:v>9.8840000000000003</c:v>
                </c:pt>
                <c:pt idx="286">
                  <c:v>10.087999999999999</c:v>
                </c:pt>
                <c:pt idx="287">
                  <c:v>10.141</c:v>
                </c:pt>
                <c:pt idx="288">
                  <c:v>10.15</c:v>
                </c:pt>
                <c:pt idx="289">
                  <c:v>10.231</c:v>
                </c:pt>
                <c:pt idx="290">
                  <c:v>10.263999999999999</c:v>
                </c:pt>
                <c:pt idx="291">
                  <c:v>10.321</c:v>
                </c:pt>
                <c:pt idx="292">
                  <c:v>10.412000000000001</c:v>
                </c:pt>
                <c:pt idx="293">
                  <c:v>10.468999999999999</c:v>
                </c:pt>
                <c:pt idx="294">
                  <c:v>10.521000000000001</c:v>
                </c:pt>
                <c:pt idx="295">
                  <c:v>10.535</c:v>
                </c:pt>
                <c:pt idx="296">
                  <c:v>10.568</c:v>
                </c:pt>
                <c:pt idx="297">
                  <c:v>10.597</c:v>
                </c:pt>
                <c:pt idx="298">
                  <c:v>10.621</c:v>
                </c:pt>
                <c:pt idx="299">
                  <c:v>10.644</c:v>
                </c:pt>
                <c:pt idx="300">
                  <c:v>10.715999999999999</c:v>
                </c:pt>
                <c:pt idx="301">
                  <c:v>10.734999999999999</c:v>
                </c:pt>
                <c:pt idx="302">
                  <c:v>10.896000000000001</c:v>
                </c:pt>
                <c:pt idx="303">
                  <c:v>10.987</c:v>
                </c:pt>
                <c:pt idx="304">
                  <c:v>11.02</c:v>
                </c:pt>
                <c:pt idx="305">
                  <c:v>11.048</c:v>
                </c:pt>
                <c:pt idx="306">
                  <c:v>11.124000000000001</c:v>
                </c:pt>
                <c:pt idx="307">
                  <c:v>11.157999999999999</c:v>
                </c:pt>
                <c:pt idx="308">
                  <c:v>11.167</c:v>
                </c:pt>
                <c:pt idx="309">
                  <c:v>11.167</c:v>
                </c:pt>
                <c:pt idx="310">
                  <c:v>11.172000000000001</c:v>
                </c:pt>
                <c:pt idx="311">
                  <c:v>11.177</c:v>
                </c:pt>
                <c:pt idx="312">
                  <c:v>11.766</c:v>
                </c:pt>
                <c:pt idx="313">
                  <c:v>11.932</c:v>
                </c:pt>
                <c:pt idx="314">
                  <c:v>11.936999999999999</c:v>
                </c:pt>
                <c:pt idx="315">
                  <c:v>11.927</c:v>
                </c:pt>
                <c:pt idx="316">
                  <c:v>11.927</c:v>
                </c:pt>
                <c:pt idx="317">
                  <c:v>11.936999999999999</c:v>
                </c:pt>
                <c:pt idx="318">
                  <c:v>11.932</c:v>
                </c:pt>
                <c:pt idx="319">
                  <c:v>11.932</c:v>
                </c:pt>
                <c:pt idx="320">
                  <c:v>11.932</c:v>
                </c:pt>
                <c:pt idx="321">
                  <c:v>11.936999999999999</c:v>
                </c:pt>
                <c:pt idx="322">
                  <c:v>11.936999999999999</c:v>
                </c:pt>
                <c:pt idx="323">
                  <c:v>11.936999999999999</c:v>
                </c:pt>
                <c:pt idx="324">
                  <c:v>11.936999999999999</c:v>
                </c:pt>
                <c:pt idx="325">
                  <c:v>11.936999999999999</c:v>
                </c:pt>
                <c:pt idx="326">
                  <c:v>11.932</c:v>
                </c:pt>
                <c:pt idx="327">
                  <c:v>11.936999999999999</c:v>
                </c:pt>
                <c:pt idx="328">
                  <c:v>11.932</c:v>
                </c:pt>
                <c:pt idx="329">
                  <c:v>11.936999999999999</c:v>
                </c:pt>
                <c:pt idx="330">
                  <c:v>11.942</c:v>
                </c:pt>
                <c:pt idx="331">
                  <c:v>11.942</c:v>
                </c:pt>
                <c:pt idx="332">
                  <c:v>11.936999999999999</c:v>
                </c:pt>
                <c:pt idx="333">
                  <c:v>11.936999999999999</c:v>
                </c:pt>
                <c:pt idx="334">
                  <c:v>11.942</c:v>
                </c:pt>
                <c:pt idx="335">
                  <c:v>11.932</c:v>
                </c:pt>
                <c:pt idx="336">
                  <c:v>11.932</c:v>
                </c:pt>
                <c:pt idx="337">
                  <c:v>11.942</c:v>
                </c:pt>
                <c:pt idx="338">
                  <c:v>12.003</c:v>
                </c:pt>
                <c:pt idx="339">
                  <c:v>12.051</c:v>
                </c:pt>
                <c:pt idx="340">
                  <c:v>12.055999999999999</c:v>
                </c:pt>
                <c:pt idx="341">
                  <c:v>12.27</c:v>
                </c:pt>
                <c:pt idx="342">
                  <c:v>12.298</c:v>
                </c:pt>
                <c:pt idx="343">
                  <c:v>12.327</c:v>
                </c:pt>
                <c:pt idx="344">
                  <c:v>12.574</c:v>
                </c:pt>
                <c:pt idx="345">
                  <c:v>12.606999999999999</c:v>
                </c:pt>
                <c:pt idx="346">
                  <c:v>12.635</c:v>
                </c:pt>
                <c:pt idx="347">
                  <c:v>12.849</c:v>
                </c:pt>
                <c:pt idx="348">
                  <c:v>12.901999999999999</c:v>
                </c:pt>
                <c:pt idx="349">
                  <c:v>12.911</c:v>
                </c:pt>
                <c:pt idx="350">
                  <c:v>13.12</c:v>
                </c:pt>
                <c:pt idx="351">
                  <c:v>13.201000000000001</c:v>
                </c:pt>
                <c:pt idx="352">
                  <c:v>13.215</c:v>
                </c:pt>
                <c:pt idx="353">
                  <c:v>13.443</c:v>
                </c:pt>
                <c:pt idx="354">
                  <c:v>13.505000000000001</c:v>
                </c:pt>
                <c:pt idx="355">
                  <c:v>13.519</c:v>
                </c:pt>
                <c:pt idx="356">
                  <c:v>13.709</c:v>
                </c:pt>
                <c:pt idx="357">
                  <c:v>13.814</c:v>
                </c:pt>
                <c:pt idx="358">
                  <c:v>13.827999999999999</c:v>
                </c:pt>
                <c:pt idx="359">
                  <c:v>13.823</c:v>
                </c:pt>
                <c:pt idx="360">
                  <c:v>13.904</c:v>
                </c:pt>
                <c:pt idx="361">
                  <c:v>14.109</c:v>
                </c:pt>
                <c:pt idx="362">
                  <c:v>14.128</c:v>
                </c:pt>
                <c:pt idx="363">
                  <c:v>14.132</c:v>
                </c:pt>
                <c:pt idx="364">
                  <c:v>14.36</c:v>
                </c:pt>
                <c:pt idx="365">
                  <c:v>14.432</c:v>
                </c:pt>
                <c:pt idx="366">
                  <c:v>14.436</c:v>
                </c:pt>
                <c:pt idx="367">
                  <c:v>14.512</c:v>
                </c:pt>
                <c:pt idx="368">
                  <c:v>14.731</c:v>
                </c:pt>
                <c:pt idx="369">
                  <c:v>14.75</c:v>
                </c:pt>
                <c:pt idx="370">
                  <c:v>14.76</c:v>
                </c:pt>
                <c:pt idx="371">
                  <c:v>14.94</c:v>
                </c:pt>
                <c:pt idx="372">
                  <c:v>15.045</c:v>
                </c:pt>
                <c:pt idx="373">
                  <c:v>15.064</c:v>
                </c:pt>
                <c:pt idx="374">
                  <c:v>15.273</c:v>
                </c:pt>
                <c:pt idx="375">
                  <c:v>17.292000000000002</c:v>
                </c:pt>
                <c:pt idx="376">
                  <c:v>17.329999999999998</c:v>
                </c:pt>
                <c:pt idx="377">
                  <c:v>17.638999999999999</c:v>
                </c:pt>
                <c:pt idx="378">
                  <c:v>17.667999999999999</c:v>
                </c:pt>
                <c:pt idx="379">
                  <c:v>17.972000000000001</c:v>
                </c:pt>
                <c:pt idx="380">
                  <c:v>18.033999999999999</c:v>
                </c:pt>
                <c:pt idx="381">
                  <c:v>18.276</c:v>
                </c:pt>
                <c:pt idx="382">
                  <c:v>18.561</c:v>
                </c:pt>
                <c:pt idx="383">
                  <c:v>19.754000000000001</c:v>
                </c:pt>
                <c:pt idx="384">
                  <c:v>19.838999999999999</c:v>
                </c:pt>
                <c:pt idx="385">
                  <c:v>20.100999999999999</c:v>
                </c:pt>
                <c:pt idx="386">
                  <c:v>20.125</c:v>
                </c:pt>
                <c:pt idx="387">
                  <c:v>20.143999999999998</c:v>
                </c:pt>
                <c:pt idx="388">
                  <c:v>20.196000000000002</c:v>
                </c:pt>
                <c:pt idx="389">
                  <c:v>20.385999999999999</c:v>
                </c:pt>
                <c:pt idx="390">
                  <c:v>20.513999999999999</c:v>
                </c:pt>
                <c:pt idx="391">
                  <c:v>22.719000000000001</c:v>
                </c:pt>
                <c:pt idx="392">
                  <c:v>22.733000000000001</c:v>
                </c:pt>
                <c:pt idx="393">
                  <c:v>22.733000000000001</c:v>
                </c:pt>
                <c:pt idx="394">
                  <c:v>22.748000000000001</c:v>
                </c:pt>
                <c:pt idx="395">
                  <c:v>22.748000000000001</c:v>
                </c:pt>
                <c:pt idx="396">
                  <c:v>22.757000000000001</c:v>
                </c:pt>
                <c:pt idx="397">
                  <c:v>22.748000000000001</c:v>
                </c:pt>
                <c:pt idx="398">
                  <c:v>22.751999999999999</c:v>
                </c:pt>
                <c:pt idx="399">
                  <c:v>22.757000000000001</c:v>
                </c:pt>
                <c:pt idx="400">
                  <c:v>22.757000000000001</c:v>
                </c:pt>
                <c:pt idx="401">
                  <c:v>22.757000000000001</c:v>
                </c:pt>
                <c:pt idx="402">
                  <c:v>22.762</c:v>
                </c:pt>
                <c:pt idx="403">
                  <c:v>22.757000000000001</c:v>
                </c:pt>
                <c:pt idx="404">
                  <c:v>22.762</c:v>
                </c:pt>
                <c:pt idx="405">
                  <c:v>22.757000000000001</c:v>
                </c:pt>
                <c:pt idx="406">
                  <c:v>22.757000000000001</c:v>
                </c:pt>
                <c:pt idx="407">
                  <c:v>22.762</c:v>
                </c:pt>
                <c:pt idx="408">
                  <c:v>22.762</c:v>
                </c:pt>
                <c:pt idx="409">
                  <c:v>22.766999999999999</c:v>
                </c:pt>
                <c:pt idx="410">
                  <c:v>22.776</c:v>
                </c:pt>
                <c:pt idx="411">
                  <c:v>22.766999999999999</c:v>
                </c:pt>
                <c:pt idx="412">
                  <c:v>22.771000000000001</c:v>
                </c:pt>
                <c:pt idx="413">
                  <c:v>22.776</c:v>
                </c:pt>
                <c:pt idx="414">
                  <c:v>22.766999999999999</c:v>
                </c:pt>
                <c:pt idx="415">
                  <c:v>22.776</c:v>
                </c:pt>
                <c:pt idx="416">
                  <c:v>22.771000000000001</c:v>
                </c:pt>
                <c:pt idx="417">
                  <c:v>22.762</c:v>
                </c:pt>
                <c:pt idx="418">
                  <c:v>22.766999999999999</c:v>
                </c:pt>
                <c:pt idx="419">
                  <c:v>22.776</c:v>
                </c:pt>
                <c:pt idx="420">
                  <c:v>22.776</c:v>
                </c:pt>
                <c:pt idx="421">
                  <c:v>22.776</c:v>
                </c:pt>
                <c:pt idx="422">
                  <c:v>22.776</c:v>
                </c:pt>
                <c:pt idx="423">
                  <c:v>22.780999999999999</c:v>
                </c:pt>
                <c:pt idx="424">
                  <c:v>22.771000000000001</c:v>
                </c:pt>
                <c:pt idx="425">
                  <c:v>22.776</c:v>
                </c:pt>
                <c:pt idx="426">
                  <c:v>22.776</c:v>
                </c:pt>
                <c:pt idx="427">
                  <c:v>22.771000000000001</c:v>
                </c:pt>
                <c:pt idx="428">
                  <c:v>22.776</c:v>
                </c:pt>
                <c:pt idx="429">
                  <c:v>22.776</c:v>
                </c:pt>
                <c:pt idx="430">
                  <c:v>22.780999999999999</c:v>
                </c:pt>
                <c:pt idx="431">
                  <c:v>22.780999999999999</c:v>
                </c:pt>
                <c:pt idx="432">
                  <c:v>22.780999999999999</c:v>
                </c:pt>
                <c:pt idx="433">
                  <c:v>22.776</c:v>
                </c:pt>
                <c:pt idx="434">
                  <c:v>22.780999999999999</c:v>
                </c:pt>
                <c:pt idx="435">
                  <c:v>22.766999999999999</c:v>
                </c:pt>
                <c:pt idx="436">
                  <c:v>22.780999999999999</c:v>
                </c:pt>
                <c:pt idx="437">
                  <c:v>22.780999999999999</c:v>
                </c:pt>
                <c:pt idx="438">
                  <c:v>22.776</c:v>
                </c:pt>
                <c:pt idx="439">
                  <c:v>22.771000000000001</c:v>
                </c:pt>
                <c:pt idx="440">
                  <c:v>22.780999999999999</c:v>
                </c:pt>
                <c:pt idx="441">
                  <c:v>22.786000000000001</c:v>
                </c:pt>
                <c:pt idx="442">
                  <c:v>22.780999999999999</c:v>
                </c:pt>
                <c:pt idx="443">
                  <c:v>22.780999999999999</c:v>
                </c:pt>
                <c:pt idx="444">
                  <c:v>22.780999999999999</c:v>
                </c:pt>
                <c:pt idx="445">
                  <c:v>22.776</c:v>
                </c:pt>
                <c:pt idx="446">
                  <c:v>22.786000000000001</c:v>
                </c:pt>
                <c:pt idx="447">
                  <c:v>22.776</c:v>
                </c:pt>
                <c:pt idx="448">
                  <c:v>22.786000000000001</c:v>
                </c:pt>
                <c:pt idx="449">
                  <c:v>22.780999999999999</c:v>
                </c:pt>
                <c:pt idx="450">
                  <c:v>22.780999999999999</c:v>
                </c:pt>
                <c:pt idx="451">
                  <c:v>22.780999999999999</c:v>
                </c:pt>
                <c:pt idx="452">
                  <c:v>22.776</c:v>
                </c:pt>
                <c:pt idx="453">
                  <c:v>22.780999999999999</c:v>
                </c:pt>
                <c:pt idx="454">
                  <c:v>22.79</c:v>
                </c:pt>
                <c:pt idx="455">
                  <c:v>22.776</c:v>
                </c:pt>
                <c:pt idx="456">
                  <c:v>22.780999999999999</c:v>
                </c:pt>
                <c:pt idx="457">
                  <c:v>22.776</c:v>
                </c:pt>
                <c:pt idx="458">
                  <c:v>22.776</c:v>
                </c:pt>
                <c:pt idx="459">
                  <c:v>22.780999999999999</c:v>
                </c:pt>
                <c:pt idx="460">
                  <c:v>22.79</c:v>
                </c:pt>
                <c:pt idx="461">
                  <c:v>22.786000000000001</c:v>
                </c:pt>
                <c:pt idx="462">
                  <c:v>22.79</c:v>
                </c:pt>
                <c:pt idx="463">
                  <c:v>22.780999999999999</c:v>
                </c:pt>
                <c:pt idx="464">
                  <c:v>22.786000000000001</c:v>
                </c:pt>
                <c:pt idx="465">
                  <c:v>22.780999999999999</c:v>
                </c:pt>
                <c:pt idx="466">
                  <c:v>22.780999999999999</c:v>
                </c:pt>
                <c:pt idx="467">
                  <c:v>22.780999999999999</c:v>
                </c:pt>
                <c:pt idx="468">
                  <c:v>22.780999999999999</c:v>
                </c:pt>
                <c:pt idx="469">
                  <c:v>22.79</c:v>
                </c:pt>
                <c:pt idx="470">
                  <c:v>22.776</c:v>
                </c:pt>
                <c:pt idx="471">
                  <c:v>22.776</c:v>
                </c:pt>
                <c:pt idx="472">
                  <c:v>22.79</c:v>
                </c:pt>
                <c:pt idx="473">
                  <c:v>22.79</c:v>
                </c:pt>
                <c:pt idx="474">
                  <c:v>22.780999999999999</c:v>
                </c:pt>
                <c:pt idx="475">
                  <c:v>22.780999999999999</c:v>
                </c:pt>
                <c:pt idx="476">
                  <c:v>22.786000000000001</c:v>
                </c:pt>
                <c:pt idx="477">
                  <c:v>22.79</c:v>
                </c:pt>
                <c:pt idx="478">
                  <c:v>22.786000000000001</c:v>
                </c:pt>
                <c:pt idx="479">
                  <c:v>22.780999999999999</c:v>
                </c:pt>
                <c:pt idx="480">
                  <c:v>22.786000000000001</c:v>
                </c:pt>
                <c:pt idx="481">
                  <c:v>22.79</c:v>
                </c:pt>
                <c:pt idx="482">
                  <c:v>22.786000000000001</c:v>
                </c:pt>
                <c:pt idx="483">
                  <c:v>22.780999999999999</c:v>
                </c:pt>
                <c:pt idx="484">
                  <c:v>22.780999999999999</c:v>
                </c:pt>
                <c:pt idx="485">
                  <c:v>22.780999999999999</c:v>
                </c:pt>
                <c:pt idx="486">
                  <c:v>22.786000000000001</c:v>
                </c:pt>
                <c:pt idx="487">
                  <c:v>22.79</c:v>
                </c:pt>
                <c:pt idx="488">
                  <c:v>22.79</c:v>
                </c:pt>
                <c:pt idx="489">
                  <c:v>22.780999999999999</c:v>
                </c:pt>
                <c:pt idx="490">
                  <c:v>22.780999999999999</c:v>
                </c:pt>
                <c:pt idx="491">
                  <c:v>22.786000000000001</c:v>
                </c:pt>
                <c:pt idx="492">
                  <c:v>22.780999999999999</c:v>
                </c:pt>
                <c:pt idx="493">
                  <c:v>22.786000000000001</c:v>
                </c:pt>
                <c:pt idx="494">
                  <c:v>22.795000000000002</c:v>
                </c:pt>
                <c:pt idx="495">
                  <c:v>22.780999999999999</c:v>
                </c:pt>
                <c:pt idx="496">
                  <c:v>22.795000000000002</c:v>
                </c:pt>
                <c:pt idx="497">
                  <c:v>22.786000000000001</c:v>
                </c:pt>
                <c:pt idx="498">
                  <c:v>22.79</c:v>
                </c:pt>
                <c:pt idx="499">
                  <c:v>22.79</c:v>
                </c:pt>
                <c:pt idx="500">
                  <c:v>22.786000000000001</c:v>
                </c:pt>
                <c:pt idx="501">
                  <c:v>22.79</c:v>
                </c:pt>
                <c:pt idx="502">
                  <c:v>22.79</c:v>
                </c:pt>
                <c:pt idx="503">
                  <c:v>22.786000000000001</c:v>
                </c:pt>
                <c:pt idx="504">
                  <c:v>22.79</c:v>
                </c:pt>
                <c:pt idx="505">
                  <c:v>22.786000000000001</c:v>
                </c:pt>
                <c:pt idx="506">
                  <c:v>22.786000000000001</c:v>
                </c:pt>
                <c:pt idx="507">
                  <c:v>22.79</c:v>
                </c:pt>
                <c:pt idx="508">
                  <c:v>22.786000000000001</c:v>
                </c:pt>
                <c:pt idx="509">
                  <c:v>22.79</c:v>
                </c:pt>
                <c:pt idx="510">
                  <c:v>22.79</c:v>
                </c:pt>
                <c:pt idx="511">
                  <c:v>22.79</c:v>
                </c:pt>
                <c:pt idx="512">
                  <c:v>22.786000000000001</c:v>
                </c:pt>
                <c:pt idx="513">
                  <c:v>22.79</c:v>
                </c:pt>
                <c:pt idx="514">
                  <c:v>22.79</c:v>
                </c:pt>
                <c:pt idx="515">
                  <c:v>22.79</c:v>
                </c:pt>
                <c:pt idx="516">
                  <c:v>22.79</c:v>
                </c:pt>
                <c:pt idx="517">
                  <c:v>22.79</c:v>
                </c:pt>
                <c:pt idx="518">
                  <c:v>22.667000000000002</c:v>
                </c:pt>
                <c:pt idx="519">
                  <c:v>22.6</c:v>
                </c:pt>
                <c:pt idx="520">
                  <c:v>22.518999999999998</c:v>
                </c:pt>
                <c:pt idx="521">
                  <c:v>21.103000000000002</c:v>
                </c:pt>
                <c:pt idx="522">
                  <c:v>19.844000000000001</c:v>
                </c:pt>
                <c:pt idx="523">
                  <c:v>17.367999999999999</c:v>
                </c:pt>
                <c:pt idx="524">
                  <c:v>15.007</c:v>
                </c:pt>
                <c:pt idx="525">
                  <c:v>14.512</c:v>
                </c:pt>
                <c:pt idx="526">
                  <c:v>14.455</c:v>
                </c:pt>
                <c:pt idx="527">
                  <c:v>14.417</c:v>
                </c:pt>
                <c:pt idx="528">
                  <c:v>14.394</c:v>
                </c:pt>
                <c:pt idx="529">
                  <c:v>14.394</c:v>
                </c:pt>
                <c:pt idx="530">
                  <c:v>14.375</c:v>
                </c:pt>
                <c:pt idx="531">
                  <c:v>14.36</c:v>
                </c:pt>
                <c:pt idx="532">
                  <c:v>14.351000000000001</c:v>
                </c:pt>
                <c:pt idx="533">
                  <c:v>14.356</c:v>
                </c:pt>
                <c:pt idx="534">
                  <c:v>14.337</c:v>
                </c:pt>
                <c:pt idx="535">
                  <c:v>14.332000000000001</c:v>
                </c:pt>
                <c:pt idx="536">
                  <c:v>14.321999999999999</c:v>
                </c:pt>
                <c:pt idx="537">
                  <c:v>14.321999999999999</c:v>
                </c:pt>
                <c:pt idx="538">
                  <c:v>14.313000000000001</c:v>
                </c:pt>
                <c:pt idx="539">
                  <c:v>14.313000000000001</c:v>
                </c:pt>
                <c:pt idx="540">
                  <c:v>14.303000000000001</c:v>
                </c:pt>
                <c:pt idx="541">
                  <c:v>14.303000000000001</c:v>
                </c:pt>
                <c:pt idx="542">
                  <c:v>14.303000000000001</c:v>
                </c:pt>
                <c:pt idx="543">
                  <c:v>14.294</c:v>
                </c:pt>
                <c:pt idx="544">
                  <c:v>14.294</c:v>
                </c:pt>
                <c:pt idx="545">
                  <c:v>14.289</c:v>
                </c:pt>
                <c:pt idx="546">
                  <c:v>14.294</c:v>
                </c:pt>
                <c:pt idx="547">
                  <c:v>14.294</c:v>
                </c:pt>
                <c:pt idx="548">
                  <c:v>14.284000000000001</c:v>
                </c:pt>
                <c:pt idx="549">
                  <c:v>14.284000000000001</c:v>
                </c:pt>
                <c:pt idx="550">
                  <c:v>14.275</c:v>
                </c:pt>
                <c:pt idx="551">
                  <c:v>14.284000000000001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3"/>
          <c:order val="3"/>
          <c:tx>
            <c:v>TRANS-4</c:v>
          </c:tx>
          <c:marker>
            <c:symbol val="none"/>
          </c:marker>
          <c:xVal>
            <c:numRef>
              <c:f>'data-editted'!$AZ$6:$AZ$557</c:f>
              <c:numCache>
                <c:formatCode>General</c:formatCode>
                <c:ptCount val="552"/>
                <c:pt idx="0">
                  <c:v>-5.0000000000000001E-3</c:v>
                </c:pt>
                <c:pt idx="1">
                  <c:v>-0.01</c:v>
                </c:pt>
                <c:pt idx="2">
                  <c:v>-0.02</c:v>
                </c:pt>
                <c:pt idx="3">
                  <c:v>-0.01</c:v>
                </c:pt>
                <c:pt idx="4">
                  <c:v>-5.0000000000000001E-3</c:v>
                </c:pt>
                <c:pt idx="5">
                  <c:v>-0.01</c:v>
                </c:pt>
                <c:pt idx="6">
                  <c:v>-0.01</c:v>
                </c:pt>
                <c:pt idx="7">
                  <c:v>-1.4999999999999999E-2</c:v>
                </c:pt>
                <c:pt idx="8">
                  <c:v>-0.01</c:v>
                </c:pt>
                <c:pt idx="9">
                  <c:v>-0.01</c:v>
                </c:pt>
                <c:pt idx="10">
                  <c:v>-0.01</c:v>
                </c:pt>
                <c:pt idx="11">
                  <c:v>-1.4999999999999999E-2</c:v>
                </c:pt>
                <c:pt idx="12">
                  <c:v>-1.4999999999999999E-2</c:v>
                </c:pt>
                <c:pt idx="13">
                  <c:v>-0.01</c:v>
                </c:pt>
                <c:pt idx="14">
                  <c:v>-1.4999999999999999E-2</c:v>
                </c:pt>
                <c:pt idx="15">
                  <c:v>-5.0000000000000001E-3</c:v>
                </c:pt>
                <c:pt idx="16">
                  <c:v>-0.01</c:v>
                </c:pt>
                <c:pt idx="17">
                  <c:v>-0.01</c:v>
                </c:pt>
                <c:pt idx="18">
                  <c:v>-1.4999999999999999E-2</c:v>
                </c:pt>
                <c:pt idx="19">
                  <c:v>0</c:v>
                </c:pt>
                <c:pt idx="20">
                  <c:v>-5.0000000000000001E-3</c:v>
                </c:pt>
                <c:pt idx="21">
                  <c:v>0</c:v>
                </c:pt>
                <c:pt idx="22">
                  <c:v>-5.0000000000000001E-3</c:v>
                </c:pt>
                <c:pt idx="23">
                  <c:v>0</c:v>
                </c:pt>
                <c:pt idx="24">
                  <c:v>5.0000000000000001E-3</c:v>
                </c:pt>
                <c:pt idx="25">
                  <c:v>5.0000000000000001E-3</c:v>
                </c:pt>
                <c:pt idx="26">
                  <c:v>5.0000000000000001E-3</c:v>
                </c:pt>
                <c:pt idx="27">
                  <c:v>0.01</c:v>
                </c:pt>
                <c:pt idx="28">
                  <c:v>1.4999999999999999E-2</c:v>
                </c:pt>
                <c:pt idx="29">
                  <c:v>0.02</c:v>
                </c:pt>
                <c:pt idx="30">
                  <c:v>1.4999999999999999E-2</c:v>
                </c:pt>
                <c:pt idx="31">
                  <c:v>0.02</c:v>
                </c:pt>
                <c:pt idx="32">
                  <c:v>2.9000000000000001E-2</c:v>
                </c:pt>
                <c:pt idx="33">
                  <c:v>2.4E-2</c:v>
                </c:pt>
                <c:pt idx="34">
                  <c:v>2.4E-2</c:v>
                </c:pt>
                <c:pt idx="35">
                  <c:v>3.9E-2</c:v>
                </c:pt>
                <c:pt idx="36">
                  <c:v>3.9E-2</c:v>
                </c:pt>
                <c:pt idx="37">
                  <c:v>4.9000000000000002E-2</c:v>
                </c:pt>
                <c:pt idx="38">
                  <c:v>4.9000000000000002E-2</c:v>
                </c:pt>
                <c:pt idx="39">
                  <c:v>5.3999999999999999E-2</c:v>
                </c:pt>
                <c:pt idx="40">
                  <c:v>5.3999999999999999E-2</c:v>
                </c:pt>
                <c:pt idx="41">
                  <c:v>5.8999999999999997E-2</c:v>
                </c:pt>
                <c:pt idx="42">
                  <c:v>6.4000000000000001E-2</c:v>
                </c:pt>
                <c:pt idx="43">
                  <c:v>6.4000000000000001E-2</c:v>
                </c:pt>
                <c:pt idx="44">
                  <c:v>6.4000000000000001E-2</c:v>
                </c:pt>
                <c:pt idx="45">
                  <c:v>7.8E-2</c:v>
                </c:pt>
                <c:pt idx="46">
                  <c:v>7.2999999999999995E-2</c:v>
                </c:pt>
                <c:pt idx="47">
                  <c:v>7.2999999999999995E-2</c:v>
                </c:pt>
                <c:pt idx="48">
                  <c:v>7.8E-2</c:v>
                </c:pt>
                <c:pt idx="49">
                  <c:v>7.2999999999999995E-2</c:v>
                </c:pt>
                <c:pt idx="50">
                  <c:v>7.2999999999999995E-2</c:v>
                </c:pt>
                <c:pt idx="51">
                  <c:v>8.3000000000000004E-2</c:v>
                </c:pt>
                <c:pt idx="52">
                  <c:v>8.3000000000000004E-2</c:v>
                </c:pt>
                <c:pt idx="53">
                  <c:v>8.3000000000000004E-2</c:v>
                </c:pt>
                <c:pt idx="54">
                  <c:v>8.3000000000000004E-2</c:v>
                </c:pt>
                <c:pt idx="55">
                  <c:v>8.3000000000000004E-2</c:v>
                </c:pt>
                <c:pt idx="56">
                  <c:v>7.2999999999999995E-2</c:v>
                </c:pt>
                <c:pt idx="57">
                  <c:v>7.8E-2</c:v>
                </c:pt>
                <c:pt idx="58">
                  <c:v>8.3000000000000004E-2</c:v>
                </c:pt>
                <c:pt idx="59">
                  <c:v>9.2999999999999999E-2</c:v>
                </c:pt>
                <c:pt idx="60">
                  <c:v>8.3000000000000004E-2</c:v>
                </c:pt>
                <c:pt idx="61">
                  <c:v>9.2999999999999999E-2</c:v>
                </c:pt>
                <c:pt idx="62">
                  <c:v>9.2999999999999999E-2</c:v>
                </c:pt>
                <c:pt idx="63">
                  <c:v>8.7999999999999995E-2</c:v>
                </c:pt>
                <c:pt idx="64">
                  <c:v>8.7999999999999995E-2</c:v>
                </c:pt>
                <c:pt idx="65">
                  <c:v>9.2999999999999999E-2</c:v>
                </c:pt>
                <c:pt idx="66">
                  <c:v>9.8000000000000004E-2</c:v>
                </c:pt>
                <c:pt idx="67">
                  <c:v>9.2999999999999999E-2</c:v>
                </c:pt>
                <c:pt idx="68">
                  <c:v>9.8000000000000004E-2</c:v>
                </c:pt>
                <c:pt idx="69">
                  <c:v>9.8000000000000004E-2</c:v>
                </c:pt>
                <c:pt idx="70">
                  <c:v>9.2999999999999999E-2</c:v>
                </c:pt>
                <c:pt idx="71">
                  <c:v>9.8000000000000004E-2</c:v>
                </c:pt>
                <c:pt idx="72">
                  <c:v>9.8000000000000004E-2</c:v>
                </c:pt>
                <c:pt idx="73">
                  <c:v>0.10299999999999999</c:v>
                </c:pt>
                <c:pt idx="74">
                  <c:v>0.113</c:v>
                </c:pt>
                <c:pt idx="75">
                  <c:v>0.113</c:v>
                </c:pt>
                <c:pt idx="76">
                  <c:v>0.108</c:v>
                </c:pt>
                <c:pt idx="77">
                  <c:v>0.113</c:v>
                </c:pt>
                <c:pt idx="78">
                  <c:v>0.122</c:v>
                </c:pt>
                <c:pt idx="79">
                  <c:v>0.11700000000000001</c:v>
                </c:pt>
                <c:pt idx="80">
                  <c:v>0.11700000000000001</c:v>
                </c:pt>
                <c:pt idx="81">
                  <c:v>0.127</c:v>
                </c:pt>
                <c:pt idx="82">
                  <c:v>0.127</c:v>
                </c:pt>
                <c:pt idx="83">
                  <c:v>0.13200000000000001</c:v>
                </c:pt>
                <c:pt idx="84">
                  <c:v>0.13200000000000001</c:v>
                </c:pt>
                <c:pt idx="85">
                  <c:v>0.14199999999999999</c:v>
                </c:pt>
                <c:pt idx="86">
                  <c:v>0.14699999999999999</c:v>
                </c:pt>
                <c:pt idx="87">
                  <c:v>0.157</c:v>
                </c:pt>
                <c:pt idx="88">
                  <c:v>0.161</c:v>
                </c:pt>
                <c:pt idx="89">
                  <c:v>0.161</c:v>
                </c:pt>
                <c:pt idx="90">
                  <c:v>0.161</c:v>
                </c:pt>
                <c:pt idx="91">
                  <c:v>0.16600000000000001</c:v>
                </c:pt>
                <c:pt idx="92">
                  <c:v>0.17100000000000001</c:v>
                </c:pt>
                <c:pt idx="93">
                  <c:v>0.16600000000000001</c:v>
                </c:pt>
                <c:pt idx="94">
                  <c:v>0.17599999999999999</c:v>
                </c:pt>
                <c:pt idx="95">
                  <c:v>0.18099999999999999</c:v>
                </c:pt>
                <c:pt idx="96">
                  <c:v>0.186</c:v>
                </c:pt>
                <c:pt idx="97">
                  <c:v>0.186</c:v>
                </c:pt>
                <c:pt idx="98">
                  <c:v>0.191</c:v>
                </c:pt>
                <c:pt idx="99">
                  <c:v>0.20499999999999999</c:v>
                </c:pt>
                <c:pt idx="100">
                  <c:v>0.21</c:v>
                </c:pt>
                <c:pt idx="101">
                  <c:v>0.20499999999999999</c:v>
                </c:pt>
                <c:pt idx="102">
                  <c:v>0.215</c:v>
                </c:pt>
                <c:pt idx="103">
                  <c:v>0.22</c:v>
                </c:pt>
                <c:pt idx="104">
                  <c:v>0.22</c:v>
                </c:pt>
                <c:pt idx="105">
                  <c:v>0.22</c:v>
                </c:pt>
                <c:pt idx="106">
                  <c:v>0.215</c:v>
                </c:pt>
                <c:pt idx="107">
                  <c:v>0.22500000000000001</c:v>
                </c:pt>
                <c:pt idx="108">
                  <c:v>0.22500000000000001</c:v>
                </c:pt>
                <c:pt idx="109">
                  <c:v>0.24</c:v>
                </c:pt>
                <c:pt idx="110">
                  <c:v>0.23499999999999999</c:v>
                </c:pt>
                <c:pt idx="111">
                  <c:v>0.245</c:v>
                </c:pt>
                <c:pt idx="112">
                  <c:v>0.245</c:v>
                </c:pt>
                <c:pt idx="113">
                  <c:v>0.249</c:v>
                </c:pt>
                <c:pt idx="114">
                  <c:v>0.249</c:v>
                </c:pt>
                <c:pt idx="115">
                  <c:v>0.249</c:v>
                </c:pt>
                <c:pt idx="116">
                  <c:v>0.25900000000000001</c:v>
                </c:pt>
                <c:pt idx="117">
                  <c:v>0.26400000000000001</c:v>
                </c:pt>
                <c:pt idx="118">
                  <c:v>0.26400000000000001</c:v>
                </c:pt>
                <c:pt idx="119">
                  <c:v>0.26400000000000001</c:v>
                </c:pt>
                <c:pt idx="120">
                  <c:v>0.27400000000000002</c:v>
                </c:pt>
                <c:pt idx="121">
                  <c:v>0.27400000000000002</c:v>
                </c:pt>
                <c:pt idx="122">
                  <c:v>0.28399999999999997</c:v>
                </c:pt>
                <c:pt idx="123">
                  <c:v>0.28399999999999997</c:v>
                </c:pt>
                <c:pt idx="124">
                  <c:v>0.28899999999999998</c:v>
                </c:pt>
                <c:pt idx="125">
                  <c:v>0.28899999999999998</c:v>
                </c:pt>
                <c:pt idx="126">
                  <c:v>0.29799999999999999</c:v>
                </c:pt>
                <c:pt idx="127">
                  <c:v>0.29299999999999998</c:v>
                </c:pt>
                <c:pt idx="128">
                  <c:v>0.29299999999999998</c:v>
                </c:pt>
                <c:pt idx="129">
                  <c:v>0.30299999999999999</c:v>
                </c:pt>
                <c:pt idx="130">
                  <c:v>0.29799999999999999</c:v>
                </c:pt>
                <c:pt idx="131">
                  <c:v>0.30299999999999999</c:v>
                </c:pt>
                <c:pt idx="132">
                  <c:v>0.29299999999999998</c:v>
                </c:pt>
                <c:pt idx="133">
                  <c:v>0.308</c:v>
                </c:pt>
                <c:pt idx="134">
                  <c:v>0.29299999999999998</c:v>
                </c:pt>
                <c:pt idx="135">
                  <c:v>0.29799999999999999</c:v>
                </c:pt>
                <c:pt idx="136">
                  <c:v>0.308</c:v>
                </c:pt>
                <c:pt idx="137">
                  <c:v>0.313</c:v>
                </c:pt>
                <c:pt idx="138">
                  <c:v>0.318</c:v>
                </c:pt>
                <c:pt idx="139">
                  <c:v>0.313</c:v>
                </c:pt>
                <c:pt idx="140">
                  <c:v>0.318</c:v>
                </c:pt>
                <c:pt idx="141">
                  <c:v>0.313</c:v>
                </c:pt>
                <c:pt idx="142">
                  <c:v>0.313</c:v>
                </c:pt>
                <c:pt idx="143">
                  <c:v>0.318</c:v>
                </c:pt>
                <c:pt idx="144">
                  <c:v>0.32300000000000001</c:v>
                </c:pt>
                <c:pt idx="145">
                  <c:v>0.313</c:v>
                </c:pt>
                <c:pt idx="146">
                  <c:v>0.318</c:v>
                </c:pt>
                <c:pt idx="147">
                  <c:v>0.308</c:v>
                </c:pt>
                <c:pt idx="148">
                  <c:v>0.318</c:v>
                </c:pt>
                <c:pt idx="149">
                  <c:v>0.313</c:v>
                </c:pt>
                <c:pt idx="150">
                  <c:v>0.318</c:v>
                </c:pt>
                <c:pt idx="151">
                  <c:v>0.313</c:v>
                </c:pt>
                <c:pt idx="152">
                  <c:v>0.32300000000000001</c:v>
                </c:pt>
                <c:pt idx="153">
                  <c:v>0.318</c:v>
                </c:pt>
                <c:pt idx="154">
                  <c:v>0.308</c:v>
                </c:pt>
                <c:pt idx="155">
                  <c:v>0.32300000000000001</c:v>
                </c:pt>
                <c:pt idx="156">
                  <c:v>0.318</c:v>
                </c:pt>
                <c:pt idx="157">
                  <c:v>0.318</c:v>
                </c:pt>
                <c:pt idx="158">
                  <c:v>0.318</c:v>
                </c:pt>
                <c:pt idx="159">
                  <c:v>0.32300000000000001</c:v>
                </c:pt>
                <c:pt idx="160">
                  <c:v>0.32300000000000001</c:v>
                </c:pt>
                <c:pt idx="161">
                  <c:v>0.32300000000000001</c:v>
                </c:pt>
                <c:pt idx="162">
                  <c:v>0.32300000000000001</c:v>
                </c:pt>
                <c:pt idx="163">
                  <c:v>0.32800000000000001</c:v>
                </c:pt>
                <c:pt idx="164">
                  <c:v>0.32300000000000001</c:v>
                </c:pt>
                <c:pt idx="165">
                  <c:v>0.32300000000000001</c:v>
                </c:pt>
                <c:pt idx="166">
                  <c:v>0.32800000000000001</c:v>
                </c:pt>
                <c:pt idx="167">
                  <c:v>0.32800000000000001</c:v>
                </c:pt>
                <c:pt idx="168">
                  <c:v>0.32800000000000001</c:v>
                </c:pt>
                <c:pt idx="169">
                  <c:v>0.32800000000000001</c:v>
                </c:pt>
                <c:pt idx="170">
                  <c:v>0.32300000000000001</c:v>
                </c:pt>
                <c:pt idx="171">
                  <c:v>0.32300000000000001</c:v>
                </c:pt>
                <c:pt idx="172">
                  <c:v>0.32300000000000001</c:v>
                </c:pt>
                <c:pt idx="173">
                  <c:v>0.32800000000000001</c:v>
                </c:pt>
                <c:pt idx="174">
                  <c:v>0.32300000000000001</c:v>
                </c:pt>
                <c:pt idx="175">
                  <c:v>0.32300000000000001</c:v>
                </c:pt>
                <c:pt idx="176">
                  <c:v>0.32300000000000001</c:v>
                </c:pt>
                <c:pt idx="177">
                  <c:v>0.32300000000000001</c:v>
                </c:pt>
                <c:pt idx="178">
                  <c:v>0.32300000000000001</c:v>
                </c:pt>
                <c:pt idx="179">
                  <c:v>0.32300000000000001</c:v>
                </c:pt>
                <c:pt idx="180">
                  <c:v>0.32800000000000001</c:v>
                </c:pt>
                <c:pt idx="181">
                  <c:v>0.32800000000000001</c:v>
                </c:pt>
                <c:pt idx="182">
                  <c:v>0.32300000000000001</c:v>
                </c:pt>
                <c:pt idx="183">
                  <c:v>0.33300000000000002</c:v>
                </c:pt>
                <c:pt idx="184">
                  <c:v>0.32800000000000001</c:v>
                </c:pt>
                <c:pt idx="185">
                  <c:v>0.318</c:v>
                </c:pt>
                <c:pt idx="186">
                  <c:v>0.32800000000000001</c:v>
                </c:pt>
                <c:pt idx="187">
                  <c:v>0.32800000000000001</c:v>
                </c:pt>
                <c:pt idx="188">
                  <c:v>0.32800000000000001</c:v>
                </c:pt>
                <c:pt idx="189">
                  <c:v>0.32800000000000001</c:v>
                </c:pt>
                <c:pt idx="190">
                  <c:v>0.32300000000000001</c:v>
                </c:pt>
                <c:pt idx="191">
                  <c:v>0.32800000000000001</c:v>
                </c:pt>
                <c:pt idx="192">
                  <c:v>0.32800000000000001</c:v>
                </c:pt>
                <c:pt idx="193">
                  <c:v>0.32800000000000001</c:v>
                </c:pt>
                <c:pt idx="194">
                  <c:v>0.33300000000000002</c:v>
                </c:pt>
                <c:pt idx="195">
                  <c:v>0.33800000000000002</c:v>
                </c:pt>
                <c:pt idx="196">
                  <c:v>0.34200000000000003</c:v>
                </c:pt>
                <c:pt idx="197">
                  <c:v>0.34699999999999998</c:v>
                </c:pt>
                <c:pt idx="198">
                  <c:v>0.34200000000000003</c:v>
                </c:pt>
                <c:pt idx="199">
                  <c:v>0.34200000000000003</c:v>
                </c:pt>
                <c:pt idx="200">
                  <c:v>0.34699999999999998</c:v>
                </c:pt>
                <c:pt idx="201">
                  <c:v>0.34200000000000003</c:v>
                </c:pt>
                <c:pt idx="202">
                  <c:v>0.34699999999999998</c:v>
                </c:pt>
                <c:pt idx="203">
                  <c:v>0.34699999999999998</c:v>
                </c:pt>
                <c:pt idx="204">
                  <c:v>0.35199999999999998</c:v>
                </c:pt>
                <c:pt idx="205">
                  <c:v>0.35199999999999998</c:v>
                </c:pt>
                <c:pt idx="206">
                  <c:v>0.34699999999999998</c:v>
                </c:pt>
                <c:pt idx="207">
                  <c:v>0.36199999999999999</c:v>
                </c:pt>
                <c:pt idx="208">
                  <c:v>0.36199999999999999</c:v>
                </c:pt>
                <c:pt idx="209">
                  <c:v>0.36199999999999999</c:v>
                </c:pt>
                <c:pt idx="210">
                  <c:v>0.377</c:v>
                </c:pt>
                <c:pt idx="211">
                  <c:v>0.38600000000000001</c:v>
                </c:pt>
                <c:pt idx="212">
                  <c:v>0.40600000000000003</c:v>
                </c:pt>
                <c:pt idx="213">
                  <c:v>0.40600000000000003</c:v>
                </c:pt>
                <c:pt idx="214">
                  <c:v>0.40600000000000003</c:v>
                </c:pt>
                <c:pt idx="215">
                  <c:v>0.40600000000000003</c:v>
                </c:pt>
                <c:pt idx="216">
                  <c:v>0.41099999999999998</c:v>
                </c:pt>
                <c:pt idx="217">
                  <c:v>0.40100000000000002</c:v>
                </c:pt>
                <c:pt idx="218">
                  <c:v>0.41099999999999998</c:v>
                </c:pt>
                <c:pt idx="219">
                  <c:v>0.41099999999999998</c:v>
                </c:pt>
                <c:pt idx="220">
                  <c:v>0.40600000000000003</c:v>
                </c:pt>
                <c:pt idx="221">
                  <c:v>0.41099999999999998</c:v>
                </c:pt>
                <c:pt idx="222">
                  <c:v>0.40600000000000003</c:v>
                </c:pt>
                <c:pt idx="223">
                  <c:v>0.41099999999999998</c:v>
                </c:pt>
                <c:pt idx="224">
                  <c:v>0.40600000000000003</c:v>
                </c:pt>
                <c:pt idx="225">
                  <c:v>0.42599999999999999</c:v>
                </c:pt>
                <c:pt idx="226">
                  <c:v>0.42099999999999999</c:v>
                </c:pt>
                <c:pt idx="227">
                  <c:v>0.42099999999999999</c:v>
                </c:pt>
                <c:pt idx="228">
                  <c:v>0.41599999999999998</c:v>
                </c:pt>
                <c:pt idx="229">
                  <c:v>0.41599999999999998</c:v>
                </c:pt>
                <c:pt idx="230">
                  <c:v>0.41599999999999998</c:v>
                </c:pt>
                <c:pt idx="231">
                  <c:v>0.41599999999999998</c:v>
                </c:pt>
                <c:pt idx="232">
                  <c:v>0.41599999999999998</c:v>
                </c:pt>
                <c:pt idx="233">
                  <c:v>0.41599999999999998</c:v>
                </c:pt>
                <c:pt idx="234">
                  <c:v>0.42099999999999999</c:v>
                </c:pt>
                <c:pt idx="235">
                  <c:v>0.41599999999999998</c:v>
                </c:pt>
                <c:pt idx="236">
                  <c:v>0.41599999999999998</c:v>
                </c:pt>
                <c:pt idx="237">
                  <c:v>0.42099999999999999</c:v>
                </c:pt>
                <c:pt idx="238">
                  <c:v>0.41599999999999998</c:v>
                </c:pt>
                <c:pt idx="239">
                  <c:v>0.41599999999999998</c:v>
                </c:pt>
                <c:pt idx="240">
                  <c:v>0.41599999999999998</c:v>
                </c:pt>
                <c:pt idx="241">
                  <c:v>0.41599999999999998</c:v>
                </c:pt>
                <c:pt idx="242">
                  <c:v>0.42099999999999999</c:v>
                </c:pt>
                <c:pt idx="243">
                  <c:v>0.41599999999999998</c:v>
                </c:pt>
                <c:pt idx="244">
                  <c:v>0.41599999999999998</c:v>
                </c:pt>
                <c:pt idx="245">
                  <c:v>0.41599999999999998</c:v>
                </c:pt>
                <c:pt idx="246">
                  <c:v>0.42599999999999999</c:v>
                </c:pt>
                <c:pt idx="247">
                  <c:v>0.42099999999999999</c:v>
                </c:pt>
                <c:pt idx="248">
                  <c:v>0.42099999999999999</c:v>
                </c:pt>
                <c:pt idx="249">
                  <c:v>0.42099999999999999</c:v>
                </c:pt>
                <c:pt idx="250">
                  <c:v>0.42099999999999999</c:v>
                </c:pt>
                <c:pt idx="251">
                  <c:v>0.42099999999999999</c:v>
                </c:pt>
                <c:pt idx="252">
                  <c:v>0.42099999999999999</c:v>
                </c:pt>
                <c:pt idx="253">
                  <c:v>0.42099999999999999</c:v>
                </c:pt>
                <c:pt idx="254">
                  <c:v>0.42099999999999999</c:v>
                </c:pt>
                <c:pt idx="255">
                  <c:v>0.41599999999999998</c:v>
                </c:pt>
                <c:pt idx="256">
                  <c:v>0.42599999999999999</c:v>
                </c:pt>
                <c:pt idx="257">
                  <c:v>0.42099999999999999</c:v>
                </c:pt>
                <c:pt idx="258">
                  <c:v>0.41599999999999998</c:v>
                </c:pt>
                <c:pt idx="259">
                  <c:v>0.42099999999999999</c:v>
                </c:pt>
                <c:pt idx="260">
                  <c:v>0.42099999999999999</c:v>
                </c:pt>
                <c:pt idx="261">
                  <c:v>0.42599999999999999</c:v>
                </c:pt>
                <c:pt idx="262">
                  <c:v>0.42099999999999999</c:v>
                </c:pt>
                <c:pt idx="263">
                  <c:v>0.41599999999999998</c:v>
                </c:pt>
                <c:pt idx="264">
                  <c:v>0.41599999999999998</c:v>
                </c:pt>
                <c:pt idx="265">
                  <c:v>0.41099999999999998</c:v>
                </c:pt>
                <c:pt idx="266">
                  <c:v>0.41599999999999998</c:v>
                </c:pt>
                <c:pt idx="267">
                  <c:v>0.42599999999999999</c:v>
                </c:pt>
                <c:pt idx="268">
                  <c:v>0.42599999999999999</c:v>
                </c:pt>
                <c:pt idx="269">
                  <c:v>0.42099999999999999</c:v>
                </c:pt>
                <c:pt idx="270">
                  <c:v>0.42099999999999999</c:v>
                </c:pt>
                <c:pt idx="271">
                  <c:v>0.42599999999999999</c:v>
                </c:pt>
                <c:pt idx="272">
                  <c:v>0.41599999999999998</c:v>
                </c:pt>
                <c:pt idx="273">
                  <c:v>0.42099999999999999</c:v>
                </c:pt>
                <c:pt idx="274">
                  <c:v>0.42599999999999999</c:v>
                </c:pt>
                <c:pt idx="275">
                  <c:v>0.41599999999999998</c:v>
                </c:pt>
                <c:pt idx="276">
                  <c:v>0.42099999999999999</c:v>
                </c:pt>
                <c:pt idx="277">
                  <c:v>0.42099999999999999</c:v>
                </c:pt>
                <c:pt idx="278">
                  <c:v>0.42099999999999999</c:v>
                </c:pt>
                <c:pt idx="279">
                  <c:v>0.42099999999999999</c:v>
                </c:pt>
                <c:pt idx="280">
                  <c:v>0.43</c:v>
                </c:pt>
                <c:pt idx="281">
                  <c:v>0.42599999999999999</c:v>
                </c:pt>
                <c:pt idx="282">
                  <c:v>0.42099999999999999</c:v>
                </c:pt>
                <c:pt idx="283">
                  <c:v>0.41599999999999998</c:v>
                </c:pt>
                <c:pt idx="284">
                  <c:v>0.42099999999999999</c:v>
                </c:pt>
                <c:pt idx="285">
                  <c:v>0.42099999999999999</c:v>
                </c:pt>
                <c:pt idx="286">
                  <c:v>0.42099999999999999</c:v>
                </c:pt>
                <c:pt idx="287">
                  <c:v>0.41599999999999998</c:v>
                </c:pt>
                <c:pt idx="288">
                  <c:v>0.42099999999999999</c:v>
                </c:pt>
                <c:pt idx="289">
                  <c:v>0.42099999999999999</c:v>
                </c:pt>
                <c:pt idx="290">
                  <c:v>0.42099999999999999</c:v>
                </c:pt>
                <c:pt idx="291">
                  <c:v>0.42599999999999999</c:v>
                </c:pt>
                <c:pt idx="292">
                  <c:v>0.42099999999999999</c:v>
                </c:pt>
                <c:pt idx="293">
                  <c:v>0.42099999999999999</c:v>
                </c:pt>
                <c:pt idx="294">
                  <c:v>0.42099999999999999</c:v>
                </c:pt>
                <c:pt idx="295">
                  <c:v>0.42599999999999999</c:v>
                </c:pt>
                <c:pt idx="296">
                  <c:v>0.42599999999999999</c:v>
                </c:pt>
                <c:pt idx="297">
                  <c:v>0.42599999999999999</c:v>
                </c:pt>
                <c:pt idx="298">
                  <c:v>0.42099999999999999</c:v>
                </c:pt>
                <c:pt idx="299">
                  <c:v>0.42099999999999999</c:v>
                </c:pt>
                <c:pt idx="300">
                  <c:v>0.42599999999999999</c:v>
                </c:pt>
                <c:pt idx="301">
                  <c:v>0.43</c:v>
                </c:pt>
                <c:pt idx="302">
                  <c:v>0.42599999999999999</c:v>
                </c:pt>
                <c:pt idx="303">
                  <c:v>0.42599999999999999</c:v>
                </c:pt>
                <c:pt idx="304">
                  <c:v>0.42599999999999999</c:v>
                </c:pt>
                <c:pt idx="305">
                  <c:v>0.42099999999999999</c:v>
                </c:pt>
                <c:pt idx="306">
                  <c:v>0.42099999999999999</c:v>
                </c:pt>
                <c:pt idx="307">
                  <c:v>0.42099999999999999</c:v>
                </c:pt>
                <c:pt idx="308">
                  <c:v>0.42099999999999999</c:v>
                </c:pt>
                <c:pt idx="309">
                  <c:v>0.42599999999999999</c:v>
                </c:pt>
                <c:pt idx="310">
                  <c:v>0.42099999999999999</c:v>
                </c:pt>
                <c:pt idx="311">
                  <c:v>0.42099999999999999</c:v>
                </c:pt>
                <c:pt idx="312">
                  <c:v>0.372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0.38600000000000001</c:v>
                </c:pt>
                <c:pt idx="316">
                  <c:v>0.377</c:v>
                </c:pt>
                <c:pt idx="317">
                  <c:v>0.38200000000000001</c:v>
                </c:pt>
                <c:pt idx="318">
                  <c:v>0.39100000000000001</c:v>
                </c:pt>
                <c:pt idx="319">
                  <c:v>0.38200000000000001</c:v>
                </c:pt>
                <c:pt idx="320">
                  <c:v>0.39100000000000001</c:v>
                </c:pt>
                <c:pt idx="321">
                  <c:v>0.39100000000000001</c:v>
                </c:pt>
                <c:pt idx="322">
                  <c:v>0.38600000000000001</c:v>
                </c:pt>
                <c:pt idx="323">
                  <c:v>0.39100000000000001</c:v>
                </c:pt>
                <c:pt idx="324">
                  <c:v>0.38600000000000001</c:v>
                </c:pt>
                <c:pt idx="325">
                  <c:v>0.39100000000000001</c:v>
                </c:pt>
                <c:pt idx="326">
                  <c:v>0.38200000000000001</c:v>
                </c:pt>
                <c:pt idx="327">
                  <c:v>0.38200000000000001</c:v>
                </c:pt>
                <c:pt idx="328">
                  <c:v>0.38600000000000001</c:v>
                </c:pt>
                <c:pt idx="329">
                  <c:v>0.38200000000000001</c:v>
                </c:pt>
                <c:pt idx="330">
                  <c:v>0.38200000000000001</c:v>
                </c:pt>
                <c:pt idx="331">
                  <c:v>0.38600000000000001</c:v>
                </c:pt>
                <c:pt idx="332">
                  <c:v>0.39100000000000001</c:v>
                </c:pt>
                <c:pt idx="333">
                  <c:v>0.38600000000000001</c:v>
                </c:pt>
                <c:pt idx="334">
                  <c:v>0.38200000000000001</c:v>
                </c:pt>
                <c:pt idx="335">
                  <c:v>0.38600000000000001</c:v>
                </c:pt>
                <c:pt idx="336">
                  <c:v>0.38600000000000001</c:v>
                </c:pt>
                <c:pt idx="337">
                  <c:v>0.38600000000000001</c:v>
                </c:pt>
                <c:pt idx="338">
                  <c:v>0.38200000000000001</c:v>
                </c:pt>
                <c:pt idx="339">
                  <c:v>0.38200000000000001</c:v>
                </c:pt>
                <c:pt idx="340">
                  <c:v>0.39100000000000001</c:v>
                </c:pt>
                <c:pt idx="341">
                  <c:v>0.38200000000000001</c:v>
                </c:pt>
                <c:pt idx="342">
                  <c:v>0.38200000000000001</c:v>
                </c:pt>
                <c:pt idx="343">
                  <c:v>0.38200000000000001</c:v>
                </c:pt>
                <c:pt idx="344">
                  <c:v>0.38600000000000001</c:v>
                </c:pt>
                <c:pt idx="345">
                  <c:v>0.38600000000000001</c:v>
                </c:pt>
                <c:pt idx="346">
                  <c:v>0.38200000000000001</c:v>
                </c:pt>
                <c:pt idx="347">
                  <c:v>0.38200000000000001</c:v>
                </c:pt>
                <c:pt idx="348">
                  <c:v>0.38200000000000001</c:v>
                </c:pt>
                <c:pt idx="349">
                  <c:v>0.38600000000000001</c:v>
                </c:pt>
                <c:pt idx="350">
                  <c:v>0.38200000000000001</c:v>
                </c:pt>
                <c:pt idx="351">
                  <c:v>0.38200000000000001</c:v>
                </c:pt>
                <c:pt idx="352">
                  <c:v>0.38200000000000001</c:v>
                </c:pt>
                <c:pt idx="353">
                  <c:v>0.39100000000000001</c:v>
                </c:pt>
                <c:pt idx="354">
                  <c:v>0.38600000000000001</c:v>
                </c:pt>
                <c:pt idx="355">
                  <c:v>0.38600000000000001</c:v>
                </c:pt>
                <c:pt idx="356">
                  <c:v>0.38600000000000001</c:v>
                </c:pt>
                <c:pt idx="357">
                  <c:v>0.38200000000000001</c:v>
                </c:pt>
                <c:pt idx="358">
                  <c:v>0.38600000000000001</c:v>
                </c:pt>
                <c:pt idx="359">
                  <c:v>0.38200000000000001</c:v>
                </c:pt>
                <c:pt idx="360">
                  <c:v>0.38600000000000001</c:v>
                </c:pt>
                <c:pt idx="361">
                  <c:v>0.38600000000000001</c:v>
                </c:pt>
                <c:pt idx="362">
                  <c:v>0.38600000000000001</c:v>
                </c:pt>
                <c:pt idx="363">
                  <c:v>0.38600000000000001</c:v>
                </c:pt>
                <c:pt idx="364">
                  <c:v>0.377</c:v>
                </c:pt>
                <c:pt idx="365">
                  <c:v>0.32800000000000001</c:v>
                </c:pt>
                <c:pt idx="366">
                  <c:v>0.30299999999999999</c:v>
                </c:pt>
                <c:pt idx="367">
                  <c:v>0.29299999999999998</c:v>
                </c:pt>
                <c:pt idx="368">
                  <c:v>0.29299999999999998</c:v>
                </c:pt>
                <c:pt idx="369">
                  <c:v>0.27900000000000003</c:v>
                </c:pt>
                <c:pt idx="370">
                  <c:v>0.25900000000000001</c:v>
                </c:pt>
                <c:pt idx="371">
                  <c:v>0.254</c:v>
                </c:pt>
                <c:pt idx="372">
                  <c:v>0.25900000000000001</c:v>
                </c:pt>
                <c:pt idx="373">
                  <c:v>0.24</c:v>
                </c:pt>
                <c:pt idx="374">
                  <c:v>0.245</c:v>
                </c:pt>
                <c:pt idx="375">
                  <c:v>0.10299999999999999</c:v>
                </c:pt>
                <c:pt idx="376">
                  <c:v>0.108</c:v>
                </c:pt>
                <c:pt idx="377">
                  <c:v>0.108</c:v>
                </c:pt>
                <c:pt idx="378">
                  <c:v>9.8000000000000004E-2</c:v>
                </c:pt>
                <c:pt idx="379">
                  <c:v>8.7999999999999995E-2</c:v>
                </c:pt>
                <c:pt idx="380">
                  <c:v>7.8E-2</c:v>
                </c:pt>
                <c:pt idx="381">
                  <c:v>7.8E-2</c:v>
                </c:pt>
                <c:pt idx="382">
                  <c:v>7.2999999999999995E-2</c:v>
                </c:pt>
                <c:pt idx="383">
                  <c:v>7.2999999999999995E-2</c:v>
                </c:pt>
                <c:pt idx="384">
                  <c:v>7.2999999999999995E-2</c:v>
                </c:pt>
                <c:pt idx="385">
                  <c:v>6.8000000000000005E-2</c:v>
                </c:pt>
                <c:pt idx="386">
                  <c:v>6.4000000000000001E-2</c:v>
                </c:pt>
                <c:pt idx="387">
                  <c:v>7.8E-2</c:v>
                </c:pt>
                <c:pt idx="388">
                  <c:v>7.2999999999999995E-2</c:v>
                </c:pt>
                <c:pt idx="389">
                  <c:v>7.2999999999999995E-2</c:v>
                </c:pt>
                <c:pt idx="390">
                  <c:v>7.2999999999999995E-2</c:v>
                </c:pt>
                <c:pt idx="391">
                  <c:v>-4.6420000000000003</c:v>
                </c:pt>
                <c:pt idx="392">
                  <c:v>-4.6520000000000001</c:v>
                </c:pt>
                <c:pt idx="393">
                  <c:v>-4.6660000000000004</c:v>
                </c:pt>
                <c:pt idx="394">
                  <c:v>-4.681</c:v>
                </c:pt>
                <c:pt idx="395">
                  <c:v>-4.6859999999999999</c:v>
                </c:pt>
                <c:pt idx="396">
                  <c:v>-4.6909999999999998</c:v>
                </c:pt>
                <c:pt idx="397">
                  <c:v>-4.7060000000000004</c:v>
                </c:pt>
                <c:pt idx="398">
                  <c:v>-4.7149999999999999</c:v>
                </c:pt>
                <c:pt idx="399">
                  <c:v>-4.71</c:v>
                </c:pt>
                <c:pt idx="400">
                  <c:v>-4.72</c:v>
                </c:pt>
                <c:pt idx="401">
                  <c:v>-4.7249999999999996</c:v>
                </c:pt>
                <c:pt idx="402">
                  <c:v>-4.7249999999999996</c:v>
                </c:pt>
                <c:pt idx="403">
                  <c:v>-4.7300000000000004</c:v>
                </c:pt>
                <c:pt idx="404">
                  <c:v>-4.7249999999999996</c:v>
                </c:pt>
                <c:pt idx="405">
                  <c:v>-4.7350000000000003</c:v>
                </c:pt>
                <c:pt idx="406">
                  <c:v>-4.7350000000000003</c:v>
                </c:pt>
                <c:pt idx="407">
                  <c:v>-4.7450000000000001</c:v>
                </c:pt>
                <c:pt idx="408">
                  <c:v>-4.7450000000000001</c:v>
                </c:pt>
                <c:pt idx="409">
                  <c:v>-4.74</c:v>
                </c:pt>
                <c:pt idx="410">
                  <c:v>-4.74</c:v>
                </c:pt>
                <c:pt idx="411">
                  <c:v>-4.75</c:v>
                </c:pt>
                <c:pt idx="412">
                  <c:v>-4.7539999999999996</c:v>
                </c:pt>
                <c:pt idx="413">
                  <c:v>-4.75</c:v>
                </c:pt>
                <c:pt idx="414">
                  <c:v>-4.7539999999999996</c:v>
                </c:pt>
                <c:pt idx="415">
                  <c:v>-4.7590000000000003</c:v>
                </c:pt>
                <c:pt idx="416">
                  <c:v>-4.7539999999999996</c:v>
                </c:pt>
                <c:pt idx="417">
                  <c:v>-4.7590000000000003</c:v>
                </c:pt>
                <c:pt idx="418">
                  <c:v>-4.7590000000000003</c:v>
                </c:pt>
                <c:pt idx="419">
                  <c:v>-4.7590000000000003</c:v>
                </c:pt>
                <c:pt idx="420">
                  <c:v>-4.7590000000000003</c:v>
                </c:pt>
                <c:pt idx="421">
                  <c:v>-4.7690000000000001</c:v>
                </c:pt>
                <c:pt idx="422">
                  <c:v>-4.7690000000000001</c:v>
                </c:pt>
                <c:pt idx="423">
                  <c:v>-4.7640000000000002</c:v>
                </c:pt>
                <c:pt idx="424">
                  <c:v>-4.7640000000000002</c:v>
                </c:pt>
                <c:pt idx="425">
                  <c:v>-4.7690000000000001</c:v>
                </c:pt>
                <c:pt idx="426">
                  <c:v>-4.7640000000000002</c:v>
                </c:pt>
                <c:pt idx="427">
                  <c:v>-4.7690000000000001</c:v>
                </c:pt>
                <c:pt idx="428">
                  <c:v>-4.7640000000000002</c:v>
                </c:pt>
                <c:pt idx="429">
                  <c:v>-4.7690000000000001</c:v>
                </c:pt>
                <c:pt idx="430">
                  <c:v>-4.7690000000000001</c:v>
                </c:pt>
                <c:pt idx="431">
                  <c:v>-4.774</c:v>
                </c:pt>
                <c:pt idx="432">
                  <c:v>-4.774</c:v>
                </c:pt>
                <c:pt idx="433">
                  <c:v>-4.7789999999999999</c:v>
                </c:pt>
                <c:pt idx="434">
                  <c:v>-4.7789999999999999</c:v>
                </c:pt>
                <c:pt idx="435">
                  <c:v>-4.7789999999999999</c:v>
                </c:pt>
                <c:pt idx="436">
                  <c:v>-4.7839999999999998</c:v>
                </c:pt>
                <c:pt idx="437">
                  <c:v>-4.7839999999999998</c:v>
                </c:pt>
                <c:pt idx="438">
                  <c:v>-4.7839999999999998</c:v>
                </c:pt>
                <c:pt idx="439">
                  <c:v>-4.7789999999999999</c:v>
                </c:pt>
                <c:pt idx="440">
                  <c:v>-4.7889999999999997</c:v>
                </c:pt>
                <c:pt idx="441">
                  <c:v>-4.7889999999999997</c:v>
                </c:pt>
                <c:pt idx="442">
                  <c:v>-4.7939999999999996</c:v>
                </c:pt>
                <c:pt idx="443">
                  <c:v>-4.798</c:v>
                </c:pt>
                <c:pt idx="444">
                  <c:v>-4.7939999999999996</c:v>
                </c:pt>
                <c:pt idx="445">
                  <c:v>-4.798</c:v>
                </c:pt>
                <c:pt idx="446">
                  <c:v>-4.7939999999999996</c:v>
                </c:pt>
                <c:pt idx="447">
                  <c:v>-4.8079999999999998</c:v>
                </c:pt>
                <c:pt idx="448">
                  <c:v>-4.8079999999999998</c:v>
                </c:pt>
                <c:pt idx="449">
                  <c:v>-4.8079999999999998</c:v>
                </c:pt>
                <c:pt idx="450">
                  <c:v>-4.8129999999999997</c:v>
                </c:pt>
                <c:pt idx="451">
                  <c:v>-4.8129999999999997</c:v>
                </c:pt>
                <c:pt idx="452">
                  <c:v>-4.8179999999999996</c:v>
                </c:pt>
                <c:pt idx="453">
                  <c:v>-4.8230000000000004</c:v>
                </c:pt>
                <c:pt idx="454">
                  <c:v>-4.8179999999999996</c:v>
                </c:pt>
                <c:pt idx="455">
                  <c:v>-4.8179999999999996</c:v>
                </c:pt>
                <c:pt idx="456">
                  <c:v>-4.8230000000000004</c:v>
                </c:pt>
                <c:pt idx="457">
                  <c:v>-4.8280000000000003</c:v>
                </c:pt>
                <c:pt idx="458">
                  <c:v>-4.8280000000000003</c:v>
                </c:pt>
                <c:pt idx="459">
                  <c:v>-4.8380000000000001</c:v>
                </c:pt>
                <c:pt idx="460">
                  <c:v>-4.8330000000000002</c:v>
                </c:pt>
                <c:pt idx="461">
                  <c:v>-4.8330000000000002</c:v>
                </c:pt>
                <c:pt idx="462">
                  <c:v>-4.8280000000000003</c:v>
                </c:pt>
                <c:pt idx="463">
                  <c:v>-4.8419999999999996</c:v>
                </c:pt>
                <c:pt idx="464">
                  <c:v>-4.8419999999999996</c:v>
                </c:pt>
                <c:pt idx="465">
                  <c:v>-4.8520000000000003</c:v>
                </c:pt>
                <c:pt idx="466">
                  <c:v>-4.8470000000000004</c:v>
                </c:pt>
                <c:pt idx="467">
                  <c:v>-4.8470000000000004</c:v>
                </c:pt>
                <c:pt idx="468">
                  <c:v>-4.8570000000000002</c:v>
                </c:pt>
                <c:pt idx="469">
                  <c:v>-4.8520000000000003</c:v>
                </c:pt>
                <c:pt idx="470">
                  <c:v>-4.8620000000000001</c:v>
                </c:pt>
                <c:pt idx="471">
                  <c:v>-4.8620000000000001</c:v>
                </c:pt>
                <c:pt idx="472">
                  <c:v>-4.8620000000000001</c:v>
                </c:pt>
                <c:pt idx="473">
                  <c:v>-4.867</c:v>
                </c:pt>
                <c:pt idx="474">
                  <c:v>-4.8620000000000001</c:v>
                </c:pt>
                <c:pt idx="475">
                  <c:v>-4.8719999999999999</c:v>
                </c:pt>
                <c:pt idx="476">
                  <c:v>-4.8620000000000001</c:v>
                </c:pt>
                <c:pt idx="477">
                  <c:v>-4.8769999999999998</c:v>
                </c:pt>
                <c:pt idx="478">
                  <c:v>-4.8719999999999999</c:v>
                </c:pt>
                <c:pt idx="479">
                  <c:v>-4.8769999999999998</c:v>
                </c:pt>
                <c:pt idx="480">
                  <c:v>-4.8819999999999997</c:v>
                </c:pt>
                <c:pt idx="481">
                  <c:v>-4.8819999999999997</c:v>
                </c:pt>
                <c:pt idx="482">
                  <c:v>-4.8869999999999996</c:v>
                </c:pt>
                <c:pt idx="483">
                  <c:v>-4.8869999999999996</c:v>
                </c:pt>
                <c:pt idx="484">
                  <c:v>-4.8869999999999996</c:v>
                </c:pt>
                <c:pt idx="485">
                  <c:v>-4.891</c:v>
                </c:pt>
                <c:pt idx="486">
                  <c:v>-4.8869999999999996</c:v>
                </c:pt>
                <c:pt idx="487">
                  <c:v>-4.891</c:v>
                </c:pt>
                <c:pt idx="488">
                  <c:v>-4.8819999999999997</c:v>
                </c:pt>
                <c:pt idx="489">
                  <c:v>-4.891</c:v>
                </c:pt>
                <c:pt idx="490">
                  <c:v>-4.891</c:v>
                </c:pt>
                <c:pt idx="491">
                  <c:v>-4.8959999999999999</c:v>
                </c:pt>
                <c:pt idx="492">
                  <c:v>-4.8959999999999999</c:v>
                </c:pt>
                <c:pt idx="493">
                  <c:v>-4.8959999999999999</c:v>
                </c:pt>
                <c:pt idx="494">
                  <c:v>-4.8959999999999999</c:v>
                </c:pt>
                <c:pt idx="495">
                  <c:v>-4.9059999999999997</c:v>
                </c:pt>
                <c:pt idx="496">
                  <c:v>-4.9009999999999998</c:v>
                </c:pt>
                <c:pt idx="497">
                  <c:v>-4.9059999999999997</c:v>
                </c:pt>
                <c:pt idx="498">
                  <c:v>-4.9059999999999997</c:v>
                </c:pt>
                <c:pt idx="499">
                  <c:v>-4.9009999999999998</c:v>
                </c:pt>
                <c:pt idx="500">
                  <c:v>-4.9160000000000004</c:v>
                </c:pt>
                <c:pt idx="501">
                  <c:v>-4.9160000000000004</c:v>
                </c:pt>
                <c:pt idx="502">
                  <c:v>-4.9160000000000004</c:v>
                </c:pt>
                <c:pt idx="503">
                  <c:v>-4.9160000000000004</c:v>
                </c:pt>
                <c:pt idx="504">
                  <c:v>-4.9260000000000002</c:v>
                </c:pt>
                <c:pt idx="505">
                  <c:v>-4.9160000000000004</c:v>
                </c:pt>
                <c:pt idx="506">
                  <c:v>-4.9210000000000003</c:v>
                </c:pt>
                <c:pt idx="507">
                  <c:v>-4.931</c:v>
                </c:pt>
                <c:pt idx="508">
                  <c:v>-4.931</c:v>
                </c:pt>
                <c:pt idx="509">
                  <c:v>-4.9349999999999996</c:v>
                </c:pt>
                <c:pt idx="510">
                  <c:v>-4.931</c:v>
                </c:pt>
                <c:pt idx="511">
                  <c:v>-4.9400000000000004</c:v>
                </c:pt>
                <c:pt idx="512">
                  <c:v>-4.9349999999999996</c:v>
                </c:pt>
                <c:pt idx="513">
                  <c:v>-4.9400000000000004</c:v>
                </c:pt>
                <c:pt idx="514">
                  <c:v>-4.9349999999999996</c:v>
                </c:pt>
                <c:pt idx="515">
                  <c:v>-4.9450000000000003</c:v>
                </c:pt>
                <c:pt idx="516">
                  <c:v>-4.9400000000000004</c:v>
                </c:pt>
                <c:pt idx="517">
                  <c:v>-4.9450000000000003</c:v>
                </c:pt>
                <c:pt idx="518">
                  <c:v>-4.96</c:v>
                </c:pt>
                <c:pt idx="519">
                  <c:v>-4.9649999999999999</c:v>
                </c:pt>
                <c:pt idx="520">
                  <c:v>-4.9749999999999996</c:v>
                </c:pt>
                <c:pt idx="521">
                  <c:v>-5.2</c:v>
                </c:pt>
                <c:pt idx="522">
                  <c:v>-5.4340000000000002</c:v>
                </c:pt>
                <c:pt idx="523">
                  <c:v>-5.7770000000000001</c:v>
                </c:pt>
                <c:pt idx="524">
                  <c:v>-5.8890000000000002</c:v>
                </c:pt>
                <c:pt idx="525">
                  <c:v>-5.8010000000000002</c:v>
                </c:pt>
                <c:pt idx="526">
                  <c:v>-5.782</c:v>
                </c:pt>
                <c:pt idx="527">
                  <c:v>-5.7770000000000001</c:v>
                </c:pt>
                <c:pt idx="528">
                  <c:v>-5.7720000000000002</c:v>
                </c:pt>
                <c:pt idx="529">
                  <c:v>-5.7670000000000003</c:v>
                </c:pt>
                <c:pt idx="530">
                  <c:v>-5.7670000000000003</c:v>
                </c:pt>
                <c:pt idx="531">
                  <c:v>-5.7619999999999996</c:v>
                </c:pt>
                <c:pt idx="532">
                  <c:v>-5.7619999999999996</c:v>
                </c:pt>
                <c:pt idx="533">
                  <c:v>-5.7619999999999996</c:v>
                </c:pt>
                <c:pt idx="534">
                  <c:v>-5.7619999999999996</c:v>
                </c:pt>
                <c:pt idx="535">
                  <c:v>-5.7519999999999998</c:v>
                </c:pt>
                <c:pt idx="536">
                  <c:v>-5.7519999999999998</c:v>
                </c:pt>
                <c:pt idx="537">
                  <c:v>-5.7569999999999997</c:v>
                </c:pt>
                <c:pt idx="538">
                  <c:v>-5.7569999999999997</c:v>
                </c:pt>
                <c:pt idx="539">
                  <c:v>-5.7619999999999996</c:v>
                </c:pt>
                <c:pt idx="540">
                  <c:v>-5.7469999999999999</c:v>
                </c:pt>
                <c:pt idx="541">
                  <c:v>-5.7519999999999998</c:v>
                </c:pt>
                <c:pt idx="542">
                  <c:v>-5.7519999999999998</c:v>
                </c:pt>
                <c:pt idx="543">
                  <c:v>-5.7469999999999999</c:v>
                </c:pt>
                <c:pt idx="544">
                  <c:v>-5.7469999999999999</c:v>
                </c:pt>
                <c:pt idx="545">
                  <c:v>-5.7430000000000003</c:v>
                </c:pt>
                <c:pt idx="546">
                  <c:v>-5.7430000000000003</c:v>
                </c:pt>
                <c:pt idx="547">
                  <c:v>-5.7430000000000003</c:v>
                </c:pt>
                <c:pt idx="548">
                  <c:v>-5.7430000000000003</c:v>
                </c:pt>
                <c:pt idx="549">
                  <c:v>-5.7380000000000004</c:v>
                </c:pt>
                <c:pt idx="550">
                  <c:v>-5.7430000000000003</c:v>
                </c:pt>
                <c:pt idx="551">
                  <c:v>-5.7469999999999999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4"/>
          <c:order val="4"/>
          <c:tx>
            <c:v>TRANS-5</c:v>
          </c:tx>
          <c:marker>
            <c:symbol val="none"/>
          </c:marker>
          <c:xVal>
            <c:numRef>
              <c:f>'data-editted'!$BA$6:$BA$557</c:f>
              <c:numCache>
                <c:formatCode>General</c:formatCode>
                <c:ptCount val="552"/>
                <c:pt idx="0">
                  <c:v>-1.4999999999999999E-2</c:v>
                </c:pt>
                <c:pt idx="1">
                  <c:v>-1.4999999999999999E-2</c:v>
                </c:pt>
                <c:pt idx="2">
                  <c:v>-0.01</c:v>
                </c:pt>
                <c:pt idx="3">
                  <c:v>-5.0000000000000001E-3</c:v>
                </c:pt>
                <c:pt idx="4">
                  <c:v>-0.01</c:v>
                </c:pt>
                <c:pt idx="5">
                  <c:v>-5.0000000000000001E-3</c:v>
                </c:pt>
                <c:pt idx="6">
                  <c:v>-1.4999999999999999E-2</c:v>
                </c:pt>
                <c:pt idx="7">
                  <c:v>-0.01</c:v>
                </c:pt>
                <c:pt idx="8">
                  <c:v>-5.0000000000000001E-3</c:v>
                </c:pt>
                <c:pt idx="9">
                  <c:v>-0.01</c:v>
                </c:pt>
                <c:pt idx="10">
                  <c:v>-5.0000000000000001E-3</c:v>
                </c:pt>
                <c:pt idx="11">
                  <c:v>-0.01</c:v>
                </c:pt>
                <c:pt idx="12">
                  <c:v>-5.0000000000000001E-3</c:v>
                </c:pt>
                <c:pt idx="13">
                  <c:v>-0.01</c:v>
                </c:pt>
                <c:pt idx="14">
                  <c:v>-0.01</c:v>
                </c:pt>
                <c:pt idx="15">
                  <c:v>-0.01</c:v>
                </c:pt>
                <c:pt idx="16">
                  <c:v>-0.01</c:v>
                </c:pt>
                <c:pt idx="17">
                  <c:v>-0.01</c:v>
                </c:pt>
                <c:pt idx="18">
                  <c:v>-5.0000000000000001E-3</c:v>
                </c:pt>
                <c:pt idx="19">
                  <c:v>-5.0000000000000001E-3</c:v>
                </c:pt>
                <c:pt idx="20">
                  <c:v>0</c:v>
                </c:pt>
                <c:pt idx="21">
                  <c:v>0</c:v>
                </c:pt>
                <c:pt idx="22">
                  <c:v>-0.01</c:v>
                </c:pt>
                <c:pt idx="23">
                  <c:v>-5.0000000000000001E-3</c:v>
                </c:pt>
                <c:pt idx="24">
                  <c:v>-5.0000000000000001E-3</c:v>
                </c:pt>
                <c:pt idx="25">
                  <c:v>0</c:v>
                </c:pt>
                <c:pt idx="26">
                  <c:v>-5.0000000000000001E-3</c:v>
                </c:pt>
                <c:pt idx="27">
                  <c:v>5.0000000000000001E-3</c:v>
                </c:pt>
                <c:pt idx="28">
                  <c:v>-5.0000000000000001E-3</c:v>
                </c:pt>
                <c:pt idx="29">
                  <c:v>0</c:v>
                </c:pt>
                <c:pt idx="30">
                  <c:v>-5.0000000000000001E-3</c:v>
                </c:pt>
                <c:pt idx="31">
                  <c:v>0</c:v>
                </c:pt>
                <c:pt idx="32">
                  <c:v>-5.0000000000000001E-3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-5.0000000000000001E-3</c:v>
                </c:pt>
                <c:pt idx="36">
                  <c:v>5.0000000000000001E-3</c:v>
                </c:pt>
                <c:pt idx="37">
                  <c:v>-5.0000000000000001E-3</c:v>
                </c:pt>
                <c:pt idx="38">
                  <c:v>0</c:v>
                </c:pt>
                <c:pt idx="39">
                  <c:v>-5.0000000000000001E-3</c:v>
                </c:pt>
                <c:pt idx="40">
                  <c:v>-5.0000000000000001E-3</c:v>
                </c:pt>
                <c:pt idx="41">
                  <c:v>5.0000000000000001E-3</c:v>
                </c:pt>
                <c:pt idx="42">
                  <c:v>-5.0000000000000001E-3</c:v>
                </c:pt>
                <c:pt idx="43">
                  <c:v>0</c:v>
                </c:pt>
                <c:pt idx="44">
                  <c:v>5.0000000000000001E-3</c:v>
                </c:pt>
                <c:pt idx="45">
                  <c:v>-5.0000000000000001E-3</c:v>
                </c:pt>
                <c:pt idx="46">
                  <c:v>0</c:v>
                </c:pt>
                <c:pt idx="47">
                  <c:v>5.0000000000000001E-3</c:v>
                </c:pt>
                <c:pt idx="48">
                  <c:v>1.4999999999999999E-2</c:v>
                </c:pt>
                <c:pt idx="49">
                  <c:v>0.01</c:v>
                </c:pt>
                <c:pt idx="50">
                  <c:v>5.0000000000000001E-3</c:v>
                </c:pt>
                <c:pt idx="51">
                  <c:v>5.0000000000000001E-3</c:v>
                </c:pt>
                <c:pt idx="52">
                  <c:v>5.0000000000000001E-3</c:v>
                </c:pt>
                <c:pt idx="53">
                  <c:v>5.0000000000000001E-3</c:v>
                </c:pt>
                <c:pt idx="54">
                  <c:v>1.4999999999999999E-2</c:v>
                </c:pt>
                <c:pt idx="55">
                  <c:v>1.4999999999999999E-2</c:v>
                </c:pt>
                <c:pt idx="56">
                  <c:v>1.4999999999999999E-2</c:v>
                </c:pt>
                <c:pt idx="57">
                  <c:v>5.0000000000000001E-3</c:v>
                </c:pt>
                <c:pt idx="58">
                  <c:v>0.01</c:v>
                </c:pt>
                <c:pt idx="59">
                  <c:v>0.01</c:v>
                </c:pt>
                <c:pt idx="60">
                  <c:v>0</c:v>
                </c:pt>
                <c:pt idx="61">
                  <c:v>5.0000000000000001E-3</c:v>
                </c:pt>
                <c:pt idx="62">
                  <c:v>1.4999999999999999E-2</c:v>
                </c:pt>
                <c:pt idx="63">
                  <c:v>0.01</c:v>
                </c:pt>
                <c:pt idx="64">
                  <c:v>0.01</c:v>
                </c:pt>
                <c:pt idx="65">
                  <c:v>1.4999999999999999E-2</c:v>
                </c:pt>
                <c:pt idx="66">
                  <c:v>1.4999999999999999E-2</c:v>
                </c:pt>
                <c:pt idx="67">
                  <c:v>1.4999999999999999E-2</c:v>
                </c:pt>
                <c:pt idx="68">
                  <c:v>1.4999999999999999E-2</c:v>
                </c:pt>
                <c:pt idx="69">
                  <c:v>0.01</c:v>
                </c:pt>
                <c:pt idx="70">
                  <c:v>0.01</c:v>
                </c:pt>
                <c:pt idx="71">
                  <c:v>1.4999999999999999E-2</c:v>
                </c:pt>
                <c:pt idx="72">
                  <c:v>1.9E-2</c:v>
                </c:pt>
                <c:pt idx="73">
                  <c:v>1.9E-2</c:v>
                </c:pt>
                <c:pt idx="74">
                  <c:v>1.4999999999999999E-2</c:v>
                </c:pt>
                <c:pt idx="75">
                  <c:v>1.4999999999999999E-2</c:v>
                </c:pt>
                <c:pt idx="76">
                  <c:v>1.4999999999999999E-2</c:v>
                </c:pt>
                <c:pt idx="77">
                  <c:v>1.4999999999999999E-2</c:v>
                </c:pt>
                <c:pt idx="78">
                  <c:v>0.01</c:v>
                </c:pt>
                <c:pt idx="79">
                  <c:v>0.01</c:v>
                </c:pt>
                <c:pt idx="80">
                  <c:v>1.4999999999999999E-2</c:v>
                </c:pt>
                <c:pt idx="81">
                  <c:v>0.01</c:v>
                </c:pt>
                <c:pt idx="82">
                  <c:v>5.0000000000000001E-3</c:v>
                </c:pt>
                <c:pt idx="83">
                  <c:v>-0.01</c:v>
                </c:pt>
                <c:pt idx="84">
                  <c:v>-0.01</c:v>
                </c:pt>
                <c:pt idx="85">
                  <c:v>-5.0000000000000001E-3</c:v>
                </c:pt>
                <c:pt idx="86">
                  <c:v>-0.01</c:v>
                </c:pt>
                <c:pt idx="87">
                  <c:v>-1.9E-2</c:v>
                </c:pt>
                <c:pt idx="88">
                  <c:v>-2.9000000000000001E-2</c:v>
                </c:pt>
                <c:pt idx="89">
                  <c:v>-2.9000000000000001E-2</c:v>
                </c:pt>
                <c:pt idx="90">
                  <c:v>-4.3999999999999997E-2</c:v>
                </c:pt>
                <c:pt idx="91">
                  <c:v>-5.2999999999999999E-2</c:v>
                </c:pt>
                <c:pt idx="92">
                  <c:v>-5.8000000000000003E-2</c:v>
                </c:pt>
                <c:pt idx="93">
                  <c:v>-5.8000000000000003E-2</c:v>
                </c:pt>
                <c:pt idx="94">
                  <c:v>-6.8000000000000005E-2</c:v>
                </c:pt>
                <c:pt idx="95">
                  <c:v>-8.2000000000000003E-2</c:v>
                </c:pt>
                <c:pt idx="96">
                  <c:v>-8.2000000000000003E-2</c:v>
                </c:pt>
                <c:pt idx="97">
                  <c:v>-8.6999999999999994E-2</c:v>
                </c:pt>
                <c:pt idx="98">
                  <c:v>-8.6999999999999994E-2</c:v>
                </c:pt>
                <c:pt idx="99">
                  <c:v>-0.10199999999999999</c:v>
                </c:pt>
                <c:pt idx="100">
                  <c:v>-0.107</c:v>
                </c:pt>
                <c:pt idx="101">
                  <c:v>-0.11600000000000001</c:v>
                </c:pt>
                <c:pt idx="102">
                  <c:v>-0.126</c:v>
                </c:pt>
                <c:pt idx="103">
                  <c:v>-0.14099999999999999</c:v>
                </c:pt>
                <c:pt idx="104">
                  <c:v>-0.14099999999999999</c:v>
                </c:pt>
                <c:pt idx="105">
                  <c:v>-0.155</c:v>
                </c:pt>
                <c:pt idx="106">
                  <c:v>-0.155</c:v>
                </c:pt>
                <c:pt idx="107">
                  <c:v>-0.16</c:v>
                </c:pt>
                <c:pt idx="108">
                  <c:v>-0.17899999999999999</c:v>
                </c:pt>
                <c:pt idx="109">
                  <c:v>-0.20799999999999999</c:v>
                </c:pt>
                <c:pt idx="110">
                  <c:v>-0.223</c:v>
                </c:pt>
                <c:pt idx="111">
                  <c:v>-0.24199999999999999</c:v>
                </c:pt>
                <c:pt idx="112">
                  <c:v>-0.27100000000000002</c:v>
                </c:pt>
                <c:pt idx="113">
                  <c:v>-0.28100000000000003</c:v>
                </c:pt>
                <c:pt idx="114">
                  <c:v>-0.28100000000000003</c:v>
                </c:pt>
                <c:pt idx="115">
                  <c:v>-0.29599999999999999</c:v>
                </c:pt>
                <c:pt idx="116">
                  <c:v>-0.31</c:v>
                </c:pt>
                <c:pt idx="117">
                  <c:v>-0.315</c:v>
                </c:pt>
                <c:pt idx="118">
                  <c:v>-0.32</c:v>
                </c:pt>
                <c:pt idx="119">
                  <c:v>-0.34899999999999998</c:v>
                </c:pt>
                <c:pt idx="120">
                  <c:v>-0.373</c:v>
                </c:pt>
                <c:pt idx="121">
                  <c:v>-0.41699999999999998</c:v>
                </c:pt>
                <c:pt idx="122">
                  <c:v>-0.44600000000000001</c:v>
                </c:pt>
                <c:pt idx="123">
                  <c:v>-0.45100000000000001</c:v>
                </c:pt>
                <c:pt idx="124">
                  <c:v>-0.45600000000000002</c:v>
                </c:pt>
                <c:pt idx="125">
                  <c:v>-0.47499999999999998</c:v>
                </c:pt>
                <c:pt idx="126">
                  <c:v>-0.51900000000000002</c:v>
                </c:pt>
                <c:pt idx="127">
                  <c:v>-0.52800000000000002</c:v>
                </c:pt>
                <c:pt idx="128">
                  <c:v>-0.53800000000000003</c:v>
                </c:pt>
                <c:pt idx="129">
                  <c:v>-0.55300000000000005</c:v>
                </c:pt>
                <c:pt idx="130">
                  <c:v>-0.58599999999999997</c:v>
                </c:pt>
                <c:pt idx="131">
                  <c:v>-0.59099999999999997</c:v>
                </c:pt>
                <c:pt idx="132">
                  <c:v>-0.62</c:v>
                </c:pt>
                <c:pt idx="133">
                  <c:v>-0.64500000000000002</c:v>
                </c:pt>
                <c:pt idx="134">
                  <c:v>-0.68300000000000005</c:v>
                </c:pt>
                <c:pt idx="135">
                  <c:v>-0.70299999999999996</c:v>
                </c:pt>
                <c:pt idx="136">
                  <c:v>-0.76100000000000001</c:v>
                </c:pt>
                <c:pt idx="137">
                  <c:v>-0.76600000000000001</c:v>
                </c:pt>
                <c:pt idx="138">
                  <c:v>-0.77500000000000002</c:v>
                </c:pt>
                <c:pt idx="139">
                  <c:v>-0.8</c:v>
                </c:pt>
                <c:pt idx="140">
                  <c:v>-0.80900000000000005</c:v>
                </c:pt>
                <c:pt idx="141">
                  <c:v>-0.83399999999999996</c:v>
                </c:pt>
                <c:pt idx="142">
                  <c:v>-0.85799999999999998</c:v>
                </c:pt>
                <c:pt idx="143">
                  <c:v>-0.88700000000000001</c:v>
                </c:pt>
                <c:pt idx="144">
                  <c:v>-0.92100000000000004</c:v>
                </c:pt>
                <c:pt idx="145">
                  <c:v>-0.93100000000000005</c:v>
                </c:pt>
                <c:pt idx="146">
                  <c:v>-0.93100000000000005</c:v>
                </c:pt>
                <c:pt idx="147">
                  <c:v>-0.94</c:v>
                </c:pt>
                <c:pt idx="148">
                  <c:v>-0.96499999999999997</c:v>
                </c:pt>
                <c:pt idx="149">
                  <c:v>-0.96899999999999997</c:v>
                </c:pt>
                <c:pt idx="150">
                  <c:v>-0.998</c:v>
                </c:pt>
                <c:pt idx="151">
                  <c:v>-1.0129999999999999</c:v>
                </c:pt>
                <c:pt idx="152">
                  <c:v>-1.028</c:v>
                </c:pt>
                <c:pt idx="153">
                  <c:v>-1.042</c:v>
                </c:pt>
                <c:pt idx="154">
                  <c:v>-1.0369999999999999</c:v>
                </c:pt>
                <c:pt idx="155">
                  <c:v>-1.042</c:v>
                </c:pt>
                <c:pt idx="156">
                  <c:v>-1.0569999999999999</c:v>
                </c:pt>
                <c:pt idx="157">
                  <c:v>-1.0569999999999999</c:v>
                </c:pt>
                <c:pt idx="158">
                  <c:v>-1.095</c:v>
                </c:pt>
                <c:pt idx="159">
                  <c:v>-1.129</c:v>
                </c:pt>
                <c:pt idx="160">
                  <c:v>-1.129</c:v>
                </c:pt>
                <c:pt idx="161">
                  <c:v>-1.149</c:v>
                </c:pt>
                <c:pt idx="162">
                  <c:v>-1.149</c:v>
                </c:pt>
                <c:pt idx="163">
                  <c:v>-1.2210000000000001</c:v>
                </c:pt>
                <c:pt idx="164">
                  <c:v>-1.236</c:v>
                </c:pt>
                <c:pt idx="165">
                  <c:v>-1.2989999999999999</c:v>
                </c:pt>
                <c:pt idx="166">
                  <c:v>-1.3129999999999999</c:v>
                </c:pt>
                <c:pt idx="167">
                  <c:v>-1.3129999999999999</c:v>
                </c:pt>
                <c:pt idx="168">
                  <c:v>-1.3280000000000001</c:v>
                </c:pt>
                <c:pt idx="169">
                  <c:v>-1.3380000000000001</c:v>
                </c:pt>
                <c:pt idx="170">
                  <c:v>-1.3520000000000001</c:v>
                </c:pt>
                <c:pt idx="171">
                  <c:v>-1.347</c:v>
                </c:pt>
                <c:pt idx="172">
                  <c:v>-1.347</c:v>
                </c:pt>
                <c:pt idx="173">
                  <c:v>-1.347</c:v>
                </c:pt>
                <c:pt idx="174">
                  <c:v>-1.367</c:v>
                </c:pt>
                <c:pt idx="175">
                  <c:v>-1.3959999999999999</c:v>
                </c:pt>
                <c:pt idx="176">
                  <c:v>-1.41</c:v>
                </c:pt>
                <c:pt idx="177">
                  <c:v>-1.43</c:v>
                </c:pt>
                <c:pt idx="178">
                  <c:v>-1.512</c:v>
                </c:pt>
                <c:pt idx="179">
                  <c:v>-1.5409999999999999</c:v>
                </c:pt>
                <c:pt idx="180">
                  <c:v>-1.585</c:v>
                </c:pt>
                <c:pt idx="181">
                  <c:v>-1.6240000000000001</c:v>
                </c:pt>
                <c:pt idx="182">
                  <c:v>-1.643</c:v>
                </c:pt>
                <c:pt idx="183">
                  <c:v>-1.643</c:v>
                </c:pt>
                <c:pt idx="184">
                  <c:v>-1.6379999999999999</c:v>
                </c:pt>
                <c:pt idx="185">
                  <c:v>-1.6479999999999999</c:v>
                </c:pt>
                <c:pt idx="186">
                  <c:v>-1.667</c:v>
                </c:pt>
                <c:pt idx="187">
                  <c:v>-1.7010000000000001</c:v>
                </c:pt>
                <c:pt idx="188">
                  <c:v>-1.7210000000000001</c:v>
                </c:pt>
                <c:pt idx="189">
                  <c:v>-1.7250000000000001</c:v>
                </c:pt>
                <c:pt idx="190">
                  <c:v>-1.7450000000000001</c:v>
                </c:pt>
                <c:pt idx="191">
                  <c:v>-1.7689999999999999</c:v>
                </c:pt>
                <c:pt idx="192">
                  <c:v>-1.798</c:v>
                </c:pt>
                <c:pt idx="193">
                  <c:v>-1.827</c:v>
                </c:pt>
                <c:pt idx="194">
                  <c:v>-1.8660000000000001</c:v>
                </c:pt>
                <c:pt idx="195">
                  <c:v>-1.871</c:v>
                </c:pt>
                <c:pt idx="196">
                  <c:v>-1.885</c:v>
                </c:pt>
                <c:pt idx="197">
                  <c:v>-1.895</c:v>
                </c:pt>
                <c:pt idx="198">
                  <c:v>-1.9</c:v>
                </c:pt>
                <c:pt idx="199">
                  <c:v>-1.9</c:v>
                </c:pt>
                <c:pt idx="200">
                  <c:v>-1.9</c:v>
                </c:pt>
                <c:pt idx="201">
                  <c:v>-1.9</c:v>
                </c:pt>
                <c:pt idx="202">
                  <c:v>-1.895</c:v>
                </c:pt>
                <c:pt idx="203">
                  <c:v>-1.919</c:v>
                </c:pt>
                <c:pt idx="204">
                  <c:v>-1.944</c:v>
                </c:pt>
                <c:pt idx="205">
                  <c:v>-1.982</c:v>
                </c:pt>
                <c:pt idx="206">
                  <c:v>-1.992</c:v>
                </c:pt>
                <c:pt idx="207">
                  <c:v>-2.0259999999999998</c:v>
                </c:pt>
                <c:pt idx="208">
                  <c:v>-2.0699999999999998</c:v>
                </c:pt>
                <c:pt idx="209">
                  <c:v>-2.1040000000000001</c:v>
                </c:pt>
                <c:pt idx="210">
                  <c:v>-2.1619999999999999</c:v>
                </c:pt>
                <c:pt idx="211">
                  <c:v>-2.2149999999999999</c:v>
                </c:pt>
                <c:pt idx="212">
                  <c:v>-2.302</c:v>
                </c:pt>
                <c:pt idx="213">
                  <c:v>-2.3170000000000002</c:v>
                </c:pt>
                <c:pt idx="214">
                  <c:v>-2.3260000000000001</c:v>
                </c:pt>
                <c:pt idx="215">
                  <c:v>-2.375</c:v>
                </c:pt>
                <c:pt idx="216">
                  <c:v>-2.448</c:v>
                </c:pt>
                <c:pt idx="217">
                  <c:v>-2.5059999999999998</c:v>
                </c:pt>
                <c:pt idx="218">
                  <c:v>-2.54</c:v>
                </c:pt>
                <c:pt idx="219">
                  <c:v>-2.5739999999999998</c:v>
                </c:pt>
                <c:pt idx="220">
                  <c:v>-2.593</c:v>
                </c:pt>
                <c:pt idx="221">
                  <c:v>-2.617</c:v>
                </c:pt>
                <c:pt idx="222">
                  <c:v>-2.6850000000000001</c:v>
                </c:pt>
                <c:pt idx="223">
                  <c:v>-2.7189999999999999</c:v>
                </c:pt>
                <c:pt idx="224">
                  <c:v>-2.7429999999999999</c:v>
                </c:pt>
                <c:pt idx="225">
                  <c:v>-2.782</c:v>
                </c:pt>
                <c:pt idx="226">
                  <c:v>-2.8260000000000001</c:v>
                </c:pt>
                <c:pt idx="227">
                  <c:v>-2.855</c:v>
                </c:pt>
                <c:pt idx="228">
                  <c:v>-2.8639999999999999</c:v>
                </c:pt>
                <c:pt idx="229">
                  <c:v>-2.8839999999999999</c:v>
                </c:pt>
                <c:pt idx="230">
                  <c:v>-2.8839999999999999</c:v>
                </c:pt>
                <c:pt idx="231">
                  <c:v>-2.923</c:v>
                </c:pt>
                <c:pt idx="232">
                  <c:v>-2.9319999999999999</c:v>
                </c:pt>
                <c:pt idx="233">
                  <c:v>-2.952</c:v>
                </c:pt>
                <c:pt idx="234">
                  <c:v>-3.0150000000000001</c:v>
                </c:pt>
                <c:pt idx="235">
                  <c:v>-3.0390000000000001</c:v>
                </c:pt>
                <c:pt idx="236">
                  <c:v>-3.0870000000000002</c:v>
                </c:pt>
                <c:pt idx="237">
                  <c:v>-3.1259999999999999</c:v>
                </c:pt>
                <c:pt idx="238">
                  <c:v>-3.15</c:v>
                </c:pt>
                <c:pt idx="239">
                  <c:v>-3.165</c:v>
                </c:pt>
                <c:pt idx="240">
                  <c:v>-3.18</c:v>
                </c:pt>
                <c:pt idx="241">
                  <c:v>-3.1840000000000002</c:v>
                </c:pt>
                <c:pt idx="242">
                  <c:v>-3.2040000000000002</c:v>
                </c:pt>
                <c:pt idx="243">
                  <c:v>-3.2229999999999999</c:v>
                </c:pt>
                <c:pt idx="244">
                  <c:v>-3.2280000000000002</c:v>
                </c:pt>
                <c:pt idx="245">
                  <c:v>-3.2280000000000002</c:v>
                </c:pt>
                <c:pt idx="246">
                  <c:v>-3.2759999999999998</c:v>
                </c:pt>
                <c:pt idx="247">
                  <c:v>-3.2959999999999998</c:v>
                </c:pt>
                <c:pt idx="248">
                  <c:v>-3.3149999999999999</c:v>
                </c:pt>
                <c:pt idx="249">
                  <c:v>-3.335</c:v>
                </c:pt>
                <c:pt idx="250">
                  <c:v>-3.3490000000000002</c:v>
                </c:pt>
                <c:pt idx="251">
                  <c:v>-3.3490000000000002</c:v>
                </c:pt>
                <c:pt idx="252">
                  <c:v>-3.3879999999999999</c:v>
                </c:pt>
                <c:pt idx="253">
                  <c:v>-3.427</c:v>
                </c:pt>
                <c:pt idx="254">
                  <c:v>-3.4460000000000002</c:v>
                </c:pt>
                <c:pt idx="255">
                  <c:v>-3.47</c:v>
                </c:pt>
                <c:pt idx="256">
                  <c:v>-3.5089999999999999</c:v>
                </c:pt>
                <c:pt idx="257">
                  <c:v>-3.5379999999999998</c:v>
                </c:pt>
                <c:pt idx="258">
                  <c:v>-3.5870000000000002</c:v>
                </c:pt>
                <c:pt idx="259">
                  <c:v>-3.601</c:v>
                </c:pt>
                <c:pt idx="260">
                  <c:v>-3.6110000000000002</c:v>
                </c:pt>
                <c:pt idx="261">
                  <c:v>-3.6349999999999998</c:v>
                </c:pt>
                <c:pt idx="262">
                  <c:v>-3.6739999999999999</c:v>
                </c:pt>
                <c:pt idx="263">
                  <c:v>-3.7080000000000002</c:v>
                </c:pt>
                <c:pt idx="264">
                  <c:v>-3.7269999999999999</c:v>
                </c:pt>
                <c:pt idx="265">
                  <c:v>-3.7320000000000002</c:v>
                </c:pt>
                <c:pt idx="266">
                  <c:v>-3.7559999999999998</c:v>
                </c:pt>
                <c:pt idx="267">
                  <c:v>-3.7709999999999999</c:v>
                </c:pt>
                <c:pt idx="268">
                  <c:v>-3.766</c:v>
                </c:pt>
                <c:pt idx="269">
                  <c:v>-3.8</c:v>
                </c:pt>
                <c:pt idx="270">
                  <c:v>-3.8340000000000001</c:v>
                </c:pt>
                <c:pt idx="271">
                  <c:v>-3.8679999999999999</c:v>
                </c:pt>
                <c:pt idx="272">
                  <c:v>-3.8769999999999998</c:v>
                </c:pt>
                <c:pt idx="273">
                  <c:v>-3.887</c:v>
                </c:pt>
                <c:pt idx="274">
                  <c:v>-3.887</c:v>
                </c:pt>
                <c:pt idx="275">
                  <c:v>-3.8969999999999998</c:v>
                </c:pt>
                <c:pt idx="276">
                  <c:v>-3.9209999999999998</c:v>
                </c:pt>
                <c:pt idx="277">
                  <c:v>-3.9740000000000002</c:v>
                </c:pt>
                <c:pt idx="278">
                  <c:v>-4.0279999999999996</c:v>
                </c:pt>
                <c:pt idx="279">
                  <c:v>-4.0469999999999997</c:v>
                </c:pt>
                <c:pt idx="280">
                  <c:v>-4.0810000000000004</c:v>
                </c:pt>
                <c:pt idx="281">
                  <c:v>-4.12</c:v>
                </c:pt>
                <c:pt idx="282">
                  <c:v>-4.1539999999999999</c:v>
                </c:pt>
                <c:pt idx="283">
                  <c:v>-4.1589999999999998</c:v>
                </c:pt>
                <c:pt idx="284">
                  <c:v>-4.1680000000000001</c:v>
                </c:pt>
                <c:pt idx="285">
                  <c:v>-4.1879999999999997</c:v>
                </c:pt>
                <c:pt idx="286">
                  <c:v>-4.2850000000000001</c:v>
                </c:pt>
                <c:pt idx="287">
                  <c:v>-4.3090000000000002</c:v>
                </c:pt>
                <c:pt idx="288">
                  <c:v>-4.3230000000000004</c:v>
                </c:pt>
                <c:pt idx="289">
                  <c:v>-4.3719999999999999</c:v>
                </c:pt>
                <c:pt idx="290">
                  <c:v>-4.3769999999999998</c:v>
                </c:pt>
                <c:pt idx="291">
                  <c:v>-4.4059999999999997</c:v>
                </c:pt>
                <c:pt idx="292">
                  <c:v>-4.4539999999999997</c:v>
                </c:pt>
                <c:pt idx="293">
                  <c:v>-4.4930000000000003</c:v>
                </c:pt>
                <c:pt idx="294">
                  <c:v>-4.5030000000000001</c:v>
                </c:pt>
                <c:pt idx="295">
                  <c:v>-4.5119999999999996</c:v>
                </c:pt>
                <c:pt idx="296">
                  <c:v>-4.5369999999999999</c:v>
                </c:pt>
                <c:pt idx="297">
                  <c:v>-4.556</c:v>
                </c:pt>
                <c:pt idx="298">
                  <c:v>-4.5750000000000002</c:v>
                </c:pt>
                <c:pt idx="299">
                  <c:v>-4.585</c:v>
                </c:pt>
                <c:pt idx="300">
                  <c:v>-4.6189999999999998</c:v>
                </c:pt>
                <c:pt idx="301">
                  <c:v>-4.6340000000000003</c:v>
                </c:pt>
                <c:pt idx="302">
                  <c:v>-4.7009999999999996</c:v>
                </c:pt>
                <c:pt idx="303">
                  <c:v>-4.7450000000000001</c:v>
                </c:pt>
                <c:pt idx="304">
                  <c:v>-4.7640000000000002</c:v>
                </c:pt>
                <c:pt idx="305">
                  <c:v>-4.7690000000000001</c:v>
                </c:pt>
                <c:pt idx="306">
                  <c:v>-4.8079999999999998</c:v>
                </c:pt>
                <c:pt idx="307">
                  <c:v>-4.827</c:v>
                </c:pt>
                <c:pt idx="308">
                  <c:v>-4.827</c:v>
                </c:pt>
                <c:pt idx="309">
                  <c:v>-4.8319999999999999</c:v>
                </c:pt>
                <c:pt idx="310">
                  <c:v>-4.827</c:v>
                </c:pt>
                <c:pt idx="311">
                  <c:v>-4.8319999999999999</c:v>
                </c:pt>
                <c:pt idx="312">
                  <c:v>-5.21</c:v>
                </c:pt>
                <c:pt idx="313">
                  <c:v>-5.2779999999999996</c:v>
                </c:pt>
                <c:pt idx="314">
                  <c:v>-5.2690000000000001</c:v>
                </c:pt>
                <c:pt idx="315">
                  <c:v>-5.2640000000000002</c:v>
                </c:pt>
                <c:pt idx="316">
                  <c:v>-5.2690000000000001</c:v>
                </c:pt>
                <c:pt idx="317">
                  <c:v>-5.2690000000000001</c:v>
                </c:pt>
                <c:pt idx="318">
                  <c:v>-5.2690000000000001</c:v>
                </c:pt>
                <c:pt idx="319">
                  <c:v>-5.2729999999999997</c:v>
                </c:pt>
                <c:pt idx="320">
                  <c:v>-5.2690000000000001</c:v>
                </c:pt>
                <c:pt idx="321">
                  <c:v>-5.2690000000000001</c:v>
                </c:pt>
                <c:pt idx="322">
                  <c:v>-5.2729999999999997</c:v>
                </c:pt>
                <c:pt idx="323">
                  <c:v>-5.2729999999999997</c:v>
                </c:pt>
                <c:pt idx="324">
                  <c:v>-5.2729999999999997</c:v>
                </c:pt>
                <c:pt idx="325">
                  <c:v>-5.2690000000000001</c:v>
                </c:pt>
                <c:pt idx="326">
                  <c:v>-5.2729999999999997</c:v>
                </c:pt>
                <c:pt idx="327">
                  <c:v>-5.2729999999999997</c:v>
                </c:pt>
                <c:pt idx="328">
                  <c:v>-5.2690000000000001</c:v>
                </c:pt>
                <c:pt idx="329">
                  <c:v>-5.2590000000000003</c:v>
                </c:pt>
                <c:pt idx="330">
                  <c:v>-5.2640000000000002</c:v>
                </c:pt>
                <c:pt idx="331">
                  <c:v>-5.2729999999999997</c:v>
                </c:pt>
                <c:pt idx="332">
                  <c:v>-5.2690000000000001</c:v>
                </c:pt>
                <c:pt idx="333">
                  <c:v>-5.2779999999999996</c:v>
                </c:pt>
                <c:pt idx="334">
                  <c:v>-5.2690000000000001</c:v>
                </c:pt>
                <c:pt idx="335">
                  <c:v>-5.2779999999999996</c:v>
                </c:pt>
                <c:pt idx="336">
                  <c:v>-5.2690000000000001</c:v>
                </c:pt>
                <c:pt idx="337">
                  <c:v>-5.2690000000000001</c:v>
                </c:pt>
                <c:pt idx="338">
                  <c:v>-5.2489999999999997</c:v>
                </c:pt>
                <c:pt idx="339">
                  <c:v>-5.2779999999999996</c:v>
                </c:pt>
                <c:pt idx="340">
                  <c:v>-5.2880000000000003</c:v>
                </c:pt>
                <c:pt idx="341">
                  <c:v>-5.3650000000000002</c:v>
                </c:pt>
                <c:pt idx="342">
                  <c:v>-5.3849999999999998</c:v>
                </c:pt>
                <c:pt idx="343">
                  <c:v>-5.3849999999999998</c:v>
                </c:pt>
                <c:pt idx="344">
                  <c:v>-5.4669999999999996</c:v>
                </c:pt>
                <c:pt idx="345">
                  <c:v>-5.4770000000000003</c:v>
                </c:pt>
                <c:pt idx="346">
                  <c:v>-5.4770000000000003</c:v>
                </c:pt>
                <c:pt idx="347">
                  <c:v>-5.5449999999999999</c:v>
                </c:pt>
                <c:pt idx="348">
                  <c:v>-5.5640000000000001</c:v>
                </c:pt>
                <c:pt idx="349">
                  <c:v>-5.5590000000000002</c:v>
                </c:pt>
                <c:pt idx="350">
                  <c:v>-5.617</c:v>
                </c:pt>
                <c:pt idx="351">
                  <c:v>-5.6369999999999996</c:v>
                </c:pt>
                <c:pt idx="352">
                  <c:v>-5.6420000000000003</c:v>
                </c:pt>
                <c:pt idx="353">
                  <c:v>-5.7140000000000004</c:v>
                </c:pt>
                <c:pt idx="354">
                  <c:v>-5.7389999999999999</c:v>
                </c:pt>
                <c:pt idx="355">
                  <c:v>-5.734</c:v>
                </c:pt>
                <c:pt idx="356">
                  <c:v>-5.7919999999999998</c:v>
                </c:pt>
                <c:pt idx="357">
                  <c:v>-5.8209999999999997</c:v>
                </c:pt>
                <c:pt idx="358">
                  <c:v>-5.8209999999999997</c:v>
                </c:pt>
                <c:pt idx="359">
                  <c:v>-5.8259999999999996</c:v>
                </c:pt>
                <c:pt idx="360">
                  <c:v>-5.84</c:v>
                </c:pt>
                <c:pt idx="361">
                  <c:v>-5.9080000000000004</c:v>
                </c:pt>
                <c:pt idx="362">
                  <c:v>-5.9029999999999996</c:v>
                </c:pt>
                <c:pt idx="363">
                  <c:v>-5.9130000000000003</c:v>
                </c:pt>
                <c:pt idx="364">
                  <c:v>-5.976</c:v>
                </c:pt>
                <c:pt idx="365">
                  <c:v>-5.9909999999999997</c:v>
                </c:pt>
                <c:pt idx="366">
                  <c:v>-5.9909999999999997</c:v>
                </c:pt>
                <c:pt idx="367">
                  <c:v>-6.0049999999999999</c:v>
                </c:pt>
                <c:pt idx="368">
                  <c:v>-6.0830000000000002</c:v>
                </c:pt>
                <c:pt idx="369">
                  <c:v>-6.0880000000000001</c:v>
                </c:pt>
                <c:pt idx="370">
                  <c:v>-6.0880000000000001</c:v>
                </c:pt>
                <c:pt idx="371">
                  <c:v>-6.1459999999999999</c:v>
                </c:pt>
                <c:pt idx="372">
                  <c:v>-6.1849999999999996</c:v>
                </c:pt>
                <c:pt idx="373">
                  <c:v>-6.18</c:v>
                </c:pt>
                <c:pt idx="374">
                  <c:v>-6.2480000000000002</c:v>
                </c:pt>
                <c:pt idx="375">
                  <c:v>-6.7709999999999999</c:v>
                </c:pt>
                <c:pt idx="376">
                  <c:v>-6.7759999999999998</c:v>
                </c:pt>
                <c:pt idx="377">
                  <c:v>-6.8680000000000003</c:v>
                </c:pt>
                <c:pt idx="378">
                  <c:v>-6.8730000000000002</c:v>
                </c:pt>
                <c:pt idx="379">
                  <c:v>-6.96</c:v>
                </c:pt>
                <c:pt idx="380">
                  <c:v>-6.9790000000000001</c:v>
                </c:pt>
                <c:pt idx="381">
                  <c:v>-7.0519999999999996</c:v>
                </c:pt>
                <c:pt idx="382">
                  <c:v>-7.1440000000000001</c:v>
                </c:pt>
                <c:pt idx="383">
                  <c:v>-7.484</c:v>
                </c:pt>
                <c:pt idx="384">
                  <c:v>-7.484</c:v>
                </c:pt>
                <c:pt idx="385">
                  <c:v>-7.5609999999999999</c:v>
                </c:pt>
                <c:pt idx="386">
                  <c:v>-7.556</c:v>
                </c:pt>
                <c:pt idx="387">
                  <c:v>-7.5659999999999998</c:v>
                </c:pt>
                <c:pt idx="388">
                  <c:v>-7.5609999999999999</c:v>
                </c:pt>
                <c:pt idx="389">
                  <c:v>-7.6239999999999997</c:v>
                </c:pt>
                <c:pt idx="390">
                  <c:v>-7.6479999999999997</c:v>
                </c:pt>
                <c:pt idx="391">
                  <c:v>-5.55</c:v>
                </c:pt>
                <c:pt idx="392">
                  <c:v>-5.5540000000000003</c:v>
                </c:pt>
                <c:pt idx="393">
                  <c:v>-5.55</c:v>
                </c:pt>
                <c:pt idx="394">
                  <c:v>-5.5540000000000003</c:v>
                </c:pt>
                <c:pt idx="395">
                  <c:v>-5.5590000000000002</c:v>
                </c:pt>
                <c:pt idx="396">
                  <c:v>-5.5540000000000003</c:v>
                </c:pt>
                <c:pt idx="397">
                  <c:v>-5.5540000000000003</c:v>
                </c:pt>
                <c:pt idx="398">
                  <c:v>-5.5449999999999999</c:v>
                </c:pt>
                <c:pt idx="399">
                  <c:v>-5.55</c:v>
                </c:pt>
                <c:pt idx="400">
                  <c:v>-5.54</c:v>
                </c:pt>
                <c:pt idx="401">
                  <c:v>-5.55</c:v>
                </c:pt>
                <c:pt idx="402">
                  <c:v>-5.54</c:v>
                </c:pt>
                <c:pt idx="403">
                  <c:v>-5.54</c:v>
                </c:pt>
                <c:pt idx="404">
                  <c:v>-5.5449999999999999</c:v>
                </c:pt>
                <c:pt idx="405">
                  <c:v>-5.54</c:v>
                </c:pt>
                <c:pt idx="406">
                  <c:v>-5.54</c:v>
                </c:pt>
                <c:pt idx="407">
                  <c:v>-5.54</c:v>
                </c:pt>
                <c:pt idx="408">
                  <c:v>-5.5350000000000001</c:v>
                </c:pt>
                <c:pt idx="409">
                  <c:v>-5.5449999999999999</c:v>
                </c:pt>
                <c:pt idx="410">
                  <c:v>-5.53</c:v>
                </c:pt>
                <c:pt idx="411">
                  <c:v>-5.5350000000000001</c:v>
                </c:pt>
                <c:pt idx="412">
                  <c:v>-5.5350000000000001</c:v>
                </c:pt>
                <c:pt idx="413">
                  <c:v>-5.5449999999999999</c:v>
                </c:pt>
                <c:pt idx="414">
                  <c:v>-5.5350000000000001</c:v>
                </c:pt>
                <c:pt idx="415">
                  <c:v>-5.5250000000000004</c:v>
                </c:pt>
                <c:pt idx="416">
                  <c:v>-5.5250000000000004</c:v>
                </c:pt>
                <c:pt idx="417">
                  <c:v>-5.53</c:v>
                </c:pt>
                <c:pt idx="418">
                  <c:v>-5.5250000000000004</c:v>
                </c:pt>
                <c:pt idx="419">
                  <c:v>-5.53</c:v>
                </c:pt>
                <c:pt idx="420">
                  <c:v>-5.5209999999999999</c:v>
                </c:pt>
                <c:pt idx="421">
                  <c:v>-5.53</c:v>
                </c:pt>
                <c:pt idx="422">
                  <c:v>-5.5250000000000004</c:v>
                </c:pt>
                <c:pt idx="423">
                  <c:v>-5.5209999999999999</c:v>
                </c:pt>
                <c:pt idx="424">
                  <c:v>-5.5250000000000004</c:v>
                </c:pt>
                <c:pt idx="425">
                  <c:v>-5.5209999999999999</c:v>
                </c:pt>
                <c:pt idx="426">
                  <c:v>-5.5209999999999999</c:v>
                </c:pt>
                <c:pt idx="427">
                  <c:v>-5.5209999999999999</c:v>
                </c:pt>
                <c:pt idx="428">
                  <c:v>-5.5209999999999999</c:v>
                </c:pt>
                <c:pt idx="429">
                  <c:v>-5.516</c:v>
                </c:pt>
                <c:pt idx="430">
                  <c:v>-5.516</c:v>
                </c:pt>
                <c:pt idx="431">
                  <c:v>-5.5209999999999999</c:v>
                </c:pt>
                <c:pt idx="432">
                  <c:v>-5.5209999999999999</c:v>
                </c:pt>
                <c:pt idx="433">
                  <c:v>-5.5110000000000001</c:v>
                </c:pt>
                <c:pt idx="434">
                  <c:v>-5.5209999999999999</c:v>
                </c:pt>
                <c:pt idx="435">
                  <c:v>-5.5110000000000001</c:v>
                </c:pt>
                <c:pt idx="436">
                  <c:v>-5.516</c:v>
                </c:pt>
                <c:pt idx="437">
                  <c:v>-5.5110000000000001</c:v>
                </c:pt>
                <c:pt idx="438">
                  <c:v>-5.516</c:v>
                </c:pt>
                <c:pt idx="439">
                  <c:v>-5.516</c:v>
                </c:pt>
                <c:pt idx="440">
                  <c:v>-5.5209999999999999</c:v>
                </c:pt>
                <c:pt idx="441">
                  <c:v>-5.516</c:v>
                </c:pt>
                <c:pt idx="442">
                  <c:v>-5.5110000000000001</c:v>
                </c:pt>
                <c:pt idx="443">
                  <c:v>-5.5110000000000001</c:v>
                </c:pt>
                <c:pt idx="444">
                  <c:v>-5.516</c:v>
                </c:pt>
                <c:pt idx="445">
                  <c:v>-5.516</c:v>
                </c:pt>
                <c:pt idx="446">
                  <c:v>-5.5110000000000001</c:v>
                </c:pt>
                <c:pt idx="447">
                  <c:v>-5.5110000000000001</c:v>
                </c:pt>
                <c:pt idx="448">
                  <c:v>-5.5110000000000001</c:v>
                </c:pt>
                <c:pt idx="449">
                  <c:v>-5.5060000000000002</c:v>
                </c:pt>
                <c:pt idx="450">
                  <c:v>-5.5110000000000001</c:v>
                </c:pt>
                <c:pt idx="451">
                  <c:v>-5.5060000000000002</c:v>
                </c:pt>
                <c:pt idx="452">
                  <c:v>-5.5110000000000001</c:v>
                </c:pt>
                <c:pt idx="453">
                  <c:v>-5.5060000000000002</c:v>
                </c:pt>
                <c:pt idx="454">
                  <c:v>-5.5060000000000002</c:v>
                </c:pt>
                <c:pt idx="455">
                  <c:v>-5.5110000000000001</c:v>
                </c:pt>
                <c:pt idx="456">
                  <c:v>-5.5060000000000002</c:v>
                </c:pt>
                <c:pt idx="457">
                  <c:v>-5.5110000000000001</c:v>
                </c:pt>
                <c:pt idx="458">
                  <c:v>-5.5060000000000002</c:v>
                </c:pt>
                <c:pt idx="459">
                  <c:v>-5.5110000000000001</c:v>
                </c:pt>
                <c:pt idx="460">
                  <c:v>-5.5060000000000002</c:v>
                </c:pt>
                <c:pt idx="461">
                  <c:v>-5.5110000000000001</c:v>
                </c:pt>
                <c:pt idx="462">
                  <c:v>-5.5010000000000003</c:v>
                </c:pt>
                <c:pt idx="463">
                  <c:v>-5.5060000000000002</c:v>
                </c:pt>
                <c:pt idx="464">
                  <c:v>-5.5060000000000002</c:v>
                </c:pt>
                <c:pt idx="465">
                  <c:v>-5.5110000000000001</c:v>
                </c:pt>
                <c:pt idx="466">
                  <c:v>-5.5010000000000003</c:v>
                </c:pt>
                <c:pt idx="467">
                  <c:v>-5.5060000000000002</c:v>
                </c:pt>
                <c:pt idx="468">
                  <c:v>-5.5110000000000001</c:v>
                </c:pt>
                <c:pt idx="469">
                  <c:v>-5.5060000000000002</c:v>
                </c:pt>
                <c:pt idx="470">
                  <c:v>-5.5060000000000002</c:v>
                </c:pt>
                <c:pt idx="471">
                  <c:v>-5.5060000000000002</c:v>
                </c:pt>
                <c:pt idx="472">
                  <c:v>-5.5060000000000002</c:v>
                </c:pt>
                <c:pt idx="473">
                  <c:v>-5.5010000000000003</c:v>
                </c:pt>
                <c:pt idx="474">
                  <c:v>-5.5110000000000001</c:v>
                </c:pt>
                <c:pt idx="475">
                  <c:v>-5.5110000000000001</c:v>
                </c:pt>
                <c:pt idx="476">
                  <c:v>-5.5060000000000002</c:v>
                </c:pt>
                <c:pt idx="477">
                  <c:v>-5.5060000000000002</c:v>
                </c:pt>
                <c:pt idx="478">
                  <c:v>-5.5060000000000002</c:v>
                </c:pt>
                <c:pt idx="479">
                  <c:v>-5.5060000000000002</c:v>
                </c:pt>
                <c:pt idx="480">
                  <c:v>-5.5010000000000003</c:v>
                </c:pt>
                <c:pt idx="481">
                  <c:v>-5.5010000000000003</c:v>
                </c:pt>
                <c:pt idx="482">
                  <c:v>-5.4960000000000004</c:v>
                </c:pt>
                <c:pt idx="483">
                  <c:v>-5.5010000000000003</c:v>
                </c:pt>
                <c:pt idx="484">
                  <c:v>-5.5060000000000002</c:v>
                </c:pt>
                <c:pt idx="485">
                  <c:v>-5.5010000000000003</c:v>
                </c:pt>
                <c:pt idx="486">
                  <c:v>-5.5110000000000001</c:v>
                </c:pt>
                <c:pt idx="487">
                  <c:v>-5.5060000000000002</c:v>
                </c:pt>
                <c:pt idx="488">
                  <c:v>-5.5010000000000003</c:v>
                </c:pt>
                <c:pt idx="489">
                  <c:v>-5.5060000000000002</c:v>
                </c:pt>
                <c:pt idx="490">
                  <c:v>-5.5010000000000003</c:v>
                </c:pt>
                <c:pt idx="491">
                  <c:v>-5.5060000000000002</c:v>
                </c:pt>
                <c:pt idx="492">
                  <c:v>-5.5060000000000002</c:v>
                </c:pt>
                <c:pt idx="493">
                  <c:v>-5.5110000000000001</c:v>
                </c:pt>
                <c:pt idx="494">
                  <c:v>-5.5060000000000002</c:v>
                </c:pt>
                <c:pt idx="495">
                  <c:v>-5.5060000000000002</c:v>
                </c:pt>
                <c:pt idx="496">
                  <c:v>-5.5010000000000003</c:v>
                </c:pt>
                <c:pt idx="497">
                  <c:v>-5.5010000000000003</c:v>
                </c:pt>
                <c:pt idx="498">
                  <c:v>-5.5010000000000003</c:v>
                </c:pt>
                <c:pt idx="499">
                  <c:v>-5.5060000000000002</c:v>
                </c:pt>
                <c:pt idx="500">
                  <c:v>-5.5060000000000002</c:v>
                </c:pt>
                <c:pt idx="501">
                  <c:v>-5.5060000000000002</c:v>
                </c:pt>
                <c:pt idx="502">
                  <c:v>-5.4960000000000004</c:v>
                </c:pt>
                <c:pt idx="503">
                  <c:v>-5.5010000000000003</c:v>
                </c:pt>
                <c:pt idx="504">
                  <c:v>-5.4960000000000004</c:v>
                </c:pt>
                <c:pt idx="505">
                  <c:v>-5.5060000000000002</c:v>
                </c:pt>
                <c:pt idx="506">
                  <c:v>-5.5010000000000003</c:v>
                </c:pt>
                <c:pt idx="507">
                  <c:v>-5.5010000000000003</c:v>
                </c:pt>
                <c:pt idx="508">
                  <c:v>-5.5010000000000003</c:v>
                </c:pt>
                <c:pt idx="509">
                  <c:v>-5.5010000000000003</c:v>
                </c:pt>
                <c:pt idx="510">
                  <c:v>-5.5010000000000003</c:v>
                </c:pt>
                <c:pt idx="511">
                  <c:v>-5.4960000000000004</c:v>
                </c:pt>
                <c:pt idx="512">
                  <c:v>-5.5010000000000003</c:v>
                </c:pt>
                <c:pt idx="513">
                  <c:v>-5.4960000000000004</c:v>
                </c:pt>
                <c:pt idx="514">
                  <c:v>-5.5010000000000003</c:v>
                </c:pt>
                <c:pt idx="515">
                  <c:v>-5.5010000000000003</c:v>
                </c:pt>
                <c:pt idx="516">
                  <c:v>-5.5010000000000003</c:v>
                </c:pt>
                <c:pt idx="517">
                  <c:v>-5.5010000000000003</c:v>
                </c:pt>
                <c:pt idx="518">
                  <c:v>-5.4480000000000004</c:v>
                </c:pt>
                <c:pt idx="519">
                  <c:v>-5.4240000000000004</c:v>
                </c:pt>
                <c:pt idx="520">
                  <c:v>-5.375</c:v>
                </c:pt>
                <c:pt idx="521">
                  <c:v>-4.798</c:v>
                </c:pt>
                <c:pt idx="522">
                  <c:v>-4.2850000000000001</c:v>
                </c:pt>
                <c:pt idx="523">
                  <c:v>-3.3540000000000001</c:v>
                </c:pt>
                <c:pt idx="524">
                  <c:v>-2.52</c:v>
                </c:pt>
                <c:pt idx="525">
                  <c:v>-2.2629999999999999</c:v>
                </c:pt>
                <c:pt idx="526">
                  <c:v>-2.2440000000000002</c:v>
                </c:pt>
                <c:pt idx="527">
                  <c:v>-2.23</c:v>
                </c:pt>
                <c:pt idx="528">
                  <c:v>-2.2149999999999999</c:v>
                </c:pt>
                <c:pt idx="529">
                  <c:v>-2.21</c:v>
                </c:pt>
                <c:pt idx="530">
                  <c:v>-2.2000000000000002</c:v>
                </c:pt>
                <c:pt idx="531">
                  <c:v>-2.2050000000000001</c:v>
                </c:pt>
                <c:pt idx="532">
                  <c:v>-2.1960000000000002</c:v>
                </c:pt>
                <c:pt idx="533">
                  <c:v>-2.1960000000000002</c:v>
                </c:pt>
                <c:pt idx="534">
                  <c:v>-2.1909999999999998</c:v>
                </c:pt>
                <c:pt idx="535">
                  <c:v>-2.1859999999999999</c:v>
                </c:pt>
                <c:pt idx="536">
                  <c:v>-2.181</c:v>
                </c:pt>
                <c:pt idx="537">
                  <c:v>-2.181</c:v>
                </c:pt>
                <c:pt idx="538">
                  <c:v>-2.181</c:v>
                </c:pt>
                <c:pt idx="539">
                  <c:v>-2.1760000000000002</c:v>
                </c:pt>
                <c:pt idx="540">
                  <c:v>-2.181</c:v>
                </c:pt>
                <c:pt idx="541">
                  <c:v>-2.1760000000000002</c:v>
                </c:pt>
                <c:pt idx="542">
                  <c:v>-2.1709999999999998</c:v>
                </c:pt>
                <c:pt idx="543">
                  <c:v>-2.1760000000000002</c:v>
                </c:pt>
                <c:pt idx="544">
                  <c:v>-2.1709999999999998</c:v>
                </c:pt>
                <c:pt idx="545">
                  <c:v>-2.1669999999999998</c:v>
                </c:pt>
                <c:pt idx="546">
                  <c:v>-2.1619999999999999</c:v>
                </c:pt>
                <c:pt idx="547">
                  <c:v>-2.1669999999999998</c:v>
                </c:pt>
                <c:pt idx="548">
                  <c:v>-2.157</c:v>
                </c:pt>
                <c:pt idx="549">
                  <c:v>-2.1619999999999999</c:v>
                </c:pt>
                <c:pt idx="550">
                  <c:v>-2.1669999999999998</c:v>
                </c:pt>
                <c:pt idx="551">
                  <c:v>-2.1669999999999998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5"/>
          <c:order val="5"/>
          <c:tx>
            <c:v>TRANS-6</c:v>
          </c:tx>
          <c:marker>
            <c:symbol val="none"/>
          </c:marker>
          <c:xVal>
            <c:numRef>
              <c:f>'data-editted'!$BB$6:$BB$557</c:f>
              <c:numCache>
                <c:formatCode>General</c:formatCode>
                <c:ptCount val="552"/>
                <c:pt idx="0">
                  <c:v>-2.1999999999999999E-2</c:v>
                </c:pt>
                <c:pt idx="1">
                  <c:v>-1.6E-2</c:v>
                </c:pt>
                <c:pt idx="2">
                  <c:v>-1.6E-2</c:v>
                </c:pt>
                <c:pt idx="3">
                  <c:v>-1.0999999999999999E-2</c:v>
                </c:pt>
                <c:pt idx="4">
                  <c:v>-1.6E-2</c:v>
                </c:pt>
                <c:pt idx="5">
                  <c:v>-1.0999999999999999E-2</c:v>
                </c:pt>
                <c:pt idx="6">
                  <c:v>-1.6E-2</c:v>
                </c:pt>
                <c:pt idx="7">
                  <c:v>-1.6E-2</c:v>
                </c:pt>
                <c:pt idx="8">
                  <c:v>-1.6E-2</c:v>
                </c:pt>
                <c:pt idx="9">
                  <c:v>-1.0999999999999999E-2</c:v>
                </c:pt>
                <c:pt idx="10">
                  <c:v>-5.0000000000000001E-3</c:v>
                </c:pt>
                <c:pt idx="11">
                  <c:v>-5.0000000000000001E-3</c:v>
                </c:pt>
                <c:pt idx="12">
                  <c:v>-1.0999999999999999E-2</c:v>
                </c:pt>
                <c:pt idx="13">
                  <c:v>-1.0999999999999999E-2</c:v>
                </c:pt>
                <c:pt idx="14">
                  <c:v>-1.0999999999999999E-2</c:v>
                </c:pt>
                <c:pt idx="15">
                  <c:v>-1.6E-2</c:v>
                </c:pt>
                <c:pt idx="16">
                  <c:v>-5.0000000000000001E-3</c:v>
                </c:pt>
                <c:pt idx="17">
                  <c:v>-1.6E-2</c:v>
                </c:pt>
                <c:pt idx="18">
                  <c:v>-2.1999999999999999E-2</c:v>
                </c:pt>
                <c:pt idx="19">
                  <c:v>-2.1999999999999999E-2</c:v>
                </c:pt>
                <c:pt idx="20">
                  <c:v>-1.6E-2</c:v>
                </c:pt>
                <c:pt idx="21">
                  <c:v>-2.7E-2</c:v>
                </c:pt>
                <c:pt idx="22">
                  <c:v>-2.1999999999999999E-2</c:v>
                </c:pt>
                <c:pt idx="23">
                  <c:v>-2.7E-2</c:v>
                </c:pt>
                <c:pt idx="24">
                  <c:v>-2.7E-2</c:v>
                </c:pt>
                <c:pt idx="25">
                  <c:v>-2.7E-2</c:v>
                </c:pt>
                <c:pt idx="26">
                  <c:v>-2.7E-2</c:v>
                </c:pt>
                <c:pt idx="27">
                  <c:v>-3.3000000000000002E-2</c:v>
                </c:pt>
                <c:pt idx="28">
                  <c:v>-2.7E-2</c:v>
                </c:pt>
                <c:pt idx="29">
                  <c:v>-2.7E-2</c:v>
                </c:pt>
                <c:pt idx="30">
                  <c:v>-3.3000000000000002E-2</c:v>
                </c:pt>
                <c:pt idx="31">
                  <c:v>-3.7999999999999999E-2</c:v>
                </c:pt>
                <c:pt idx="32">
                  <c:v>-4.9000000000000002E-2</c:v>
                </c:pt>
                <c:pt idx="33">
                  <c:v>-4.9000000000000002E-2</c:v>
                </c:pt>
                <c:pt idx="34">
                  <c:v>-4.9000000000000002E-2</c:v>
                </c:pt>
                <c:pt idx="35">
                  <c:v>-5.3999999999999999E-2</c:v>
                </c:pt>
                <c:pt idx="36">
                  <c:v>-5.3999999999999999E-2</c:v>
                </c:pt>
                <c:pt idx="37">
                  <c:v>-0.06</c:v>
                </c:pt>
                <c:pt idx="38">
                  <c:v>-6.5000000000000002E-2</c:v>
                </c:pt>
                <c:pt idx="39">
                  <c:v>-6.5000000000000002E-2</c:v>
                </c:pt>
                <c:pt idx="40">
                  <c:v>-7.0999999999999994E-2</c:v>
                </c:pt>
                <c:pt idx="41">
                  <c:v>-6.5000000000000002E-2</c:v>
                </c:pt>
                <c:pt idx="42">
                  <c:v>-7.5999999999999998E-2</c:v>
                </c:pt>
                <c:pt idx="43">
                  <c:v>-8.6999999999999994E-2</c:v>
                </c:pt>
                <c:pt idx="44">
                  <c:v>-9.1999999999999998E-2</c:v>
                </c:pt>
                <c:pt idx="45">
                  <c:v>-9.8000000000000004E-2</c:v>
                </c:pt>
                <c:pt idx="46">
                  <c:v>-9.1999999999999998E-2</c:v>
                </c:pt>
                <c:pt idx="47">
                  <c:v>-9.8000000000000004E-2</c:v>
                </c:pt>
                <c:pt idx="48">
                  <c:v>-0.114</c:v>
                </c:pt>
                <c:pt idx="49">
                  <c:v>-0.109</c:v>
                </c:pt>
                <c:pt idx="50">
                  <c:v>-0.10299999999999999</c:v>
                </c:pt>
                <c:pt idx="51">
                  <c:v>-0.109</c:v>
                </c:pt>
                <c:pt idx="52">
                  <c:v>-0.109</c:v>
                </c:pt>
                <c:pt idx="53">
                  <c:v>-0.109</c:v>
                </c:pt>
                <c:pt idx="54">
                  <c:v>-0.109</c:v>
                </c:pt>
                <c:pt idx="55">
                  <c:v>-0.10299999999999999</c:v>
                </c:pt>
                <c:pt idx="56">
                  <c:v>-0.109</c:v>
                </c:pt>
                <c:pt idx="57">
                  <c:v>-0.114</c:v>
                </c:pt>
                <c:pt idx="58">
                  <c:v>-0.114</c:v>
                </c:pt>
                <c:pt idx="59">
                  <c:v>-0.109</c:v>
                </c:pt>
                <c:pt idx="60">
                  <c:v>-0.10299999999999999</c:v>
                </c:pt>
                <c:pt idx="61">
                  <c:v>-0.109</c:v>
                </c:pt>
                <c:pt idx="62">
                  <c:v>-0.12</c:v>
                </c:pt>
                <c:pt idx="63">
                  <c:v>-0.12</c:v>
                </c:pt>
                <c:pt idx="64">
                  <c:v>-0.125</c:v>
                </c:pt>
                <c:pt idx="65">
                  <c:v>-0.13100000000000001</c:v>
                </c:pt>
                <c:pt idx="66">
                  <c:v>-0.12</c:v>
                </c:pt>
                <c:pt idx="67">
                  <c:v>-0.125</c:v>
                </c:pt>
                <c:pt idx="68">
                  <c:v>-0.13100000000000001</c:v>
                </c:pt>
                <c:pt idx="69">
                  <c:v>-0.13100000000000001</c:v>
                </c:pt>
                <c:pt idx="70">
                  <c:v>-0.13100000000000001</c:v>
                </c:pt>
                <c:pt idx="71">
                  <c:v>-0.13100000000000001</c:v>
                </c:pt>
                <c:pt idx="72">
                  <c:v>-0.13100000000000001</c:v>
                </c:pt>
                <c:pt idx="73">
                  <c:v>-0.158</c:v>
                </c:pt>
                <c:pt idx="74">
                  <c:v>-0.152</c:v>
                </c:pt>
                <c:pt idx="75">
                  <c:v>-0.16300000000000001</c:v>
                </c:pt>
                <c:pt idx="76">
                  <c:v>-0.16900000000000001</c:v>
                </c:pt>
                <c:pt idx="77">
                  <c:v>-0.17399999999999999</c:v>
                </c:pt>
                <c:pt idx="78">
                  <c:v>-0.185</c:v>
                </c:pt>
                <c:pt idx="79">
                  <c:v>-0.185</c:v>
                </c:pt>
                <c:pt idx="80">
                  <c:v>-0.19</c:v>
                </c:pt>
                <c:pt idx="81">
                  <c:v>-0.19600000000000001</c:v>
                </c:pt>
                <c:pt idx="82">
                  <c:v>-0.20100000000000001</c:v>
                </c:pt>
                <c:pt idx="83">
                  <c:v>-0.20699999999999999</c:v>
                </c:pt>
                <c:pt idx="84">
                  <c:v>-0.21199999999999999</c:v>
                </c:pt>
                <c:pt idx="85">
                  <c:v>-0.223</c:v>
                </c:pt>
                <c:pt idx="86">
                  <c:v>-0.22800000000000001</c:v>
                </c:pt>
                <c:pt idx="87">
                  <c:v>-0.23400000000000001</c:v>
                </c:pt>
                <c:pt idx="88">
                  <c:v>-0.25</c:v>
                </c:pt>
                <c:pt idx="89">
                  <c:v>-0.26100000000000001</c:v>
                </c:pt>
                <c:pt idx="90">
                  <c:v>-0.28299999999999997</c:v>
                </c:pt>
                <c:pt idx="91">
                  <c:v>-0.29399999999999998</c:v>
                </c:pt>
                <c:pt idx="92">
                  <c:v>-0.315</c:v>
                </c:pt>
                <c:pt idx="93">
                  <c:v>-0.31</c:v>
                </c:pt>
                <c:pt idx="94">
                  <c:v>-0.33200000000000002</c:v>
                </c:pt>
                <c:pt idx="95">
                  <c:v>-0.34799999999999998</c:v>
                </c:pt>
                <c:pt idx="96">
                  <c:v>-0.35899999999999999</c:v>
                </c:pt>
                <c:pt idx="97">
                  <c:v>-0.37</c:v>
                </c:pt>
                <c:pt idx="98">
                  <c:v>-0.38100000000000001</c:v>
                </c:pt>
                <c:pt idx="99">
                  <c:v>-0.40200000000000002</c:v>
                </c:pt>
                <c:pt idx="100">
                  <c:v>-0.41299999999999998</c:v>
                </c:pt>
                <c:pt idx="101">
                  <c:v>-0.41899999999999998</c:v>
                </c:pt>
                <c:pt idx="102">
                  <c:v>-0.43</c:v>
                </c:pt>
                <c:pt idx="103">
                  <c:v>-0.45700000000000002</c:v>
                </c:pt>
                <c:pt idx="104">
                  <c:v>-0.46200000000000002</c:v>
                </c:pt>
                <c:pt idx="105">
                  <c:v>-0.46800000000000003</c:v>
                </c:pt>
                <c:pt idx="106">
                  <c:v>-0.48399999999999999</c:v>
                </c:pt>
                <c:pt idx="107">
                  <c:v>-0.48399999999999999</c:v>
                </c:pt>
                <c:pt idx="108">
                  <c:v>-0.50600000000000001</c:v>
                </c:pt>
                <c:pt idx="109">
                  <c:v>-0.56000000000000005</c:v>
                </c:pt>
                <c:pt idx="110">
                  <c:v>-0.57099999999999995</c:v>
                </c:pt>
                <c:pt idx="111">
                  <c:v>-0.58199999999999996</c:v>
                </c:pt>
                <c:pt idx="112">
                  <c:v>-0.625</c:v>
                </c:pt>
                <c:pt idx="113">
                  <c:v>-0.62</c:v>
                </c:pt>
                <c:pt idx="114">
                  <c:v>-0.64200000000000002</c:v>
                </c:pt>
                <c:pt idx="115">
                  <c:v>-0.64700000000000002</c:v>
                </c:pt>
                <c:pt idx="116">
                  <c:v>-0.65800000000000003</c:v>
                </c:pt>
                <c:pt idx="117">
                  <c:v>-0.66300000000000003</c:v>
                </c:pt>
                <c:pt idx="118">
                  <c:v>-0.67400000000000004</c:v>
                </c:pt>
                <c:pt idx="119">
                  <c:v>-0.71799999999999997</c:v>
                </c:pt>
                <c:pt idx="120">
                  <c:v>-0.75</c:v>
                </c:pt>
                <c:pt idx="121">
                  <c:v>-0.78900000000000003</c:v>
                </c:pt>
                <c:pt idx="122">
                  <c:v>-0.82099999999999995</c:v>
                </c:pt>
                <c:pt idx="123">
                  <c:v>-0.82099999999999995</c:v>
                </c:pt>
                <c:pt idx="124">
                  <c:v>-0.84799999999999998</c:v>
                </c:pt>
                <c:pt idx="125">
                  <c:v>-0.85899999999999999</c:v>
                </c:pt>
                <c:pt idx="126">
                  <c:v>-0.90300000000000002</c:v>
                </c:pt>
                <c:pt idx="127">
                  <c:v>-0.91400000000000003</c:v>
                </c:pt>
                <c:pt idx="128">
                  <c:v>-0.92500000000000004</c:v>
                </c:pt>
                <c:pt idx="129">
                  <c:v>-0.94099999999999995</c:v>
                </c:pt>
                <c:pt idx="130">
                  <c:v>-0.97299999999999998</c:v>
                </c:pt>
                <c:pt idx="131">
                  <c:v>-0.96799999999999997</c:v>
                </c:pt>
                <c:pt idx="132">
                  <c:v>-1.006</c:v>
                </c:pt>
                <c:pt idx="133">
                  <c:v>-1.0389999999999999</c:v>
                </c:pt>
                <c:pt idx="134">
                  <c:v>-1.093</c:v>
                </c:pt>
                <c:pt idx="135">
                  <c:v>-1.109</c:v>
                </c:pt>
                <c:pt idx="136">
                  <c:v>-1.1910000000000001</c:v>
                </c:pt>
                <c:pt idx="137">
                  <c:v>-1.196</c:v>
                </c:pt>
                <c:pt idx="138">
                  <c:v>-1.218</c:v>
                </c:pt>
                <c:pt idx="139">
                  <c:v>-1.2509999999999999</c:v>
                </c:pt>
                <c:pt idx="140">
                  <c:v>-1.2669999999999999</c:v>
                </c:pt>
                <c:pt idx="141">
                  <c:v>-1.2889999999999999</c:v>
                </c:pt>
                <c:pt idx="142">
                  <c:v>-1.327</c:v>
                </c:pt>
                <c:pt idx="143">
                  <c:v>-1.36</c:v>
                </c:pt>
                <c:pt idx="144">
                  <c:v>-1.409</c:v>
                </c:pt>
                <c:pt idx="145">
                  <c:v>-1.409</c:v>
                </c:pt>
                <c:pt idx="146">
                  <c:v>-1.4139999999999999</c:v>
                </c:pt>
                <c:pt idx="147">
                  <c:v>-1.425</c:v>
                </c:pt>
                <c:pt idx="148">
                  <c:v>-1.4470000000000001</c:v>
                </c:pt>
                <c:pt idx="149">
                  <c:v>-1.4630000000000001</c:v>
                </c:pt>
                <c:pt idx="150">
                  <c:v>-1.49</c:v>
                </c:pt>
                <c:pt idx="151">
                  <c:v>-1.5229999999999999</c:v>
                </c:pt>
                <c:pt idx="152">
                  <c:v>-1.528</c:v>
                </c:pt>
                <c:pt idx="153">
                  <c:v>-1.544</c:v>
                </c:pt>
                <c:pt idx="154">
                  <c:v>-1.55</c:v>
                </c:pt>
                <c:pt idx="155">
                  <c:v>-1.55</c:v>
                </c:pt>
                <c:pt idx="156">
                  <c:v>-1.5609999999999999</c:v>
                </c:pt>
                <c:pt idx="157">
                  <c:v>-1.5609999999999999</c:v>
                </c:pt>
                <c:pt idx="158">
                  <c:v>-1.615</c:v>
                </c:pt>
                <c:pt idx="159">
                  <c:v>-1.6419999999999999</c:v>
                </c:pt>
                <c:pt idx="160">
                  <c:v>-1.653</c:v>
                </c:pt>
                <c:pt idx="161">
                  <c:v>-1.6910000000000001</c:v>
                </c:pt>
                <c:pt idx="162">
                  <c:v>-1.6970000000000001</c:v>
                </c:pt>
                <c:pt idx="163">
                  <c:v>-1.8160000000000001</c:v>
                </c:pt>
                <c:pt idx="164">
                  <c:v>-1.8220000000000001</c:v>
                </c:pt>
                <c:pt idx="165">
                  <c:v>-1.92</c:v>
                </c:pt>
                <c:pt idx="166">
                  <c:v>-1.9359999999999999</c:v>
                </c:pt>
                <c:pt idx="167">
                  <c:v>-1.9470000000000001</c:v>
                </c:pt>
                <c:pt idx="168">
                  <c:v>-1.9630000000000001</c:v>
                </c:pt>
                <c:pt idx="169">
                  <c:v>-1.9850000000000001</c:v>
                </c:pt>
                <c:pt idx="170">
                  <c:v>-1.9850000000000001</c:v>
                </c:pt>
                <c:pt idx="171">
                  <c:v>-1.99</c:v>
                </c:pt>
                <c:pt idx="172">
                  <c:v>-1.9850000000000001</c:v>
                </c:pt>
                <c:pt idx="173">
                  <c:v>-1.9850000000000001</c:v>
                </c:pt>
                <c:pt idx="174">
                  <c:v>-2.0179999999999998</c:v>
                </c:pt>
                <c:pt idx="175">
                  <c:v>-2.0670000000000002</c:v>
                </c:pt>
                <c:pt idx="176">
                  <c:v>-2.0830000000000002</c:v>
                </c:pt>
                <c:pt idx="177">
                  <c:v>-2.105</c:v>
                </c:pt>
                <c:pt idx="178">
                  <c:v>-2.1970000000000001</c:v>
                </c:pt>
                <c:pt idx="179">
                  <c:v>-2.2349999999999999</c:v>
                </c:pt>
                <c:pt idx="180">
                  <c:v>-2.2999999999999998</c:v>
                </c:pt>
                <c:pt idx="181">
                  <c:v>-2.36</c:v>
                </c:pt>
                <c:pt idx="182">
                  <c:v>-2.3769999999999998</c:v>
                </c:pt>
                <c:pt idx="183">
                  <c:v>-2.371</c:v>
                </c:pt>
                <c:pt idx="184">
                  <c:v>-2.371</c:v>
                </c:pt>
                <c:pt idx="185">
                  <c:v>-2.3769999999999998</c:v>
                </c:pt>
                <c:pt idx="186">
                  <c:v>-2.4039999999999999</c:v>
                </c:pt>
                <c:pt idx="187">
                  <c:v>-2.4470000000000001</c:v>
                </c:pt>
                <c:pt idx="188">
                  <c:v>-2.4740000000000002</c:v>
                </c:pt>
                <c:pt idx="189">
                  <c:v>-2.4849999999999999</c:v>
                </c:pt>
                <c:pt idx="190">
                  <c:v>-2.5019999999999998</c:v>
                </c:pt>
                <c:pt idx="191">
                  <c:v>-2.5449999999999999</c:v>
                </c:pt>
                <c:pt idx="192">
                  <c:v>-2.5779999999999998</c:v>
                </c:pt>
                <c:pt idx="193">
                  <c:v>-2.6160000000000001</c:v>
                </c:pt>
                <c:pt idx="194">
                  <c:v>-2.6539999999999999</c:v>
                </c:pt>
                <c:pt idx="195">
                  <c:v>-2.67</c:v>
                </c:pt>
                <c:pt idx="196">
                  <c:v>-2.681</c:v>
                </c:pt>
                <c:pt idx="197">
                  <c:v>-2.6970000000000001</c:v>
                </c:pt>
                <c:pt idx="198">
                  <c:v>-2.7080000000000002</c:v>
                </c:pt>
                <c:pt idx="199">
                  <c:v>-2.7029999999999998</c:v>
                </c:pt>
                <c:pt idx="200">
                  <c:v>-2.7189999999999999</c:v>
                </c:pt>
                <c:pt idx="201">
                  <c:v>-2.7080000000000002</c:v>
                </c:pt>
                <c:pt idx="202">
                  <c:v>-2.7080000000000002</c:v>
                </c:pt>
                <c:pt idx="203">
                  <c:v>-2.73</c:v>
                </c:pt>
                <c:pt idx="204">
                  <c:v>-2.7789999999999999</c:v>
                </c:pt>
                <c:pt idx="205">
                  <c:v>-2.8119999999999998</c:v>
                </c:pt>
                <c:pt idx="206">
                  <c:v>-2.839</c:v>
                </c:pt>
                <c:pt idx="207">
                  <c:v>-2.871</c:v>
                </c:pt>
                <c:pt idx="208">
                  <c:v>-2.9260000000000002</c:v>
                </c:pt>
                <c:pt idx="209">
                  <c:v>-2.98</c:v>
                </c:pt>
                <c:pt idx="210">
                  <c:v>-3.073</c:v>
                </c:pt>
                <c:pt idx="211">
                  <c:v>-3.1219999999999999</c:v>
                </c:pt>
                <c:pt idx="212">
                  <c:v>-3.2410000000000001</c:v>
                </c:pt>
                <c:pt idx="213">
                  <c:v>-3.2679999999999998</c:v>
                </c:pt>
                <c:pt idx="214">
                  <c:v>-3.274</c:v>
                </c:pt>
                <c:pt idx="215">
                  <c:v>-3.3340000000000001</c:v>
                </c:pt>
                <c:pt idx="216">
                  <c:v>-3.5350000000000001</c:v>
                </c:pt>
                <c:pt idx="217">
                  <c:v>-3.6160000000000001</c:v>
                </c:pt>
                <c:pt idx="218">
                  <c:v>-3.6549999999999998</c:v>
                </c:pt>
                <c:pt idx="219">
                  <c:v>-3.7040000000000002</c:v>
                </c:pt>
                <c:pt idx="220">
                  <c:v>-3.742</c:v>
                </c:pt>
                <c:pt idx="221">
                  <c:v>-3.7690000000000001</c:v>
                </c:pt>
                <c:pt idx="222">
                  <c:v>-3.867</c:v>
                </c:pt>
                <c:pt idx="223">
                  <c:v>-3.91</c:v>
                </c:pt>
                <c:pt idx="224">
                  <c:v>-3.9430000000000001</c:v>
                </c:pt>
                <c:pt idx="225">
                  <c:v>-3.9969999999999999</c:v>
                </c:pt>
                <c:pt idx="226">
                  <c:v>-4.0620000000000003</c:v>
                </c:pt>
                <c:pt idx="227">
                  <c:v>-4.101</c:v>
                </c:pt>
                <c:pt idx="228">
                  <c:v>-4.117</c:v>
                </c:pt>
                <c:pt idx="229">
                  <c:v>-4.133</c:v>
                </c:pt>
                <c:pt idx="230">
                  <c:v>-4.1440000000000001</c:v>
                </c:pt>
                <c:pt idx="231">
                  <c:v>-4.1980000000000004</c:v>
                </c:pt>
                <c:pt idx="232">
                  <c:v>-4.2089999999999996</c:v>
                </c:pt>
                <c:pt idx="233">
                  <c:v>-4.2530000000000001</c:v>
                </c:pt>
                <c:pt idx="234">
                  <c:v>-4.3339999999999996</c:v>
                </c:pt>
                <c:pt idx="235">
                  <c:v>-4.3780000000000001</c:v>
                </c:pt>
                <c:pt idx="236">
                  <c:v>-4.4320000000000004</c:v>
                </c:pt>
                <c:pt idx="237">
                  <c:v>-4.508</c:v>
                </c:pt>
                <c:pt idx="238">
                  <c:v>-4.53</c:v>
                </c:pt>
                <c:pt idx="239">
                  <c:v>-4.5519999999999996</c:v>
                </c:pt>
                <c:pt idx="240">
                  <c:v>-4.5739999999999998</c:v>
                </c:pt>
                <c:pt idx="241">
                  <c:v>-4.59</c:v>
                </c:pt>
                <c:pt idx="242">
                  <c:v>-4.6120000000000001</c:v>
                </c:pt>
                <c:pt idx="243">
                  <c:v>-4.6390000000000002</c:v>
                </c:pt>
                <c:pt idx="244">
                  <c:v>-4.6500000000000004</c:v>
                </c:pt>
                <c:pt idx="245">
                  <c:v>-4.6550000000000002</c:v>
                </c:pt>
                <c:pt idx="246">
                  <c:v>-4.72</c:v>
                </c:pt>
                <c:pt idx="247">
                  <c:v>-4.7530000000000001</c:v>
                </c:pt>
                <c:pt idx="248">
                  <c:v>-4.7859999999999996</c:v>
                </c:pt>
                <c:pt idx="249">
                  <c:v>-4.8129999999999997</c:v>
                </c:pt>
                <c:pt idx="250">
                  <c:v>-4.84</c:v>
                </c:pt>
                <c:pt idx="251">
                  <c:v>-4.851</c:v>
                </c:pt>
                <c:pt idx="252">
                  <c:v>-4.8840000000000003</c:v>
                </c:pt>
                <c:pt idx="253">
                  <c:v>-4.9379999999999997</c:v>
                </c:pt>
                <c:pt idx="254">
                  <c:v>-4.9710000000000001</c:v>
                </c:pt>
                <c:pt idx="255">
                  <c:v>-5.0090000000000003</c:v>
                </c:pt>
                <c:pt idx="256">
                  <c:v>-5.0579999999999998</c:v>
                </c:pt>
                <c:pt idx="257">
                  <c:v>-5.1280000000000001</c:v>
                </c:pt>
                <c:pt idx="258">
                  <c:v>-5.1829999999999998</c:v>
                </c:pt>
                <c:pt idx="259">
                  <c:v>-5.1989999999999998</c:v>
                </c:pt>
                <c:pt idx="260">
                  <c:v>-5.21</c:v>
                </c:pt>
                <c:pt idx="261">
                  <c:v>-5.2590000000000003</c:v>
                </c:pt>
                <c:pt idx="262">
                  <c:v>-5.3019999999999996</c:v>
                </c:pt>
                <c:pt idx="263">
                  <c:v>-5.3680000000000003</c:v>
                </c:pt>
                <c:pt idx="264">
                  <c:v>-5.3949999999999996</c:v>
                </c:pt>
                <c:pt idx="265">
                  <c:v>-5.3949999999999996</c:v>
                </c:pt>
                <c:pt idx="266">
                  <c:v>-5.4379999999999997</c:v>
                </c:pt>
                <c:pt idx="267">
                  <c:v>-5.4550000000000001</c:v>
                </c:pt>
                <c:pt idx="268">
                  <c:v>-5.46</c:v>
                </c:pt>
                <c:pt idx="269">
                  <c:v>-5.5039999999999996</c:v>
                </c:pt>
                <c:pt idx="270">
                  <c:v>-5.5629999999999997</c:v>
                </c:pt>
                <c:pt idx="271">
                  <c:v>-5.6070000000000002</c:v>
                </c:pt>
                <c:pt idx="272">
                  <c:v>-5.6180000000000003</c:v>
                </c:pt>
                <c:pt idx="273">
                  <c:v>-5.6340000000000003</c:v>
                </c:pt>
                <c:pt idx="274">
                  <c:v>-5.6230000000000002</c:v>
                </c:pt>
                <c:pt idx="275">
                  <c:v>-5.64</c:v>
                </c:pt>
                <c:pt idx="276">
                  <c:v>-5.6829999999999998</c:v>
                </c:pt>
                <c:pt idx="277">
                  <c:v>-5.7649999999999997</c:v>
                </c:pt>
                <c:pt idx="278">
                  <c:v>-5.8239999999999998</c:v>
                </c:pt>
                <c:pt idx="279">
                  <c:v>-5.8520000000000003</c:v>
                </c:pt>
                <c:pt idx="280">
                  <c:v>-5.9279999999999999</c:v>
                </c:pt>
                <c:pt idx="281">
                  <c:v>-5.9710000000000001</c:v>
                </c:pt>
                <c:pt idx="282">
                  <c:v>-6.0149999999999997</c:v>
                </c:pt>
                <c:pt idx="283">
                  <c:v>-6.0309999999999997</c:v>
                </c:pt>
                <c:pt idx="284">
                  <c:v>-6.0469999999999997</c:v>
                </c:pt>
                <c:pt idx="285">
                  <c:v>-6.08</c:v>
                </c:pt>
                <c:pt idx="286">
                  <c:v>-6.2489999999999997</c:v>
                </c:pt>
                <c:pt idx="287">
                  <c:v>-6.2759999999999998</c:v>
                </c:pt>
                <c:pt idx="288">
                  <c:v>-6.2869999999999999</c:v>
                </c:pt>
                <c:pt idx="289">
                  <c:v>-6.3470000000000004</c:v>
                </c:pt>
                <c:pt idx="290">
                  <c:v>-6.3739999999999997</c:v>
                </c:pt>
                <c:pt idx="291">
                  <c:v>-6.3949999999999996</c:v>
                </c:pt>
                <c:pt idx="292">
                  <c:v>-6.4770000000000003</c:v>
                </c:pt>
                <c:pt idx="293">
                  <c:v>-6.5209999999999999</c:v>
                </c:pt>
                <c:pt idx="294">
                  <c:v>-6.548</c:v>
                </c:pt>
                <c:pt idx="295">
                  <c:v>-6.5590000000000002</c:v>
                </c:pt>
                <c:pt idx="296">
                  <c:v>-6.5910000000000002</c:v>
                </c:pt>
                <c:pt idx="297">
                  <c:v>-6.6180000000000003</c:v>
                </c:pt>
                <c:pt idx="298">
                  <c:v>-6.6509999999999998</c:v>
                </c:pt>
                <c:pt idx="299">
                  <c:v>-6.6619999999999999</c:v>
                </c:pt>
                <c:pt idx="300">
                  <c:v>-6.7220000000000004</c:v>
                </c:pt>
                <c:pt idx="301">
                  <c:v>-6.7329999999999997</c:v>
                </c:pt>
                <c:pt idx="302">
                  <c:v>-6.8410000000000002</c:v>
                </c:pt>
                <c:pt idx="303">
                  <c:v>-6.8959999999999999</c:v>
                </c:pt>
                <c:pt idx="304">
                  <c:v>-6.9279999999999999</c:v>
                </c:pt>
                <c:pt idx="305">
                  <c:v>-6.9450000000000003</c:v>
                </c:pt>
                <c:pt idx="306">
                  <c:v>-6.9880000000000004</c:v>
                </c:pt>
                <c:pt idx="307">
                  <c:v>-6.9989999999999997</c:v>
                </c:pt>
                <c:pt idx="308">
                  <c:v>-7.0049999999999999</c:v>
                </c:pt>
                <c:pt idx="309">
                  <c:v>-7.0049999999999999</c:v>
                </c:pt>
                <c:pt idx="310">
                  <c:v>-7.0149999999999997</c:v>
                </c:pt>
                <c:pt idx="311">
                  <c:v>-7.0149999999999997</c:v>
                </c:pt>
                <c:pt idx="312">
                  <c:v>-7.3849999999999998</c:v>
                </c:pt>
                <c:pt idx="313">
                  <c:v>-7.407</c:v>
                </c:pt>
                <c:pt idx="314">
                  <c:v>-7.407</c:v>
                </c:pt>
                <c:pt idx="315">
                  <c:v>-7.407</c:v>
                </c:pt>
                <c:pt idx="316">
                  <c:v>-7.407</c:v>
                </c:pt>
                <c:pt idx="317">
                  <c:v>-7.4180000000000001</c:v>
                </c:pt>
                <c:pt idx="318">
                  <c:v>-7.4119999999999999</c:v>
                </c:pt>
                <c:pt idx="319">
                  <c:v>-7.407</c:v>
                </c:pt>
                <c:pt idx="320">
                  <c:v>-7.4020000000000001</c:v>
                </c:pt>
                <c:pt idx="321">
                  <c:v>-7.407</c:v>
                </c:pt>
                <c:pt idx="322">
                  <c:v>-7.4119999999999999</c:v>
                </c:pt>
                <c:pt idx="323">
                  <c:v>-7.4119999999999999</c:v>
                </c:pt>
                <c:pt idx="324">
                  <c:v>-7.407</c:v>
                </c:pt>
                <c:pt idx="325">
                  <c:v>-7.4119999999999999</c:v>
                </c:pt>
                <c:pt idx="326">
                  <c:v>-7.4119999999999999</c:v>
                </c:pt>
                <c:pt idx="327">
                  <c:v>-7.4020000000000001</c:v>
                </c:pt>
                <c:pt idx="328">
                  <c:v>-7.4119999999999999</c:v>
                </c:pt>
                <c:pt idx="329">
                  <c:v>-7.4020000000000001</c:v>
                </c:pt>
                <c:pt idx="330">
                  <c:v>-7.407</c:v>
                </c:pt>
                <c:pt idx="331">
                  <c:v>-7.4119999999999999</c:v>
                </c:pt>
                <c:pt idx="332">
                  <c:v>-7.4119999999999999</c:v>
                </c:pt>
                <c:pt idx="333">
                  <c:v>-7.4119999999999999</c:v>
                </c:pt>
                <c:pt idx="334">
                  <c:v>-7.407</c:v>
                </c:pt>
                <c:pt idx="335">
                  <c:v>-7.4020000000000001</c:v>
                </c:pt>
                <c:pt idx="336">
                  <c:v>-7.407</c:v>
                </c:pt>
                <c:pt idx="337">
                  <c:v>-7.4119999999999999</c:v>
                </c:pt>
                <c:pt idx="338">
                  <c:v>-7.423</c:v>
                </c:pt>
                <c:pt idx="339">
                  <c:v>-7.4610000000000003</c:v>
                </c:pt>
                <c:pt idx="340">
                  <c:v>-7.4669999999999996</c:v>
                </c:pt>
                <c:pt idx="341">
                  <c:v>-7.5919999999999996</c:v>
                </c:pt>
                <c:pt idx="342">
                  <c:v>-7.6079999999999997</c:v>
                </c:pt>
                <c:pt idx="343">
                  <c:v>-7.6139999999999999</c:v>
                </c:pt>
                <c:pt idx="344">
                  <c:v>-7.7279999999999998</c:v>
                </c:pt>
                <c:pt idx="345">
                  <c:v>-7.7329999999999997</c:v>
                </c:pt>
                <c:pt idx="346">
                  <c:v>-7.7329999999999997</c:v>
                </c:pt>
                <c:pt idx="347">
                  <c:v>-7.8310000000000004</c:v>
                </c:pt>
                <c:pt idx="348">
                  <c:v>-7.8419999999999996</c:v>
                </c:pt>
                <c:pt idx="349">
                  <c:v>-7.8479999999999999</c:v>
                </c:pt>
                <c:pt idx="350">
                  <c:v>-7.9349999999999996</c:v>
                </c:pt>
                <c:pt idx="351">
                  <c:v>-7.9619999999999997</c:v>
                </c:pt>
                <c:pt idx="352">
                  <c:v>-7.9669999999999996</c:v>
                </c:pt>
                <c:pt idx="353">
                  <c:v>-8.0489999999999995</c:v>
                </c:pt>
                <c:pt idx="354">
                  <c:v>-8.0869999999999997</c:v>
                </c:pt>
                <c:pt idx="355">
                  <c:v>-8.0869999999999997</c:v>
                </c:pt>
                <c:pt idx="356">
                  <c:v>-8.1630000000000003</c:v>
                </c:pt>
                <c:pt idx="357">
                  <c:v>-8.2170000000000005</c:v>
                </c:pt>
                <c:pt idx="358">
                  <c:v>-8.2059999999999995</c:v>
                </c:pt>
                <c:pt idx="359">
                  <c:v>-8.2119999999999997</c:v>
                </c:pt>
                <c:pt idx="360">
                  <c:v>-8.2170000000000005</c:v>
                </c:pt>
                <c:pt idx="361">
                  <c:v>-8.3209999999999997</c:v>
                </c:pt>
                <c:pt idx="362">
                  <c:v>-8.3260000000000005</c:v>
                </c:pt>
                <c:pt idx="363">
                  <c:v>-8.3209999999999997</c:v>
                </c:pt>
                <c:pt idx="364">
                  <c:v>-8.4190000000000005</c:v>
                </c:pt>
                <c:pt idx="365">
                  <c:v>-8.4459999999999997</c:v>
                </c:pt>
                <c:pt idx="366">
                  <c:v>-8.4459999999999997</c:v>
                </c:pt>
                <c:pt idx="367">
                  <c:v>-8.4670000000000005</c:v>
                </c:pt>
                <c:pt idx="368">
                  <c:v>-8.5649999999999995</c:v>
                </c:pt>
                <c:pt idx="369">
                  <c:v>-8.56</c:v>
                </c:pt>
                <c:pt idx="370">
                  <c:v>-8.5649999999999995</c:v>
                </c:pt>
                <c:pt idx="371">
                  <c:v>-8.6359999999999992</c:v>
                </c:pt>
                <c:pt idx="372">
                  <c:v>-8.6739999999999995</c:v>
                </c:pt>
                <c:pt idx="373">
                  <c:v>-8.68</c:v>
                </c:pt>
                <c:pt idx="374">
                  <c:v>-8.7560000000000002</c:v>
                </c:pt>
                <c:pt idx="375">
                  <c:v>-9.3480000000000008</c:v>
                </c:pt>
                <c:pt idx="376">
                  <c:v>-9.3539999999999992</c:v>
                </c:pt>
                <c:pt idx="377">
                  <c:v>-9.452</c:v>
                </c:pt>
                <c:pt idx="378">
                  <c:v>-9.4629999999999992</c:v>
                </c:pt>
                <c:pt idx="379">
                  <c:v>-9.5609999999999999</c:v>
                </c:pt>
                <c:pt idx="380">
                  <c:v>-9.5709999999999997</c:v>
                </c:pt>
                <c:pt idx="381">
                  <c:v>-9.6750000000000007</c:v>
                </c:pt>
                <c:pt idx="382">
                  <c:v>-9.7780000000000005</c:v>
                </c:pt>
                <c:pt idx="383">
                  <c:v>-10.148</c:v>
                </c:pt>
                <c:pt idx="384">
                  <c:v>-10.148</c:v>
                </c:pt>
                <c:pt idx="385">
                  <c:v>-10.228999999999999</c:v>
                </c:pt>
                <c:pt idx="386">
                  <c:v>-10.228999999999999</c:v>
                </c:pt>
                <c:pt idx="387">
                  <c:v>-10.224</c:v>
                </c:pt>
                <c:pt idx="388">
                  <c:v>-10.228999999999999</c:v>
                </c:pt>
                <c:pt idx="389">
                  <c:v>-10.295</c:v>
                </c:pt>
                <c:pt idx="390">
                  <c:v>-10.333</c:v>
                </c:pt>
                <c:pt idx="391">
                  <c:v>-6.9390000000000001</c:v>
                </c:pt>
                <c:pt idx="392">
                  <c:v>-6.9450000000000003</c:v>
                </c:pt>
                <c:pt idx="393">
                  <c:v>-6.9450000000000003</c:v>
                </c:pt>
                <c:pt idx="394">
                  <c:v>-6.9450000000000003</c:v>
                </c:pt>
                <c:pt idx="395">
                  <c:v>-6.9560000000000004</c:v>
                </c:pt>
                <c:pt idx="396">
                  <c:v>-6.9560000000000004</c:v>
                </c:pt>
                <c:pt idx="397">
                  <c:v>-6.95</c:v>
                </c:pt>
                <c:pt idx="398">
                  <c:v>-6.95</c:v>
                </c:pt>
                <c:pt idx="399">
                  <c:v>-6.9390000000000001</c:v>
                </c:pt>
                <c:pt idx="400">
                  <c:v>-6.9390000000000001</c:v>
                </c:pt>
                <c:pt idx="401">
                  <c:v>-6.9340000000000002</c:v>
                </c:pt>
                <c:pt idx="402">
                  <c:v>-6.9390000000000001</c:v>
                </c:pt>
                <c:pt idx="403">
                  <c:v>-6.9390000000000001</c:v>
                </c:pt>
                <c:pt idx="404">
                  <c:v>-6.9390000000000001</c:v>
                </c:pt>
                <c:pt idx="405">
                  <c:v>-6.9340000000000002</c:v>
                </c:pt>
                <c:pt idx="406">
                  <c:v>-6.9279999999999999</c:v>
                </c:pt>
                <c:pt idx="407">
                  <c:v>-6.9340000000000002</c:v>
                </c:pt>
                <c:pt idx="408">
                  <c:v>-6.9340000000000002</c:v>
                </c:pt>
                <c:pt idx="409">
                  <c:v>-6.9279999999999999</c:v>
                </c:pt>
                <c:pt idx="410">
                  <c:v>-6.9340000000000002</c:v>
                </c:pt>
                <c:pt idx="411">
                  <c:v>-6.9279999999999999</c:v>
                </c:pt>
                <c:pt idx="412">
                  <c:v>-6.9180000000000001</c:v>
                </c:pt>
                <c:pt idx="413">
                  <c:v>-6.923</c:v>
                </c:pt>
                <c:pt idx="414">
                  <c:v>-6.923</c:v>
                </c:pt>
                <c:pt idx="415">
                  <c:v>-6.923</c:v>
                </c:pt>
                <c:pt idx="416">
                  <c:v>-6.9180000000000001</c:v>
                </c:pt>
                <c:pt idx="417">
                  <c:v>-6.9180000000000001</c:v>
                </c:pt>
                <c:pt idx="418">
                  <c:v>-6.9180000000000001</c:v>
                </c:pt>
                <c:pt idx="419">
                  <c:v>-6.9180000000000001</c:v>
                </c:pt>
                <c:pt idx="420">
                  <c:v>-6.9180000000000001</c:v>
                </c:pt>
                <c:pt idx="421">
                  <c:v>-6.9119999999999999</c:v>
                </c:pt>
                <c:pt idx="422">
                  <c:v>-6.9119999999999999</c:v>
                </c:pt>
                <c:pt idx="423">
                  <c:v>-6.9119999999999999</c:v>
                </c:pt>
                <c:pt idx="424">
                  <c:v>-6.9119999999999999</c:v>
                </c:pt>
                <c:pt idx="425">
                  <c:v>-6.907</c:v>
                </c:pt>
                <c:pt idx="426">
                  <c:v>-6.9180000000000001</c:v>
                </c:pt>
                <c:pt idx="427">
                  <c:v>-6.9009999999999998</c:v>
                </c:pt>
                <c:pt idx="428">
                  <c:v>-6.9009999999999998</c:v>
                </c:pt>
                <c:pt idx="429">
                  <c:v>-6.9009999999999998</c:v>
                </c:pt>
                <c:pt idx="430">
                  <c:v>-6.907</c:v>
                </c:pt>
                <c:pt idx="431">
                  <c:v>-6.9009999999999998</c:v>
                </c:pt>
                <c:pt idx="432">
                  <c:v>-6.9009999999999998</c:v>
                </c:pt>
                <c:pt idx="433">
                  <c:v>-6.907</c:v>
                </c:pt>
                <c:pt idx="434">
                  <c:v>-6.8959999999999999</c:v>
                </c:pt>
                <c:pt idx="435">
                  <c:v>-6.9009999999999998</c:v>
                </c:pt>
                <c:pt idx="436">
                  <c:v>-6.907</c:v>
                </c:pt>
                <c:pt idx="437">
                  <c:v>-6.89</c:v>
                </c:pt>
                <c:pt idx="438">
                  <c:v>-6.8959999999999999</c:v>
                </c:pt>
                <c:pt idx="439">
                  <c:v>-6.8959999999999999</c:v>
                </c:pt>
                <c:pt idx="440">
                  <c:v>-6.89</c:v>
                </c:pt>
                <c:pt idx="441">
                  <c:v>-6.9009999999999998</c:v>
                </c:pt>
                <c:pt idx="442">
                  <c:v>-6.89</c:v>
                </c:pt>
                <c:pt idx="443">
                  <c:v>-6.8959999999999999</c:v>
                </c:pt>
                <c:pt idx="444">
                  <c:v>-6.8959999999999999</c:v>
                </c:pt>
                <c:pt idx="445">
                  <c:v>-6.89</c:v>
                </c:pt>
                <c:pt idx="446">
                  <c:v>-6.9009999999999998</c:v>
                </c:pt>
                <c:pt idx="447">
                  <c:v>-6.89</c:v>
                </c:pt>
                <c:pt idx="448">
                  <c:v>-6.89</c:v>
                </c:pt>
                <c:pt idx="449">
                  <c:v>-6.89</c:v>
                </c:pt>
                <c:pt idx="450">
                  <c:v>-6.8959999999999999</c:v>
                </c:pt>
                <c:pt idx="451">
                  <c:v>-6.8959999999999999</c:v>
                </c:pt>
                <c:pt idx="452">
                  <c:v>-6.8849999999999998</c:v>
                </c:pt>
                <c:pt idx="453">
                  <c:v>-6.8959999999999999</c:v>
                </c:pt>
                <c:pt idx="454">
                  <c:v>-6.89</c:v>
                </c:pt>
                <c:pt idx="455">
                  <c:v>-6.8849999999999998</c:v>
                </c:pt>
                <c:pt idx="456">
                  <c:v>-6.89</c:v>
                </c:pt>
                <c:pt idx="457">
                  <c:v>-6.8849999999999998</c:v>
                </c:pt>
                <c:pt idx="458">
                  <c:v>-6.8849999999999998</c:v>
                </c:pt>
                <c:pt idx="459">
                  <c:v>-6.8789999999999996</c:v>
                </c:pt>
                <c:pt idx="460">
                  <c:v>-6.8849999999999998</c:v>
                </c:pt>
                <c:pt idx="461">
                  <c:v>-6.89</c:v>
                </c:pt>
                <c:pt idx="462">
                  <c:v>-6.8849999999999998</c:v>
                </c:pt>
                <c:pt idx="463">
                  <c:v>-6.8849999999999998</c:v>
                </c:pt>
                <c:pt idx="464">
                  <c:v>-6.8849999999999998</c:v>
                </c:pt>
                <c:pt idx="465">
                  <c:v>-6.8739999999999997</c:v>
                </c:pt>
                <c:pt idx="466">
                  <c:v>-6.89</c:v>
                </c:pt>
                <c:pt idx="467">
                  <c:v>-6.8789999999999996</c:v>
                </c:pt>
                <c:pt idx="468">
                  <c:v>-6.8789999999999996</c:v>
                </c:pt>
                <c:pt idx="469">
                  <c:v>-6.8789999999999996</c:v>
                </c:pt>
                <c:pt idx="470">
                  <c:v>-6.8789999999999996</c:v>
                </c:pt>
                <c:pt idx="471">
                  <c:v>-6.89</c:v>
                </c:pt>
                <c:pt idx="472">
                  <c:v>-6.8789999999999996</c:v>
                </c:pt>
                <c:pt idx="473">
                  <c:v>-6.8789999999999996</c:v>
                </c:pt>
                <c:pt idx="474">
                  <c:v>-6.8849999999999998</c:v>
                </c:pt>
                <c:pt idx="475">
                  <c:v>-6.8789999999999996</c:v>
                </c:pt>
                <c:pt idx="476">
                  <c:v>-6.8789999999999996</c:v>
                </c:pt>
                <c:pt idx="477">
                  <c:v>-6.8739999999999997</c:v>
                </c:pt>
                <c:pt idx="478">
                  <c:v>-6.8789999999999996</c:v>
                </c:pt>
                <c:pt idx="479">
                  <c:v>-6.8789999999999996</c:v>
                </c:pt>
                <c:pt idx="480">
                  <c:v>-6.8739999999999997</c:v>
                </c:pt>
                <c:pt idx="481">
                  <c:v>-6.8689999999999998</c:v>
                </c:pt>
                <c:pt idx="482">
                  <c:v>-6.8689999999999998</c:v>
                </c:pt>
                <c:pt idx="483">
                  <c:v>-6.8739999999999997</c:v>
                </c:pt>
                <c:pt idx="484">
                  <c:v>-6.8689999999999998</c:v>
                </c:pt>
                <c:pt idx="485">
                  <c:v>-6.8849999999999998</c:v>
                </c:pt>
                <c:pt idx="486">
                  <c:v>-6.8739999999999997</c:v>
                </c:pt>
                <c:pt idx="487">
                  <c:v>-6.8689999999999998</c:v>
                </c:pt>
                <c:pt idx="488">
                  <c:v>-6.8689999999999998</c:v>
                </c:pt>
                <c:pt idx="489">
                  <c:v>-6.8789999999999996</c:v>
                </c:pt>
                <c:pt idx="490">
                  <c:v>-6.8689999999999998</c:v>
                </c:pt>
                <c:pt idx="491">
                  <c:v>-6.8739999999999997</c:v>
                </c:pt>
                <c:pt idx="492">
                  <c:v>-6.8739999999999997</c:v>
                </c:pt>
                <c:pt idx="493">
                  <c:v>-6.8630000000000004</c:v>
                </c:pt>
                <c:pt idx="494">
                  <c:v>-6.8689999999999998</c:v>
                </c:pt>
                <c:pt idx="495">
                  <c:v>-6.8689999999999998</c:v>
                </c:pt>
                <c:pt idx="496">
                  <c:v>-6.8689999999999998</c:v>
                </c:pt>
                <c:pt idx="497">
                  <c:v>-6.8739999999999997</c:v>
                </c:pt>
                <c:pt idx="498">
                  <c:v>-6.8689999999999998</c:v>
                </c:pt>
                <c:pt idx="499">
                  <c:v>-6.8689999999999998</c:v>
                </c:pt>
                <c:pt idx="500">
                  <c:v>-6.8689999999999998</c:v>
                </c:pt>
                <c:pt idx="501">
                  <c:v>-6.8689999999999998</c:v>
                </c:pt>
                <c:pt idx="502">
                  <c:v>-6.8689999999999998</c:v>
                </c:pt>
                <c:pt idx="503">
                  <c:v>-6.8739999999999997</c:v>
                </c:pt>
                <c:pt idx="504">
                  <c:v>-6.8579999999999997</c:v>
                </c:pt>
                <c:pt idx="505">
                  <c:v>-6.8630000000000004</c:v>
                </c:pt>
                <c:pt idx="506">
                  <c:v>-6.8689999999999998</c:v>
                </c:pt>
                <c:pt idx="507">
                  <c:v>-6.8689999999999998</c:v>
                </c:pt>
                <c:pt idx="508">
                  <c:v>-6.8630000000000004</c:v>
                </c:pt>
                <c:pt idx="509">
                  <c:v>-6.8579999999999997</c:v>
                </c:pt>
                <c:pt idx="510">
                  <c:v>-6.8689999999999998</c:v>
                </c:pt>
                <c:pt idx="511">
                  <c:v>-6.8579999999999997</c:v>
                </c:pt>
                <c:pt idx="512">
                  <c:v>-6.8630000000000004</c:v>
                </c:pt>
                <c:pt idx="513">
                  <c:v>-6.8739999999999997</c:v>
                </c:pt>
                <c:pt idx="514">
                  <c:v>-6.8630000000000004</c:v>
                </c:pt>
                <c:pt idx="515">
                  <c:v>-6.8630000000000004</c:v>
                </c:pt>
                <c:pt idx="516">
                  <c:v>-6.8630000000000004</c:v>
                </c:pt>
                <c:pt idx="517">
                  <c:v>-6.8579999999999997</c:v>
                </c:pt>
                <c:pt idx="518">
                  <c:v>-6.782</c:v>
                </c:pt>
                <c:pt idx="519">
                  <c:v>-6.7439999999999998</c:v>
                </c:pt>
                <c:pt idx="520">
                  <c:v>-6.6669999999999998</c:v>
                </c:pt>
                <c:pt idx="521">
                  <c:v>-5.819</c:v>
                </c:pt>
                <c:pt idx="522">
                  <c:v>-5.117</c:v>
                </c:pt>
                <c:pt idx="523">
                  <c:v>-3.7959999999999998</c:v>
                </c:pt>
                <c:pt idx="524">
                  <c:v>-2.681</c:v>
                </c:pt>
                <c:pt idx="525">
                  <c:v>-2.4849999999999999</c:v>
                </c:pt>
                <c:pt idx="526">
                  <c:v>-2.431</c:v>
                </c:pt>
                <c:pt idx="527">
                  <c:v>-2.4089999999999998</c:v>
                </c:pt>
                <c:pt idx="528">
                  <c:v>-2.3980000000000001</c:v>
                </c:pt>
                <c:pt idx="529">
                  <c:v>-2.387</c:v>
                </c:pt>
                <c:pt idx="530">
                  <c:v>-2.371</c:v>
                </c:pt>
                <c:pt idx="531">
                  <c:v>-2.371</c:v>
                </c:pt>
                <c:pt idx="532">
                  <c:v>-2.36</c:v>
                </c:pt>
                <c:pt idx="533">
                  <c:v>-2.355</c:v>
                </c:pt>
                <c:pt idx="534">
                  <c:v>-2.3490000000000002</c:v>
                </c:pt>
                <c:pt idx="535">
                  <c:v>-2.3439999999999999</c:v>
                </c:pt>
                <c:pt idx="536">
                  <c:v>-2.3330000000000002</c:v>
                </c:pt>
                <c:pt idx="537">
                  <c:v>-2.3380000000000001</c:v>
                </c:pt>
                <c:pt idx="538">
                  <c:v>-2.3279999999999998</c:v>
                </c:pt>
                <c:pt idx="539">
                  <c:v>-2.3279999999999998</c:v>
                </c:pt>
                <c:pt idx="540">
                  <c:v>-2.3279999999999998</c:v>
                </c:pt>
                <c:pt idx="541">
                  <c:v>-2.3170000000000002</c:v>
                </c:pt>
                <c:pt idx="542">
                  <c:v>-2.3220000000000001</c:v>
                </c:pt>
                <c:pt idx="543">
                  <c:v>-2.3109999999999999</c:v>
                </c:pt>
                <c:pt idx="544">
                  <c:v>-2.3220000000000001</c:v>
                </c:pt>
                <c:pt idx="545">
                  <c:v>-2.306</c:v>
                </c:pt>
                <c:pt idx="546">
                  <c:v>-2.2999999999999998</c:v>
                </c:pt>
                <c:pt idx="547">
                  <c:v>-2.3170000000000002</c:v>
                </c:pt>
                <c:pt idx="548">
                  <c:v>-2.2999999999999998</c:v>
                </c:pt>
                <c:pt idx="549">
                  <c:v>-2.2999999999999998</c:v>
                </c:pt>
                <c:pt idx="550">
                  <c:v>-2.2999999999999998</c:v>
                </c:pt>
                <c:pt idx="551">
                  <c:v>-2.2949999999999999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222208"/>
        <c:axId val="178224128"/>
      </c:scatterChart>
      <c:valAx>
        <c:axId val="17822220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GB" sz="1100">
                    <a:latin typeface="Arial Black" panose="020B0A04020102020204" pitchFamily="34" charset="0"/>
                  </a:rPr>
                  <a:t>DEFLECTION-mm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8224128"/>
        <c:crosses val="autoZero"/>
        <c:crossBetween val="midCat"/>
      </c:valAx>
      <c:valAx>
        <c:axId val="178224128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GB" sz="1100">
                    <a:latin typeface="Arial Black" panose="020B0A04020102020204" pitchFamily="34" charset="0"/>
                  </a:rPr>
                  <a:t>Load-KN</a:t>
                </a:r>
              </a:p>
            </c:rich>
          </c:tx>
          <c:layout>
            <c:manualLayout>
              <c:xMode val="edge"/>
              <c:yMode val="edge"/>
              <c:x val="1.1450699784080375E-2"/>
              <c:y val="0.449204544371260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8222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958392296661364"/>
          <c:y val="2.564583002557776E-2"/>
          <c:w val="0.11630822548092166"/>
          <c:h val="0.2264753247188695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566218072807795E-2"/>
          <c:y val="2.3175162626520623E-2"/>
          <c:w val="0.89914585873374686"/>
          <c:h val="0.86608594806273176"/>
        </c:manualLayout>
      </c:layout>
      <c:scatterChart>
        <c:scatterStyle val="lineMarker"/>
        <c:varyColors val="0"/>
        <c:ser>
          <c:idx val="0"/>
          <c:order val="0"/>
          <c:tx>
            <c:v>TEST-Trans1</c:v>
          </c:tx>
          <c:spPr>
            <a:ln w="34925"/>
          </c:spPr>
          <c:marker>
            <c:symbol val="none"/>
          </c:marker>
          <c:xVal>
            <c:numRef>
              <c:f>'data-editted'!$AW$6:$AW$557</c:f>
              <c:numCache>
                <c:formatCode>General</c:formatCode>
                <c:ptCount val="552"/>
                <c:pt idx="0">
                  <c:v>0</c:v>
                </c:pt>
                <c:pt idx="1">
                  <c:v>-0.01</c:v>
                </c:pt>
                <c:pt idx="2">
                  <c:v>-1.4999999999999999E-2</c:v>
                </c:pt>
                <c:pt idx="3">
                  <c:v>0</c:v>
                </c:pt>
                <c:pt idx="4">
                  <c:v>-5.0000000000000001E-3</c:v>
                </c:pt>
                <c:pt idx="5">
                  <c:v>-0.01</c:v>
                </c:pt>
                <c:pt idx="6">
                  <c:v>0</c:v>
                </c:pt>
                <c:pt idx="7">
                  <c:v>0</c:v>
                </c:pt>
                <c:pt idx="8">
                  <c:v>-5.0000000000000001E-3</c:v>
                </c:pt>
                <c:pt idx="9">
                  <c:v>-0.01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0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-5.0000000000000001E-3</c:v>
                </c:pt>
                <c:pt idx="17">
                  <c:v>0</c:v>
                </c:pt>
                <c:pt idx="18">
                  <c:v>5.0000000000000001E-3</c:v>
                </c:pt>
                <c:pt idx="19">
                  <c:v>3.9E-2</c:v>
                </c:pt>
                <c:pt idx="20">
                  <c:v>6.3E-2</c:v>
                </c:pt>
                <c:pt idx="21">
                  <c:v>6.8000000000000005E-2</c:v>
                </c:pt>
                <c:pt idx="22">
                  <c:v>5.8999999999999997E-2</c:v>
                </c:pt>
                <c:pt idx="23">
                  <c:v>7.8E-2</c:v>
                </c:pt>
                <c:pt idx="24">
                  <c:v>8.3000000000000004E-2</c:v>
                </c:pt>
                <c:pt idx="25">
                  <c:v>7.8E-2</c:v>
                </c:pt>
                <c:pt idx="26">
                  <c:v>8.3000000000000004E-2</c:v>
                </c:pt>
                <c:pt idx="27">
                  <c:v>8.7999999999999995E-2</c:v>
                </c:pt>
                <c:pt idx="28">
                  <c:v>8.7999999999999995E-2</c:v>
                </c:pt>
                <c:pt idx="29">
                  <c:v>9.8000000000000004E-2</c:v>
                </c:pt>
                <c:pt idx="30">
                  <c:v>0.112</c:v>
                </c:pt>
                <c:pt idx="31">
                  <c:v>0.127</c:v>
                </c:pt>
                <c:pt idx="32">
                  <c:v>0.14599999999999999</c:v>
                </c:pt>
                <c:pt idx="33">
                  <c:v>0.16600000000000001</c:v>
                </c:pt>
                <c:pt idx="34">
                  <c:v>0.18</c:v>
                </c:pt>
                <c:pt idx="35">
                  <c:v>0.2</c:v>
                </c:pt>
                <c:pt idx="36">
                  <c:v>0.21</c:v>
                </c:pt>
                <c:pt idx="37">
                  <c:v>0.224</c:v>
                </c:pt>
                <c:pt idx="38">
                  <c:v>0.23899999999999999</c:v>
                </c:pt>
                <c:pt idx="39">
                  <c:v>0.249</c:v>
                </c:pt>
                <c:pt idx="40">
                  <c:v>0.26300000000000001</c:v>
                </c:pt>
                <c:pt idx="41">
                  <c:v>0.27300000000000002</c:v>
                </c:pt>
                <c:pt idx="42">
                  <c:v>0.29299999999999998</c:v>
                </c:pt>
                <c:pt idx="43">
                  <c:v>0.317</c:v>
                </c:pt>
                <c:pt idx="44">
                  <c:v>0.32200000000000001</c:v>
                </c:pt>
                <c:pt idx="45">
                  <c:v>0.33600000000000002</c:v>
                </c:pt>
                <c:pt idx="46">
                  <c:v>0.35099999999999998</c:v>
                </c:pt>
                <c:pt idx="47">
                  <c:v>0.36599999999999999</c:v>
                </c:pt>
                <c:pt idx="48">
                  <c:v>0.375</c:v>
                </c:pt>
                <c:pt idx="49">
                  <c:v>0.39</c:v>
                </c:pt>
                <c:pt idx="50">
                  <c:v>0.38500000000000001</c:v>
                </c:pt>
                <c:pt idx="51">
                  <c:v>0.39</c:v>
                </c:pt>
                <c:pt idx="52">
                  <c:v>0.39</c:v>
                </c:pt>
                <c:pt idx="53">
                  <c:v>0.39500000000000002</c:v>
                </c:pt>
                <c:pt idx="54">
                  <c:v>0.40500000000000003</c:v>
                </c:pt>
                <c:pt idx="55">
                  <c:v>0.40500000000000003</c:v>
                </c:pt>
                <c:pt idx="56">
                  <c:v>0.41</c:v>
                </c:pt>
                <c:pt idx="57">
                  <c:v>0.40500000000000003</c:v>
                </c:pt>
                <c:pt idx="58">
                  <c:v>0.41</c:v>
                </c:pt>
                <c:pt idx="59">
                  <c:v>0.40500000000000003</c:v>
                </c:pt>
                <c:pt idx="60">
                  <c:v>0.41899999999999998</c:v>
                </c:pt>
                <c:pt idx="61">
                  <c:v>0.41399999999999998</c:v>
                </c:pt>
                <c:pt idx="62">
                  <c:v>0.434</c:v>
                </c:pt>
                <c:pt idx="63">
                  <c:v>0.44400000000000001</c:v>
                </c:pt>
                <c:pt idx="64">
                  <c:v>0.45800000000000002</c:v>
                </c:pt>
                <c:pt idx="65">
                  <c:v>0.46300000000000002</c:v>
                </c:pt>
                <c:pt idx="66">
                  <c:v>0.46800000000000003</c:v>
                </c:pt>
                <c:pt idx="67">
                  <c:v>0.47799999999999998</c:v>
                </c:pt>
                <c:pt idx="68">
                  <c:v>0.48299999999999998</c:v>
                </c:pt>
                <c:pt idx="69">
                  <c:v>0.497</c:v>
                </c:pt>
                <c:pt idx="70">
                  <c:v>0.497</c:v>
                </c:pt>
                <c:pt idx="71">
                  <c:v>0.50700000000000001</c:v>
                </c:pt>
                <c:pt idx="72">
                  <c:v>0.51700000000000002</c:v>
                </c:pt>
                <c:pt idx="73">
                  <c:v>0.56999999999999995</c:v>
                </c:pt>
                <c:pt idx="74">
                  <c:v>0.57999999999999996</c:v>
                </c:pt>
                <c:pt idx="75">
                  <c:v>0.59499999999999997</c:v>
                </c:pt>
                <c:pt idx="76">
                  <c:v>0.60499999999999998</c:v>
                </c:pt>
                <c:pt idx="77">
                  <c:v>0.624</c:v>
                </c:pt>
                <c:pt idx="78">
                  <c:v>0.63400000000000001</c:v>
                </c:pt>
                <c:pt idx="79">
                  <c:v>0.64400000000000002</c:v>
                </c:pt>
                <c:pt idx="80">
                  <c:v>0.65300000000000002</c:v>
                </c:pt>
                <c:pt idx="81">
                  <c:v>0.66800000000000004</c:v>
                </c:pt>
                <c:pt idx="82">
                  <c:v>0.68700000000000006</c:v>
                </c:pt>
                <c:pt idx="83">
                  <c:v>0.70199999999999996</c:v>
                </c:pt>
                <c:pt idx="84">
                  <c:v>0.71199999999999997</c:v>
                </c:pt>
                <c:pt idx="85">
                  <c:v>0.73599999999999999</c:v>
                </c:pt>
                <c:pt idx="86">
                  <c:v>0.76100000000000001</c:v>
                </c:pt>
                <c:pt idx="87">
                  <c:v>0.77500000000000002</c:v>
                </c:pt>
                <c:pt idx="88">
                  <c:v>0.77</c:v>
                </c:pt>
                <c:pt idx="89">
                  <c:v>0.79500000000000004</c:v>
                </c:pt>
                <c:pt idx="90">
                  <c:v>0.80400000000000005</c:v>
                </c:pt>
                <c:pt idx="91">
                  <c:v>0.80900000000000005</c:v>
                </c:pt>
                <c:pt idx="92">
                  <c:v>0.82899999999999996</c:v>
                </c:pt>
                <c:pt idx="93">
                  <c:v>0.82899999999999996</c:v>
                </c:pt>
                <c:pt idx="94">
                  <c:v>0.85299999999999998</c:v>
                </c:pt>
                <c:pt idx="95">
                  <c:v>0.878</c:v>
                </c:pt>
                <c:pt idx="96">
                  <c:v>0.89200000000000002</c:v>
                </c:pt>
                <c:pt idx="97">
                  <c:v>0.89700000000000002</c:v>
                </c:pt>
                <c:pt idx="98">
                  <c:v>0.92100000000000004</c:v>
                </c:pt>
                <c:pt idx="99">
                  <c:v>0.999</c:v>
                </c:pt>
                <c:pt idx="100">
                  <c:v>1.0189999999999999</c:v>
                </c:pt>
                <c:pt idx="101">
                  <c:v>1.034</c:v>
                </c:pt>
                <c:pt idx="102">
                  <c:v>1.0680000000000001</c:v>
                </c:pt>
                <c:pt idx="103">
                  <c:v>1.1599999999999999</c:v>
                </c:pt>
                <c:pt idx="104">
                  <c:v>1.165</c:v>
                </c:pt>
                <c:pt idx="105">
                  <c:v>1.1990000000000001</c:v>
                </c:pt>
                <c:pt idx="106">
                  <c:v>1.214</c:v>
                </c:pt>
                <c:pt idx="107">
                  <c:v>1.2330000000000001</c:v>
                </c:pt>
                <c:pt idx="108">
                  <c:v>1.2769999999999999</c:v>
                </c:pt>
                <c:pt idx="109">
                  <c:v>1.331</c:v>
                </c:pt>
                <c:pt idx="110">
                  <c:v>1.365</c:v>
                </c:pt>
                <c:pt idx="111">
                  <c:v>1.4430000000000001</c:v>
                </c:pt>
                <c:pt idx="112">
                  <c:v>1.5549999999999999</c:v>
                </c:pt>
                <c:pt idx="113">
                  <c:v>1.5549999999999999</c:v>
                </c:pt>
                <c:pt idx="114">
                  <c:v>1.6140000000000001</c:v>
                </c:pt>
                <c:pt idx="115">
                  <c:v>1.619</c:v>
                </c:pt>
                <c:pt idx="116">
                  <c:v>1.706</c:v>
                </c:pt>
                <c:pt idx="117">
                  <c:v>1.716</c:v>
                </c:pt>
                <c:pt idx="118">
                  <c:v>1.7450000000000001</c:v>
                </c:pt>
                <c:pt idx="119">
                  <c:v>1.8380000000000001</c:v>
                </c:pt>
                <c:pt idx="120">
                  <c:v>1.921</c:v>
                </c:pt>
                <c:pt idx="121">
                  <c:v>1.9990000000000001</c:v>
                </c:pt>
                <c:pt idx="122">
                  <c:v>2.0960000000000001</c:v>
                </c:pt>
                <c:pt idx="123">
                  <c:v>2.0960000000000001</c:v>
                </c:pt>
                <c:pt idx="124">
                  <c:v>2.1549999999999998</c:v>
                </c:pt>
                <c:pt idx="125">
                  <c:v>2.1840000000000002</c:v>
                </c:pt>
                <c:pt idx="126">
                  <c:v>2.2909999999999999</c:v>
                </c:pt>
                <c:pt idx="127">
                  <c:v>2.306</c:v>
                </c:pt>
                <c:pt idx="128">
                  <c:v>2.3210000000000002</c:v>
                </c:pt>
                <c:pt idx="129">
                  <c:v>2.355</c:v>
                </c:pt>
                <c:pt idx="130">
                  <c:v>2.4569999999999999</c:v>
                </c:pt>
                <c:pt idx="131">
                  <c:v>2.4620000000000002</c:v>
                </c:pt>
                <c:pt idx="132">
                  <c:v>2.5499999999999998</c:v>
                </c:pt>
                <c:pt idx="133">
                  <c:v>2.6909999999999998</c:v>
                </c:pt>
                <c:pt idx="134">
                  <c:v>2.8279999999999998</c:v>
                </c:pt>
                <c:pt idx="135">
                  <c:v>2.871</c:v>
                </c:pt>
                <c:pt idx="136">
                  <c:v>3.0419999999999998</c:v>
                </c:pt>
                <c:pt idx="137">
                  <c:v>3.0470000000000002</c:v>
                </c:pt>
                <c:pt idx="138">
                  <c:v>3.0710000000000002</c:v>
                </c:pt>
                <c:pt idx="139">
                  <c:v>3.13</c:v>
                </c:pt>
                <c:pt idx="140">
                  <c:v>3.1640000000000001</c:v>
                </c:pt>
                <c:pt idx="141">
                  <c:v>3.2080000000000002</c:v>
                </c:pt>
                <c:pt idx="142">
                  <c:v>3.31</c:v>
                </c:pt>
                <c:pt idx="143">
                  <c:v>3.3690000000000002</c:v>
                </c:pt>
                <c:pt idx="144">
                  <c:v>3.4420000000000002</c:v>
                </c:pt>
                <c:pt idx="145">
                  <c:v>3.4660000000000002</c:v>
                </c:pt>
                <c:pt idx="146">
                  <c:v>3.4809999999999999</c:v>
                </c:pt>
                <c:pt idx="147">
                  <c:v>3.5150000000000001</c:v>
                </c:pt>
                <c:pt idx="148">
                  <c:v>3.5779999999999998</c:v>
                </c:pt>
                <c:pt idx="149">
                  <c:v>3.6030000000000002</c:v>
                </c:pt>
                <c:pt idx="150">
                  <c:v>3.6560000000000001</c:v>
                </c:pt>
                <c:pt idx="151">
                  <c:v>3.734</c:v>
                </c:pt>
                <c:pt idx="152">
                  <c:v>3.7639999999999998</c:v>
                </c:pt>
                <c:pt idx="153">
                  <c:v>3.8029999999999999</c:v>
                </c:pt>
                <c:pt idx="154">
                  <c:v>3.8029999999999999</c:v>
                </c:pt>
                <c:pt idx="155">
                  <c:v>3.8170000000000002</c:v>
                </c:pt>
                <c:pt idx="156">
                  <c:v>3.8370000000000002</c:v>
                </c:pt>
                <c:pt idx="157">
                  <c:v>3.8559999999999999</c:v>
                </c:pt>
                <c:pt idx="158">
                  <c:v>3.9830000000000001</c:v>
                </c:pt>
                <c:pt idx="159">
                  <c:v>4.0270000000000001</c:v>
                </c:pt>
                <c:pt idx="160">
                  <c:v>4.032</c:v>
                </c:pt>
                <c:pt idx="161">
                  <c:v>4.0659999999999998</c:v>
                </c:pt>
                <c:pt idx="162">
                  <c:v>4.0759999999999996</c:v>
                </c:pt>
                <c:pt idx="163">
                  <c:v>4.2169999999999996</c:v>
                </c:pt>
                <c:pt idx="164">
                  <c:v>4.2320000000000002</c:v>
                </c:pt>
                <c:pt idx="165">
                  <c:v>4.3730000000000002</c:v>
                </c:pt>
                <c:pt idx="166">
                  <c:v>4.407</c:v>
                </c:pt>
                <c:pt idx="167">
                  <c:v>4.4119999999999999</c:v>
                </c:pt>
                <c:pt idx="168">
                  <c:v>4.4359999999999999</c:v>
                </c:pt>
                <c:pt idx="169">
                  <c:v>4.4710000000000001</c:v>
                </c:pt>
                <c:pt idx="170">
                  <c:v>4.49</c:v>
                </c:pt>
                <c:pt idx="171">
                  <c:v>4.4850000000000003</c:v>
                </c:pt>
                <c:pt idx="172">
                  <c:v>4.49</c:v>
                </c:pt>
                <c:pt idx="173">
                  <c:v>4.49</c:v>
                </c:pt>
                <c:pt idx="174">
                  <c:v>4.524</c:v>
                </c:pt>
                <c:pt idx="175">
                  <c:v>4.5679999999999996</c:v>
                </c:pt>
                <c:pt idx="176">
                  <c:v>4.5919999999999996</c:v>
                </c:pt>
                <c:pt idx="177">
                  <c:v>4.6120000000000001</c:v>
                </c:pt>
                <c:pt idx="178">
                  <c:v>4.8310000000000004</c:v>
                </c:pt>
                <c:pt idx="179">
                  <c:v>4.9039999999999999</c:v>
                </c:pt>
                <c:pt idx="180">
                  <c:v>5.0019999999999998</c:v>
                </c:pt>
                <c:pt idx="181">
                  <c:v>5.1239999999999997</c:v>
                </c:pt>
                <c:pt idx="182">
                  <c:v>5.1529999999999996</c:v>
                </c:pt>
                <c:pt idx="183">
                  <c:v>5.1529999999999996</c:v>
                </c:pt>
                <c:pt idx="184">
                  <c:v>5.1580000000000004</c:v>
                </c:pt>
                <c:pt idx="185">
                  <c:v>5.1580000000000004</c:v>
                </c:pt>
                <c:pt idx="186">
                  <c:v>5.2160000000000002</c:v>
                </c:pt>
                <c:pt idx="187">
                  <c:v>5.2939999999999996</c:v>
                </c:pt>
                <c:pt idx="188">
                  <c:v>5.3529999999999998</c:v>
                </c:pt>
                <c:pt idx="189">
                  <c:v>5.3630000000000004</c:v>
                </c:pt>
                <c:pt idx="190">
                  <c:v>5.4459999999999997</c:v>
                </c:pt>
                <c:pt idx="191">
                  <c:v>5.5140000000000002</c:v>
                </c:pt>
                <c:pt idx="192">
                  <c:v>5.577</c:v>
                </c:pt>
                <c:pt idx="193">
                  <c:v>5.665</c:v>
                </c:pt>
                <c:pt idx="194">
                  <c:v>5.7430000000000003</c:v>
                </c:pt>
                <c:pt idx="195">
                  <c:v>5.782</c:v>
                </c:pt>
                <c:pt idx="196">
                  <c:v>5.8010000000000002</c:v>
                </c:pt>
                <c:pt idx="197">
                  <c:v>5.8209999999999997</c:v>
                </c:pt>
                <c:pt idx="198">
                  <c:v>5.8159999999999998</c:v>
                </c:pt>
                <c:pt idx="199">
                  <c:v>5.8259999999999996</c:v>
                </c:pt>
                <c:pt idx="200">
                  <c:v>5.8310000000000004</c:v>
                </c:pt>
                <c:pt idx="201">
                  <c:v>5.8310000000000004</c:v>
                </c:pt>
                <c:pt idx="202">
                  <c:v>5.8310000000000004</c:v>
                </c:pt>
                <c:pt idx="203">
                  <c:v>5.8789999999999996</c:v>
                </c:pt>
                <c:pt idx="204">
                  <c:v>5.9379999999999997</c:v>
                </c:pt>
                <c:pt idx="205">
                  <c:v>6.0060000000000002</c:v>
                </c:pt>
                <c:pt idx="206">
                  <c:v>6.06</c:v>
                </c:pt>
                <c:pt idx="207">
                  <c:v>6.1230000000000002</c:v>
                </c:pt>
                <c:pt idx="208">
                  <c:v>6.24</c:v>
                </c:pt>
                <c:pt idx="209">
                  <c:v>6.2990000000000004</c:v>
                </c:pt>
                <c:pt idx="210">
                  <c:v>6.4889999999999999</c:v>
                </c:pt>
                <c:pt idx="211">
                  <c:v>6.6159999999999997</c:v>
                </c:pt>
                <c:pt idx="212">
                  <c:v>6.83</c:v>
                </c:pt>
                <c:pt idx="213">
                  <c:v>6.8979999999999997</c:v>
                </c:pt>
                <c:pt idx="214">
                  <c:v>6.9370000000000003</c:v>
                </c:pt>
                <c:pt idx="215">
                  <c:v>7.0449999999999999</c:v>
                </c:pt>
                <c:pt idx="216">
                  <c:v>7.2149999999999999</c:v>
                </c:pt>
                <c:pt idx="217">
                  <c:v>7.3230000000000004</c:v>
                </c:pt>
                <c:pt idx="218">
                  <c:v>7.3860000000000001</c:v>
                </c:pt>
                <c:pt idx="219">
                  <c:v>7.4880000000000004</c:v>
                </c:pt>
                <c:pt idx="220">
                  <c:v>7.5419999999999998</c:v>
                </c:pt>
                <c:pt idx="221">
                  <c:v>7.5759999999999996</c:v>
                </c:pt>
                <c:pt idx="222">
                  <c:v>7.7080000000000002</c:v>
                </c:pt>
                <c:pt idx="223">
                  <c:v>7.7809999999999997</c:v>
                </c:pt>
                <c:pt idx="224">
                  <c:v>7.8150000000000004</c:v>
                </c:pt>
                <c:pt idx="225">
                  <c:v>7.8780000000000001</c:v>
                </c:pt>
                <c:pt idx="226">
                  <c:v>8.02</c:v>
                </c:pt>
                <c:pt idx="227">
                  <c:v>8.1029999999999998</c:v>
                </c:pt>
                <c:pt idx="228">
                  <c:v>8.1319999999999997</c:v>
                </c:pt>
                <c:pt idx="229">
                  <c:v>8.1560000000000006</c:v>
                </c:pt>
                <c:pt idx="230">
                  <c:v>8.1609999999999996</c:v>
                </c:pt>
                <c:pt idx="231">
                  <c:v>8.2439999999999998</c:v>
                </c:pt>
                <c:pt idx="232">
                  <c:v>8.2539999999999996</c:v>
                </c:pt>
                <c:pt idx="233">
                  <c:v>8.3170000000000002</c:v>
                </c:pt>
                <c:pt idx="234">
                  <c:v>8.4629999999999992</c:v>
                </c:pt>
                <c:pt idx="235">
                  <c:v>8.5410000000000004</c:v>
                </c:pt>
                <c:pt idx="236">
                  <c:v>8.6389999999999993</c:v>
                </c:pt>
                <c:pt idx="237">
                  <c:v>8.7309999999999999</c:v>
                </c:pt>
                <c:pt idx="238">
                  <c:v>8.7899999999999991</c:v>
                </c:pt>
                <c:pt idx="239">
                  <c:v>8.8290000000000006</c:v>
                </c:pt>
                <c:pt idx="240">
                  <c:v>8.8629999999999995</c:v>
                </c:pt>
                <c:pt idx="241">
                  <c:v>8.8729999999999993</c:v>
                </c:pt>
                <c:pt idx="242">
                  <c:v>8.9309999999999992</c:v>
                </c:pt>
                <c:pt idx="243">
                  <c:v>8.9849999999999994</c:v>
                </c:pt>
                <c:pt idx="244">
                  <c:v>9.0090000000000003</c:v>
                </c:pt>
                <c:pt idx="245">
                  <c:v>9.0090000000000003</c:v>
                </c:pt>
                <c:pt idx="246">
                  <c:v>9.1120000000000001</c:v>
                </c:pt>
                <c:pt idx="247">
                  <c:v>9.18</c:v>
                </c:pt>
                <c:pt idx="248">
                  <c:v>9.2289999999999992</c:v>
                </c:pt>
                <c:pt idx="249">
                  <c:v>9.2579999999999991</c:v>
                </c:pt>
                <c:pt idx="250">
                  <c:v>9.2769999999999992</c:v>
                </c:pt>
                <c:pt idx="251">
                  <c:v>9.2970000000000006</c:v>
                </c:pt>
                <c:pt idx="252">
                  <c:v>9.3800000000000008</c:v>
                </c:pt>
                <c:pt idx="253">
                  <c:v>9.4730000000000008</c:v>
                </c:pt>
                <c:pt idx="254">
                  <c:v>9.5359999999999996</c:v>
                </c:pt>
                <c:pt idx="255">
                  <c:v>9.59</c:v>
                </c:pt>
                <c:pt idx="256">
                  <c:v>9.6920000000000002</c:v>
                </c:pt>
                <c:pt idx="257">
                  <c:v>9.8279999999999994</c:v>
                </c:pt>
                <c:pt idx="258">
                  <c:v>9.9649999999999999</c:v>
                </c:pt>
                <c:pt idx="259">
                  <c:v>9.9939999999999998</c:v>
                </c:pt>
                <c:pt idx="260">
                  <c:v>10.032999999999999</c:v>
                </c:pt>
                <c:pt idx="261">
                  <c:v>10.14</c:v>
                </c:pt>
                <c:pt idx="262">
                  <c:v>10.35</c:v>
                </c:pt>
                <c:pt idx="263">
                  <c:v>10.462</c:v>
                </c:pt>
                <c:pt idx="264">
                  <c:v>10.487</c:v>
                </c:pt>
                <c:pt idx="265">
                  <c:v>10.491</c:v>
                </c:pt>
                <c:pt idx="266">
                  <c:v>10.565</c:v>
                </c:pt>
                <c:pt idx="267">
                  <c:v>10.565</c:v>
                </c:pt>
                <c:pt idx="268">
                  <c:v>10.569000000000001</c:v>
                </c:pt>
                <c:pt idx="269">
                  <c:v>10.667</c:v>
                </c:pt>
                <c:pt idx="270">
                  <c:v>10.763999999999999</c:v>
                </c:pt>
                <c:pt idx="271">
                  <c:v>10.837999999999999</c:v>
                </c:pt>
                <c:pt idx="272">
                  <c:v>10.856999999999999</c:v>
                </c:pt>
                <c:pt idx="273">
                  <c:v>10.872</c:v>
                </c:pt>
                <c:pt idx="274">
                  <c:v>10.872</c:v>
                </c:pt>
                <c:pt idx="275">
                  <c:v>10.891</c:v>
                </c:pt>
                <c:pt idx="276">
                  <c:v>10.95</c:v>
                </c:pt>
                <c:pt idx="277">
                  <c:v>11.067</c:v>
                </c:pt>
                <c:pt idx="278">
                  <c:v>11.189</c:v>
                </c:pt>
                <c:pt idx="279">
                  <c:v>11.218</c:v>
                </c:pt>
                <c:pt idx="280">
                  <c:v>11.33</c:v>
                </c:pt>
                <c:pt idx="281">
                  <c:v>11.432</c:v>
                </c:pt>
                <c:pt idx="282">
                  <c:v>11.500999999999999</c:v>
                </c:pt>
                <c:pt idx="283">
                  <c:v>11.515000000000001</c:v>
                </c:pt>
                <c:pt idx="284">
                  <c:v>11.554</c:v>
                </c:pt>
                <c:pt idx="285">
                  <c:v>11.637</c:v>
                </c:pt>
                <c:pt idx="286">
                  <c:v>11.914999999999999</c:v>
                </c:pt>
                <c:pt idx="287">
                  <c:v>11.954000000000001</c:v>
                </c:pt>
                <c:pt idx="288">
                  <c:v>11.973000000000001</c:v>
                </c:pt>
                <c:pt idx="289">
                  <c:v>12.09</c:v>
                </c:pt>
                <c:pt idx="290">
                  <c:v>12.12</c:v>
                </c:pt>
                <c:pt idx="291">
                  <c:v>12.207000000000001</c:v>
                </c:pt>
                <c:pt idx="292">
                  <c:v>12.343999999999999</c:v>
                </c:pt>
                <c:pt idx="293">
                  <c:v>12.417</c:v>
                </c:pt>
                <c:pt idx="294">
                  <c:v>12.427</c:v>
                </c:pt>
                <c:pt idx="295">
                  <c:v>12.441000000000001</c:v>
                </c:pt>
                <c:pt idx="296">
                  <c:v>12.51</c:v>
                </c:pt>
                <c:pt idx="297">
                  <c:v>12.554</c:v>
                </c:pt>
                <c:pt idx="298">
                  <c:v>12.568</c:v>
                </c:pt>
                <c:pt idx="299">
                  <c:v>12.598000000000001</c:v>
                </c:pt>
                <c:pt idx="300">
                  <c:v>12.695</c:v>
                </c:pt>
                <c:pt idx="301">
                  <c:v>12.715</c:v>
                </c:pt>
                <c:pt idx="302">
                  <c:v>12.89</c:v>
                </c:pt>
                <c:pt idx="303">
                  <c:v>12.978</c:v>
                </c:pt>
                <c:pt idx="304">
                  <c:v>13.007</c:v>
                </c:pt>
                <c:pt idx="305">
                  <c:v>13.055999999999999</c:v>
                </c:pt>
                <c:pt idx="306">
                  <c:v>13.153</c:v>
                </c:pt>
                <c:pt idx="307">
                  <c:v>13.183</c:v>
                </c:pt>
                <c:pt idx="308">
                  <c:v>13.186999999999999</c:v>
                </c:pt>
                <c:pt idx="309">
                  <c:v>13.183</c:v>
                </c:pt>
                <c:pt idx="310">
                  <c:v>13.183</c:v>
                </c:pt>
                <c:pt idx="311">
                  <c:v>13.202</c:v>
                </c:pt>
                <c:pt idx="312">
                  <c:v>13.635999999999999</c:v>
                </c:pt>
                <c:pt idx="313">
                  <c:v>13.738</c:v>
                </c:pt>
                <c:pt idx="314">
                  <c:v>13.753</c:v>
                </c:pt>
                <c:pt idx="315">
                  <c:v>13.757999999999999</c:v>
                </c:pt>
                <c:pt idx="316">
                  <c:v>13.747999999999999</c:v>
                </c:pt>
                <c:pt idx="317">
                  <c:v>13.753</c:v>
                </c:pt>
                <c:pt idx="318">
                  <c:v>13.753</c:v>
                </c:pt>
                <c:pt idx="319">
                  <c:v>13.763</c:v>
                </c:pt>
                <c:pt idx="320">
                  <c:v>13.768000000000001</c:v>
                </c:pt>
                <c:pt idx="321">
                  <c:v>13.757999999999999</c:v>
                </c:pt>
                <c:pt idx="322">
                  <c:v>13.768000000000001</c:v>
                </c:pt>
                <c:pt idx="323">
                  <c:v>13.763</c:v>
                </c:pt>
                <c:pt idx="324">
                  <c:v>13.772</c:v>
                </c:pt>
                <c:pt idx="325">
                  <c:v>13.763</c:v>
                </c:pt>
                <c:pt idx="326">
                  <c:v>13.772</c:v>
                </c:pt>
                <c:pt idx="327">
                  <c:v>13.768000000000001</c:v>
                </c:pt>
                <c:pt idx="328">
                  <c:v>13.772</c:v>
                </c:pt>
                <c:pt idx="329">
                  <c:v>13.768000000000001</c:v>
                </c:pt>
                <c:pt idx="330">
                  <c:v>13.763</c:v>
                </c:pt>
                <c:pt idx="331">
                  <c:v>13.768000000000001</c:v>
                </c:pt>
                <c:pt idx="332">
                  <c:v>13.772</c:v>
                </c:pt>
                <c:pt idx="333">
                  <c:v>13.768000000000001</c:v>
                </c:pt>
                <c:pt idx="334">
                  <c:v>13.776999999999999</c:v>
                </c:pt>
                <c:pt idx="335">
                  <c:v>13.776999999999999</c:v>
                </c:pt>
                <c:pt idx="336">
                  <c:v>13.772</c:v>
                </c:pt>
                <c:pt idx="337">
                  <c:v>13.776999999999999</c:v>
                </c:pt>
                <c:pt idx="338">
                  <c:v>13.846</c:v>
                </c:pt>
                <c:pt idx="339">
                  <c:v>13.898999999999999</c:v>
                </c:pt>
                <c:pt idx="340">
                  <c:v>13.909000000000001</c:v>
                </c:pt>
                <c:pt idx="341">
                  <c:v>14.132999999999999</c:v>
                </c:pt>
                <c:pt idx="342">
                  <c:v>14.167</c:v>
                </c:pt>
                <c:pt idx="343">
                  <c:v>14.196999999999999</c:v>
                </c:pt>
                <c:pt idx="344">
                  <c:v>14.478999999999999</c:v>
                </c:pt>
                <c:pt idx="345">
                  <c:v>14.509</c:v>
                </c:pt>
                <c:pt idx="346">
                  <c:v>14.548</c:v>
                </c:pt>
                <c:pt idx="347">
                  <c:v>14.791</c:v>
                </c:pt>
                <c:pt idx="348">
                  <c:v>14.85</c:v>
                </c:pt>
                <c:pt idx="349">
                  <c:v>14.864000000000001</c:v>
                </c:pt>
                <c:pt idx="350">
                  <c:v>15.089</c:v>
                </c:pt>
                <c:pt idx="351">
                  <c:v>15.186</c:v>
                </c:pt>
                <c:pt idx="352">
                  <c:v>15.196</c:v>
                </c:pt>
                <c:pt idx="353">
                  <c:v>15.44</c:v>
                </c:pt>
                <c:pt idx="354">
                  <c:v>15.537000000000001</c:v>
                </c:pt>
                <c:pt idx="355">
                  <c:v>15.542</c:v>
                </c:pt>
                <c:pt idx="356">
                  <c:v>15.752000000000001</c:v>
                </c:pt>
                <c:pt idx="357">
                  <c:v>15.869</c:v>
                </c:pt>
                <c:pt idx="358">
                  <c:v>15.882999999999999</c:v>
                </c:pt>
                <c:pt idx="359">
                  <c:v>15.888</c:v>
                </c:pt>
                <c:pt idx="360">
                  <c:v>15.971</c:v>
                </c:pt>
                <c:pt idx="361">
                  <c:v>16.2</c:v>
                </c:pt>
                <c:pt idx="362">
                  <c:v>16.22</c:v>
                </c:pt>
                <c:pt idx="363">
                  <c:v>16.22</c:v>
                </c:pt>
                <c:pt idx="364">
                  <c:v>16.492999999999999</c:v>
                </c:pt>
                <c:pt idx="365">
                  <c:v>16.565999999999999</c:v>
                </c:pt>
                <c:pt idx="366">
                  <c:v>16.585000000000001</c:v>
                </c:pt>
                <c:pt idx="367">
                  <c:v>16.678000000000001</c:v>
                </c:pt>
                <c:pt idx="368">
                  <c:v>16.927</c:v>
                </c:pt>
                <c:pt idx="369">
                  <c:v>16.956</c:v>
                </c:pt>
                <c:pt idx="370">
                  <c:v>16.951000000000001</c:v>
                </c:pt>
                <c:pt idx="371">
                  <c:v>17.146000000000001</c:v>
                </c:pt>
                <c:pt idx="372">
                  <c:v>17.248000000000001</c:v>
                </c:pt>
                <c:pt idx="373">
                  <c:v>17.263000000000002</c:v>
                </c:pt>
                <c:pt idx="374">
                  <c:v>17.468</c:v>
                </c:pt>
                <c:pt idx="375">
                  <c:v>19.568999999999999</c:v>
                </c:pt>
                <c:pt idx="376">
                  <c:v>19.608000000000001</c:v>
                </c:pt>
                <c:pt idx="377">
                  <c:v>19.983000000000001</c:v>
                </c:pt>
                <c:pt idx="378">
                  <c:v>20.021999999999998</c:v>
                </c:pt>
                <c:pt idx="379">
                  <c:v>20.324999999999999</c:v>
                </c:pt>
                <c:pt idx="380">
                  <c:v>20.417000000000002</c:v>
                </c:pt>
                <c:pt idx="381">
                  <c:v>20.632000000000001</c:v>
                </c:pt>
                <c:pt idx="382">
                  <c:v>20.919</c:v>
                </c:pt>
                <c:pt idx="383">
                  <c:v>22.241</c:v>
                </c:pt>
                <c:pt idx="384">
                  <c:v>22.318999999999999</c:v>
                </c:pt>
                <c:pt idx="385">
                  <c:v>22.571999999999999</c:v>
                </c:pt>
                <c:pt idx="386">
                  <c:v>22.591999999999999</c:v>
                </c:pt>
                <c:pt idx="387">
                  <c:v>22.611000000000001</c:v>
                </c:pt>
                <c:pt idx="388">
                  <c:v>22.675000000000001</c:v>
                </c:pt>
                <c:pt idx="389">
                  <c:v>22.86</c:v>
                </c:pt>
                <c:pt idx="390">
                  <c:v>23.010999999999999</c:v>
                </c:pt>
                <c:pt idx="391">
                  <c:v>24.844000000000001</c:v>
                </c:pt>
                <c:pt idx="392">
                  <c:v>24.849</c:v>
                </c:pt>
                <c:pt idx="393">
                  <c:v>24.849</c:v>
                </c:pt>
                <c:pt idx="394">
                  <c:v>24.853999999999999</c:v>
                </c:pt>
                <c:pt idx="395">
                  <c:v>24.849</c:v>
                </c:pt>
                <c:pt idx="396">
                  <c:v>24.853999999999999</c:v>
                </c:pt>
                <c:pt idx="397">
                  <c:v>24.853999999999999</c:v>
                </c:pt>
                <c:pt idx="398">
                  <c:v>24.859000000000002</c:v>
                </c:pt>
                <c:pt idx="399">
                  <c:v>24.859000000000002</c:v>
                </c:pt>
                <c:pt idx="400">
                  <c:v>24.863</c:v>
                </c:pt>
                <c:pt idx="401">
                  <c:v>24.863</c:v>
                </c:pt>
                <c:pt idx="402">
                  <c:v>24.863</c:v>
                </c:pt>
                <c:pt idx="403">
                  <c:v>24.863</c:v>
                </c:pt>
                <c:pt idx="404">
                  <c:v>24.863</c:v>
                </c:pt>
                <c:pt idx="405">
                  <c:v>24.859000000000002</c:v>
                </c:pt>
                <c:pt idx="406">
                  <c:v>24.859000000000002</c:v>
                </c:pt>
                <c:pt idx="407">
                  <c:v>24.867999999999999</c:v>
                </c:pt>
                <c:pt idx="408">
                  <c:v>24.863</c:v>
                </c:pt>
                <c:pt idx="409">
                  <c:v>24.873000000000001</c:v>
                </c:pt>
                <c:pt idx="410">
                  <c:v>24.867999999999999</c:v>
                </c:pt>
                <c:pt idx="411">
                  <c:v>24.873000000000001</c:v>
                </c:pt>
                <c:pt idx="412">
                  <c:v>24.867999999999999</c:v>
                </c:pt>
                <c:pt idx="413">
                  <c:v>24.873000000000001</c:v>
                </c:pt>
                <c:pt idx="414">
                  <c:v>24.863</c:v>
                </c:pt>
                <c:pt idx="415">
                  <c:v>24.867999999999999</c:v>
                </c:pt>
                <c:pt idx="416">
                  <c:v>24.873000000000001</c:v>
                </c:pt>
                <c:pt idx="417">
                  <c:v>24.867999999999999</c:v>
                </c:pt>
                <c:pt idx="418">
                  <c:v>24.873000000000001</c:v>
                </c:pt>
                <c:pt idx="419">
                  <c:v>24.873000000000001</c:v>
                </c:pt>
                <c:pt idx="420">
                  <c:v>24.867999999999999</c:v>
                </c:pt>
                <c:pt idx="421">
                  <c:v>24.867999999999999</c:v>
                </c:pt>
                <c:pt idx="422">
                  <c:v>24.867999999999999</c:v>
                </c:pt>
                <c:pt idx="423">
                  <c:v>24.873000000000001</c:v>
                </c:pt>
                <c:pt idx="424">
                  <c:v>24.867999999999999</c:v>
                </c:pt>
                <c:pt idx="425">
                  <c:v>24.878</c:v>
                </c:pt>
                <c:pt idx="426">
                  <c:v>24.873000000000001</c:v>
                </c:pt>
                <c:pt idx="427">
                  <c:v>24.878</c:v>
                </c:pt>
                <c:pt idx="428">
                  <c:v>24.873000000000001</c:v>
                </c:pt>
                <c:pt idx="429">
                  <c:v>24.867999999999999</c:v>
                </c:pt>
                <c:pt idx="430">
                  <c:v>24.867999999999999</c:v>
                </c:pt>
                <c:pt idx="431">
                  <c:v>24.873000000000001</c:v>
                </c:pt>
                <c:pt idx="432">
                  <c:v>24.873000000000001</c:v>
                </c:pt>
                <c:pt idx="433">
                  <c:v>24.873000000000001</c:v>
                </c:pt>
                <c:pt idx="434">
                  <c:v>24.878</c:v>
                </c:pt>
                <c:pt idx="435">
                  <c:v>24.873000000000001</c:v>
                </c:pt>
                <c:pt idx="436">
                  <c:v>24.867999999999999</c:v>
                </c:pt>
                <c:pt idx="437">
                  <c:v>24.863</c:v>
                </c:pt>
                <c:pt idx="438">
                  <c:v>24.878</c:v>
                </c:pt>
                <c:pt idx="439">
                  <c:v>24.873000000000001</c:v>
                </c:pt>
                <c:pt idx="440">
                  <c:v>24.863</c:v>
                </c:pt>
                <c:pt idx="441">
                  <c:v>24.873000000000001</c:v>
                </c:pt>
                <c:pt idx="442">
                  <c:v>24.873000000000001</c:v>
                </c:pt>
                <c:pt idx="443">
                  <c:v>24.882999999999999</c:v>
                </c:pt>
                <c:pt idx="444">
                  <c:v>24.873000000000001</c:v>
                </c:pt>
                <c:pt idx="445">
                  <c:v>24.873000000000001</c:v>
                </c:pt>
                <c:pt idx="446">
                  <c:v>24.873000000000001</c:v>
                </c:pt>
                <c:pt idx="447">
                  <c:v>24.867999999999999</c:v>
                </c:pt>
                <c:pt idx="448">
                  <c:v>24.867999999999999</c:v>
                </c:pt>
                <c:pt idx="449">
                  <c:v>24.873000000000001</c:v>
                </c:pt>
                <c:pt idx="450">
                  <c:v>24.878</c:v>
                </c:pt>
                <c:pt idx="451">
                  <c:v>24.873000000000001</c:v>
                </c:pt>
                <c:pt idx="452">
                  <c:v>24.873000000000001</c:v>
                </c:pt>
                <c:pt idx="453">
                  <c:v>24.867999999999999</c:v>
                </c:pt>
                <c:pt idx="454">
                  <c:v>24.867999999999999</c:v>
                </c:pt>
                <c:pt idx="455">
                  <c:v>24.867999999999999</c:v>
                </c:pt>
                <c:pt idx="456">
                  <c:v>24.873000000000001</c:v>
                </c:pt>
                <c:pt idx="457">
                  <c:v>24.867999999999999</c:v>
                </c:pt>
                <c:pt idx="458">
                  <c:v>24.867999999999999</c:v>
                </c:pt>
                <c:pt idx="459">
                  <c:v>24.863</c:v>
                </c:pt>
                <c:pt idx="460">
                  <c:v>24.867999999999999</c:v>
                </c:pt>
                <c:pt idx="461">
                  <c:v>24.873000000000001</c:v>
                </c:pt>
                <c:pt idx="462">
                  <c:v>24.873000000000001</c:v>
                </c:pt>
                <c:pt idx="463">
                  <c:v>24.873000000000001</c:v>
                </c:pt>
                <c:pt idx="464">
                  <c:v>24.873000000000001</c:v>
                </c:pt>
                <c:pt idx="465">
                  <c:v>24.863</c:v>
                </c:pt>
                <c:pt idx="466">
                  <c:v>24.873000000000001</c:v>
                </c:pt>
                <c:pt idx="467">
                  <c:v>24.878</c:v>
                </c:pt>
                <c:pt idx="468">
                  <c:v>24.873000000000001</c:v>
                </c:pt>
                <c:pt idx="469">
                  <c:v>24.873000000000001</c:v>
                </c:pt>
                <c:pt idx="470">
                  <c:v>24.873000000000001</c:v>
                </c:pt>
                <c:pt idx="471">
                  <c:v>24.867999999999999</c:v>
                </c:pt>
                <c:pt idx="472">
                  <c:v>24.878</c:v>
                </c:pt>
                <c:pt idx="473">
                  <c:v>24.873000000000001</c:v>
                </c:pt>
                <c:pt idx="474">
                  <c:v>24.878</c:v>
                </c:pt>
                <c:pt idx="475">
                  <c:v>24.873000000000001</c:v>
                </c:pt>
                <c:pt idx="476">
                  <c:v>24.882999999999999</c:v>
                </c:pt>
                <c:pt idx="477">
                  <c:v>24.867999999999999</c:v>
                </c:pt>
                <c:pt idx="478">
                  <c:v>24.867999999999999</c:v>
                </c:pt>
                <c:pt idx="479">
                  <c:v>24.878</c:v>
                </c:pt>
                <c:pt idx="480">
                  <c:v>24.867999999999999</c:v>
                </c:pt>
                <c:pt idx="481">
                  <c:v>24.878</c:v>
                </c:pt>
                <c:pt idx="482">
                  <c:v>24.873000000000001</c:v>
                </c:pt>
                <c:pt idx="483">
                  <c:v>24.867999999999999</c:v>
                </c:pt>
                <c:pt idx="484">
                  <c:v>24.882999999999999</c:v>
                </c:pt>
                <c:pt idx="485">
                  <c:v>24.882999999999999</c:v>
                </c:pt>
                <c:pt idx="486">
                  <c:v>24.878</c:v>
                </c:pt>
                <c:pt idx="487">
                  <c:v>24.867999999999999</c:v>
                </c:pt>
                <c:pt idx="488">
                  <c:v>24.882999999999999</c:v>
                </c:pt>
                <c:pt idx="489">
                  <c:v>24.867999999999999</c:v>
                </c:pt>
                <c:pt idx="490">
                  <c:v>24.878</c:v>
                </c:pt>
                <c:pt idx="491">
                  <c:v>24.873000000000001</c:v>
                </c:pt>
                <c:pt idx="492">
                  <c:v>24.873000000000001</c:v>
                </c:pt>
                <c:pt idx="493">
                  <c:v>24.873000000000001</c:v>
                </c:pt>
                <c:pt idx="494">
                  <c:v>24.878</c:v>
                </c:pt>
                <c:pt idx="495">
                  <c:v>24.878</c:v>
                </c:pt>
                <c:pt idx="496">
                  <c:v>24.873000000000001</c:v>
                </c:pt>
                <c:pt idx="497">
                  <c:v>24.873000000000001</c:v>
                </c:pt>
                <c:pt idx="498">
                  <c:v>24.873000000000001</c:v>
                </c:pt>
                <c:pt idx="499">
                  <c:v>24.878</c:v>
                </c:pt>
                <c:pt idx="500">
                  <c:v>24.878</c:v>
                </c:pt>
                <c:pt idx="501">
                  <c:v>24.878</c:v>
                </c:pt>
                <c:pt idx="502">
                  <c:v>24.878</c:v>
                </c:pt>
                <c:pt idx="503">
                  <c:v>24.873000000000001</c:v>
                </c:pt>
                <c:pt idx="504">
                  <c:v>24.873000000000001</c:v>
                </c:pt>
                <c:pt idx="505">
                  <c:v>24.867999999999999</c:v>
                </c:pt>
                <c:pt idx="506">
                  <c:v>24.867999999999999</c:v>
                </c:pt>
                <c:pt idx="507">
                  <c:v>24.873000000000001</c:v>
                </c:pt>
                <c:pt idx="508">
                  <c:v>24.873000000000001</c:v>
                </c:pt>
                <c:pt idx="509">
                  <c:v>24.882999999999999</c:v>
                </c:pt>
                <c:pt idx="510">
                  <c:v>24.873000000000001</c:v>
                </c:pt>
                <c:pt idx="511">
                  <c:v>24.873000000000001</c:v>
                </c:pt>
                <c:pt idx="512">
                  <c:v>24.878</c:v>
                </c:pt>
                <c:pt idx="513">
                  <c:v>24.873000000000001</c:v>
                </c:pt>
                <c:pt idx="514">
                  <c:v>24.873000000000001</c:v>
                </c:pt>
                <c:pt idx="515">
                  <c:v>24.873000000000001</c:v>
                </c:pt>
                <c:pt idx="516">
                  <c:v>24.867999999999999</c:v>
                </c:pt>
                <c:pt idx="517">
                  <c:v>24.873000000000001</c:v>
                </c:pt>
                <c:pt idx="518">
                  <c:v>24.751000000000001</c:v>
                </c:pt>
                <c:pt idx="519">
                  <c:v>24.683</c:v>
                </c:pt>
                <c:pt idx="520">
                  <c:v>24.585999999999999</c:v>
                </c:pt>
                <c:pt idx="521">
                  <c:v>23.303000000000001</c:v>
                </c:pt>
                <c:pt idx="522">
                  <c:v>21.831</c:v>
                </c:pt>
                <c:pt idx="523">
                  <c:v>16.434000000000001</c:v>
                </c:pt>
                <c:pt idx="524">
                  <c:v>8.9410000000000007</c:v>
                </c:pt>
                <c:pt idx="525">
                  <c:v>6.8010000000000002</c:v>
                </c:pt>
                <c:pt idx="526">
                  <c:v>6.6639999999999997</c:v>
                </c:pt>
                <c:pt idx="527">
                  <c:v>6.577</c:v>
                </c:pt>
                <c:pt idx="528">
                  <c:v>6.5330000000000004</c:v>
                </c:pt>
                <c:pt idx="529">
                  <c:v>6.4989999999999997</c:v>
                </c:pt>
                <c:pt idx="530">
                  <c:v>6.4550000000000001</c:v>
                </c:pt>
                <c:pt idx="531">
                  <c:v>6.4349999999999996</c:v>
                </c:pt>
                <c:pt idx="532">
                  <c:v>6.4160000000000004</c:v>
                </c:pt>
                <c:pt idx="533">
                  <c:v>6.391</c:v>
                </c:pt>
                <c:pt idx="534">
                  <c:v>6.367</c:v>
                </c:pt>
                <c:pt idx="535">
                  <c:v>6.3330000000000002</c:v>
                </c:pt>
                <c:pt idx="536">
                  <c:v>6.3179999999999996</c:v>
                </c:pt>
                <c:pt idx="537">
                  <c:v>6.2990000000000004</c:v>
                </c:pt>
                <c:pt idx="538">
                  <c:v>6.2889999999999997</c:v>
                </c:pt>
                <c:pt idx="539">
                  <c:v>6.27</c:v>
                </c:pt>
                <c:pt idx="540">
                  <c:v>6.2649999999999997</c:v>
                </c:pt>
                <c:pt idx="541">
                  <c:v>6.2649999999999997</c:v>
                </c:pt>
                <c:pt idx="542">
                  <c:v>6.25</c:v>
                </c:pt>
                <c:pt idx="543">
                  <c:v>6.226</c:v>
                </c:pt>
                <c:pt idx="544">
                  <c:v>6.23</c:v>
                </c:pt>
                <c:pt idx="545">
                  <c:v>6.2210000000000001</c:v>
                </c:pt>
                <c:pt idx="546">
                  <c:v>6.1870000000000003</c:v>
                </c:pt>
                <c:pt idx="547">
                  <c:v>6.1870000000000003</c:v>
                </c:pt>
                <c:pt idx="548">
                  <c:v>6.1669999999999998</c:v>
                </c:pt>
                <c:pt idx="549">
                  <c:v>6.1619999999999999</c:v>
                </c:pt>
                <c:pt idx="550">
                  <c:v>6.133</c:v>
                </c:pt>
                <c:pt idx="551">
                  <c:v>6.1180000000000003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1"/>
          <c:order val="1"/>
          <c:tx>
            <c:v>TEST-Trans2</c:v>
          </c:tx>
          <c:spPr>
            <a:ln w="34925"/>
          </c:spPr>
          <c:marker>
            <c:symbol val="none"/>
          </c:marker>
          <c:xVal>
            <c:numRef>
              <c:f>'data-editted'!$AX$6:$AX$557</c:f>
              <c:numCache>
                <c:formatCode>General</c:formatCode>
                <c:ptCount val="552"/>
                <c:pt idx="0">
                  <c:v>0</c:v>
                </c:pt>
                <c:pt idx="1">
                  <c:v>-8.9999999999999993E-3</c:v>
                </c:pt>
                <c:pt idx="2">
                  <c:v>-5.0000000000000001E-3</c:v>
                </c:pt>
                <c:pt idx="3">
                  <c:v>0</c:v>
                </c:pt>
                <c:pt idx="4">
                  <c:v>-5.0000000000000001E-3</c:v>
                </c:pt>
                <c:pt idx="5">
                  <c:v>-5.0000000000000001E-3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-5.0000000000000001E-3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-5.0000000000000001E-3</c:v>
                </c:pt>
                <c:pt idx="18">
                  <c:v>7.5999999999999998E-2</c:v>
                </c:pt>
                <c:pt idx="19">
                  <c:v>0.14199999999999999</c:v>
                </c:pt>
                <c:pt idx="20">
                  <c:v>0.17499999999999999</c:v>
                </c:pt>
                <c:pt idx="21">
                  <c:v>0.18</c:v>
                </c:pt>
                <c:pt idx="22">
                  <c:v>0.185</c:v>
                </c:pt>
                <c:pt idx="23">
                  <c:v>0.20399999999999999</c:v>
                </c:pt>
                <c:pt idx="24">
                  <c:v>0.218</c:v>
                </c:pt>
                <c:pt idx="25">
                  <c:v>0.218</c:v>
                </c:pt>
                <c:pt idx="26">
                  <c:v>0.22800000000000001</c:v>
                </c:pt>
                <c:pt idx="27">
                  <c:v>0.24199999999999999</c:v>
                </c:pt>
                <c:pt idx="28">
                  <c:v>0.23200000000000001</c:v>
                </c:pt>
                <c:pt idx="29">
                  <c:v>0.251</c:v>
                </c:pt>
                <c:pt idx="30">
                  <c:v>0.26600000000000001</c:v>
                </c:pt>
                <c:pt idx="31">
                  <c:v>0.28000000000000003</c:v>
                </c:pt>
                <c:pt idx="32">
                  <c:v>0.30299999999999999</c:v>
                </c:pt>
                <c:pt idx="33">
                  <c:v>0.308</c:v>
                </c:pt>
                <c:pt idx="34">
                  <c:v>0.318</c:v>
                </c:pt>
                <c:pt idx="35">
                  <c:v>0.32700000000000001</c:v>
                </c:pt>
                <c:pt idx="36">
                  <c:v>0.34100000000000003</c:v>
                </c:pt>
                <c:pt idx="37">
                  <c:v>0.34599999999999997</c:v>
                </c:pt>
                <c:pt idx="38">
                  <c:v>0.37</c:v>
                </c:pt>
                <c:pt idx="39">
                  <c:v>0.375</c:v>
                </c:pt>
                <c:pt idx="40">
                  <c:v>0.38400000000000001</c:v>
                </c:pt>
                <c:pt idx="41">
                  <c:v>0.379</c:v>
                </c:pt>
                <c:pt idx="42">
                  <c:v>0.40799999999999997</c:v>
                </c:pt>
                <c:pt idx="43">
                  <c:v>0.42699999999999999</c:v>
                </c:pt>
                <c:pt idx="44">
                  <c:v>0.441</c:v>
                </c:pt>
                <c:pt idx="45">
                  <c:v>0.45</c:v>
                </c:pt>
                <c:pt idx="46">
                  <c:v>0.45500000000000002</c:v>
                </c:pt>
                <c:pt idx="47">
                  <c:v>0.47399999999999998</c:v>
                </c:pt>
                <c:pt idx="48">
                  <c:v>0.48399999999999999</c:v>
                </c:pt>
                <c:pt idx="49">
                  <c:v>0.49299999999999999</c:v>
                </c:pt>
                <c:pt idx="50">
                  <c:v>0.49299999999999999</c:v>
                </c:pt>
                <c:pt idx="51">
                  <c:v>0.498</c:v>
                </c:pt>
                <c:pt idx="52">
                  <c:v>0.503</c:v>
                </c:pt>
                <c:pt idx="53">
                  <c:v>0.498</c:v>
                </c:pt>
                <c:pt idx="54">
                  <c:v>0.50700000000000001</c:v>
                </c:pt>
                <c:pt idx="55">
                  <c:v>0.51700000000000002</c:v>
                </c:pt>
                <c:pt idx="56">
                  <c:v>0.51700000000000002</c:v>
                </c:pt>
                <c:pt idx="57">
                  <c:v>0.51700000000000002</c:v>
                </c:pt>
                <c:pt idx="58">
                  <c:v>0.51200000000000001</c:v>
                </c:pt>
                <c:pt idx="59">
                  <c:v>0.52200000000000002</c:v>
                </c:pt>
                <c:pt idx="60">
                  <c:v>0.52600000000000002</c:v>
                </c:pt>
                <c:pt idx="61">
                  <c:v>0.53600000000000003</c:v>
                </c:pt>
                <c:pt idx="62">
                  <c:v>0.55000000000000004</c:v>
                </c:pt>
                <c:pt idx="63">
                  <c:v>0.56399999999999995</c:v>
                </c:pt>
                <c:pt idx="64">
                  <c:v>0.57399999999999995</c:v>
                </c:pt>
                <c:pt idx="65">
                  <c:v>0.58299999999999996</c:v>
                </c:pt>
                <c:pt idx="66">
                  <c:v>0.59299999999999997</c:v>
                </c:pt>
                <c:pt idx="67">
                  <c:v>0.60699999999999998</c:v>
                </c:pt>
                <c:pt idx="68">
                  <c:v>0.60699999999999998</c:v>
                </c:pt>
                <c:pt idx="69">
                  <c:v>0.621</c:v>
                </c:pt>
                <c:pt idx="70">
                  <c:v>0.626</c:v>
                </c:pt>
                <c:pt idx="71">
                  <c:v>0.63500000000000001</c:v>
                </c:pt>
                <c:pt idx="72">
                  <c:v>0.65</c:v>
                </c:pt>
                <c:pt idx="73">
                  <c:v>0.70199999999999996</c:v>
                </c:pt>
                <c:pt idx="74">
                  <c:v>0.71099999999999997</c:v>
                </c:pt>
                <c:pt idx="75">
                  <c:v>0.72499999999999998</c:v>
                </c:pt>
                <c:pt idx="76">
                  <c:v>0.73</c:v>
                </c:pt>
                <c:pt idx="77">
                  <c:v>0.76300000000000001</c:v>
                </c:pt>
                <c:pt idx="78">
                  <c:v>0.76800000000000002</c:v>
                </c:pt>
                <c:pt idx="79">
                  <c:v>0.77800000000000002</c:v>
                </c:pt>
                <c:pt idx="80">
                  <c:v>0.78700000000000003</c:v>
                </c:pt>
                <c:pt idx="81">
                  <c:v>0.83</c:v>
                </c:pt>
                <c:pt idx="82">
                  <c:v>0.86799999999999999</c:v>
                </c:pt>
                <c:pt idx="83">
                  <c:v>0.89100000000000001</c:v>
                </c:pt>
                <c:pt idx="84">
                  <c:v>0.90600000000000003</c:v>
                </c:pt>
                <c:pt idx="85">
                  <c:v>0.97199999999999998</c:v>
                </c:pt>
                <c:pt idx="86">
                  <c:v>1.0149999999999999</c:v>
                </c:pt>
                <c:pt idx="87">
                  <c:v>1.034</c:v>
                </c:pt>
                <c:pt idx="88">
                  <c:v>1.071</c:v>
                </c:pt>
                <c:pt idx="89">
                  <c:v>1.0860000000000001</c:v>
                </c:pt>
                <c:pt idx="90">
                  <c:v>1.1240000000000001</c:v>
                </c:pt>
                <c:pt idx="91">
                  <c:v>1.143</c:v>
                </c:pt>
                <c:pt idx="92">
                  <c:v>1.171</c:v>
                </c:pt>
                <c:pt idx="93">
                  <c:v>1.181</c:v>
                </c:pt>
                <c:pt idx="94">
                  <c:v>1.228</c:v>
                </c:pt>
                <c:pt idx="95">
                  <c:v>1.2609999999999999</c:v>
                </c:pt>
                <c:pt idx="96">
                  <c:v>1.29</c:v>
                </c:pt>
                <c:pt idx="97">
                  <c:v>1.2989999999999999</c:v>
                </c:pt>
                <c:pt idx="98">
                  <c:v>1.3320000000000001</c:v>
                </c:pt>
                <c:pt idx="99">
                  <c:v>1.4179999999999999</c:v>
                </c:pt>
                <c:pt idx="100">
                  <c:v>1.46</c:v>
                </c:pt>
                <c:pt idx="101">
                  <c:v>1.508</c:v>
                </c:pt>
                <c:pt idx="102">
                  <c:v>1.607</c:v>
                </c:pt>
                <c:pt idx="103">
                  <c:v>1.7210000000000001</c:v>
                </c:pt>
                <c:pt idx="104">
                  <c:v>1.7829999999999999</c:v>
                </c:pt>
                <c:pt idx="105">
                  <c:v>1.806</c:v>
                </c:pt>
                <c:pt idx="106">
                  <c:v>1.859</c:v>
                </c:pt>
                <c:pt idx="107">
                  <c:v>1.8919999999999999</c:v>
                </c:pt>
                <c:pt idx="108">
                  <c:v>2.0099999999999998</c:v>
                </c:pt>
                <c:pt idx="109">
                  <c:v>2.1480000000000001</c:v>
                </c:pt>
                <c:pt idx="110">
                  <c:v>2.2280000000000002</c:v>
                </c:pt>
                <c:pt idx="111">
                  <c:v>2.323</c:v>
                </c:pt>
                <c:pt idx="112">
                  <c:v>2.4649999999999999</c:v>
                </c:pt>
                <c:pt idx="113">
                  <c:v>2.4940000000000002</c:v>
                </c:pt>
                <c:pt idx="114">
                  <c:v>2.5369999999999999</c:v>
                </c:pt>
                <c:pt idx="115">
                  <c:v>2.5550000000000002</c:v>
                </c:pt>
                <c:pt idx="116">
                  <c:v>2.698</c:v>
                </c:pt>
                <c:pt idx="117">
                  <c:v>2.7069999999999999</c:v>
                </c:pt>
                <c:pt idx="118">
                  <c:v>2.7589999999999999</c:v>
                </c:pt>
                <c:pt idx="119">
                  <c:v>2.8969999999999998</c:v>
                </c:pt>
                <c:pt idx="120">
                  <c:v>3.0249999999999999</c:v>
                </c:pt>
                <c:pt idx="121">
                  <c:v>3.1429999999999998</c:v>
                </c:pt>
                <c:pt idx="122">
                  <c:v>3.3090000000000002</c:v>
                </c:pt>
                <c:pt idx="123">
                  <c:v>3.3140000000000001</c:v>
                </c:pt>
                <c:pt idx="124">
                  <c:v>3.39</c:v>
                </c:pt>
                <c:pt idx="125">
                  <c:v>3.4369999999999998</c:v>
                </c:pt>
                <c:pt idx="126">
                  <c:v>3.6269999999999998</c:v>
                </c:pt>
                <c:pt idx="127">
                  <c:v>3.665</c:v>
                </c:pt>
                <c:pt idx="128">
                  <c:v>3.7080000000000002</c:v>
                </c:pt>
                <c:pt idx="129">
                  <c:v>3.7360000000000002</c:v>
                </c:pt>
                <c:pt idx="130">
                  <c:v>3.84</c:v>
                </c:pt>
                <c:pt idx="131">
                  <c:v>3.8450000000000002</c:v>
                </c:pt>
                <c:pt idx="132">
                  <c:v>4.0060000000000002</c:v>
                </c:pt>
                <c:pt idx="133">
                  <c:v>4.1630000000000003</c:v>
                </c:pt>
                <c:pt idx="134">
                  <c:v>4.3289999999999997</c:v>
                </c:pt>
                <c:pt idx="135">
                  <c:v>4.4139999999999997</c:v>
                </c:pt>
                <c:pt idx="136">
                  <c:v>4.7030000000000003</c:v>
                </c:pt>
                <c:pt idx="137">
                  <c:v>4.7130000000000001</c:v>
                </c:pt>
                <c:pt idx="138">
                  <c:v>4.76</c:v>
                </c:pt>
                <c:pt idx="139">
                  <c:v>4.8259999999999996</c:v>
                </c:pt>
                <c:pt idx="140">
                  <c:v>4.8689999999999998</c:v>
                </c:pt>
                <c:pt idx="141">
                  <c:v>4.9450000000000003</c:v>
                </c:pt>
                <c:pt idx="142">
                  <c:v>5.1109999999999998</c:v>
                </c:pt>
                <c:pt idx="143">
                  <c:v>5.2060000000000004</c:v>
                </c:pt>
                <c:pt idx="144">
                  <c:v>5.3339999999999996</c:v>
                </c:pt>
                <c:pt idx="145">
                  <c:v>5.3479999999999999</c:v>
                </c:pt>
                <c:pt idx="146">
                  <c:v>5.343</c:v>
                </c:pt>
                <c:pt idx="147">
                  <c:v>5.391</c:v>
                </c:pt>
                <c:pt idx="148">
                  <c:v>5.4669999999999996</c:v>
                </c:pt>
                <c:pt idx="149">
                  <c:v>5.49</c:v>
                </c:pt>
                <c:pt idx="150">
                  <c:v>5.585</c:v>
                </c:pt>
                <c:pt idx="151">
                  <c:v>5.6989999999999998</c:v>
                </c:pt>
                <c:pt idx="152">
                  <c:v>5.7460000000000004</c:v>
                </c:pt>
                <c:pt idx="153">
                  <c:v>5.7649999999999997</c:v>
                </c:pt>
                <c:pt idx="154">
                  <c:v>5.7750000000000004</c:v>
                </c:pt>
                <c:pt idx="155">
                  <c:v>5.7839999999999998</c:v>
                </c:pt>
                <c:pt idx="156">
                  <c:v>5.8129999999999997</c:v>
                </c:pt>
                <c:pt idx="157">
                  <c:v>5.8319999999999999</c:v>
                </c:pt>
                <c:pt idx="158">
                  <c:v>6.0540000000000003</c:v>
                </c:pt>
                <c:pt idx="159">
                  <c:v>6.14</c:v>
                </c:pt>
                <c:pt idx="160">
                  <c:v>6.173</c:v>
                </c:pt>
                <c:pt idx="161">
                  <c:v>6.23</c:v>
                </c:pt>
                <c:pt idx="162">
                  <c:v>6.2439999999999998</c:v>
                </c:pt>
                <c:pt idx="163">
                  <c:v>6.4530000000000003</c:v>
                </c:pt>
                <c:pt idx="164">
                  <c:v>6.5</c:v>
                </c:pt>
                <c:pt idx="165">
                  <c:v>6.7279999999999998</c:v>
                </c:pt>
                <c:pt idx="166">
                  <c:v>6.7939999999999996</c:v>
                </c:pt>
                <c:pt idx="167">
                  <c:v>6.8129999999999997</c:v>
                </c:pt>
                <c:pt idx="168">
                  <c:v>6.8369999999999997</c:v>
                </c:pt>
                <c:pt idx="169">
                  <c:v>6.9080000000000004</c:v>
                </c:pt>
                <c:pt idx="170">
                  <c:v>6.9269999999999996</c:v>
                </c:pt>
                <c:pt idx="171">
                  <c:v>6.9269999999999996</c:v>
                </c:pt>
                <c:pt idx="172">
                  <c:v>6.9359999999999999</c:v>
                </c:pt>
                <c:pt idx="173">
                  <c:v>6.9359999999999999</c:v>
                </c:pt>
                <c:pt idx="174">
                  <c:v>7.0030000000000001</c:v>
                </c:pt>
                <c:pt idx="175">
                  <c:v>7.0970000000000004</c:v>
                </c:pt>
                <c:pt idx="176">
                  <c:v>7.1589999999999998</c:v>
                </c:pt>
                <c:pt idx="177">
                  <c:v>7.2110000000000003</c:v>
                </c:pt>
                <c:pt idx="178">
                  <c:v>7.5759999999999996</c:v>
                </c:pt>
                <c:pt idx="179">
                  <c:v>7.681</c:v>
                </c:pt>
                <c:pt idx="180">
                  <c:v>7.8419999999999996</c:v>
                </c:pt>
                <c:pt idx="181">
                  <c:v>8.0220000000000002</c:v>
                </c:pt>
                <c:pt idx="182">
                  <c:v>8.0879999999999992</c:v>
                </c:pt>
                <c:pt idx="183">
                  <c:v>8.093</c:v>
                </c:pt>
                <c:pt idx="184">
                  <c:v>8.0980000000000008</c:v>
                </c:pt>
                <c:pt idx="185">
                  <c:v>8.1069999999999993</c:v>
                </c:pt>
                <c:pt idx="186">
                  <c:v>8.1969999999999992</c:v>
                </c:pt>
                <c:pt idx="187">
                  <c:v>8.3350000000000009</c:v>
                </c:pt>
                <c:pt idx="188">
                  <c:v>8.3919999999999995</c:v>
                </c:pt>
                <c:pt idx="189">
                  <c:v>8.4160000000000004</c:v>
                </c:pt>
                <c:pt idx="190">
                  <c:v>8.4960000000000004</c:v>
                </c:pt>
                <c:pt idx="191">
                  <c:v>8.5960000000000001</c:v>
                </c:pt>
                <c:pt idx="192">
                  <c:v>8.69</c:v>
                </c:pt>
                <c:pt idx="193">
                  <c:v>8.8140000000000001</c:v>
                </c:pt>
                <c:pt idx="194">
                  <c:v>8.9420000000000002</c:v>
                </c:pt>
                <c:pt idx="195">
                  <c:v>8.984</c:v>
                </c:pt>
                <c:pt idx="196">
                  <c:v>9.0220000000000002</c:v>
                </c:pt>
                <c:pt idx="197">
                  <c:v>9.0559999999999992</c:v>
                </c:pt>
                <c:pt idx="198">
                  <c:v>9.0649999999999995</c:v>
                </c:pt>
                <c:pt idx="199">
                  <c:v>9.07</c:v>
                </c:pt>
                <c:pt idx="200">
                  <c:v>9.0749999999999993</c:v>
                </c:pt>
                <c:pt idx="201">
                  <c:v>9.07</c:v>
                </c:pt>
                <c:pt idx="202">
                  <c:v>9.07</c:v>
                </c:pt>
                <c:pt idx="203">
                  <c:v>9.15</c:v>
                </c:pt>
                <c:pt idx="204">
                  <c:v>9.2739999999999991</c:v>
                </c:pt>
                <c:pt idx="205">
                  <c:v>9.3829999999999991</c:v>
                </c:pt>
                <c:pt idx="206">
                  <c:v>9.4779999999999998</c:v>
                </c:pt>
                <c:pt idx="207">
                  <c:v>9.6010000000000009</c:v>
                </c:pt>
                <c:pt idx="208">
                  <c:v>9.7810000000000006</c:v>
                </c:pt>
                <c:pt idx="209">
                  <c:v>9.8849999999999998</c:v>
                </c:pt>
                <c:pt idx="210">
                  <c:v>10.202999999999999</c:v>
                </c:pt>
                <c:pt idx="211">
                  <c:v>10.382999999999999</c:v>
                </c:pt>
                <c:pt idx="212">
                  <c:v>10.757999999999999</c:v>
                </c:pt>
                <c:pt idx="213">
                  <c:v>10.833</c:v>
                </c:pt>
                <c:pt idx="214">
                  <c:v>10.867000000000001</c:v>
                </c:pt>
                <c:pt idx="215">
                  <c:v>11.013999999999999</c:v>
                </c:pt>
                <c:pt idx="216">
                  <c:v>11.327</c:v>
                </c:pt>
                <c:pt idx="217">
                  <c:v>11.526</c:v>
                </c:pt>
                <c:pt idx="218">
                  <c:v>11.644</c:v>
                </c:pt>
                <c:pt idx="219">
                  <c:v>11.81</c:v>
                </c:pt>
                <c:pt idx="220">
                  <c:v>11.904999999999999</c:v>
                </c:pt>
                <c:pt idx="221">
                  <c:v>11.99</c:v>
                </c:pt>
                <c:pt idx="222">
                  <c:v>12.260999999999999</c:v>
                </c:pt>
                <c:pt idx="223">
                  <c:v>12.393000000000001</c:v>
                </c:pt>
                <c:pt idx="224">
                  <c:v>12.468999999999999</c:v>
                </c:pt>
                <c:pt idx="225">
                  <c:v>12.602</c:v>
                </c:pt>
                <c:pt idx="226">
                  <c:v>12.815</c:v>
                </c:pt>
                <c:pt idx="227">
                  <c:v>12.914999999999999</c:v>
                </c:pt>
                <c:pt idx="228">
                  <c:v>12.972</c:v>
                </c:pt>
                <c:pt idx="229">
                  <c:v>13.019</c:v>
                </c:pt>
                <c:pt idx="230">
                  <c:v>13.042999999999999</c:v>
                </c:pt>
                <c:pt idx="231">
                  <c:v>13.166</c:v>
                </c:pt>
                <c:pt idx="232">
                  <c:v>13.185</c:v>
                </c:pt>
                <c:pt idx="233">
                  <c:v>13.327</c:v>
                </c:pt>
                <c:pt idx="234">
                  <c:v>13.545</c:v>
                </c:pt>
                <c:pt idx="235">
                  <c:v>13.654</c:v>
                </c:pt>
                <c:pt idx="236">
                  <c:v>13.872999999999999</c:v>
                </c:pt>
                <c:pt idx="237">
                  <c:v>14.015000000000001</c:v>
                </c:pt>
                <c:pt idx="238">
                  <c:v>14.090999999999999</c:v>
                </c:pt>
                <c:pt idx="239">
                  <c:v>14.151999999999999</c:v>
                </c:pt>
                <c:pt idx="240">
                  <c:v>14.19</c:v>
                </c:pt>
                <c:pt idx="241">
                  <c:v>14.195</c:v>
                </c:pt>
                <c:pt idx="242">
                  <c:v>14.295</c:v>
                </c:pt>
                <c:pt idx="243">
                  <c:v>14.413</c:v>
                </c:pt>
                <c:pt idx="244">
                  <c:v>14.427</c:v>
                </c:pt>
                <c:pt idx="245">
                  <c:v>14.446</c:v>
                </c:pt>
                <c:pt idx="246">
                  <c:v>14.65</c:v>
                </c:pt>
                <c:pt idx="247">
                  <c:v>14.754</c:v>
                </c:pt>
                <c:pt idx="248">
                  <c:v>14.797000000000001</c:v>
                </c:pt>
                <c:pt idx="249">
                  <c:v>14.863</c:v>
                </c:pt>
                <c:pt idx="250">
                  <c:v>14.93</c:v>
                </c:pt>
                <c:pt idx="251">
                  <c:v>14.954000000000001</c:v>
                </c:pt>
                <c:pt idx="252">
                  <c:v>15.096</c:v>
                </c:pt>
                <c:pt idx="253">
                  <c:v>15.243</c:v>
                </c:pt>
                <c:pt idx="254">
                  <c:v>15.38</c:v>
                </c:pt>
                <c:pt idx="255">
                  <c:v>15.451000000000001</c:v>
                </c:pt>
                <c:pt idx="256">
                  <c:v>15.574999999999999</c:v>
                </c:pt>
                <c:pt idx="257">
                  <c:v>15.782999999999999</c:v>
                </c:pt>
                <c:pt idx="258">
                  <c:v>15.935</c:v>
                </c:pt>
                <c:pt idx="259">
                  <c:v>15.992000000000001</c:v>
                </c:pt>
                <c:pt idx="260">
                  <c:v>16.039000000000001</c:v>
                </c:pt>
                <c:pt idx="261">
                  <c:v>16.177</c:v>
                </c:pt>
                <c:pt idx="262">
                  <c:v>16.471</c:v>
                </c:pt>
                <c:pt idx="263">
                  <c:v>16.675000000000001</c:v>
                </c:pt>
                <c:pt idx="264">
                  <c:v>16.741</c:v>
                </c:pt>
                <c:pt idx="265">
                  <c:v>16.760000000000002</c:v>
                </c:pt>
                <c:pt idx="266">
                  <c:v>16.888000000000002</c:v>
                </c:pt>
                <c:pt idx="267">
                  <c:v>16.925999999999998</c:v>
                </c:pt>
                <c:pt idx="268">
                  <c:v>16.940000000000001</c:v>
                </c:pt>
                <c:pt idx="269">
                  <c:v>17.100999999999999</c:v>
                </c:pt>
                <c:pt idx="270">
                  <c:v>17.271999999999998</c:v>
                </c:pt>
                <c:pt idx="271">
                  <c:v>17.405000000000001</c:v>
                </c:pt>
                <c:pt idx="272">
                  <c:v>17.462</c:v>
                </c:pt>
                <c:pt idx="273">
                  <c:v>17.484999999999999</c:v>
                </c:pt>
                <c:pt idx="274">
                  <c:v>17.489999999999998</c:v>
                </c:pt>
                <c:pt idx="275">
                  <c:v>17.542000000000002</c:v>
                </c:pt>
                <c:pt idx="276">
                  <c:v>17.670000000000002</c:v>
                </c:pt>
                <c:pt idx="277">
                  <c:v>17.879000000000001</c:v>
                </c:pt>
                <c:pt idx="278">
                  <c:v>18.087</c:v>
                </c:pt>
                <c:pt idx="279">
                  <c:v>18.167999999999999</c:v>
                </c:pt>
                <c:pt idx="280">
                  <c:v>18.367000000000001</c:v>
                </c:pt>
                <c:pt idx="281">
                  <c:v>18.509</c:v>
                </c:pt>
                <c:pt idx="282">
                  <c:v>18.623000000000001</c:v>
                </c:pt>
                <c:pt idx="283">
                  <c:v>18.652000000000001</c:v>
                </c:pt>
                <c:pt idx="284">
                  <c:v>18.704000000000001</c:v>
                </c:pt>
                <c:pt idx="285">
                  <c:v>18.846</c:v>
                </c:pt>
                <c:pt idx="286">
                  <c:v>19.32</c:v>
                </c:pt>
                <c:pt idx="287">
                  <c:v>19.423999999999999</c:v>
                </c:pt>
                <c:pt idx="288">
                  <c:v>19.466999999999999</c:v>
                </c:pt>
                <c:pt idx="289">
                  <c:v>19.643000000000001</c:v>
                </c:pt>
                <c:pt idx="290">
                  <c:v>19.709</c:v>
                </c:pt>
                <c:pt idx="291">
                  <c:v>19.846</c:v>
                </c:pt>
                <c:pt idx="292">
                  <c:v>20.079000000000001</c:v>
                </c:pt>
                <c:pt idx="293">
                  <c:v>20.221</c:v>
                </c:pt>
                <c:pt idx="294">
                  <c:v>20.277999999999999</c:v>
                </c:pt>
                <c:pt idx="295">
                  <c:v>20.297000000000001</c:v>
                </c:pt>
                <c:pt idx="296">
                  <c:v>20.43</c:v>
                </c:pt>
                <c:pt idx="297">
                  <c:v>20.524000000000001</c:v>
                </c:pt>
                <c:pt idx="298">
                  <c:v>20.558</c:v>
                </c:pt>
                <c:pt idx="299">
                  <c:v>20.629000000000001</c:v>
                </c:pt>
                <c:pt idx="300">
                  <c:v>20.798999999999999</c:v>
                </c:pt>
                <c:pt idx="301">
                  <c:v>20.832999999999998</c:v>
                </c:pt>
                <c:pt idx="302">
                  <c:v>21.169</c:v>
                </c:pt>
                <c:pt idx="303">
                  <c:v>21.359000000000002</c:v>
                </c:pt>
                <c:pt idx="304">
                  <c:v>21.411000000000001</c:v>
                </c:pt>
                <c:pt idx="305">
                  <c:v>21.481999999999999</c:v>
                </c:pt>
                <c:pt idx="306">
                  <c:v>21.648</c:v>
                </c:pt>
                <c:pt idx="307">
                  <c:v>21.690999999999999</c:v>
                </c:pt>
                <c:pt idx="308">
                  <c:v>21.704999999999998</c:v>
                </c:pt>
                <c:pt idx="309">
                  <c:v>21.724</c:v>
                </c:pt>
                <c:pt idx="310">
                  <c:v>21.733000000000001</c:v>
                </c:pt>
                <c:pt idx="311">
                  <c:v>21.762</c:v>
                </c:pt>
                <c:pt idx="312">
                  <c:v>22.9</c:v>
                </c:pt>
                <c:pt idx="313">
                  <c:v>23.805</c:v>
                </c:pt>
                <c:pt idx="314">
                  <c:v>23.824000000000002</c:v>
                </c:pt>
                <c:pt idx="315">
                  <c:v>23.829000000000001</c:v>
                </c:pt>
                <c:pt idx="316">
                  <c:v>23.834</c:v>
                </c:pt>
                <c:pt idx="317">
                  <c:v>23.843</c:v>
                </c:pt>
                <c:pt idx="318">
                  <c:v>23.843</c:v>
                </c:pt>
                <c:pt idx="319">
                  <c:v>23.856999999999999</c:v>
                </c:pt>
                <c:pt idx="320">
                  <c:v>23.853000000000002</c:v>
                </c:pt>
                <c:pt idx="321">
                  <c:v>23.856999999999999</c:v>
                </c:pt>
                <c:pt idx="322">
                  <c:v>23.867000000000001</c:v>
                </c:pt>
                <c:pt idx="323">
                  <c:v>23.867000000000001</c:v>
                </c:pt>
                <c:pt idx="324">
                  <c:v>23.867000000000001</c:v>
                </c:pt>
                <c:pt idx="325">
                  <c:v>23.867000000000001</c:v>
                </c:pt>
                <c:pt idx="326">
                  <c:v>23.872</c:v>
                </c:pt>
                <c:pt idx="327">
                  <c:v>23.872</c:v>
                </c:pt>
                <c:pt idx="328">
                  <c:v>23.881</c:v>
                </c:pt>
                <c:pt idx="329">
                  <c:v>23.876000000000001</c:v>
                </c:pt>
                <c:pt idx="330">
                  <c:v>23.885999999999999</c:v>
                </c:pt>
                <c:pt idx="331">
                  <c:v>23.885999999999999</c:v>
                </c:pt>
                <c:pt idx="332">
                  <c:v>23.881</c:v>
                </c:pt>
                <c:pt idx="333">
                  <c:v>23.890999999999998</c:v>
                </c:pt>
                <c:pt idx="334">
                  <c:v>23.881</c:v>
                </c:pt>
                <c:pt idx="335">
                  <c:v>23.890999999999998</c:v>
                </c:pt>
                <c:pt idx="336">
                  <c:v>23.885999999999999</c:v>
                </c:pt>
                <c:pt idx="337">
                  <c:v>23.885999999999999</c:v>
                </c:pt>
                <c:pt idx="338">
                  <c:v>24.042000000000002</c:v>
                </c:pt>
                <c:pt idx="339">
                  <c:v>24.161000000000001</c:v>
                </c:pt>
                <c:pt idx="340">
                  <c:v>24.17</c:v>
                </c:pt>
                <c:pt idx="341">
                  <c:v>24.625</c:v>
                </c:pt>
                <c:pt idx="342">
                  <c:v>24.744</c:v>
                </c:pt>
                <c:pt idx="343">
                  <c:v>24.786999999999999</c:v>
                </c:pt>
                <c:pt idx="344">
                  <c:v>25.332000000000001</c:v>
                </c:pt>
                <c:pt idx="345">
                  <c:v>25.398</c:v>
                </c:pt>
                <c:pt idx="346">
                  <c:v>25.45</c:v>
                </c:pt>
                <c:pt idx="347">
                  <c:v>25.914999999999999</c:v>
                </c:pt>
                <c:pt idx="348">
                  <c:v>26.038</c:v>
                </c:pt>
                <c:pt idx="349">
                  <c:v>26.053000000000001</c:v>
                </c:pt>
                <c:pt idx="350">
                  <c:v>26.489000000000001</c:v>
                </c:pt>
                <c:pt idx="351">
                  <c:v>26.693000000000001</c:v>
                </c:pt>
                <c:pt idx="352">
                  <c:v>26.712</c:v>
                </c:pt>
                <c:pt idx="353">
                  <c:v>27.138000000000002</c:v>
                </c:pt>
                <c:pt idx="354">
                  <c:v>27.323</c:v>
                </c:pt>
                <c:pt idx="355">
                  <c:v>27.352</c:v>
                </c:pt>
                <c:pt idx="356">
                  <c:v>27.745000000000001</c:v>
                </c:pt>
                <c:pt idx="357">
                  <c:v>27.968</c:v>
                </c:pt>
                <c:pt idx="358">
                  <c:v>28.006</c:v>
                </c:pt>
                <c:pt idx="359">
                  <c:v>28.02</c:v>
                </c:pt>
                <c:pt idx="360">
                  <c:v>28.161999999999999</c:v>
                </c:pt>
                <c:pt idx="361">
                  <c:v>28.603000000000002</c:v>
                </c:pt>
                <c:pt idx="362">
                  <c:v>28.651</c:v>
                </c:pt>
                <c:pt idx="363">
                  <c:v>28.664999999999999</c:v>
                </c:pt>
                <c:pt idx="364">
                  <c:v>29.114999999999998</c:v>
                </c:pt>
                <c:pt idx="365">
                  <c:v>29.266999999999999</c:v>
                </c:pt>
                <c:pt idx="366">
                  <c:v>29.295000000000002</c:v>
                </c:pt>
                <c:pt idx="367">
                  <c:v>29.446999999999999</c:v>
                </c:pt>
                <c:pt idx="368">
                  <c:v>29.898</c:v>
                </c:pt>
                <c:pt idx="369">
                  <c:v>29.954000000000001</c:v>
                </c:pt>
                <c:pt idx="370">
                  <c:v>29.972999999999999</c:v>
                </c:pt>
                <c:pt idx="371">
                  <c:v>30.376000000000001</c:v>
                </c:pt>
                <c:pt idx="372">
                  <c:v>30.599</c:v>
                </c:pt>
                <c:pt idx="373">
                  <c:v>30.623000000000001</c:v>
                </c:pt>
                <c:pt idx="374">
                  <c:v>31.059000000000001</c:v>
                </c:pt>
                <c:pt idx="375">
                  <c:v>35.045999999999999</c:v>
                </c:pt>
                <c:pt idx="376">
                  <c:v>35.151000000000003</c:v>
                </c:pt>
                <c:pt idx="377">
                  <c:v>35.771999999999998</c:v>
                </c:pt>
                <c:pt idx="378">
                  <c:v>35.823999999999998</c:v>
                </c:pt>
                <c:pt idx="379">
                  <c:v>36.459000000000003</c:v>
                </c:pt>
                <c:pt idx="380">
                  <c:v>36.634999999999998</c:v>
                </c:pt>
                <c:pt idx="381">
                  <c:v>37.174999999999997</c:v>
                </c:pt>
                <c:pt idx="382">
                  <c:v>37.773000000000003</c:v>
                </c:pt>
                <c:pt idx="383">
                  <c:v>40.284999999999997</c:v>
                </c:pt>
                <c:pt idx="384">
                  <c:v>40.466000000000001</c:v>
                </c:pt>
                <c:pt idx="385">
                  <c:v>40.987000000000002</c:v>
                </c:pt>
                <c:pt idx="386">
                  <c:v>41.03</c:v>
                </c:pt>
                <c:pt idx="387">
                  <c:v>41.052999999999997</c:v>
                </c:pt>
                <c:pt idx="388">
                  <c:v>41.158000000000001</c:v>
                </c:pt>
                <c:pt idx="389">
                  <c:v>41.536999999999999</c:v>
                </c:pt>
                <c:pt idx="390">
                  <c:v>41.783999999999999</c:v>
                </c:pt>
                <c:pt idx="391">
                  <c:v>45.648000000000003</c:v>
                </c:pt>
                <c:pt idx="392">
                  <c:v>45.661999999999999</c:v>
                </c:pt>
                <c:pt idx="393">
                  <c:v>45.670999999999999</c:v>
                </c:pt>
                <c:pt idx="394">
                  <c:v>45.676000000000002</c:v>
                </c:pt>
                <c:pt idx="395">
                  <c:v>45.686</c:v>
                </c:pt>
                <c:pt idx="396">
                  <c:v>45.686</c:v>
                </c:pt>
                <c:pt idx="397">
                  <c:v>45.69</c:v>
                </c:pt>
                <c:pt idx="398">
                  <c:v>45.695</c:v>
                </c:pt>
                <c:pt idx="399">
                  <c:v>45.695</c:v>
                </c:pt>
                <c:pt idx="400">
                  <c:v>45.7</c:v>
                </c:pt>
                <c:pt idx="401">
                  <c:v>45.695</c:v>
                </c:pt>
                <c:pt idx="402">
                  <c:v>45.7</c:v>
                </c:pt>
                <c:pt idx="403">
                  <c:v>45.704999999999998</c:v>
                </c:pt>
                <c:pt idx="404">
                  <c:v>45.704999999999998</c:v>
                </c:pt>
                <c:pt idx="405">
                  <c:v>45.719000000000001</c:v>
                </c:pt>
                <c:pt idx="406">
                  <c:v>45.709000000000003</c:v>
                </c:pt>
                <c:pt idx="407">
                  <c:v>45.709000000000003</c:v>
                </c:pt>
                <c:pt idx="408">
                  <c:v>45.719000000000001</c:v>
                </c:pt>
                <c:pt idx="409">
                  <c:v>45.709000000000003</c:v>
                </c:pt>
                <c:pt idx="410">
                  <c:v>45.704999999999998</c:v>
                </c:pt>
                <c:pt idx="411">
                  <c:v>45.709000000000003</c:v>
                </c:pt>
                <c:pt idx="412">
                  <c:v>45.719000000000001</c:v>
                </c:pt>
                <c:pt idx="413">
                  <c:v>45.713999999999999</c:v>
                </c:pt>
                <c:pt idx="414">
                  <c:v>45.719000000000001</c:v>
                </c:pt>
                <c:pt idx="415">
                  <c:v>45.719000000000001</c:v>
                </c:pt>
                <c:pt idx="416">
                  <c:v>45.719000000000001</c:v>
                </c:pt>
                <c:pt idx="417">
                  <c:v>45.722999999999999</c:v>
                </c:pt>
                <c:pt idx="418">
                  <c:v>45.719000000000001</c:v>
                </c:pt>
                <c:pt idx="419">
                  <c:v>45.722999999999999</c:v>
                </c:pt>
                <c:pt idx="420">
                  <c:v>45.722999999999999</c:v>
                </c:pt>
                <c:pt idx="421">
                  <c:v>45.728000000000002</c:v>
                </c:pt>
                <c:pt idx="422">
                  <c:v>45.728000000000002</c:v>
                </c:pt>
                <c:pt idx="423">
                  <c:v>45.728000000000002</c:v>
                </c:pt>
                <c:pt idx="424">
                  <c:v>45.719000000000001</c:v>
                </c:pt>
                <c:pt idx="425">
                  <c:v>45.722999999999999</c:v>
                </c:pt>
                <c:pt idx="426">
                  <c:v>45.728000000000002</c:v>
                </c:pt>
                <c:pt idx="427">
                  <c:v>45.732999999999997</c:v>
                </c:pt>
                <c:pt idx="428">
                  <c:v>45.722999999999999</c:v>
                </c:pt>
                <c:pt idx="429">
                  <c:v>45.728000000000002</c:v>
                </c:pt>
                <c:pt idx="430">
                  <c:v>45.728000000000002</c:v>
                </c:pt>
                <c:pt idx="431">
                  <c:v>45.728000000000002</c:v>
                </c:pt>
                <c:pt idx="432">
                  <c:v>45.732999999999997</c:v>
                </c:pt>
                <c:pt idx="433">
                  <c:v>45.728000000000002</c:v>
                </c:pt>
                <c:pt idx="434">
                  <c:v>45.719000000000001</c:v>
                </c:pt>
                <c:pt idx="435">
                  <c:v>45.732999999999997</c:v>
                </c:pt>
                <c:pt idx="436">
                  <c:v>45.738</c:v>
                </c:pt>
                <c:pt idx="437">
                  <c:v>45.732999999999997</c:v>
                </c:pt>
                <c:pt idx="438">
                  <c:v>45.738</c:v>
                </c:pt>
                <c:pt idx="439">
                  <c:v>45.732999999999997</c:v>
                </c:pt>
                <c:pt idx="440">
                  <c:v>45.732999999999997</c:v>
                </c:pt>
                <c:pt idx="441">
                  <c:v>45.732999999999997</c:v>
                </c:pt>
                <c:pt idx="442">
                  <c:v>45.738</c:v>
                </c:pt>
                <c:pt idx="443">
                  <c:v>45.732999999999997</c:v>
                </c:pt>
                <c:pt idx="444">
                  <c:v>45.732999999999997</c:v>
                </c:pt>
                <c:pt idx="445">
                  <c:v>45.738</c:v>
                </c:pt>
                <c:pt idx="446">
                  <c:v>45.728000000000002</c:v>
                </c:pt>
                <c:pt idx="447">
                  <c:v>45.738</c:v>
                </c:pt>
                <c:pt idx="448">
                  <c:v>45.732999999999997</c:v>
                </c:pt>
                <c:pt idx="449">
                  <c:v>45.728000000000002</c:v>
                </c:pt>
                <c:pt idx="450">
                  <c:v>45.738</c:v>
                </c:pt>
                <c:pt idx="451">
                  <c:v>45.732999999999997</c:v>
                </c:pt>
                <c:pt idx="452">
                  <c:v>45.732999999999997</c:v>
                </c:pt>
                <c:pt idx="453">
                  <c:v>45.728000000000002</c:v>
                </c:pt>
                <c:pt idx="454">
                  <c:v>45.738</c:v>
                </c:pt>
                <c:pt idx="455">
                  <c:v>45.732999999999997</c:v>
                </c:pt>
                <c:pt idx="456">
                  <c:v>45.732999999999997</c:v>
                </c:pt>
                <c:pt idx="457">
                  <c:v>45.728000000000002</c:v>
                </c:pt>
                <c:pt idx="458">
                  <c:v>45.738</c:v>
                </c:pt>
                <c:pt idx="459">
                  <c:v>45.732999999999997</c:v>
                </c:pt>
                <c:pt idx="460">
                  <c:v>45.732999999999997</c:v>
                </c:pt>
                <c:pt idx="461">
                  <c:v>45.741999999999997</c:v>
                </c:pt>
                <c:pt idx="462">
                  <c:v>45.741999999999997</c:v>
                </c:pt>
                <c:pt idx="463">
                  <c:v>45.741999999999997</c:v>
                </c:pt>
                <c:pt idx="464">
                  <c:v>45.738</c:v>
                </c:pt>
                <c:pt idx="465">
                  <c:v>45.732999999999997</c:v>
                </c:pt>
                <c:pt idx="466">
                  <c:v>45.732999999999997</c:v>
                </c:pt>
                <c:pt idx="467">
                  <c:v>45.738</c:v>
                </c:pt>
                <c:pt idx="468">
                  <c:v>45.732999999999997</c:v>
                </c:pt>
                <c:pt idx="469">
                  <c:v>45.732999999999997</c:v>
                </c:pt>
                <c:pt idx="470">
                  <c:v>45.732999999999997</c:v>
                </c:pt>
                <c:pt idx="471">
                  <c:v>45.732999999999997</c:v>
                </c:pt>
                <c:pt idx="472">
                  <c:v>45.738</c:v>
                </c:pt>
                <c:pt idx="473">
                  <c:v>45.741999999999997</c:v>
                </c:pt>
                <c:pt idx="474">
                  <c:v>45.738</c:v>
                </c:pt>
                <c:pt idx="475">
                  <c:v>45.741999999999997</c:v>
                </c:pt>
                <c:pt idx="476">
                  <c:v>45.738</c:v>
                </c:pt>
                <c:pt idx="477">
                  <c:v>45.741999999999997</c:v>
                </c:pt>
                <c:pt idx="478">
                  <c:v>45.732999999999997</c:v>
                </c:pt>
                <c:pt idx="479">
                  <c:v>45.738</c:v>
                </c:pt>
                <c:pt idx="480">
                  <c:v>45.741999999999997</c:v>
                </c:pt>
                <c:pt idx="481">
                  <c:v>45.741999999999997</c:v>
                </c:pt>
                <c:pt idx="482">
                  <c:v>45.741999999999997</c:v>
                </c:pt>
                <c:pt idx="483">
                  <c:v>45.732999999999997</c:v>
                </c:pt>
                <c:pt idx="484">
                  <c:v>45.738</c:v>
                </c:pt>
                <c:pt idx="485">
                  <c:v>45.741999999999997</c:v>
                </c:pt>
                <c:pt idx="486">
                  <c:v>45.747</c:v>
                </c:pt>
                <c:pt idx="487">
                  <c:v>45.738</c:v>
                </c:pt>
                <c:pt idx="488">
                  <c:v>45.732999999999997</c:v>
                </c:pt>
                <c:pt idx="489">
                  <c:v>45.741999999999997</c:v>
                </c:pt>
                <c:pt idx="490">
                  <c:v>45.732999999999997</c:v>
                </c:pt>
                <c:pt idx="491">
                  <c:v>45.738</c:v>
                </c:pt>
                <c:pt idx="492">
                  <c:v>45.741999999999997</c:v>
                </c:pt>
                <c:pt idx="493">
                  <c:v>45.741999999999997</c:v>
                </c:pt>
                <c:pt idx="494">
                  <c:v>45.741999999999997</c:v>
                </c:pt>
                <c:pt idx="495">
                  <c:v>45.741999999999997</c:v>
                </c:pt>
                <c:pt idx="496">
                  <c:v>45.741999999999997</c:v>
                </c:pt>
                <c:pt idx="497">
                  <c:v>45.732999999999997</c:v>
                </c:pt>
                <c:pt idx="498">
                  <c:v>45.747</c:v>
                </c:pt>
                <c:pt idx="499">
                  <c:v>45.747</c:v>
                </c:pt>
                <c:pt idx="500">
                  <c:v>45.741999999999997</c:v>
                </c:pt>
                <c:pt idx="501">
                  <c:v>45.741999999999997</c:v>
                </c:pt>
                <c:pt idx="502">
                  <c:v>45.741999999999997</c:v>
                </c:pt>
                <c:pt idx="503">
                  <c:v>45.741999999999997</c:v>
                </c:pt>
                <c:pt idx="504">
                  <c:v>45.738</c:v>
                </c:pt>
                <c:pt idx="505">
                  <c:v>45.747</c:v>
                </c:pt>
                <c:pt idx="506">
                  <c:v>45.738</c:v>
                </c:pt>
                <c:pt idx="507">
                  <c:v>45.747</c:v>
                </c:pt>
                <c:pt idx="508">
                  <c:v>45.732999999999997</c:v>
                </c:pt>
                <c:pt idx="509">
                  <c:v>45.747</c:v>
                </c:pt>
                <c:pt idx="510">
                  <c:v>45.752000000000002</c:v>
                </c:pt>
                <c:pt idx="511">
                  <c:v>45.741999999999997</c:v>
                </c:pt>
                <c:pt idx="512">
                  <c:v>45.741999999999997</c:v>
                </c:pt>
                <c:pt idx="513">
                  <c:v>45.741999999999997</c:v>
                </c:pt>
                <c:pt idx="514">
                  <c:v>45.738</c:v>
                </c:pt>
                <c:pt idx="515">
                  <c:v>45.752000000000002</c:v>
                </c:pt>
                <c:pt idx="516">
                  <c:v>45.738</c:v>
                </c:pt>
                <c:pt idx="517">
                  <c:v>45.747</c:v>
                </c:pt>
                <c:pt idx="518">
                  <c:v>45.533999999999999</c:v>
                </c:pt>
                <c:pt idx="519">
                  <c:v>45.405999999999999</c:v>
                </c:pt>
                <c:pt idx="520">
                  <c:v>45.210999999999999</c:v>
                </c:pt>
                <c:pt idx="521">
                  <c:v>42.651000000000003</c:v>
                </c:pt>
                <c:pt idx="522">
                  <c:v>40.323</c:v>
                </c:pt>
                <c:pt idx="523">
                  <c:v>35.393000000000001</c:v>
                </c:pt>
                <c:pt idx="524">
                  <c:v>30.13</c:v>
                </c:pt>
                <c:pt idx="525">
                  <c:v>29.096</c:v>
                </c:pt>
                <c:pt idx="526">
                  <c:v>28.972999999999999</c:v>
                </c:pt>
                <c:pt idx="527">
                  <c:v>28.907</c:v>
                </c:pt>
                <c:pt idx="528">
                  <c:v>28.859000000000002</c:v>
                </c:pt>
                <c:pt idx="529">
                  <c:v>28.826000000000001</c:v>
                </c:pt>
                <c:pt idx="530">
                  <c:v>28.797999999999998</c:v>
                </c:pt>
                <c:pt idx="531">
                  <c:v>28.783000000000001</c:v>
                </c:pt>
                <c:pt idx="532">
                  <c:v>28.75</c:v>
                </c:pt>
                <c:pt idx="533">
                  <c:v>28.741</c:v>
                </c:pt>
                <c:pt idx="534">
                  <c:v>28.712</c:v>
                </c:pt>
                <c:pt idx="535">
                  <c:v>28.702999999999999</c:v>
                </c:pt>
                <c:pt idx="536">
                  <c:v>28.693000000000001</c:v>
                </c:pt>
                <c:pt idx="537">
                  <c:v>28.684000000000001</c:v>
                </c:pt>
                <c:pt idx="538">
                  <c:v>28.664999999999999</c:v>
                </c:pt>
                <c:pt idx="539">
                  <c:v>28.655000000000001</c:v>
                </c:pt>
                <c:pt idx="540">
                  <c:v>28.646000000000001</c:v>
                </c:pt>
                <c:pt idx="541">
                  <c:v>28.635999999999999</c:v>
                </c:pt>
                <c:pt idx="542">
                  <c:v>28.626999999999999</c:v>
                </c:pt>
                <c:pt idx="543">
                  <c:v>28.622</c:v>
                </c:pt>
                <c:pt idx="544">
                  <c:v>28.613</c:v>
                </c:pt>
                <c:pt idx="545">
                  <c:v>28.608000000000001</c:v>
                </c:pt>
                <c:pt idx="546">
                  <c:v>28.603000000000002</c:v>
                </c:pt>
                <c:pt idx="547">
                  <c:v>28.594000000000001</c:v>
                </c:pt>
                <c:pt idx="548">
                  <c:v>28.588999999999999</c:v>
                </c:pt>
                <c:pt idx="549">
                  <c:v>28.584</c:v>
                </c:pt>
                <c:pt idx="550">
                  <c:v>28.574999999999999</c:v>
                </c:pt>
                <c:pt idx="551">
                  <c:v>28.574999999999999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4"/>
          <c:order val="2"/>
          <c:tx>
            <c:v>Model-Trans1</c:v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'LOAD-DEFLECTION DATA'!$O$41:$O$60</c:f>
              <c:numCache>
                <c:formatCode>General</c:formatCode>
                <c:ptCount val="20"/>
                <c:pt idx="0">
                  <c:v>0</c:v>
                </c:pt>
                <c:pt idx="1">
                  <c:v>9.6981146229773399E-2</c:v>
                </c:pt>
                <c:pt idx="2">
                  <c:v>0.28351412548330501</c:v>
                </c:pt>
                <c:pt idx="3">
                  <c:v>0.48783957026004399</c:v>
                </c:pt>
                <c:pt idx="4">
                  <c:v>0.84445077123124401</c:v>
                </c:pt>
                <c:pt idx="5">
                  <c:v>2.6275282852025001</c:v>
                </c:pt>
                <c:pt idx="6">
                  <c:v>3.0553411027431001</c:v>
                </c:pt>
                <c:pt idx="7">
                  <c:v>3.47907442372719</c:v>
                </c:pt>
                <c:pt idx="8">
                  <c:v>3.9494256850752998</c:v>
                </c:pt>
                <c:pt idx="9">
                  <c:v>4.4764007884012296</c:v>
                </c:pt>
                <c:pt idx="10">
                  <c:v>5.0442734165793803</c:v>
                </c:pt>
                <c:pt idx="11">
                  <c:v>5.6440359064857804</c:v>
                </c:pt>
                <c:pt idx="12">
                  <c:v>6.2697576807857303</c:v>
                </c:pt>
                <c:pt idx="13">
                  <c:v>6.9190559657847199</c:v>
                </c:pt>
                <c:pt idx="14">
                  <c:v>7.5865063289300698</c:v>
                </c:pt>
                <c:pt idx="15">
                  <c:v>8.2727355685911395</c:v>
                </c:pt>
                <c:pt idx="16">
                  <c:v>8.9749298471048995</c:v>
                </c:pt>
                <c:pt idx="17">
                  <c:v>9.6966207203658108</c:v>
                </c:pt>
                <c:pt idx="18">
                  <c:v>10.4863535698546</c:v>
                </c:pt>
                <c:pt idx="19">
                  <c:v>11.55</c:v>
                </c:pt>
              </c:numCache>
            </c:numRef>
          </c:xVal>
          <c:yVal>
            <c:numRef>
              <c:f>'LOAD-DEFLECTION DATA'!$N$41:$N$60</c:f>
              <c:numCache>
                <c:formatCode>General</c:formatCode>
                <c:ptCount val="2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35</c:v>
                </c:pt>
                <c:pt idx="6">
                  <c:v>40</c:v>
                </c:pt>
                <c:pt idx="7">
                  <c:v>45</c:v>
                </c:pt>
                <c:pt idx="8">
                  <c:v>50</c:v>
                </c:pt>
                <c:pt idx="9">
                  <c:v>55</c:v>
                </c:pt>
                <c:pt idx="10">
                  <c:v>60</c:v>
                </c:pt>
                <c:pt idx="11">
                  <c:v>65</c:v>
                </c:pt>
                <c:pt idx="12">
                  <c:v>70</c:v>
                </c:pt>
                <c:pt idx="13">
                  <c:v>75</c:v>
                </c:pt>
                <c:pt idx="14">
                  <c:v>80</c:v>
                </c:pt>
                <c:pt idx="15">
                  <c:v>85</c:v>
                </c:pt>
                <c:pt idx="16">
                  <c:v>90</c:v>
                </c:pt>
                <c:pt idx="17">
                  <c:v>95</c:v>
                </c:pt>
                <c:pt idx="18">
                  <c:v>100</c:v>
                </c:pt>
                <c:pt idx="19">
                  <c:v>106</c:v>
                </c:pt>
              </c:numCache>
            </c:numRef>
          </c:yVal>
          <c:smooth val="0"/>
        </c:ser>
        <c:ser>
          <c:idx val="3"/>
          <c:order val="3"/>
          <c:tx>
            <c:v>Model-Trans2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'LOAD-DEFLECTION DATA'!$P$41:$P$60</c:f>
              <c:numCache>
                <c:formatCode>General</c:formatCode>
                <c:ptCount val="20"/>
                <c:pt idx="0">
                  <c:v>0</c:v>
                </c:pt>
                <c:pt idx="1">
                  <c:v>0.13996225760037001</c:v>
                </c:pt>
                <c:pt idx="2">
                  <c:v>0.45216052269558699</c:v>
                </c:pt>
                <c:pt idx="3">
                  <c:v>0.75206094618327102</c:v>
                </c:pt>
                <c:pt idx="4">
                  <c:v>1.22432923334945</c:v>
                </c:pt>
                <c:pt idx="5">
                  <c:v>3.7726132302380102</c:v>
                </c:pt>
                <c:pt idx="6">
                  <c:v>4.3836940822366897</c:v>
                </c:pt>
                <c:pt idx="7">
                  <c:v>4.9909114901851197</c:v>
                </c:pt>
                <c:pt idx="8">
                  <c:v>5.6991990928808098</c:v>
                </c:pt>
                <c:pt idx="9">
                  <c:v>6.5135236943449097</c:v>
                </c:pt>
                <c:pt idx="10">
                  <c:v>7.3938536533982502</c:v>
                </c:pt>
                <c:pt idx="11">
                  <c:v>8.3179687845634707</c:v>
                </c:pt>
                <c:pt idx="12">
                  <c:v>9.2739186859209806</c:v>
                </c:pt>
                <c:pt idx="13">
                  <c:v>10.257189865505</c:v>
                </c:pt>
                <c:pt idx="14">
                  <c:v>11.2594979999958</c:v>
                </c:pt>
                <c:pt idx="15">
                  <c:v>12.2814808525993</c:v>
                </c:pt>
                <c:pt idx="16">
                  <c:v>13.3206854337315</c:v>
                </c:pt>
                <c:pt idx="17">
                  <c:v>14.382037831265</c:v>
                </c:pt>
                <c:pt idx="18">
                  <c:v>15.5464377915594</c:v>
                </c:pt>
                <c:pt idx="19">
                  <c:v>17.100000000000001</c:v>
                </c:pt>
              </c:numCache>
            </c:numRef>
          </c:xVal>
          <c:yVal>
            <c:numRef>
              <c:f>'LOAD-DEFLECTION DATA'!$N$41:$N$60</c:f>
              <c:numCache>
                <c:formatCode>General</c:formatCode>
                <c:ptCount val="20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35</c:v>
                </c:pt>
                <c:pt idx="6">
                  <c:v>40</c:v>
                </c:pt>
                <c:pt idx="7">
                  <c:v>45</c:v>
                </c:pt>
                <c:pt idx="8">
                  <c:v>50</c:v>
                </c:pt>
                <c:pt idx="9">
                  <c:v>55</c:v>
                </c:pt>
                <c:pt idx="10">
                  <c:v>60</c:v>
                </c:pt>
                <c:pt idx="11">
                  <c:v>65</c:v>
                </c:pt>
                <c:pt idx="12">
                  <c:v>70</c:v>
                </c:pt>
                <c:pt idx="13">
                  <c:v>75</c:v>
                </c:pt>
                <c:pt idx="14">
                  <c:v>80</c:v>
                </c:pt>
                <c:pt idx="15">
                  <c:v>85</c:v>
                </c:pt>
                <c:pt idx="16">
                  <c:v>90</c:v>
                </c:pt>
                <c:pt idx="17">
                  <c:v>95</c:v>
                </c:pt>
                <c:pt idx="18">
                  <c:v>100</c:v>
                </c:pt>
                <c:pt idx="19">
                  <c:v>106</c:v>
                </c:pt>
              </c:numCache>
            </c:numRef>
          </c:yVal>
          <c:smooth val="0"/>
        </c:ser>
        <c:ser>
          <c:idx val="2"/>
          <c:order val="4"/>
          <c:tx>
            <c:v>Prediction-Trans1</c:v>
          </c:tx>
          <c:marker>
            <c:symbol val="none"/>
          </c:marker>
          <c:xVal>
            <c:numRef>
              <c:f>'LOAD-DEFLECTION DATA'!$O$60:$O$63</c:f>
              <c:numCache>
                <c:formatCode>General</c:formatCode>
                <c:ptCount val="4"/>
                <c:pt idx="0">
                  <c:v>11.55</c:v>
                </c:pt>
                <c:pt idx="1">
                  <c:v>12.36133339083</c:v>
                </c:pt>
                <c:pt idx="2">
                  <c:v>13.410016932095701</c:v>
                </c:pt>
                <c:pt idx="3">
                  <c:v>13.8</c:v>
                </c:pt>
              </c:numCache>
            </c:numRef>
          </c:xVal>
          <c:yVal>
            <c:numRef>
              <c:f>'LOAD-DEFLECTION DATA'!$N$60:$N$63</c:f>
              <c:numCache>
                <c:formatCode>General</c:formatCode>
                <c:ptCount val="4"/>
                <c:pt idx="0">
                  <c:v>106</c:v>
                </c:pt>
                <c:pt idx="1">
                  <c:v>110</c:v>
                </c:pt>
                <c:pt idx="2">
                  <c:v>115</c:v>
                </c:pt>
                <c:pt idx="3">
                  <c:v>117</c:v>
                </c:pt>
              </c:numCache>
            </c:numRef>
          </c:yVal>
          <c:smooth val="0"/>
        </c:ser>
        <c:ser>
          <c:idx val="5"/>
          <c:order val="5"/>
          <c:tx>
            <c:v>Prediction-Trans2</c:v>
          </c:tx>
          <c:marker>
            <c:symbol val="none"/>
          </c:marker>
          <c:xVal>
            <c:numRef>
              <c:f>'LOAD-DEFLECTION DATA'!$P$60:$P$63</c:f>
              <c:numCache>
                <c:formatCode>General</c:formatCode>
                <c:ptCount val="4"/>
                <c:pt idx="0">
                  <c:v>17.100000000000001</c:v>
                </c:pt>
                <c:pt idx="1">
                  <c:v>18.364053275656101</c:v>
                </c:pt>
                <c:pt idx="2">
                  <c:v>19.9493429911576</c:v>
                </c:pt>
                <c:pt idx="3">
                  <c:v>20.45</c:v>
                </c:pt>
              </c:numCache>
            </c:numRef>
          </c:xVal>
          <c:yVal>
            <c:numRef>
              <c:f>'LOAD-DEFLECTION DATA'!$N$60:$N$63</c:f>
              <c:numCache>
                <c:formatCode>General</c:formatCode>
                <c:ptCount val="4"/>
                <c:pt idx="0">
                  <c:v>106</c:v>
                </c:pt>
                <c:pt idx="1">
                  <c:v>110</c:v>
                </c:pt>
                <c:pt idx="2">
                  <c:v>115</c:v>
                </c:pt>
                <c:pt idx="3">
                  <c:v>117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678784"/>
        <c:axId val="178685056"/>
      </c:scatterChart>
      <c:valAx>
        <c:axId val="178678784"/>
        <c:scaling>
          <c:orientation val="minMax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GB" sz="1100">
                    <a:latin typeface="Arial Black" panose="020B0A04020102020204" pitchFamily="34" charset="0"/>
                  </a:rPr>
                  <a:t>DEFLECTION-mm</a:t>
                </a:r>
              </a:p>
            </c:rich>
          </c:tx>
          <c:layout>
            <c:manualLayout>
              <c:xMode val="edge"/>
              <c:yMode val="edge"/>
              <c:x val="0.40818239150962443"/>
              <c:y val="0.9457281549249151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8685056"/>
        <c:crosses val="autoZero"/>
        <c:crossBetween val="midCat"/>
      </c:valAx>
      <c:valAx>
        <c:axId val="178685056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GB" sz="1100">
                    <a:latin typeface="Arial Black" panose="020B0A04020102020204" pitchFamily="34" charset="0"/>
                  </a:rPr>
                  <a:t>Load-KN</a:t>
                </a:r>
              </a:p>
            </c:rich>
          </c:tx>
          <c:layout>
            <c:manualLayout>
              <c:xMode val="edge"/>
              <c:yMode val="edge"/>
              <c:x val="1.1450699784080375E-2"/>
              <c:y val="0.449204544371260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78678784"/>
        <c:crosses val="autoZero"/>
        <c:crossBetween val="midCat"/>
        <c:majorUnit val="10"/>
        <c:minorUnit val="5"/>
      </c:valAx>
    </c:plotArea>
    <c:legend>
      <c:legendPos val="r"/>
      <c:layout>
        <c:manualLayout>
          <c:xMode val="edge"/>
          <c:yMode val="edge"/>
          <c:x val="0.81958392296661364"/>
          <c:y val="3.1907965995779858E-2"/>
          <c:w val="0.15150656337567697"/>
          <c:h val="0.22673913755344444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 w="25400">
      <a:solidFill>
        <a:sysClr val="windowText" lastClr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10230019272094E-2"/>
          <c:y val="2.3175162626520623E-2"/>
          <c:w val="0.93460977661383382"/>
          <c:h val="0.90574614254067842"/>
        </c:manualLayout>
      </c:layout>
      <c:scatterChart>
        <c:scatterStyle val="lineMarker"/>
        <c:varyColors val="0"/>
        <c:ser>
          <c:idx val="0"/>
          <c:order val="0"/>
          <c:tx>
            <c:v>Trans-1</c:v>
          </c:tx>
          <c:marker>
            <c:symbol val="none"/>
          </c:marker>
          <c:xVal>
            <c:numRef>
              <c:f>'data-editted'!$AW$6:$AW$557</c:f>
              <c:numCache>
                <c:formatCode>General</c:formatCode>
                <c:ptCount val="552"/>
                <c:pt idx="0">
                  <c:v>0</c:v>
                </c:pt>
                <c:pt idx="1">
                  <c:v>-0.01</c:v>
                </c:pt>
                <c:pt idx="2">
                  <c:v>-1.4999999999999999E-2</c:v>
                </c:pt>
                <c:pt idx="3">
                  <c:v>0</c:v>
                </c:pt>
                <c:pt idx="4">
                  <c:v>-5.0000000000000001E-3</c:v>
                </c:pt>
                <c:pt idx="5">
                  <c:v>-0.01</c:v>
                </c:pt>
                <c:pt idx="6">
                  <c:v>0</c:v>
                </c:pt>
                <c:pt idx="7">
                  <c:v>0</c:v>
                </c:pt>
                <c:pt idx="8">
                  <c:v>-5.0000000000000001E-3</c:v>
                </c:pt>
                <c:pt idx="9">
                  <c:v>-0.01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0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-5.0000000000000001E-3</c:v>
                </c:pt>
                <c:pt idx="17">
                  <c:v>0</c:v>
                </c:pt>
                <c:pt idx="18">
                  <c:v>5.0000000000000001E-3</c:v>
                </c:pt>
                <c:pt idx="19">
                  <c:v>3.9E-2</c:v>
                </c:pt>
                <c:pt idx="20">
                  <c:v>6.3E-2</c:v>
                </c:pt>
                <c:pt idx="21">
                  <c:v>6.8000000000000005E-2</c:v>
                </c:pt>
                <c:pt idx="22">
                  <c:v>5.8999999999999997E-2</c:v>
                </c:pt>
                <c:pt idx="23">
                  <c:v>7.8E-2</c:v>
                </c:pt>
                <c:pt idx="24">
                  <c:v>8.3000000000000004E-2</c:v>
                </c:pt>
                <c:pt idx="25">
                  <c:v>7.8E-2</c:v>
                </c:pt>
                <c:pt idx="26">
                  <c:v>8.3000000000000004E-2</c:v>
                </c:pt>
                <c:pt idx="27">
                  <c:v>8.7999999999999995E-2</c:v>
                </c:pt>
                <c:pt idx="28">
                  <c:v>8.7999999999999995E-2</c:v>
                </c:pt>
                <c:pt idx="29">
                  <c:v>9.8000000000000004E-2</c:v>
                </c:pt>
                <c:pt idx="30">
                  <c:v>0.112</c:v>
                </c:pt>
                <c:pt idx="31">
                  <c:v>0.127</c:v>
                </c:pt>
                <c:pt idx="32">
                  <c:v>0.14599999999999999</c:v>
                </c:pt>
                <c:pt idx="33">
                  <c:v>0.16600000000000001</c:v>
                </c:pt>
                <c:pt idx="34">
                  <c:v>0.18</c:v>
                </c:pt>
                <c:pt idx="35">
                  <c:v>0.2</c:v>
                </c:pt>
                <c:pt idx="36">
                  <c:v>0.21</c:v>
                </c:pt>
                <c:pt idx="37">
                  <c:v>0.224</c:v>
                </c:pt>
                <c:pt idx="38">
                  <c:v>0.23899999999999999</c:v>
                </c:pt>
                <c:pt idx="39">
                  <c:v>0.249</c:v>
                </c:pt>
                <c:pt idx="40">
                  <c:v>0.26300000000000001</c:v>
                </c:pt>
                <c:pt idx="41">
                  <c:v>0.27300000000000002</c:v>
                </c:pt>
                <c:pt idx="42">
                  <c:v>0.29299999999999998</c:v>
                </c:pt>
                <c:pt idx="43">
                  <c:v>0.317</c:v>
                </c:pt>
                <c:pt idx="44">
                  <c:v>0.32200000000000001</c:v>
                </c:pt>
                <c:pt idx="45">
                  <c:v>0.33600000000000002</c:v>
                </c:pt>
                <c:pt idx="46">
                  <c:v>0.35099999999999998</c:v>
                </c:pt>
                <c:pt idx="47">
                  <c:v>0.36599999999999999</c:v>
                </c:pt>
                <c:pt idx="48">
                  <c:v>0.375</c:v>
                </c:pt>
                <c:pt idx="49">
                  <c:v>0.39</c:v>
                </c:pt>
                <c:pt idx="50">
                  <c:v>0.38500000000000001</c:v>
                </c:pt>
                <c:pt idx="51">
                  <c:v>0.39</c:v>
                </c:pt>
                <c:pt idx="52">
                  <c:v>0.39</c:v>
                </c:pt>
                <c:pt idx="53">
                  <c:v>0.39500000000000002</c:v>
                </c:pt>
                <c:pt idx="54">
                  <c:v>0.40500000000000003</c:v>
                </c:pt>
                <c:pt idx="55">
                  <c:v>0.40500000000000003</c:v>
                </c:pt>
                <c:pt idx="56">
                  <c:v>0.41</c:v>
                </c:pt>
                <c:pt idx="57">
                  <c:v>0.40500000000000003</c:v>
                </c:pt>
                <c:pt idx="58">
                  <c:v>0.41</c:v>
                </c:pt>
                <c:pt idx="59">
                  <c:v>0.40500000000000003</c:v>
                </c:pt>
                <c:pt idx="60">
                  <c:v>0.41899999999999998</c:v>
                </c:pt>
                <c:pt idx="61">
                  <c:v>0.41399999999999998</c:v>
                </c:pt>
                <c:pt idx="62">
                  <c:v>0.434</c:v>
                </c:pt>
                <c:pt idx="63">
                  <c:v>0.44400000000000001</c:v>
                </c:pt>
                <c:pt idx="64">
                  <c:v>0.45800000000000002</c:v>
                </c:pt>
                <c:pt idx="65">
                  <c:v>0.46300000000000002</c:v>
                </c:pt>
                <c:pt idx="66">
                  <c:v>0.46800000000000003</c:v>
                </c:pt>
                <c:pt idx="67">
                  <c:v>0.47799999999999998</c:v>
                </c:pt>
                <c:pt idx="68">
                  <c:v>0.48299999999999998</c:v>
                </c:pt>
                <c:pt idx="69">
                  <c:v>0.497</c:v>
                </c:pt>
                <c:pt idx="70">
                  <c:v>0.497</c:v>
                </c:pt>
                <c:pt idx="71">
                  <c:v>0.50700000000000001</c:v>
                </c:pt>
                <c:pt idx="72">
                  <c:v>0.51700000000000002</c:v>
                </c:pt>
                <c:pt idx="73">
                  <c:v>0.56999999999999995</c:v>
                </c:pt>
                <c:pt idx="74">
                  <c:v>0.57999999999999996</c:v>
                </c:pt>
                <c:pt idx="75">
                  <c:v>0.59499999999999997</c:v>
                </c:pt>
                <c:pt idx="76">
                  <c:v>0.60499999999999998</c:v>
                </c:pt>
                <c:pt idx="77">
                  <c:v>0.624</c:v>
                </c:pt>
                <c:pt idx="78">
                  <c:v>0.63400000000000001</c:v>
                </c:pt>
                <c:pt idx="79">
                  <c:v>0.64400000000000002</c:v>
                </c:pt>
                <c:pt idx="80">
                  <c:v>0.65300000000000002</c:v>
                </c:pt>
                <c:pt idx="81">
                  <c:v>0.66800000000000004</c:v>
                </c:pt>
                <c:pt idx="82">
                  <c:v>0.68700000000000006</c:v>
                </c:pt>
                <c:pt idx="83">
                  <c:v>0.70199999999999996</c:v>
                </c:pt>
                <c:pt idx="84">
                  <c:v>0.71199999999999997</c:v>
                </c:pt>
                <c:pt idx="85">
                  <c:v>0.73599999999999999</c:v>
                </c:pt>
                <c:pt idx="86">
                  <c:v>0.76100000000000001</c:v>
                </c:pt>
                <c:pt idx="87">
                  <c:v>0.77500000000000002</c:v>
                </c:pt>
                <c:pt idx="88">
                  <c:v>0.77</c:v>
                </c:pt>
                <c:pt idx="89">
                  <c:v>0.79500000000000004</c:v>
                </c:pt>
                <c:pt idx="90">
                  <c:v>0.80400000000000005</c:v>
                </c:pt>
                <c:pt idx="91">
                  <c:v>0.80900000000000005</c:v>
                </c:pt>
                <c:pt idx="92">
                  <c:v>0.82899999999999996</c:v>
                </c:pt>
                <c:pt idx="93">
                  <c:v>0.82899999999999996</c:v>
                </c:pt>
                <c:pt idx="94">
                  <c:v>0.85299999999999998</c:v>
                </c:pt>
                <c:pt idx="95">
                  <c:v>0.878</c:v>
                </c:pt>
                <c:pt idx="96">
                  <c:v>0.89200000000000002</c:v>
                </c:pt>
                <c:pt idx="97">
                  <c:v>0.89700000000000002</c:v>
                </c:pt>
                <c:pt idx="98">
                  <c:v>0.92100000000000004</c:v>
                </c:pt>
                <c:pt idx="99">
                  <c:v>0.999</c:v>
                </c:pt>
                <c:pt idx="100">
                  <c:v>1.0189999999999999</c:v>
                </c:pt>
                <c:pt idx="101">
                  <c:v>1.034</c:v>
                </c:pt>
                <c:pt idx="102">
                  <c:v>1.0680000000000001</c:v>
                </c:pt>
                <c:pt idx="103">
                  <c:v>1.1599999999999999</c:v>
                </c:pt>
                <c:pt idx="104">
                  <c:v>1.165</c:v>
                </c:pt>
                <c:pt idx="105">
                  <c:v>1.1990000000000001</c:v>
                </c:pt>
                <c:pt idx="106">
                  <c:v>1.214</c:v>
                </c:pt>
                <c:pt idx="107">
                  <c:v>1.2330000000000001</c:v>
                </c:pt>
                <c:pt idx="108">
                  <c:v>1.2769999999999999</c:v>
                </c:pt>
                <c:pt idx="109">
                  <c:v>1.331</c:v>
                </c:pt>
                <c:pt idx="110">
                  <c:v>1.365</c:v>
                </c:pt>
                <c:pt idx="111">
                  <c:v>1.4430000000000001</c:v>
                </c:pt>
                <c:pt idx="112">
                  <c:v>1.5549999999999999</c:v>
                </c:pt>
                <c:pt idx="113">
                  <c:v>1.5549999999999999</c:v>
                </c:pt>
                <c:pt idx="114">
                  <c:v>1.6140000000000001</c:v>
                </c:pt>
                <c:pt idx="115">
                  <c:v>1.619</c:v>
                </c:pt>
                <c:pt idx="116">
                  <c:v>1.706</c:v>
                </c:pt>
                <c:pt idx="117">
                  <c:v>1.716</c:v>
                </c:pt>
                <c:pt idx="118">
                  <c:v>1.7450000000000001</c:v>
                </c:pt>
                <c:pt idx="119">
                  <c:v>1.8380000000000001</c:v>
                </c:pt>
                <c:pt idx="120">
                  <c:v>1.921</c:v>
                </c:pt>
                <c:pt idx="121">
                  <c:v>1.9990000000000001</c:v>
                </c:pt>
                <c:pt idx="122">
                  <c:v>2.0960000000000001</c:v>
                </c:pt>
                <c:pt idx="123">
                  <c:v>2.0960000000000001</c:v>
                </c:pt>
                <c:pt idx="124">
                  <c:v>2.1549999999999998</c:v>
                </c:pt>
                <c:pt idx="125">
                  <c:v>2.1840000000000002</c:v>
                </c:pt>
                <c:pt idx="126">
                  <c:v>2.2909999999999999</c:v>
                </c:pt>
                <c:pt idx="127">
                  <c:v>2.306</c:v>
                </c:pt>
                <c:pt idx="128">
                  <c:v>2.3210000000000002</c:v>
                </c:pt>
                <c:pt idx="129">
                  <c:v>2.355</c:v>
                </c:pt>
                <c:pt idx="130">
                  <c:v>2.4569999999999999</c:v>
                </c:pt>
                <c:pt idx="131">
                  <c:v>2.4620000000000002</c:v>
                </c:pt>
                <c:pt idx="132">
                  <c:v>2.5499999999999998</c:v>
                </c:pt>
                <c:pt idx="133">
                  <c:v>2.6909999999999998</c:v>
                </c:pt>
                <c:pt idx="134">
                  <c:v>2.8279999999999998</c:v>
                </c:pt>
                <c:pt idx="135">
                  <c:v>2.871</c:v>
                </c:pt>
                <c:pt idx="136">
                  <c:v>3.0419999999999998</c:v>
                </c:pt>
                <c:pt idx="137">
                  <c:v>3.0470000000000002</c:v>
                </c:pt>
                <c:pt idx="138">
                  <c:v>3.0710000000000002</c:v>
                </c:pt>
                <c:pt idx="139">
                  <c:v>3.13</c:v>
                </c:pt>
                <c:pt idx="140">
                  <c:v>3.1640000000000001</c:v>
                </c:pt>
                <c:pt idx="141">
                  <c:v>3.2080000000000002</c:v>
                </c:pt>
                <c:pt idx="142">
                  <c:v>3.31</c:v>
                </c:pt>
                <c:pt idx="143">
                  <c:v>3.3690000000000002</c:v>
                </c:pt>
                <c:pt idx="144">
                  <c:v>3.4420000000000002</c:v>
                </c:pt>
                <c:pt idx="145">
                  <c:v>3.4660000000000002</c:v>
                </c:pt>
                <c:pt idx="146">
                  <c:v>3.4809999999999999</c:v>
                </c:pt>
                <c:pt idx="147">
                  <c:v>3.5150000000000001</c:v>
                </c:pt>
                <c:pt idx="148">
                  <c:v>3.5779999999999998</c:v>
                </c:pt>
                <c:pt idx="149">
                  <c:v>3.6030000000000002</c:v>
                </c:pt>
                <c:pt idx="150">
                  <c:v>3.6560000000000001</c:v>
                </c:pt>
                <c:pt idx="151">
                  <c:v>3.734</c:v>
                </c:pt>
                <c:pt idx="152">
                  <c:v>3.7639999999999998</c:v>
                </c:pt>
                <c:pt idx="153">
                  <c:v>3.8029999999999999</c:v>
                </c:pt>
                <c:pt idx="154">
                  <c:v>3.8029999999999999</c:v>
                </c:pt>
                <c:pt idx="155">
                  <c:v>3.8170000000000002</c:v>
                </c:pt>
                <c:pt idx="156">
                  <c:v>3.8370000000000002</c:v>
                </c:pt>
                <c:pt idx="157">
                  <c:v>3.8559999999999999</c:v>
                </c:pt>
                <c:pt idx="158">
                  <c:v>3.9830000000000001</c:v>
                </c:pt>
                <c:pt idx="159">
                  <c:v>4.0270000000000001</c:v>
                </c:pt>
                <c:pt idx="160">
                  <c:v>4.032</c:v>
                </c:pt>
                <c:pt idx="161">
                  <c:v>4.0659999999999998</c:v>
                </c:pt>
                <c:pt idx="162">
                  <c:v>4.0759999999999996</c:v>
                </c:pt>
                <c:pt idx="163">
                  <c:v>4.2169999999999996</c:v>
                </c:pt>
                <c:pt idx="164">
                  <c:v>4.2320000000000002</c:v>
                </c:pt>
                <c:pt idx="165">
                  <c:v>4.3730000000000002</c:v>
                </c:pt>
                <c:pt idx="166">
                  <c:v>4.407</c:v>
                </c:pt>
                <c:pt idx="167">
                  <c:v>4.4119999999999999</c:v>
                </c:pt>
                <c:pt idx="168">
                  <c:v>4.4359999999999999</c:v>
                </c:pt>
                <c:pt idx="169">
                  <c:v>4.4710000000000001</c:v>
                </c:pt>
                <c:pt idx="170">
                  <c:v>4.49</c:v>
                </c:pt>
                <c:pt idx="171">
                  <c:v>4.4850000000000003</c:v>
                </c:pt>
                <c:pt idx="172">
                  <c:v>4.49</c:v>
                </c:pt>
                <c:pt idx="173">
                  <c:v>4.49</c:v>
                </c:pt>
                <c:pt idx="174">
                  <c:v>4.524</c:v>
                </c:pt>
                <c:pt idx="175">
                  <c:v>4.5679999999999996</c:v>
                </c:pt>
                <c:pt idx="176">
                  <c:v>4.5919999999999996</c:v>
                </c:pt>
                <c:pt idx="177">
                  <c:v>4.6120000000000001</c:v>
                </c:pt>
                <c:pt idx="178">
                  <c:v>4.8310000000000004</c:v>
                </c:pt>
                <c:pt idx="179">
                  <c:v>4.9039999999999999</c:v>
                </c:pt>
                <c:pt idx="180">
                  <c:v>5.0019999999999998</c:v>
                </c:pt>
                <c:pt idx="181">
                  <c:v>5.1239999999999997</c:v>
                </c:pt>
                <c:pt idx="182">
                  <c:v>5.1529999999999996</c:v>
                </c:pt>
                <c:pt idx="183">
                  <c:v>5.1529999999999996</c:v>
                </c:pt>
                <c:pt idx="184">
                  <c:v>5.1580000000000004</c:v>
                </c:pt>
                <c:pt idx="185">
                  <c:v>5.1580000000000004</c:v>
                </c:pt>
                <c:pt idx="186">
                  <c:v>5.2160000000000002</c:v>
                </c:pt>
                <c:pt idx="187">
                  <c:v>5.2939999999999996</c:v>
                </c:pt>
                <c:pt idx="188">
                  <c:v>5.3529999999999998</c:v>
                </c:pt>
                <c:pt idx="189">
                  <c:v>5.3630000000000004</c:v>
                </c:pt>
                <c:pt idx="190">
                  <c:v>5.4459999999999997</c:v>
                </c:pt>
                <c:pt idx="191">
                  <c:v>5.5140000000000002</c:v>
                </c:pt>
                <c:pt idx="192">
                  <c:v>5.577</c:v>
                </c:pt>
                <c:pt idx="193">
                  <c:v>5.665</c:v>
                </c:pt>
                <c:pt idx="194">
                  <c:v>5.7430000000000003</c:v>
                </c:pt>
                <c:pt idx="195">
                  <c:v>5.782</c:v>
                </c:pt>
                <c:pt idx="196">
                  <c:v>5.8010000000000002</c:v>
                </c:pt>
                <c:pt idx="197">
                  <c:v>5.8209999999999997</c:v>
                </c:pt>
                <c:pt idx="198">
                  <c:v>5.8159999999999998</c:v>
                </c:pt>
                <c:pt idx="199">
                  <c:v>5.8259999999999996</c:v>
                </c:pt>
                <c:pt idx="200">
                  <c:v>5.8310000000000004</c:v>
                </c:pt>
                <c:pt idx="201">
                  <c:v>5.8310000000000004</c:v>
                </c:pt>
                <c:pt idx="202">
                  <c:v>5.8310000000000004</c:v>
                </c:pt>
                <c:pt idx="203">
                  <c:v>5.8789999999999996</c:v>
                </c:pt>
                <c:pt idx="204">
                  <c:v>5.9379999999999997</c:v>
                </c:pt>
                <c:pt idx="205">
                  <c:v>6.0060000000000002</c:v>
                </c:pt>
                <c:pt idx="206">
                  <c:v>6.06</c:v>
                </c:pt>
                <c:pt idx="207">
                  <c:v>6.1230000000000002</c:v>
                </c:pt>
                <c:pt idx="208">
                  <c:v>6.24</c:v>
                </c:pt>
                <c:pt idx="209">
                  <c:v>6.2990000000000004</c:v>
                </c:pt>
                <c:pt idx="210">
                  <c:v>6.4889999999999999</c:v>
                </c:pt>
                <c:pt idx="211">
                  <c:v>6.6159999999999997</c:v>
                </c:pt>
                <c:pt idx="212">
                  <c:v>6.83</c:v>
                </c:pt>
                <c:pt idx="213">
                  <c:v>6.8979999999999997</c:v>
                </c:pt>
                <c:pt idx="214">
                  <c:v>6.9370000000000003</c:v>
                </c:pt>
                <c:pt idx="215">
                  <c:v>7.0449999999999999</c:v>
                </c:pt>
                <c:pt idx="216">
                  <c:v>7.2149999999999999</c:v>
                </c:pt>
                <c:pt idx="217">
                  <c:v>7.3230000000000004</c:v>
                </c:pt>
                <c:pt idx="218">
                  <c:v>7.3860000000000001</c:v>
                </c:pt>
                <c:pt idx="219">
                  <c:v>7.4880000000000004</c:v>
                </c:pt>
                <c:pt idx="220">
                  <c:v>7.5419999999999998</c:v>
                </c:pt>
                <c:pt idx="221">
                  <c:v>7.5759999999999996</c:v>
                </c:pt>
                <c:pt idx="222">
                  <c:v>7.7080000000000002</c:v>
                </c:pt>
                <c:pt idx="223">
                  <c:v>7.7809999999999997</c:v>
                </c:pt>
                <c:pt idx="224">
                  <c:v>7.8150000000000004</c:v>
                </c:pt>
                <c:pt idx="225">
                  <c:v>7.8780000000000001</c:v>
                </c:pt>
                <c:pt idx="226">
                  <c:v>8.02</c:v>
                </c:pt>
                <c:pt idx="227">
                  <c:v>8.1029999999999998</c:v>
                </c:pt>
                <c:pt idx="228">
                  <c:v>8.1319999999999997</c:v>
                </c:pt>
                <c:pt idx="229">
                  <c:v>8.1560000000000006</c:v>
                </c:pt>
                <c:pt idx="230">
                  <c:v>8.1609999999999996</c:v>
                </c:pt>
                <c:pt idx="231">
                  <c:v>8.2439999999999998</c:v>
                </c:pt>
                <c:pt idx="232">
                  <c:v>8.2539999999999996</c:v>
                </c:pt>
                <c:pt idx="233">
                  <c:v>8.3170000000000002</c:v>
                </c:pt>
                <c:pt idx="234">
                  <c:v>8.4629999999999992</c:v>
                </c:pt>
                <c:pt idx="235">
                  <c:v>8.5410000000000004</c:v>
                </c:pt>
                <c:pt idx="236">
                  <c:v>8.6389999999999993</c:v>
                </c:pt>
                <c:pt idx="237">
                  <c:v>8.7309999999999999</c:v>
                </c:pt>
                <c:pt idx="238">
                  <c:v>8.7899999999999991</c:v>
                </c:pt>
                <c:pt idx="239">
                  <c:v>8.8290000000000006</c:v>
                </c:pt>
                <c:pt idx="240">
                  <c:v>8.8629999999999995</c:v>
                </c:pt>
                <c:pt idx="241">
                  <c:v>8.8729999999999993</c:v>
                </c:pt>
                <c:pt idx="242">
                  <c:v>8.9309999999999992</c:v>
                </c:pt>
                <c:pt idx="243">
                  <c:v>8.9849999999999994</c:v>
                </c:pt>
                <c:pt idx="244">
                  <c:v>9.0090000000000003</c:v>
                </c:pt>
                <c:pt idx="245">
                  <c:v>9.0090000000000003</c:v>
                </c:pt>
                <c:pt idx="246">
                  <c:v>9.1120000000000001</c:v>
                </c:pt>
                <c:pt idx="247">
                  <c:v>9.18</c:v>
                </c:pt>
                <c:pt idx="248">
                  <c:v>9.2289999999999992</c:v>
                </c:pt>
                <c:pt idx="249">
                  <c:v>9.2579999999999991</c:v>
                </c:pt>
                <c:pt idx="250">
                  <c:v>9.2769999999999992</c:v>
                </c:pt>
                <c:pt idx="251">
                  <c:v>9.2970000000000006</c:v>
                </c:pt>
                <c:pt idx="252">
                  <c:v>9.3800000000000008</c:v>
                </c:pt>
                <c:pt idx="253">
                  <c:v>9.4730000000000008</c:v>
                </c:pt>
                <c:pt idx="254">
                  <c:v>9.5359999999999996</c:v>
                </c:pt>
                <c:pt idx="255">
                  <c:v>9.59</c:v>
                </c:pt>
                <c:pt idx="256">
                  <c:v>9.6920000000000002</c:v>
                </c:pt>
                <c:pt idx="257">
                  <c:v>9.8279999999999994</c:v>
                </c:pt>
                <c:pt idx="258">
                  <c:v>9.9649999999999999</c:v>
                </c:pt>
                <c:pt idx="259">
                  <c:v>9.9939999999999998</c:v>
                </c:pt>
                <c:pt idx="260">
                  <c:v>10.032999999999999</c:v>
                </c:pt>
                <c:pt idx="261">
                  <c:v>10.14</c:v>
                </c:pt>
                <c:pt idx="262">
                  <c:v>10.35</c:v>
                </c:pt>
                <c:pt idx="263">
                  <c:v>10.462</c:v>
                </c:pt>
                <c:pt idx="264">
                  <c:v>10.487</c:v>
                </c:pt>
                <c:pt idx="265">
                  <c:v>10.491</c:v>
                </c:pt>
                <c:pt idx="266">
                  <c:v>10.565</c:v>
                </c:pt>
                <c:pt idx="267">
                  <c:v>10.565</c:v>
                </c:pt>
                <c:pt idx="268">
                  <c:v>10.569000000000001</c:v>
                </c:pt>
                <c:pt idx="269">
                  <c:v>10.667</c:v>
                </c:pt>
                <c:pt idx="270">
                  <c:v>10.763999999999999</c:v>
                </c:pt>
                <c:pt idx="271">
                  <c:v>10.837999999999999</c:v>
                </c:pt>
                <c:pt idx="272">
                  <c:v>10.856999999999999</c:v>
                </c:pt>
                <c:pt idx="273">
                  <c:v>10.872</c:v>
                </c:pt>
                <c:pt idx="274">
                  <c:v>10.872</c:v>
                </c:pt>
                <c:pt idx="275">
                  <c:v>10.891</c:v>
                </c:pt>
                <c:pt idx="276">
                  <c:v>10.95</c:v>
                </c:pt>
                <c:pt idx="277">
                  <c:v>11.067</c:v>
                </c:pt>
                <c:pt idx="278">
                  <c:v>11.189</c:v>
                </c:pt>
                <c:pt idx="279">
                  <c:v>11.218</c:v>
                </c:pt>
                <c:pt idx="280">
                  <c:v>11.33</c:v>
                </c:pt>
                <c:pt idx="281">
                  <c:v>11.432</c:v>
                </c:pt>
                <c:pt idx="282">
                  <c:v>11.500999999999999</c:v>
                </c:pt>
                <c:pt idx="283">
                  <c:v>11.515000000000001</c:v>
                </c:pt>
                <c:pt idx="284">
                  <c:v>11.554</c:v>
                </c:pt>
                <c:pt idx="285">
                  <c:v>11.637</c:v>
                </c:pt>
                <c:pt idx="286">
                  <c:v>11.914999999999999</c:v>
                </c:pt>
                <c:pt idx="287">
                  <c:v>11.954000000000001</c:v>
                </c:pt>
                <c:pt idx="288">
                  <c:v>11.973000000000001</c:v>
                </c:pt>
                <c:pt idx="289">
                  <c:v>12.09</c:v>
                </c:pt>
                <c:pt idx="290">
                  <c:v>12.12</c:v>
                </c:pt>
                <c:pt idx="291">
                  <c:v>12.207000000000001</c:v>
                </c:pt>
                <c:pt idx="292">
                  <c:v>12.343999999999999</c:v>
                </c:pt>
                <c:pt idx="293">
                  <c:v>12.417</c:v>
                </c:pt>
                <c:pt idx="294">
                  <c:v>12.427</c:v>
                </c:pt>
                <c:pt idx="295">
                  <c:v>12.441000000000001</c:v>
                </c:pt>
                <c:pt idx="296">
                  <c:v>12.51</c:v>
                </c:pt>
                <c:pt idx="297">
                  <c:v>12.554</c:v>
                </c:pt>
                <c:pt idx="298">
                  <c:v>12.568</c:v>
                </c:pt>
                <c:pt idx="299">
                  <c:v>12.598000000000001</c:v>
                </c:pt>
                <c:pt idx="300">
                  <c:v>12.695</c:v>
                </c:pt>
                <c:pt idx="301">
                  <c:v>12.715</c:v>
                </c:pt>
                <c:pt idx="302">
                  <c:v>12.89</c:v>
                </c:pt>
                <c:pt idx="303">
                  <c:v>12.978</c:v>
                </c:pt>
                <c:pt idx="304">
                  <c:v>13.007</c:v>
                </c:pt>
                <c:pt idx="305">
                  <c:v>13.055999999999999</c:v>
                </c:pt>
                <c:pt idx="306">
                  <c:v>13.153</c:v>
                </c:pt>
                <c:pt idx="307">
                  <c:v>13.183</c:v>
                </c:pt>
                <c:pt idx="308">
                  <c:v>13.186999999999999</c:v>
                </c:pt>
                <c:pt idx="309">
                  <c:v>13.183</c:v>
                </c:pt>
                <c:pt idx="310">
                  <c:v>13.183</c:v>
                </c:pt>
                <c:pt idx="311">
                  <c:v>13.202</c:v>
                </c:pt>
                <c:pt idx="312">
                  <c:v>13.635999999999999</c:v>
                </c:pt>
                <c:pt idx="313">
                  <c:v>13.738</c:v>
                </c:pt>
                <c:pt idx="314">
                  <c:v>13.753</c:v>
                </c:pt>
                <c:pt idx="315">
                  <c:v>13.757999999999999</c:v>
                </c:pt>
                <c:pt idx="316">
                  <c:v>13.747999999999999</c:v>
                </c:pt>
                <c:pt idx="317">
                  <c:v>13.753</c:v>
                </c:pt>
                <c:pt idx="318">
                  <c:v>13.753</c:v>
                </c:pt>
                <c:pt idx="319">
                  <c:v>13.763</c:v>
                </c:pt>
                <c:pt idx="320">
                  <c:v>13.768000000000001</c:v>
                </c:pt>
                <c:pt idx="321">
                  <c:v>13.757999999999999</c:v>
                </c:pt>
                <c:pt idx="322">
                  <c:v>13.768000000000001</c:v>
                </c:pt>
                <c:pt idx="323">
                  <c:v>13.763</c:v>
                </c:pt>
                <c:pt idx="324">
                  <c:v>13.772</c:v>
                </c:pt>
                <c:pt idx="325">
                  <c:v>13.763</c:v>
                </c:pt>
                <c:pt idx="326">
                  <c:v>13.772</c:v>
                </c:pt>
                <c:pt idx="327">
                  <c:v>13.768000000000001</c:v>
                </c:pt>
                <c:pt idx="328">
                  <c:v>13.772</c:v>
                </c:pt>
                <c:pt idx="329">
                  <c:v>13.768000000000001</c:v>
                </c:pt>
                <c:pt idx="330">
                  <c:v>13.763</c:v>
                </c:pt>
                <c:pt idx="331">
                  <c:v>13.768000000000001</c:v>
                </c:pt>
                <c:pt idx="332">
                  <c:v>13.772</c:v>
                </c:pt>
                <c:pt idx="333">
                  <c:v>13.768000000000001</c:v>
                </c:pt>
                <c:pt idx="334">
                  <c:v>13.776999999999999</c:v>
                </c:pt>
                <c:pt idx="335">
                  <c:v>13.776999999999999</c:v>
                </c:pt>
                <c:pt idx="336">
                  <c:v>13.772</c:v>
                </c:pt>
                <c:pt idx="337">
                  <c:v>13.776999999999999</c:v>
                </c:pt>
                <c:pt idx="338">
                  <c:v>13.846</c:v>
                </c:pt>
                <c:pt idx="339">
                  <c:v>13.898999999999999</c:v>
                </c:pt>
                <c:pt idx="340">
                  <c:v>13.909000000000001</c:v>
                </c:pt>
                <c:pt idx="341">
                  <c:v>14.132999999999999</c:v>
                </c:pt>
                <c:pt idx="342">
                  <c:v>14.167</c:v>
                </c:pt>
                <c:pt idx="343">
                  <c:v>14.196999999999999</c:v>
                </c:pt>
                <c:pt idx="344">
                  <c:v>14.478999999999999</c:v>
                </c:pt>
                <c:pt idx="345">
                  <c:v>14.509</c:v>
                </c:pt>
                <c:pt idx="346">
                  <c:v>14.548</c:v>
                </c:pt>
                <c:pt idx="347">
                  <c:v>14.791</c:v>
                </c:pt>
                <c:pt idx="348">
                  <c:v>14.85</c:v>
                </c:pt>
                <c:pt idx="349">
                  <c:v>14.864000000000001</c:v>
                </c:pt>
                <c:pt idx="350">
                  <c:v>15.089</c:v>
                </c:pt>
                <c:pt idx="351">
                  <c:v>15.186</c:v>
                </c:pt>
                <c:pt idx="352">
                  <c:v>15.196</c:v>
                </c:pt>
                <c:pt idx="353">
                  <c:v>15.44</c:v>
                </c:pt>
                <c:pt idx="354">
                  <c:v>15.537000000000001</c:v>
                </c:pt>
                <c:pt idx="355">
                  <c:v>15.542</c:v>
                </c:pt>
                <c:pt idx="356">
                  <c:v>15.752000000000001</c:v>
                </c:pt>
                <c:pt idx="357">
                  <c:v>15.869</c:v>
                </c:pt>
                <c:pt idx="358">
                  <c:v>15.882999999999999</c:v>
                </c:pt>
                <c:pt idx="359">
                  <c:v>15.888</c:v>
                </c:pt>
                <c:pt idx="360">
                  <c:v>15.971</c:v>
                </c:pt>
                <c:pt idx="361">
                  <c:v>16.2</c:v>
                </c:pt>
                <c:pt idx="362">
                  <c:v>16.22</c:v>
                </c:pt>
                <c:pt idx="363">
                  <c:v>16.22</c:v>
                </c:pt>
                <c:pt idx="364">
                  <c:v>16.492999999999999</c:v>
                </c:pt>
                <c:pt idx="365">
                  <c:v>16.565999999999999</c:v>
                </c:pt>
                <c:pt idx="366">
                  <c:v>16.585000000000001</c:v>
                </c:pt>
                <c:pt idx="367">
                  <c:v>16.678000000000001</c:v>
                </c:pt>
                <c:pt idx="368">
                  <c:v>16.927</c:v>
                </c:pt>
                <c:pt idx="369">
                  <c:v>16.956</c:v>
                </c:pt>
                <c:pt idx="370">
                  <c:v>16.951000000000001</c:v>
                </c:pt>
                <c:pt idx="371">
                  <c:v>17.146000000000001</c:v>
                </c:pt>
                <c:pt idx="372">
                  <c:v>17.248000000000001</c:v>
                </c:pt>
                <c:pt idx="373">
                  <c:v>17.263000000000002</c:v>
                </c:pt>
                <c:pt idx="374">
                  <c:v>17.468</c:v>
                </c:pt>
                <c:pt idx="375">
                  <c:v>19.568999999999999</c:v>
                </c:pt>
                <c:pt idx="376">
                  <c:v>19.608000000000001</c:v>
                </c:pt>
                <c:pt idx="377">
                  <c:v>19.983000000000001</c:v>
                </c:pt>
                <c:pt idx="378">
                  <c:v>20.021999999999998</c:v>
                </c:pt>
                <c:pt idx="379">
                  <c:v>20.324999999999999</c:v>
                </c:pt>
                <c:pt idx="380">
                  <c:v>20.417000000000002</c:v>
                </c:pt>
                <c:pt idx="381">
                  <c:v>20.632000000000001</c:v>
                </c:pt>
                <c:pt idx="382">
                  <c:v>20.919</c:v>
                </c:pt>
                <c:pt idx="383">
                  <c:v>22.241</c:v>
                </c:pt>
                <c:pt idx="384">
                  <c:v>22.318999999999999</c:v>
                </c:pt>
                <c:pt idx="385">
                  <c:v>22.571999999999999</c:v>
                </c:pt>
                <c:pt idx="386">
                  <c:v>22.591999999999999</c:v>
                </c:pt>
                <c:pt idx="387">
                  <c:v>22.611000000000001</c:v>
                </c:pt>
                <c:pt idx="388">
                  <c:v>22.675000000000001</c:v>
                </c:pt>
                <c:pt idx="389">
                  <c:v>22.86</c:v>
                </c:pt>
                <c:pt idx="390">
                  <c:v>23.010999999999999</c:v>
                </c:pt>
                <c:pt idx="391">
                  <c:v>24.844000000000001</c:v>
                </c:pt>
                <c:pt idx="392">
                  <c:v>24.849</c:v>
                </c:pt>
                <c:pt idx="393">
                  <c:v>24.849</c:v>
                </c:pt>
                <c:pt idx="394">
                  <c:v>24.853999999999999</c:v>
                </c:pt>
                <c:pt idx="395">
                  <c:v>24.849</c:v>
                </c:pt>
                <c:pt idx="396">
                  <c:v>24.853999999999999</c:v>
                </c:pt>
                <c:pt idx="397">
                  <c:v>24.853999999999999</c:v>
                </c:pt>
                <c:pt idx="398">
                  <c:v>24.859000000000002</c:v>
                </c:pt>
                <c:pt idx="399">
                  <c:v>24.859000000000002</c:v>
                </c:pt>
                <c:pt idx="400">
                  <c:v>24.863</c:v>
                </c:pt>
                <c:pt idx="401">
                  <c:v>24.863</c:v>
                </c:pt>
                <c:pt idx="402">
                  <c:v>24.863</c:v>
                </c:pt>
                <c:pt idx="403">
                  <c:v>24.863</c:v>
                </c:pt>
                <c:pt idx="404">
                  <c:v>24.863</c:v>
                </c:pt>
                <c:pt idx="405">
                  <c:v>24.859000000000002</c:v>
                </c:pt>
                <c:pt idx="406">
                  <c:v>24.859000000000002</c:v>
                </c:pt>
                <c:pt idx="407">
                  <c:v>24.867999999999999</c:v>
                </c:pt>
                <c:pt idx="408">
                  <c:v>24.863</c:v>
                </c:pt>
                <c:pt idx="409">
                  <c:v>24.873000000000001</c:v>
                </c:pt>
                <c:pt idx="410">
                  <c:v>24.867999999999999</c:v>
                </c:pt>
                <c:pt idx="411">
                  <c:v>24.873000000000001</c:v>
                </c:pt>
                <c:pt idx="412">
                  <c:v>24.867999999999999</c:v>
                </c:pt>
                <c:pt idx="413">
                  <c:v>24.873000000000001</c:v>
                </c:pt>
                <c:pt idx="414">
                  <c:v>24.863</c:v>
                </c:pt>
                <c:pt idx="415">
                  <c:v>24.867999999999999</c:v>
                </c:pt>
                <c:pt idx="416">
                  <c:v>24.873000000000001</c:v>
                </c:pt>
                <c:pt idx="417">
                  <c:v>24.867999999999999</c:v>
                </c:pt>
                <c:pt idx="418">
                  <c:v>24.873000000000001</c:v>
                </c:pt>
                <c:pt idx="419">
                  <c:v>24.873000000000001</c:v>
                </c:pt>
                <c:pt idx="420">
                  <c:v>24.867999999999999</c:v>
                </c:pt>
                <c:pt idx="421">
                  <c:v>24.867999999999999</c:v>
                </c:pt>
                <c:pt idx="422">
                  <c:v>24.867999999999999</c:v>
                </c:pt>
                <c:pt idx="423">
                  <c:v>24.873000000000001</c:v>
                </c:pt>
                <c:pt idx="424">
                  <c:v>24.867999999999999</c:v>
                </c:pt>
                <c:pt idx="425">
                  <c:v>24.878</c:v>
                </c:pt>
                <c:pt idx="426">
                  <c:v>24.873000000000001</c:v>
                </c:pt>
                <c:pt idx="427">
                  <c:v>24.878</c:v>
                </c:pt>
                <c:pt idx="428">
                  <c:v>24.873000000000001</c:v>
                </c:pt>
                <c:pt idx="429">
                  <c:v>24.867999999999999</c:v>
                </c:pt>
                <c:pt idx="430">
                  <c:v>24.867999999999999</c:v>
                </c:pt>
                <c:pt idx="431">
                  <c:v>24.873000000000001</c:v>
                </c:pt>
                <c:pt idx="432">
                  <c:v>24.873000000000001</c:v>
                </c:pt>
                <c:pt idx="433">
                  <c:v>24.873000000000001</c:v>
                </c:pt>
                <c:pt idx="434">
                  <c:v>24.878</c:v>
                </c:pt>
                <c:pt idx="435">
                  <c:v>24.873000000000001</c:v>
                </c:pt>
                <c:pt idx="436">
                  <c:v>24.867999999999999</c:v>
                </c:pt>
                <c:pt idx="437">
                  <c:v>24.863</c:v>
                </c:pt>
                <c:pt idx="438">
                  <c:v>24.878</c:v>
                </c:pt>
                <c:pt idx="439">
                  <c:v>24.873000000000001</c:v>
                </c:pt>
                <c:pt idx="440">
                  <c:v>24.863</c:v>
                </c:pt>
                <c:pt idx="441">
                  <c:v>24.873000000000001</c:v>
                </c:pt>
                <c:pt idx="442">
                  <c:v>24.873000000000001</c:v>
                </c:pt>
                <c:pt idx="443">
                  <c:v>24.882999999999999</c:v>
                </c:pt>
                <c:pt idx="444">
                  <c:v>24.873000000000001</c:v>
                </c:pt>
                <c:pt idx="445">
                  <c:v>24.873000000000001</c:v>
                </c:pt>
                <c:pt idx="446">
                  <c:v>24.873000000000001</c:v>
                </c:pt>
                <c:pt idx="447">
                  <c:v>24.867999999999999</c:v>
                </c:pt>
                <c:pt idx="448">
                  <c:v>24.867999999999999</c:v>
                </c:pt>
                <c:pt idx="449">
                  <c:v>24.873000000000001</c:v>
                </c:pt>
                <c:pt idx="450">
                  <c:v>24.878</c:v>
                </c:pt>
                <c:pt idx="451">
                  <c:v>24.873000000000001</c:v>
                </c:pt>
                <c:pt idx="452">
                  <c:v>24.873000000000001</c:v>
                </c:pt>
                <c:pt idx="453">
                  <c:v>24.867999999999999</c:v>
                </c:pt>
                <c:pt idx="454">
                  <c:v>24.867999999999999</c:v>
                </c:pt>
                <c:pt idx="455">
                  <c:v>24.867999999999999</c:v>
                </c:pt>
                <c:pt idx="456">
                  <c:v>24.873000000000001</c:v>
                </c:pt>
                <c:pt idx="457">
                  <c:v>24.867999999999999</c:v>
                </c:pt>
                <c:pt idx="458">
                  <c:v>24.867999999999999</c:v>
                </c:pt>
                <c:pt idx="459">
                  <c:v>24.863</c:v>
                </c:pt>
                <c:pt idx="460">
                  <c:v>24.867999999999999</c:v>
                </c:pt>
                <c:pt idx="461">
                  <c:v>24.873000000000001</c:v>
                </c:pt>
                <c:pt idx="462">
                  <c:v>24.873000000000001</c:v>
                </c:pt>
                <c:pt idx="463">
                  <c:v>24.873000000000001</c:v>
                </c:pt>
                <c:pt idx="464">
                  <c:v>24.873000000000001</c:v>
                </c:pt>
                <c:pt idx="465">
                  <c:v>24.863</c:v>
                </c:pt>
                <c:pt idx="466">
                  <c:v>24.873000000000001</c:v>
                </c:pt>
                <c:pt idx="467">
                  <c:v>24.878</c:v>
                </c:pt>
                <c:pt idx="468">
                  <c:v>24.873000000000001</c:v>
                </c:pt>
                <c:pt idx="469">
                  <c:v>24.873000000000001</c:v>
                </c:pt>
                <c:pt idx="470">
                  <c:v>24.873000000000001</c:v>
                </c:pt>
                <c:pt idx="471">
                  <c:v>24.867999999999999</c:v>
                </c:pt>
                <c:pt idx="472">
                  <c:v>24.878</c:v>
                </c:pt>
                <c:pt idx="473">
                  <c:v>24.873000000000001</c:v>
                </c:pt>
                <c:pt idx="474">
                  <c:v>24.878</c:v>
                </c:pt>
                <c:pt idx="475">
                  <c:v>24.873000000000001</c:v>
                </c:pt>
                <c:pt idx="476">
                  <c:v>24.882999999999999</c:v>
                </c:pt>
                <c:pt idx="477">
                  <c:v>24.867999999999999</c:v>
                </c:pt>
                <c:pt idx="478">
                  <c:v>24.867999999999999</c:v>
                </c:pt>
                <c:pt idx="479">
                  <c:v>24.878</c:v>
                </c:pt>
                <c:pt idx="480">
                  <c:v>24.867999999999999</c:v>
                </c:pt>
                <c:pt idx="481">
                  <c:v>24.878</c:v>
                </c:pt>
                <c:pt idx="482">
                  <c:v>24.873000000000001</c:v>
                </c:pt>
                <c:pt idx="483">
                  <c:v>24.867999999999999</c:v>
                </c:pt>
                <c:pt idx="484">
                  <c:v>24.882999999999999</c:v>
                </c:pt>
                <c:pt idx="485">
                  <c:v>24.882999999999999</c:v>
                </c:pt>
                <c:pt idx="486">
                  <c:v>24.878</c:v>
                </c:pt>
                <c:pt idx="487">
                  <c:v>24.867999999999999</c:v>
                </c:pt>
                <c:pt idx="488">
                  <c:v>24.882999999999999</c:v>
                </c:pt>
                <c:pt idx="489">
                  <c:v>24.867999999999999</c:v>
                </c:pt>
                <c:pt idx="490">
                  <c:v>24.878</c:v>
                </c:pt>
                <c:pt idx="491">
                  <c:v>24.873000000000001</c:v>
                </c:pt>
                <c:pt idx="492">
                  <c:v>24.873000000000001</c:v>
                </c:pt>
                <c:pt idx="493">
                  <c:v>24.873000000000001</c:v>
                </c:pt>
                <c:pt idx="494">
                  <c:v>24.878</c:v>
                </c:pt>
                <c:pt idx="495">
                  <c:v>24.878</c:v>
                </c:pt>
                <c:pt idx="496">
                  <c:v>24.873000000000001</c:v>
                </c:pt>
                <c:pt idx="497">
                  <c:v>24.873000000000001</c:v>
                </c:pt>
                <c:pt idx="498">
                  <c:v>24.873000000000001</c:v>
                </c:pt>
                <c:pt idx="499">
                  <c:v>24.878</c:v>
                </c:pt>
                <c:pt idx="500">
                  <c:v>24.878</c:v>
                </c:pt>
                <c:pt idx="501">
                  <c:v>24.878</c:v>
                </c:pt>
                <c:pt idx="502">
                  <c:v>24.878</c:v>
                </c:pt>
                <c:pt idx="503">
                  <c:v>24.873000000000001</c:v>
                </c:pt>
                <c:pt idx="504">
                  <c:v>24.873000000000001</c:v>
                </c:pt>
                <c:pt idx="505">
                  <c:v>24.867999999999999</c:v>
                </c:pt>
                <c:pt idx="506">
                  <c:v>24.867999999999999</c:v>
                </c:pt>
                <c:pt idx="507">
                  <c:v>24.873000000000001</c:v>
                </c:pt>
                <c:pt idx="508">
                  <c:v>24.873000000000001</c:v>
                </c:pt>
                <c:pt idx="509">
                  <c:v>24.882999999999999</c:v>
                </c:pt>
                <c:pt idx="510">
                  <c:v>24.873000000000001</c:v>
                </c:pt>
                <c:pt idx="511">
                  <c:v>24.873000000000001</c:v>
                </c:pt>
                <c:pt idx="512">
                  <c:v>24.878</c:v>
                </c:pt>
                <c:pt idx="513">
                  <c:v>24.873000000000001</c:v>
                </c:pt>
                <c:pt idx="514">
                  <c:v>24.873000000000001</c:v>
                </c:pt>
                <c:pt idx="515">
                  <c:v>24.873000000000001</c:v>
                </c:pt>
                <c:pt idx="516">
                  <c:v>24.867999999999999</c:v>
                </c:pt>
                <c:pt idx="517">
                  <c:v>24.873000000000001</c:v>
                </c:pt>
                <c:pt idx="518">
                  <c:v>24.751000000000001</c:v>
                </c:pt>
                <c:pt idx="519">
                  <c:v>24.683</c:v>
                </c:pt>
                <c:pt idx="520">
                  <c:v>24.585999999999999</c:v>
                </c:pt>
                <c:pt idx="521">
                  <c:v>23.303000000000001</c:v>
                </c:pt>
                <c:pt idx="522">
                  <c:v>21.831</c:v>
                </c:pt>
                <c:pt idx="523">
                  <c:v>16.434000000000001</c:v>
                </c:pt>
                <c:pt idx="524">
                  <c:v>8.9410000000000007</c:v>
                </c:pt>
                <c:pt idx="525">
                  <c:v>6.8010000000000002</c:v>
                </c:pt>
                <c:pt idx="526">
                  <c:v>6.6639999999999997</c:v>
                </c:pt>
                <c:pt idx="527">
                  <c:v>6.577</c:v>
                </c:pt>
                <c:pt idx="528">
                  <c:v>6.5330000000000004</c:v>
                </c:pt>
                <c:pt idx="529">
                  <c:v>6.4989999999999997</c:v>
                </c:pt>
                <c:pt idx="530">
                  <c:v>6.4550000000000001</c:v>
                </c:pt>
                <c:pt idx="531">
                  <c:v>6.4349999999999996</c:v>
                </c:pt>
                <c:pt idx="532">
                  <c:v>6.4160000000000004</c:v>
                </c:pt>
                <c:pt idx="533">
                  <c:v>6.391</c:v>
                </c:pt>
                <c:pt idx="534">
                  <c:v>6.367</c:v>
                </c:pt>
                <c:pt idx="535">
                  <c:v>6.3330000000000002</c:v>
                </c:pt>
                <c:pt idx="536">
                  <c:v>6.3179999999999996</c:v>
                </c:pt>
                <c:pt idx="537">
                  <c:v>6.2990000000000004</c:v>
                </c:pt>
                <c:pt idx="538">
                  <c:v>6.2889999999999997</c:v>
                </c:pt>
                <c:pt idx="539">
                  <c:v>6.27</c:v>
                </c:pt>
                <c:pt idx="540">
                  <c:v>6.2649999999999997</c:v>
                </c:pt>
                <c:pt idx="541">
                  <c:v>6.2649999999999997</c:v>
                </c:pt>
                <c:pt idx="542">
                  <c:v>6.25</c:v>
                </c:pt>
                <c:pt idx="543">
                  <c:v>6.226</c:v>
                </c:pt>
                <c:pt idx="544">
                  <c:v>6.23</c:v>
                </c:pt>
                <c:pt idx="545">
                  <c:v>6.2210000000000001</c:v>
                </c:pt>
                <c:pt idx="546">
                  <c:v>6.1870000000000003</c:v>
                </c:pt>
                <c:pt idx="547">
                  <c:v>6.1870000000000003</c:v>
                </c:pt>
                <c:pt idx="548">
                  <c:v>6.1669999999999998</c:v>
                </c:pt>
                <c:pt idx="549">
                  <c:v>6.1619999999999999</c:v>
                </c:pt>
                <c:pt idx="550">
                  <c:v>6.133</c:v>
                </c:pt>
                <c:pt idx="551">
                  <c:v>6.1180000000000003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1"/>
          <c:order val="1"/>
          <c:tx>
            <c:v>Trans-2</c:v>
          </c:tx>
          <c:marker>
            <c:symbol val="none"/>
          </c:marker>
          <c:xVal>
            <c:numRef>
              <c:f>'data-editted'!$AX$6:$AX$557</c:f>
              <c:numCache>
                <c:formatCode>General</c:formatCode>
                <c:ptCount val="552"/>
                <c:pt idx="0">
                  <c:v>0</c:v>
                </c:pt>
                <c:pt idx="1">
                  <c:v>-8.9999999999999993E-3</c:v>
                </c:pt>
                <c:pt idx="2">
                  <c:v>-5.0000000000000001E-3</c:v>
                </c:pt>
                <c:pt idx="3">
                  <c:v>0</c:v>
                </c:pt>
                <c:pt idx="4">
                  <c:v>-5.0000000000000001E-3</c:v>
                </c:pt>
                <c:pt idx="5">
                  <c:v>-5.0000000000000001E-3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-5.0000000000000001E-3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-5.0000000000000001E-3</c:v>
                </c:pt>
                <c:pt idx="18">
                  <c:v>7.5999999999999998E-2</c:v>
                </c:pt>
                <c:pt idx="19">
                  <c:v>0.14199999999999999</c:v>
                </c:pt>
                <c:pt idx="20">
                  <c:v>0.17499999999999999</c:v>
                </c:pt>
                <c:pt idx="21">
                  <c:v>0.18</c:v>
                </c:pt>
                <c:pt idx="22">
                  <c:v>0.185</c:v>
                </c:pt>
                <c:pt idx="23">
                  <c:v>0.20399999999999999</c:v>
                </c:pt>
                <c:pt idx="24">
                  <c:v>0.218</c:v>
                </c:pt>
                <c:pt idx="25">
                  <c:v>0.218</c:v>
                </c:pt>
                <c:pt idx="26">
                  <c:v>0.22800000000000001</c:v>
                </c:pt>
                <c:pt idx="27">
                  <c:v>0.24199999999999999</c:v>
                </c:pt>
                <c:pt idx="28">
                  <c:v>0.23200000000000001</c:v>
                </c:pt>
                <c:pt idx="29">
                  <c:v>0.251</c:v>
                </c:pt>
                <c:pt idx="30">
                  <c:v>0.26600000000000001</c:v>
                </c:pt>
                <c:pt idx="31">
                  <c:v>0.28000000000000003</c:v>
                </c:pt>
                <c:pt idx="32">
                  <c:v>0.30299999999999999</c:v>
                </c:pt>
                <c:pt idx="33">
                  <c:v>0.308</c:v>
                </c:pt>
                <c:pt idx="34">
                  <c:v>0.318</c:v>
                </c:pt>
                <c:pt idx="35">
                  <c:v>0.32700000000000001</c:v>
                </c:pt>
                <c:pt idx="36">
                  <c:v>0.34100000000000003</c:v>
                </c:pt>
                <c:pt idx="37">
                  <c:v>0.34599999999999997</c:v>
                </c:pt>
                <c:pt idx="38">
                  <c:v>0.37</c:v>
                </c:pt>
                <c:pt idx="39">
                  <c:v>0.375</c:v>
                </c:pt>
                <c:pt idx="40">
                  <c:v>0.38400000000000001</c:v>
                </c:pt>
                <c:pt idx="41">
                  <c:v>0.379</c:v>
                </c:pt>
                <c:pt idx="42">
                  <c:v>0.40799999999999997</c:v>
                </c:pt>
                <c:pt idx="43">
                  <c:v>0.42699999999999999</c:v>
                </c:pt>
                <c:pt idx="44">
                  <c:v>0.441</c:v>
                </c:pt>
                <c:pt idx="45">
                  <c:v>0.45</c:v>
                </c:pt>
                <c:pt idx="46">
                  <c:v>0.45500000000000002</c:v>
                </c:pt>
                <c:pt idx="47">
                  <c:v>0.47399999999999998</c:v>
                </c:pt>
                <c:pt idx="48">
                  <c:v>0.48399999999999999</c:v>
                </c:pt>
                <c:pt idx="49">
                  <c:v>0.49299999999999999</c:v>
                </c:pt>
                <c:pt idx="50">
                  <c:v>0.49299999999999999</c:v>
                </c:pt>
                <c:pt idx="51">
                  <c:v>0.498</c:v>
                </c:pt>
                <c:pt idx="52">
                  <c:v>0.503</c:v>
                </c:pt>
                <c:pt idx="53">
                  <c:v>0.498</c:v>
                </c:pt>
                <c:pt idx="54">
                  <c:v>0.50700000000000001</c:v>
                </c:pt>
                <c:pt idx="55">
                  <c:v>0.51700000000000002</c:v>
                </c:pt>
                <c:pt idx="56">
                  <c:v>0.51700000000000002</c:v>
                </c:pt>
                <c:pt idx="57">
                  <c:v>0.51700000000000002</c:v>
                </c:pt>
                <c:pt idx="58">
                  <c:v>0.51200000000000001</c:v>
                </c:pt>
                <c:pt idx="59">
                  <c:v>0.52200000000000002</c:v>
                </c:pt>
                <c:pt idx="60">
                  <c:v>0.52600000000000002</c:v>
                </c:pt>
                <c:pt idx="61">
                  <c:v>0.53600000000000003</c:v>
                </c:pt>
                <c:pt idx="62">
                  <c:v>0.55000000000000004</c:v>
                </c:pt>
                <c:pt idx="63">
                  <c:v>0.56399999999999995</c:v>
                </c:pt>
                <c:pt idx="64">
                  <c:v>0.57399999999999995</c:v>
                </c:pt>
                <c:pt idx="65">
                  <c:v>0.58299999999999996</c:v>
                </c:pt>
                <c:pt idx="66">
                  <c:v>0.59299999999999997</c:v>
                </c:pt>
                <c:pt idx="67">
                  <c:v>0.60699999999999998</c:v>
                </c:pt>
                <c:pt idx="68">
                  <c:v>0.60699999999999998</c:v>
                </c:pt>
                <c:pt idx="69">
                  <c:v>0.621</c:v>
                </c:pt>
                <c:pt idx="70">
                  <c:v>0.626</c:v>
                </c:pt>
                <c:pt idx="71">
                  <c:v>0.63500000000000001</c:v>
                </c:pt>
                <c:pt idx="72">
                  <c:v>0.65</c:v>
                </c:pt>
                <c:pt idx="73">
                  <c:v>0.70199999999999996</c:v>
                </c:pt>
                <c:pt idx="74">
                  <c:v>0.71099999999999997</c:v>
                </c:pt>
                <c:pt idx="75">
                  <c:v>0.72499999999999998</c:v>
                </c:pt>
                <c:pt idx="76">
                  <c:v>0.73</c:v>
                </c:pt>
                <c:pt idx="77">
                  <c:v>0.76300000000000001</c:v>
                </c:pt>
                <c:pt idx="78">
                  <c:v>0.76800000000000002</c:v>
                </c:pt>
                <c:pt idx="79">
                  <c:v>0.77800000000000002</c:v>
                </c:pt>
                <c:pt idx="80">
                  <c:v>0.78700000000000003</c:v>
                </c:pt>
                <c:pt idx="81">
                  <c:v>0.83</c:v>
                </c:pt>
                <c:pt idx="82">
                  <c:v>0.86799999999999999</c:v>
                </c:pt>
                <c:pt idx="83">
                  <c:v>0.89100000000000001</c:v>
                </c:pt>
                <c:pt idx="84">
                  <c:v>0.90600000000000003</c:v>
                </c:pt>
                <c:pt idx="85">
                  <c:v>0.97199999999999998</c:v>
                </c:pt>
                <c:pt idx="86">
                  <c:v>1.0149999999999999</c:v>
                </c:pt>
                <c:pt idx="87">
                  <c:v>1.034</c:v>
                </c:pt>
                <c:pt idx="88">
                  <c:v>1.071</c:v>
                </c:pt>
                <c:pt idx="89">
                  <c:v>1.0860000000000001</c:v>
                </c:pt>
                <c:pt idx="90">
                  <c:v>1.1240000000000001</c:v>
                </c:pt>
                <c:pt idx="91">
                  <c:v>1.143</c:v>
                </c:pt>
                <c:pt idx="92">
                  <c:v>1.171</c:v>
                </c:pt>
                <c:pt idx="93">
                  <c:v>1.181</c:v>
                </c:pt>
                <c:pt idx="94">
                  <c:v>1.228</c:v>
                </c:pt>
                <c:pt idx="95">
                  <c:v>1.2609999999999999</c:v>
                </c:pt>
                <c:pt idx="96">
                  <c:v>1.29</c:v>
                </c:pt>
                <c:pt idx="97">
                  <c:v>1.2989999999999999</c:v>
                </c:pt>
                <c:pt idx="98">
                  <c:v>1.3320000000000001</c:v>
                </c:pt>
                <c:pt idx="99">
                  <c:v>1.4179999999999999</c:v>
                </c:pt>
                <c:pt idx="100">
                  <c:v>1.46</c:v>
                </c:pt>
                <c:pt idx="101">
                  <c:v>1.508</c:v>
                </c:pt>
                <c:pt idx="102">
                  <c:v>1.607</c:v>
                </c:pt>
                <c:pt idx="103">
                  <c:v>1.7210000000000001</c:v>
                </c:pt>
                <c:pt idx="104">
                  <c:v>1.7829999999999999</c:v>
                </c:pt>
                <c:pt idx="105">
                  <c:v>1.806</c:v>
                </c:pt>
                <c:pt idx="106">
                  <c:v>1.859</c:v>
                </c:pt>
                <c:pt idx="107">
                  <c:v>1.8919999999999999</c:v>
                </c:pt>
                <c:pt idx="108">
                  <c:v>2.0099999999999998</c:v>
                </c:pt>
                <c:pt idx="109">
                  <c:v>2.1480000000000001</c:v>
                </c:pt>
                <c:pt idx="110">
                  <c:v>2.2280000000000002</c:v>
                </c:pt>
                <c:pt idx="111">
                  <c:v>2.323</c:v>
                </c:pt>
                <c:pt idx="112">
                  <c:v>2.4649999999999999</c:v>
                </c:pt>
                <c:pt idx="113">
                  <c:v>2.4940000000000002</c:v>
                </c:pt>
                <c:pt idx="114">
                  <c:v>2.5369999999999999</c:v>
                </c:pt>
                <c:pt idx="115">
                  <c:v>2.5550000000000002</c:v>
                </c:pt>
                <c:pt idx="116">
                  <c:v>2.698</c:v>
                </c:pt>
                <c:pt idx="117">
                  <c:v>2.7069999999999999</c:v>
                </c:pt>
                <c:pt idx="118">
                  <c:v>2.7589999999999999</c:v>
                </c:pt>
                <c:pt idx="119">
                  <c:v>2.8969999999999998</c:v>
                </c:pt>
                <c:pt idx="120">
                  <c:v>3.0249999999999999</c:v>
                </c:pt>
                <c:pt idx="121">
                  <c:v>3.1429999999999998</c:v>
                </c:pt>
                <c:pt idx="122">
                  <c:v>3.3090000000000002</c:v>
                </c:pt>
                <c:pt idx="123">
                  <c:v>3.3140000000000001</c:v>
                </c:pt>
                <c:pt idx="124">
                  <c:v>3.39</c:v>
                </c:pt>
                <c:pt idx="125">
                  <c:v>3.4369999999999998</c:v>
                </c:pt>
                <c:pt idx="126">
                  <c:v>3.6269999999999998</c:v>
                </c:pt>
                <c:pt idx="127">
                  <c:v>3.665</c:v>
                </c:pt>
                <c:pt idx="128">
                  <c:v>3.7080000000000002</c:v>
                </c:pt>
                <c:pt idx="129">
                  <c:v>3.7360000000000002</c:v>
                </c:pt>
                <c:pt idx="130">
                  <c:v>3.84</c:v>
                </c:pt>
                <c:pt idx="131">
                  <c:v>3.8450000000000002</c:v>
                </c:pt>
                <c:pt idx="132">
                  <c:v>4.0060000000000002</c:v>
                </c:pt>
                <c:pt idx="133">
                  <c:v>4.1630000000000003</c:v>
                </c:pt>
                <c:pt idx="134">
                  <c:v>4.3289999999999997</c:v>
                </c:pt>
                <c:pt idx="135">
                  <c:v>4.4139999999999997</c:v>
                </c:pt>
                <c:pt idx="136">
                  <c:v>4.7030000000000003</c:v>
                </c:pt>
                <c:pt idx="137">
                  <c:v>4.7130000000000001</c:v>
                </c:pt>
                <c:pt idx="138">
                  <c:v>4.76</c:v>
                </c:pt>
                <c:pt idx="139">
                  <c:v>4.8259999999999996</c:v>
                </c:pt>
                <c:pt idx="140">
                  <c:v>4.8689999999999998</c:v>
                </c:pt>
                <c:pt idx="141">
                  <c:v>4.9450000000000003</c:v>
                </c:pt>
                <c:pt idx="142">
                  <c:v>5.1109999999999998</c:v>
                </c:pt>
                <c:pt idx="143">
                  <c:v>5.2060000000000004</c:v>
                </c:pt>
                <c:pt idx="144">
                  <c:v>5.3339999999999996</c:v>
                </c:pt>
                <c:pt idx="145">
                  <c:v>5.3479999999999999</c:v>
                </c:pt>
                <c:pt idx="146">
                  <c:v>5.343</c:v>
                </c:pt>
                <c:pt idx="147">
                  <c:v>5.391</c:v>
                </c:pt>
                <c:pt idx="148">
                  <c:v>5.4669999999999996</c:v>
                </c:pt>
                <c:pt idx="149">
                  <c:v>5.49</c:v>
                </c:pt>
                <c:pt idx="150">
                  <c:v>5.585</c:v>
                </c:pt>
                <c:pt idx="151">
                  <c:v>5.6989999999999998</c:v>
                </c:pt>
                <c:pt idx="152">
                  <c:v>5.7460000000000004</c:v>
                </c:pt>
                <c:pt idx="153">
                  <c:v>5.7649999999999997</c:v>
                </c:pt>
                <c:pt idx="154">
                  <c:v>5.7750000000000004</c:v>
                </c:pt>
                <c:pt idx="155">
                  <c:v>5.7839999999999998</c:v>
                </c:pt>
                <c:pt idx="156">
                  <c:v>5.8129999999999997</c:v>
                </c:pt>
                <c:pt idx="157">
                  <c:v>5.8319999999999999</c:v>
                </c:pt>
                <c:pt idx="158">
                  <c:v>6.0540000000000003</c:v>
                </c:pt>
                <c:pt idx="159">
                  <c:v>6.14</c:v>
                </c:pt>
                <c:pt idx="160">
                  <c:v>6.173</c:v>
                </c:pt>
                <c:pt idx="161">
                  <c:v>6.23</c:v>
                </c:pt>
                <c:pt idx="162">
                  <c:v>6.2439999999999998</c:v>
                </c:pt>
                <c:pt idx="163">
                  <c:v>6.4530000000000003</c:v>
                </c:pt>
                <c:pt idx="164">
                  <c:v>6.5</c:v>
                </c:pt>
                <c:pt idx="165">
                  <c:v>6.7279999999999998</c:v>
                </c:pt>
                <c:pt idx="166">
                  <c:v>6.7939999999999996</c:v>
                </c:pt>
                <c:pt idx="167">
                  <c:v>6.8129999999999997</c:v>
                </c:pt>
                <c:pt idx="168">
                  <c:v>6.8369999999999997</c:v>
                </c:pt>
                <c:pt idx="169">
                  <c:v>6.9080000000000004</c:v>
                </c:pt>
                <c:pt idx="170">
                  <c:v>6.9269999999999996</c:v>
                </c:pt>
                <c:pt idx="171">
                  <c:v>6.9269999999999996</c:v>
                </c:pt>
                <c:pt idx="172">
                  <c:v>6.9359999999999999</c:v>
                </c:pt>
                <c:pt idx="173">
                  <c:v>6.9359999999999999</c:v>
                </c:pt>
                <c:pt idx="174">
                  <c:v>7.0030000000000001</c:v>
                </c:pt>
                <c:pt idx="175">
                  <c:v>7.0970000000000004</c:v>
                </c:pt>
                <c:pt idx="176">
                  <c:v>7.1589999999999998</c:v>
                </c:pt>
                <c:pt idx="177">
                  <c:v>7.2110000000000003</c:v>
                </c:pt>
                <c:pt idx="178">
                  <c:v>7.5759999999999996</c:v>
                </c:pt>
                <c:pt idx="179">
                  <c:v>7.681</c:v>
                </c:pt>
                <c:pt idx="180">
                  <c:v>7.8419999999999996</c:v>
                </c:pt>
                <c:pt idx="181">
                  <c:v>8.0220000000000002</c:v>
                </c:pt>
                <c:pt idx="182">
                  <c:v>8.0879999999999992</c:v>
                </c:pt>
                <c:pt idx="183">
                  <c:v>8.093</c:v>
                </c:pt>
                <c:pt idx="184">
                  <c:v>8.0980000000000008</c:v>
                </c:pt>
                <c:pt idx="185">
                  <c:v>8.1069999999999993</c:v>
                </c:pt>
                <c:pt idx="186">
                  <c:v>8.1969999999999992</c:v>
                </c:pt>
                <c:pt idx="187">
                  <c:v>8.3350000000000009</c:v>
                </c:pt>
                <c:pt idx="188">
                  <c:v>8.3919999999999995</c:v>
                </c:pt>
                <c:pt idx="189">
                  <c:v>8.4160000000000004</c:v>
                </c:pt>
                <c:pt idx="190">
                  <c:v>8.4960000000000004</c:v>
                </c:pt>
                <c:pt idx="191">
                  <c:v>8.5960000000000001</c:v>
                </c:pt>
                <c:pt idx="192">
                  <c:v>8.69</c:v>
                </c:pt>
                <c:pt idx="193">
                  <c:v>8.8140000000000001</c:v>
                </c:pt>
                <c:pt idx="194">
                  <c:v>8.9420000000000002</c:v>
                </c:pt>
                <c:pt idx="195">
                  <c:v>8.984</c:v>
                </c:pt>
                <c:pt idx="196">
                  <c:v>9.0220000000000002</c:v>
                </c:pt>
                <c:pt idx="197">
                  <c:v>9.0559999999999992</c:v>
                </c:pt>
                <c:pt idx="198">
                  <c:v>9.0649999999999995</c:v>
                </c:pt>
                <c:pt idx="199">
                  <c:v>9.07</c:v>
                </c:pt>
                <c:pt idx="200">
                  <c:v>9.0749999999999993</c:v>
                </c:pt>
                <c:pt idx="201">
                  <c:v>9.07</c:v>
                </c:pt>
                <c:pt idx="202">
                  <c:v>9.07</c:v>
                </c:pt>
                <c:pt idx="203">
                  <c:v>9.15</c:v>
                </c:pt>
                <c:pt idx="204">
                  <c:v>9.2739999999999991</c:v>
                </c:pt>
                <c:pt idx="205">
                  <c:v>9.3829999999999991</c:v>
                </c:pt>
                <c:pt idx="206">
                  <c:v>9.4779999999999998</c:v>
                </c:pt>
                <c:pt idx="207">
                  <c:v>9.6010000000000009</c:v>
                </c:pt>
                <c:pt idx="208">
                  <c:v>9.7810000000000006</c:v>
                </c:pt>
                <c:pt idx="209">
                  <c:v>9.8849999999999998</c:v>
                </c:pt>
                <c:pt idx="210">
                  <c:v>10.202999999999999</c:v>
                </c:pt>
                <c:pt idx="211">
                  <c:v>10.382999999999999</c:v>
                </c:pt>
                <c:pt idx="212">
                  <c:v>10.757999999999999</c:v>
                </c:pt>
                <c:pt idx="213">
                  <c:v>10.833</c:v>
                </c:pt>
                <c:pt idx="214">
                  <c:v>10.867000000000001</c:v>
                </c:pt>
                <c:pt idx="215">
                  <c:v>11.013999999999999</c:v>
                </c:pt>
                <c:pt idx="216">
                  <c:v>11.327</c:v>
                </c:pt>
                <c:pt idx="217">
                  <c:v>11.526</c:v>
                </c:pt>
                <c:pt idx="218">
                  <c:v>11.644</c:v>
                </c:pt>
                <c:pt idx="219">
                  <c:v>11.81</c:v>
                </c:pt>
                <c:pt idx="220">
                  <c:v>11.904999999999999</c:v>
                </c:pt>
                <c:pt idx="221">
                  <c:v>11.99</c:v>
                </c:pt>
                <c:pt idx="222">
                  <c:v>12.260999999999999</c:v>
                </c:pt>
                <c:pt idx="223">
                  <c:v>12.393000000000001</c:v>
                </c:pt>
                <c:pt idx="224">
                  <c:v>12.468999999999999</c:v>
                </c:pt>
                <c:pt idx="225">
                  <c:v>12.602</c:v>
                </c:pt>
                <c:pt idx="226">
                  <c:v>12.815</c:v>
                </c:pt>
                <c:pt idx="227">
                  <c:v>12.914999999999999</c:v>
                </c:pt>
                <c:pt idx="228">
                  <c:v>12.972</c:v>
                </c:pt>
                <c:pt idx="229">
                  <c:v>13.019</c:v>
                </c:pt>
                <c:pt idx="230">
                  <c:v>13.042999999999999</c:v>
                </c:pt>
                <c:pt idx="231">
                  <c:v>13.166</c:v>
                </c:pt>
                <c:pt idx="232">
                  <c:v>13.185</c:v>
                </c:pt>
                <c:pt idx="233">
                  <c:v>13.327</c:v>
                </c:pt>
                <c:pt idx="234">
                  <c:v>13.545</c:v>
                </c:pt>
                <c:pt idx="235">
                  <c:v>13.654</c:v>
                </c:pt>
                <c:pt idx="236">
                  <c:v>13.872999999999999</c:v>
                </c:pt>
                <c:pt idx="237">
                  <c:v>14.015000000000001</c:v>
                </c:pt>
                <c:pt idx="238">
                  <c:v>14.090999999999999</c:v>
                </c:pt>
                <c:pt idx="239">
                  <c:v>14.151999999999999</c:v>
                </c:pt>
                <c:pt idx="240">
                  <c:v>14.19</c:v>
                </c:pt>
                <c:pt idx="241">
                  <c:v>14.195</c:v>
                </c:pt>
                <c:pt idx="242">
                  <c:v>14.295</c:v>
                </c:pt>
                <c:pt idx="243">
                  <c:v>14.413</c:v>
                </c:pt>
                <c:pt idx="244">
                  <c:v>14.427</c:v>
                </c:pt>
                <c:pt idx="245">
                  <c:v>14.446</c:v>
                </c:pt>
                <c:pt idx="246">
                  <c:v>14.65</c:v>
                </c:pt>
                <c:pt idx="247">
                  <c:v>14.754</c:v>
                </c:pt>
                <c:pt idx="248">
                  <c:v>14.797000000000001</c:v>
                </c:pt>
                <c:pt idx="249">
                  <c:v>14.863</c:v>
                </c:pt>
                <c:pt idx="250">
                  <c:v>14.93</c:v>
                </c:pt>
                <c:pt idx="251">
                  <c:v>14.954000000000001</c:v>
                </c:pt>
                <c:pt idx="252">
                  <c:v>15.096</c:v>
                </c:pt>
                <c:pt idx="253">
                  <c:v>15.243</c:v>
                </c:pt>
                <c:pt idx="254">
                  <c:v>15.38</c:v>
                </c:pt>
                <c:pt idx="255">
                  <c:v>15.451000000000001</c:v>
                </c:pt>
                <c:pt idx="256">
                  <c:v>15.574999999999999</c:v>
                </c:pt>
                <c:pt idx="257">
                  <c:v>15.782999999999999</c:v>
                </c:pt>
                <c:pt idx="258">
                  <c:v>15.935</c:v>
                </c:pt>
                <c:pt idx="259">
                  <c:v>15.992000000000001</c:v>
                </c:pt>
                <c:pt idx="260">
                  <c:v>16.039000000000001</c:v>
                </c:pt>
                <c:pt idx="261">
                  <c:v>16.177</c:v>
                </c:pt>
                <c:pt idx="262">
                  <c:v>16.471</c:v>
                </c:pt>
                <c:pt idx="263">
                  <c:v>16.675000000000001</c:v>
                </c:pt>
                <c:pt idx="264">
                  <c:v>16.741</c:v>
                </c:pt>
                <c:pt idx="265">
                  <c:v>16.760000000000002</c:v>
                </c:pt>
                <c:pt idx="266">
                  <c:v>16.888000000000002</c:v>
                </c:pt>
                <c:pt idx="267">
                  <c:v>16.925999999999998</c:v>
                </c:pt>
                <c:pt idx="268">
                  <c:v>16.940000000000001</c:v>
                </c:pt>
                <c:pt idx="269">
                  <c:v>17.100999999999999</c:v>
                </c:pt>
                <c:pt idx="270">
                  <c:v>17.271999999999998</c:v>
                </c:pt>
                <c:pt idx="271">
                  <c:v>17.405000000000001</c:v>
                </c:pt>
                <c:pt idx="272">
                  <c:v>17.462</c:v>
                </c:pt>
                <c:pt idx="273">
                  <c:v>17.484999999999999</c:v>
                </c:pt>
                <c:pt idx="274">
                  <c:v>17.489999999999998</c:v>
                </c:pt>
                <c:pt idx="275">
                  <c:v>17.542000000000002</c:v>
                </c:pt>
                <c:pt idx="276">
                  <c:v>17.670000000000002</c:v>
                </c:pt>
                <c:pt idx="277">
                  <c:v>17.879000000000001</c:v>
                </c:pt>
                <c:pt idx="278">
                  <c:v>18.087</c:v>
                </c:pt>
                <c:pt idx="279">
                  <c:v>18.167999999999999</c:v>
                </c:pt>
                <c:pt idx="280">
                  <c:v>18.367000000000001</c:v>
                </c:pt>
                <c:pt idx="281">
                  <c:v>18.509</c:v>
                </c:pt>
                <c:pt idx="282">
                  <c:v>18.623000000000001</c:v>
                </c:pt>
                <c:pt idx="283">
                  <c:v>18.652000000000001</c:v>
                </c:pt>
                <c:pt idx="284">
                  <c:v>18.704000000000001</c:v>
                </c:pt>
                <c:pt idx="285">
                  <c:v>18.846</c:v>
                </c:pt>
                <c:pt idx="286">
                  <c:v>19.32</c:v>
                </c:pt>
                <c:pt idx="287">
                  <c:v>19.423999999999999</c:v>
                </c:pt>
                <c:pt idx="288">
                  <c:v>19.466999999999999</c:v>
                </c:pt>
                <c:pt idx="289">
                  <c:v>19.643000000000001</c:v>
                </c:pt>
                <c:pt idx="290">
                  <c:v>19.709</c:v>
                </c:pt>
                <c:pt idx="291">
                  <c:v>19.846</c:v>
                </c:pt>
                <c:pt idx="292">
                  <c:v>20.079000000000001</c:v>
                </c:pt>
                <c:pt idx="293">
                  <c:v>20.221</c:v>
                </c:pt>
                <c:pt idx="294">
                  <c:v>20.277999999999999</c:v>
                </c:pt>
                <c:pt idx="295">
                  <c:v>20.297000000000001</c:v>
                </c:pt>
                <c:pt idx="296">
                  <c:v>20.43</c:v>
                </c:pt>
                <c:pt idx="297">
                  <c:v>20.524000000000001</c:v>
                </c:pt>
                <c:pt idx="298">
                  <c:v>20.558</c:v>
                </c:pt>
                <c:pt idx="299">
                  <c:v>20.629000000000001</c:v>
                </c:pt>
                <c:pt idx="300">
                  <c:v>20.798999999999999</c:v>
                </c:pt>
                <c:pt idx="301">
                  <c:v>20.832999999999998</c:v>
                </c:pt>
                <c:pt idx="302">
                  <c:v>21.169</c:v>
                </c:pt>
                <c:pt idx="303">
                  <c:v>21.359000000000002</c:v>
                </c:pt>
                <c:pt idx="304">
                  <c:v>21.411000000000001</c:v>
                </c:pt>
                <c:pt idx="305">
                  <c:v>21.481999999999999</c:v>
                </c:pt>
                <c:pt idx="306">
                  <c:v>21.648</c:v>
                </c:pt>
                <c:pt idx="307">
                  <c:v>21.690999999999999</c:v>
                </c:pt>
                <c:pt idx="308">
                  <c:v>21.704999999999998</c:v>
                </c:pt>
                <c:pt idx="309">
                  <c:v>21.724</c:v>
                </c:pt>
                <c:pt idx="310">
                  <c:v>21.733000000000001</c:v>
                </c:pt>
                <c:pt idx="311">
                  <c:v>21.762</c:v>
                </c:pt>
                <c:pt idx="312">
                  <c:v>22.9</c:v>
                </c:pt>
                <c:pt idx="313">
                  <c:v>23.805</c:v>
                </c:pt>
                <c:pt idx="314">
                  <c:v>23.824000000000002</c:v>
                </c:pt>
                <c:pt idx="315">
                  <c:v>23.829000000000001</c:v>
                </c:pt>
                <c:pt idx="316">
                  <c:v>23.834</c:v>
                </c:pt>
                <c:pt idx="317">
                  <c:v>23.843</c:v>
                </c:pt>
                <c:pt idx="318">
                  <c:v>23.843</c:v>
                </c:pt>
                <c:pt idx="319">
                  <c:v>23.856999999999999</c:v>
                </c:pt>
                <c:pt idx="320">
                  <c:v>23.853000000000002</c:v>
                </c:pt>
                <c:pt idx="321">
                  <c:v>23.856999999999999</c:v>
                </c:pt>
                <c:pt idx="322">
                  <c:v>23.867000000000001</c:v>
                </c:pt>
                <c:pt idx="323">
                  <c:v>23.867000000000001</c:v>
                </c:pt>
                <c:pt idx="324">
                  <c:v>23.867000000000001</c:v>
                </c:pt>
                <c:pt idx="325">
                  <c:v>23.867000000000001</c:v>
                </c:pt>
                <c:pt idx="326">
                  <c:v>23.872</c:v>
                </c:pt>
                <c:pt idx="327">
                  <c:v>23.872</c:v>
                </c:pt>
                <c:pt idx="328">
                  <c:v>23.881</c:v>
                </c:pt>
                <c:pt idx="329">
                  <c:v>23.876000000000001</c:v>
                </c:pt>
                <c:pt idx="330">
                  <c:v>23.885999999999999</c:v>
                </c:pt>
                <c:pt idx="331">
                  <c:v>23.885999999999999</c:v>
                </c:pt>
                <c:pt idx="332">
                  <c:v>23.881</c:v>
                </c:pt>
                <c:pt idx="333">
                  <c:v>23.890999999999998</c:v>
                </c:pt>
                <c:pt idx="334">
                  <c:v>23.881</c:v>
                </c:pt>
                <c:pt idx="335">
                  <c:v>23.890999999999998</c:v>
                </c:pt>
                <c:pt idx="336">
                  <c:v>23.885999999999999</c:v>
                </c:pt>
                <c:pt idx="337">
                  <c:v>23.885999999999999</c:v>
                </c:pt>
                <c:pt idx="338">
                  <c:v>24.042000000000002</c:v>
                </c:pt>
                <c:pt idx="339">
                  <c:v>24.161000000000001</c:v>
                </c:pt>
                <c:pt idx="340">
                  <c:v>24.17</c:v>
                </c:pt>
                <c:pt idx="341">
                  <c:v>24.625</c:v>
                </c:pt>
                <c:pt idx="342">
                  <c:v>24.744</c:v>
                </c:pt>
                <c:pt idx="343">
                  <c:v>24.786999999999999</c:v>
                </c:pt>
                <c:pt idx="344">
                  <c:v>25.332000000000001</c:v>
                </c:pt>
                <c:pt idx="345">
                  <c:v>25.398</c:v>
                </c:pt>
                <c:pt idx="346">
                  <c:v>25.45</c:v>
                </c:pt>
                <c:pt idx="347">
                  <c:v>25.914999999999999</c:v>
                </c:pt>
                <c:pt idx="348">
                  <c:v>26.038</c:v>
                </c:pt>
                <c:pt idx="349">
                  <c:v>26.053000000000001</c:v>
                </c:pt>
                <c:pt idx="350">
                  <c:v>26.489000000000001</c:v>
                </c:pt>
                <c:pt idx="351">
                  <c:v>26.693000000000001</c:v>
                </c:pt>
                <c:pt idx="352">
                  <c:v>26.712</c:v>
                </c:pt>
                <c:pt idx="353">
                  <c:v>27.138000000000002</c:v>
                </c:pt>
                <c:pt idx="354">
                  <c:v>27.323</c:v>
                </c:pt>
                <c:pt idx="355">
                  <c:v>27.352</c:v>
                </c:pt>
                <c:pt idx="356">
                  <c:v>27.745000000000001</c:v>
                </c:pt>
                <c:pt idx="357">
                  <c:v>27.968</c:v>
                </c:pt>
                <c:pt idx="358">
                  <c:v>28.006</c:v>
                </c:pt>
                <c:pt idx="359">
                  <c:v>28.02</c:v>
                </c:pt>
                <c:pt idx="360">
                  <c:v>28.161999999999999</c:v>
                </c:pt>
                <c:pt idx="361">
                  <c:v>28.603000000000002</c:v>
                </c:pt>
                <c:pt idx="362">
                  <c:v>28.651</c:v>
                </c:pt>
                <c:pt idx="363">
                  <c:v>28.664999999999999</c:v>
                </c:pt>
                <c:pt idx="364">
                  <c:v>29.114999999999998</c:v>
                </c:pt>
                <c:pt idx="365">
                  <c:v>29.266999999999999</c:v>
                </c:pt>
                <c:pt idx="366">
                  <c:v>29.295000000000002</c:v>
                </c:pt>
                <c:pt idx="367">
                  <c:v>29.446999999999999</c:v>
                </c:pt>
                <c:pt idx="368">
                  <c:v>29.898</c:v>
                </c:pt>
                <c:pt idx="369">
                  <c:v>29.954000000000001</c:v>
                </c:pt>
                <c:pt idx="370">
                  <c:v>29.972999999999999</c:v>
                </c:pt>
                <c:pt idx="371">
                  <c:v>30.376000000000001</c:v>
                </c:pt>
                <c:pt idx="372">
                  <c:v>30.599</c:v>
                </c:pt>
                <c:pt idx="373">
                  <c:v>30.623000000000001</c:v>
                </c:pt>
                <c:pt idx="374">
                  <c:v>31.059000000000001</c:v>
                </c:pt>
                <c:pt idx="375">
                  <c:v>35.045999999999999</c:v>
                </c:pt>
                <c:pt idx="376">
                  <c:v>35.151000000000003</c:v>
                </c:pt>
                <c:pt idx="377">
                  <c:v>35.771999999999998</c:v>
                </c:pt>
                <c:pt idx="378">
                  <c:v>35.823999999999998</c:v>
                </c:pt>
                <c:pt idx="379">
                  <c:v>36.459000000000003</c:v>
                </c:pt>
                <c:pt idx="380">
                  <c:v>36.634999999999998</c:v>
                </c:pt>
                <c:pt idx="381">
                  <c:v>37.174999999999997</c:v>
                </c:pt>
                <c:pt idx="382">
                  <c:v>37.773000000000003</c:v>
                </c:pt>
                <c:pt idx="383">
                  <c:v>40.284999999999997</c:v>
                </c:pt>
                <c:pt idx="384">
                  <c:v>40.466000000000001</c:v>
                </c:pt>
                <c:pt idx="385">
                  <c:v>40.987000000000002</c:v>
                </c:pt>
                <c:pt idx="386">
                  <c:v>41.03</c:v>
                </c:pt>
                <c:pt idx="387">
                  <c:v>41.052999999999997</c:v>
                </c:pt>
                <c:pt idx="388">
                  <c:v>41.158000000000001</c:v>
                </c:pt>
                <c:pt idx="389">
                  <c:v>41.536999999999999</c:v>
                </c:pt>
                <c:pt idx="390">
                  <c:v>41.783999999999999</c:v>
                </c:pt>
                <c:pt idx="391">
                  <c:v>45.648000000000003</c:v>
                </c:pt>
                <c:pt idx="392">
                  <c:v>45.661999999999999</c:v>
                </c:pt>
                <c:pt idx="393">
                  <c:v>45.670999999999999</c:v>
                </c:pt>
                <c:pt idx="394">
                  <c:v>45.676000000000002</c:v>
                </c:pt>
                <c:pt idx="395">
                  <c:v>45.686</c:v>
                </c:pt>
                <c:pt idx="396">
                  <c:v>45.686</c:v>
                </c:pt>
                <c:pt idx="397">
                  <c:v>45.69</c:v>
                </c:pt>
                <c:pt idx="398">
                  <c:v>45.695</c:v>
                </c:pt>
                <c:pt idx="399">
                  <c:v>45.695</c:v>
                </c:pt>
                <c:pt idx="400">
                  <c:v>45.7</c:v>
                </c:pt>
                <c:pt idx="401">
                  <c:v>45.695</c:v>
                </c:pt>
                <c:pt idx="402">
                  <c:v>45.7</c:v>
                </c:pt>
                <c:pt idx="403">
                  <c:v>45.704999999999998</c:v>
                </c:pt>
                <c:pt idx="404">
                  <c:v>45.704999999999998</c:v>
                </c:pt>
                <c:pt idx="405">
                  <c:v>45.719000000000001</c:v>
                </c:pt>
                <c:pt idx="406">
                  <c:v>45.709000000000003</c:v>
                </c:pt>
                <c:pt idx="407">
                  <c:v>45.709000000000003</c:v>
                </c:pt>
                <c:pt idx="408">
                  <c:v>45.719000000000001</c:v>
                </c:pt>
                <c:pt idx="409">
                  <c:v>45.709000000000003</c:v>
                </c:pt>
                <c:pt idx="410">
                  <c:v>45.704999999999998</c:v>
                </c:pt>
                <c:pt idx="411">
                  <c:v>45.709000000000003</c:v>
                </c:pt>
                <c:pt idx="412">
                  <c:v>45.719000000000001</c:v>
                </c:pt>
                <c:pt idx="413">
                  <c:v>45.713999999999999</c:v>
                </c:pt>
                <c:pt idx="414">
                  <c:v>45.719000000000001</c:v>
                </c:pt>
                <c:pt idx="415">
                  <c:v>45.719000000000001</c:v>
                </c:pt>
                <c:pt idx="416">
                  <c:v>45.719000000000001</c:v>
                </c:pt>
                <c:pt idx="417">
                  <c:v>45.722999999999999</c:v>
                </c:pt>
                <c:pt idx="418">
                  <c:v>45.719000000000001</c:v>
                </c:pt>
                <c:pt idx="419">
                  <c:v>45.722999999999999</c:v>
                </c:pt>
                <c:pt idx="420">
                  <c:v>45.722999999999999</c:v>
                </c:pt>
                <c:pt idx="421">
                  <c:v>45.728000000000002</c:v>
                </c:pt>
                <c:pt idx="422">
                  <c:v>45.728000000000002</c:v>
                </c:pt>
                <c:pt idx="423">
                  <c:v>45.728000000000002</c:v>
                </c:pt>
                <c:pt idx="424">
                  <c:v>45.719000000000001</c:v>
                </c:pt>
                <c:pt idx="425">
                  <c:v>45.722999999999999</c:v>
                </c:pt>
                <c:pt idx="426">
                  <c:v>45.728000000000002</c:v>
                </c:pt>
                <c:pt idx="427">
                  <c:v>45.732999999999997</c:v>
                </c:pt>
                <c:pt idx="428">
                  <c:v>45.722999999999999</c:v>
                </c:pt>
                <c:pt idx="429">
                  <c:v>45.728000000000002</c:v>
                </c:pt>
                <c:pt idx="430">
                  <c:v>45.728000000000002</c:v>
                </c:pt>
                <c:pt idx="431">
                  <c:v>45.728000000000002</c:v>
                </c:pt>
                <c:pt idx="432">
                  <c:v>45.732999999999997</c:v>
                </c:pt>
                <c:pt idx="433">
                  <c:v>45.728000000000002</c:v>
                </c:pt>
                <c:pt idx="434">
                  <c:v>45.719000000000001</c:v>
                </c:pt>
                <c:pt idx="435">
                  <c:v>45.732999999999997</c:v>
                </c:pt>
                <c:pt idx="436">
                  <c:v>45.738</c:v>
                </c:pt>
                <c:pt idx="437">
                  <c:v>45.732999999999997</c:v>
                </c:pt>
                <c:pt idx="438">
                  <c:v>45.738</c:v>
                </c:pt>
                <c:pt idx="439">
                  <c:v>45.732999999999997</c:v>
                </c:pt>
                <c:pt idx="440">
                  <c:v>45.732999999999997</c:v>
                </c:pt>
                <c:pt idx="441">
                  <c:v>45.732999999999997</c:v>
                </c:pt>
                <c:pt idx="442">
                  <c:v>45.738</c:v>
                </c:pt>
                <c:pt idx="443">
                  <c:v>45.732999999999997</c:v>
                </c:pt>
                <c:pt idx="444">
                  <c:v>45.732999999999997</c:v>
                </c:pt>
                <c:pt idx="445">
                  <c:v>45.738</c:v>
                </c:pt>
                <c:pt idx="446">
                  <c:v>45.728000000000002</c:v>
                </c:pt>
                <c:pt idx="447">
                  <c:v>45.738</c:v>
                </c:pt>
                <c:pt idx="448">
                  <c:v>45.732999999999997</c:v>
                </c:pt>
                <c:pt idx="449">
                  <c:v>45.728000000000002</c:v>
                </c:pt>
                <c:pt idx="450">
                  <c:v>45.738</c:v>
                </c:pt>
                <c:pt idx="451">
                  <c:v>45.732999999999997</c:v>
                </c:pt>
                <c:pt idx="452">
                  <c:v>45.732999999999997</c:v>
                </c:pt>
                <c:pt idx="453">
                  <c:v>45.728000000000002</c:v>
                </c:pt>
                <c:pt idx="454">
                  <c:v>45.738</c:v>
                </c:pt>
                <c:pt idx="455">
                  <c:v>45.732999999999997</c:v>
                </c:pt>
                <c:pt idx="456">
                  <c:v>45.732999999999997</c:v>
                </c:pt>
                <c:pt idx="457">
                  <c:v>45.728000000000002</c:v>
                </c:pt>
                <c:pt idx="458">
                  <c:v>45.738</c:v>
                </c:pt>
                <c:pt idx="459">
                  <c:v>45.732999999999997</c:v>
                </c:pt>
                <c:pt idx="460">
                  <c:v>45.732999999999997</c:v>
                </c:pt>
                <c:pt idx="461">
                  <c:v>45.741999999999997</c:v>
                </c:pt>
                <c:pt idx="462">
                  <c:v>45.741999999999997</c:v>
                </c:pt>
                <c:pt idx="463">
                  <c:v>45.741999999999997</c:v>
                </c:pt>
                <c:pt idx="464">
                  <c:v>45.738</c:v>
                </c:pt>
                <c:pt idx="465">
                  <c:v>45.732999999999997</c:v>
                </c:pt>
                <c:pt idx="466">
                  <c:v>45.732999999999997</c:v>
                </c:pt>
                <c:pt idx="467">
                  <c:v>45.738</c:v>
                </c:pt>
                <c:pt idx="468">
                  <c:v>45.732999999999997</c:v>
                </c:pt>
                <c:pt idx="469">
                  <c:v>45.732999999999997</c:v>
                </c:pt>
                <c:pt idx="470">
                  <c:v>45.732999999999997</c:v>
                </c:pt>
                <c:pt idx="471">
                  <c:v>45.732999999999997</c:v>
                </c:pt>
                <c:pt idx="472">
                  <c:v>45.738</c:v>
                </c:pt>
                <c:pt idx="473">
                  <c:v>45.741999999999997</c:v>
                </c:pt>
                <c:pt idx="474">
                  <c:v>45.738</c:v>
                </c:pt>
                <c:pt idx="475">
                  <c:v>45.741999999999997</c:v>
                </c:pt>
                <c:pt idx="476">
                  <c:v>45.738</c:v>
                </c:pt>
                <c:pt idx="477">
                  <c:v>45.741999999999997</c:v>
                </c:pt>
                <c:pt idx="478">
                  <c:v>45.732999999999997</c:v>
                </c:pt>
                <c:pt idx="479">
                  <c:v>45.738</c:v>
                </c:pt>
                <c:pt idx="480">
                  <c:v>45.741999999999997</c:v>
                </c:pt>
                <c:pt idx="481">
                  <c:v>45.741999999999997</c:v>
                </c:pt>
                <c:pt idx="482">
                  <c:v>45.741999999999997</c:v>
                </c:pt>
                <c:pt idx="483">
                  <c:v>45.732999999999997</c:v>
                </c:pt>
                <c:pt idx="484">
                  <c:v>45.738</c:v>
                </c:pt>
                <c:pt idx="485">
                  <c:v>45.741999999999997</c:v>
                </c:pt>
                <c:pt idx="486">
                  <c:v>45.747</c:v>
                </c:pt>
                <c:pt idx="487">
                  <c:v>45.738</c:v>
                </c:pt>
                <c:pt idx="488">
                  <c:v>45.732999999999997</c:v>
                </c:pt>
                <c:pt idx="489">
                  <c:v>45.741999999999997</c:v>
                </c:pt>
                <c:pt idx="490">
                  <c:v>45.732999999999997</c:v>
                </c:pt>
                <c:pt idx="491">
                  <c:v>45.738</c:v>
                </c:pt>
                <c:pt idx="492">
                  <c:v>45.741999999999997</c:v>
                </c:pt>
                <c:pt idx="493">
                  <c:v>45.741999999999997</c:v>
                </c:pt>
                <c:pt idx="494">
                  <c:v>45.741999999999997</c:v>
                </c:pt>
                <c:pt idx="495">
                  <c:v>45.741999999999997</c:v>
                </c:pt>
                <c:pt idx="496">
                  <c:v>45.741999999999997</c:v>
                </c:pt>
                <c:pt idx="497">
                  <c:v>45.732999999999997</c:v>
                </c:pt>
                <c:pt idx="498">
                  <c:v>45.747</c:v>
                </c:pt>
                <c:pt idx="499">
                  <c:v>45.747</c:v>
                </c:pt>
                <c:pt idx="500">
                  <c:v>45.741999999999997</c:v>
                </c:pt>
                <c:pt idx="501">
                  <c:v>45.741999999999997</c:v>
                </c:pt>
                <c:pt idx="502">
                  <c:v>45.741999999999997</c:v>
                </c:pt>
                <c:pt idx="503">
                  <c:v>45.741999999999997</c:v>
                </c:pt>
                <c:pt idx="504">
                  <c:v>45.738</c:v>
                </c:pt>
                <c:pt idx="505">
                  <c:v>45.747</c:v>
                </c:pt>
                <c:pt idx="506">
                  <c:v>45.738</c:v>
                </c:pt>
                <c:pt idx="507">
                  <c:v>45.747</c:v>
                </c:pt>
                <c:pt idx="508">
                  <c:v>45.732999999999997</c:v>
                </c:pt>
                <c:pt idx="509">
                  <c:v>45.747</c:v>
                </c:pt>
                <c:pt idx="510">
                  <c:v>45.752000000000002</c:v>
                </c:pt>
                <c:pt idx="511">
                  <c:v>45.741999999999997</c:v>
                </c:pt>
                <c:pt idx="512">
                  <c:v>45.741999999999997</c:v>
                </c:pt>
                <c:pt idx="513">
                  <c:v>45.741999999999997</c:v>
                </c:pt>
                <c:pt idx="514">
                  <c:v>45.738</c:v>
                </c:pt>
                <c:pt idx="515">
                  <c:v>45.752000000000002</c:v>
                </c:pt>
                <c:pt idx="516">
                  <c:v>45.738</c:v>
                </c:pt>
                <c:pt idx="517">
                  <c:v>45.747</c:v>
                </c:pt>
                <c:pt idx="518">
                  <c:v>45.533999999999999</c:v>
                </c:pt>
                <c:pt idx="519">
                  <c:v>45.405999999999999</c:v>
                </c:pt>
                <c:pt idx="520">
                  <c:v>45.210999999999999</c:v>
                </c:pt>
                <c:pt idx="521">
                  <c:v>42.651000000000003</c:v>
                </c:pt>
                <c:pt idx="522">
                  <c:v>40.323</c:v>
                </c:pt>
                <c:pt idx="523">
                  <c:v>35.393000000000001</c:v>
                </c:pt>
                <c:pt idx="524">
                  <c:v>30.13</c:v>
                </c:pt>
                <c:pt idx="525">
                  <c:v>29.096</c:v>
                </c:pt>
                <c:pt idx="526">
                  <c:v>28.972999999999999</c:v>
                </c:pt>
                <c:pt idx="527">
                  <c:v>28.907</c:v>
                </c:pt>
                <c:pt idx="528">
                  <c:v>28.859000000000002</c:v>
                </c:pt>
                <c:pt idx="529">
                  <c:v>28.826000000000001</c:v>
                </c:pt>
                <c:pt idx="530">
                  <c:v>28.797999999999998</c:v>
                </c:pt>
                <c:pt idx="531">
                  <c:v>28.783000000000001</c:v>
                </c:pt>
                <c:pt idx="532">
                  <c:v>28.75</c:v>
                </c:pt>
                <c:pt idx="533">
                  <c:v>28.741</c:v>
                </c:pt>
                <c:pt idx="534">
                  <c:v>28.712</c:v>
                </c:pt>
                <c:pt idx="535">
                  <c:v>28.702999999999999</c:v>
                </c:pt>
                <c:pt idx="536">
                  <c:v>28.693000000000001</c:v>
                </c:pt>
                <c:pt idx="537">
                  <c:v>28.684000000000001</c:v>
                </c:pt>
                <c:pt idx="538">
                  <c:v>28.664999999999999</c:v>
                </c:pt>
                <c:pt idx="539">
                  <c:v>28.655000000000001</c:v>
                </c:pt>
                <c:pt idx="540">
                  <c:v>28.646000000000001</c:v>
                </c:pt>
                <c:pt idx="541">
                  <c:v>28.635999999999999</c:v>
                </c:pt>
                <c:pt idx="542">
                  <c:v>28.626999999999999</c:v>
                </c:pt>
                <c:pt idx="543">
                  <c:v>28.622</c:v>
                </c:pt>
                <c:pt idx="544">
                  <c:v>28.613</c:v>
                </c:pt>
                <c:pt idx="545">
                  <c:v>28.608000000000001</c:v>
                </c:pt>
                <c:pt idx="546">
                  <c:v>28.603000000000002</c:v>
                </c:pt>
                <c:pt idx="547">
                  <c:v>28.594000000000001</c:v>
                </c:pt>
                <c:pt idx="548">
                  <c:v>28.588999999999999</c:v>
                </c:pt>
                <c:pt idx="549">
                  <c:v>28.584</c:v>
                </c:pt>
                <c:pt idx="550">
                  <c:v>28.574999999999999</c:v>
                </c:pt>
                <c:pt idx="551">
                  <c:v>28.574999999999999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2"/>
          <c:order val="2"/>
          <c:tx>
            <c:v>Trans-3</c:v>
          </c:tx>
          <c:marker>
            <c:symbol val="none"/>
          </c:marker>
          <c:xVal>
            <c:numRef>
              <c:f>'data-editted'!$AY$6:$AY$557</c:f>
              <c:numCache>
                <c:formatCode>General</c:formatCode>
                <c:ptCount val="552"/>
                <c:pt idx="0">
                  <c:v>-0.01</c:v>
                </c:pt>
                <c:pt idx="1">
                  <c:v>-5.0000000000000001E-3</c:v>
                </c:pt>
                <c:pt idx="2">
                  <c:v>-0.01</c:v>
                </c:pt>
                <c:pt idx="3">
                  <c:v>-1.4E-2</c:v>
                </c:pt>
                <c:pt idx="4">
                  <c:v>-0.01</c:v>
                </c:pt>
                <c:pt idx="5">
                  <c:v>-0.01</c:v>
                </c:pt>
                <c:pt idx="6">
                  <c:v>-5.0000000000000001E-3</c:v>
                </c:pt>
                <c:pt idx="7">
                  <c:v>-0.01</c:v>
                </c:pt>
                <c:pt idx="8">
                  <c:v>-0.01</c:v>
                </c:pt>
                <c:pt idx="9">
                  <c:v>-0.01</c:v>
                </c:pt>
                <c:pt idx="10">
                  <c:v>-5.0000000000000001E-3</c:v>
                </c:pt>
                <c:pt idx="11">
                  <c:v>-5.0000000000000001E-3</c:v>
                </c:pt>
                <c:pt idx="12">
                  <c:v>-1.9E-2</c:v>
                </c:pt>
                <c:pt idx="13">
                  <c:v>-1.4E-2</c:v>
                </c:pt>
                <c:pt idx="14">
                  <c:v>-0.01</c:v>
                </c:pt>
                <c:pt idx="15">
                  <c:v>-5.0000000000000001E-3</c:v>
                </c:pt>
                <c:pt idx="16">
                  <c:v>-1.4E-2</c:v>
                </c:pt>
                <c:pt idx="17">
                  <c:v>-5.0000000000000001E-3</c:v>
                </c:pt>
                <c:pt idx="18">
                  <c:v>0</c:v>
                </c:pt>
                <c:pt idx="19">
                  <c:v>0.01</c:v>
                </c:pt>
                <c:pt idx="20">
                  <c:v>2.4E-2</c:v>
                </c:pt>
                <c:pt idx="21">
                  <c:v>3.7999999999999999E-2</c:v>
                </c:pt>
                <c:pt idx="22">
                  <c:v>2.9000000000000001E-2</c:v>
                </c:pt>
                <c:pt idx="23">
                  <c:v>3.7999999999999999E-2</c:v>
                </c:pt>
                <c:pt idx="24">
                  <c:v>3.7999999999999999E-2</c:v>
                </c:pt>
                <c:pt idx="25">
                  <c:v>4.2999999999999997E-2</c:v>
                </c:pt>
                <c:pt idx="26">
                  <c:v>4.2999999999999997E-2</c:v>
                </c:pt>
                <c:pt idx="27">
                  <c:v>4.8000000000000001E-2</c:v>
                </c:pt>
                <c:pt idx="28">
                  <c:v>4.2999999999999997E-2</c:v>
                </c:pt>
                <c:pt idx="29">
                  <c:v>3.7999999999999999E-2</c:v>
                </c:pt>
                <c:pt idx="30">
                  <c:v>4.8000000000000001E-2</c:v>
                </c:pt>
                <c:pt idx="31">
                  <c:v>5.7000000000000002E-2</c:v>
                </c:pt>
                <c:pt idx="32">
                  <c:v>7.5999999999999998E-2</c:v>
                </c:pt>
                <c:pt idx="33">
                  <c:v>8.5999999999999993E-2</c:v>
                </c:pt>
                <c:pt idx="34">
                  <c:v>9.5000000000000001E-2</c:v>
                </c:pt>
                <c:pt idx="35">
                  <c:v>0.1</c:v>
                </c:pt>
                <c:pt idx="36">
                  <c:v>0.1</c:v>
                </c:pt>
                <c:pt idx="37">
                  <c:v>0.109</c:v>
                </c:pt>
                <c:pt idx="38">
                  <c:v>0.11899999999999999</c:v>
                </c:pt>
                <c:pt idx="39">
                  <c:v>0.128</c:v>
                </c:pt>
                <c:pt idx="40">
                  <c:v>0.128</c:v>
                </c:pt>
                <c:pt idx="41">
                  <c:v>0.13800000000000001</c:v>
                </c:pt>
                <c:pt idx="42">
                  <c:v>0.14299999999999999</c:v>
                </c:pt>
                <c:pt idx="43">
                  <c:v>0.157</c:v>
                </c:pt>
                <c:pt idx="44">
                  <c:v>0.16600000000000001</c:v>
                </c:pt>
                <c:pt idx="45">
                  <c:v>0.17100000000000001</c:v>
                </c:pt>
                <c:pt idx="46">
                  <c:v>0.17100000000000001</c:v>
                </c:pt>
                <c:pt idx="47">
                  <c:v>0.19500000000000001</c:v>
                </c:pt>
                <c:pt idx="48">
                  <c:v>0.20899999999999999</c:v>
                </c:pt>
                <c:pt idx="49">
                  <c:v>0.214</c:v>
                </c:pt>
                <c:pt idx="50">
                  <c:v>0.20899999999999999</c:v>
                </c:pt>
                <c:pt idx="51">
                  <c:v>0.214</c:v>
                </c:pt>
                <c:pt idx="52">
                  <c:v>0.214</c:v>
                </c:pt>
                <c:pt idx="53">
                  <c:v>0.22800000000000001</c:v>
                </c:pt>
                <c:pt idx="54">
                  <c:v>0.22800000000000001</c:v>
                </c:pt>
                <c:pt idx="55">
                  <c:v>0.223</c:v>
                </c:pt>
                <c:pt idx="56">
                  <c:v>0.223</c:v>
                </c:pt>
                <c:pt idx="57">
                  <c:v>0.22800000000000001</c:v>
                </c:pt>
                <c:pt idx="58">
                  <c:v>0.223</c:v>
                </c:pt>
                <c:pt idx="59">
                  <c:v>0.219</c:v>
                </c:pt>
                <c:pt idx="60">
                  <c:v>0.223</c:v>
                </c:pt>
                <c:pt idx="61">
                  <c:v>0.23300000000000001</c:v>
                </c:pt>
                <c:pt idx="62">
                  <c:v>0.23300000000000001</c:v>
                </c:pt>
                <c:pt idx="63">
                  <c:v>0.23799999999999999</c:v>
                </c:pt>
                <c:pt idx="64">
                  <c:v>0.25700000000000001</c:v>
                </c:pt>
                <c:pt idx="65">
                  <c:v>0.25700000000000001</c:v>
                </c:pt>
                <c:pt idx="66">
                  <c:v>0.26100000000000001</c:v>
                </c:pt>
                <c:pt idx="67">
                  <c:v>0.27100000000000002</c:v>
                </c:pt>
                <c:pt idx="68">
                  <c:v>0.27100000000000002</c:v>
                </c:pt>
                <c:pt idx="69">
                  <c:v>0.27600000000000002</c:v>
                </c:pt>
                <c:pt idx="70">
                  <c:v>0.28000000000000003</c:v>
                </c:pt>
                <c:pt idx="71">
                  <c:v>0.29499999999999998</c:v>
                </c:pt>
                <c:pt idx="72">
                  <c:v>0.29499999999999998</c:v>
                </c:pt>
                <c:pt idx="73">
                  <c:v>0.33300000000000002</c:v>
                </c:pt>
                <c:pt idx="74">
                  <c:v>0.34200000000000003</c:v>
                </c:pt>
                <c:pt idx="75">
                  <c:v>0.33700000000000002</c:v>
                </c:pt>
                <c:pt idx="76">
                  <c:v>0.35199999999999998</c:v>
                </c:pt>
                <c:pt idx="77">
                  <c:v>0.36599999999999999</c:v>
                </c:pt>
                <c:pt idx="78">
                  <c:v>0.36599999999999999</c:v>
                </c:pt>
                <c:pt idx="79">
                  <c:v>0.371</c:v>
                </c:pt>
                <c:pt idx="80">
                  <c:v>0.38</c:v>
                </c:pt>
                <c:pt idx="81">
                  <c:v>0.39400000000000002</c:v>
                </c:pt>
                <c:pt idx="82">
                  <c:v>0.40899999999999997</c:v>
                </c:pt>
                <c:pt idx="83">
                  <c:v>0.41799999999999998</c:v>
                </c:pt>
                <c:pt idx="84">
                  <c:v>0.432</c:v>
                </c:pt>
                <c:pt idx="85">
                  <c:v>0.46100000000000002</c:v>
                </c:pt>
                <c:pt idx="86">
                  <c:v>0.49399999999999999</c:v>
                </c:pt>
                <c:pt idx="87">
                  <c:v>0.499</c:v>
                </c:pt>
                <c:pt idx="88">
                  <c:v>0.52300000000000002</c:v>
                </c:pt>
                <c:pt idx="89">
                  <c:v>0.52700000000000002</c:v>
                </c:pt>
                <c:pt idx="90">
                  <c:v>0.56100000000000005</c:v>
                </c:pt>
                <c:pt idx="91">
                  <c:v>0.57999999999999996</c:v>
                </c:pt>
                <c:pt idx="92">
                  <c:v>0.58399999999999996</c:v>
                </c:pt>
                <c:pt idx="93">
                  <c:v>0.59899999999999998</c:v>
                </c:pt>
                <c:pt idx="94">
                  <c:v>0.63700000000000001</c:v>
                </c:pt>
                <c:pt idx="95">
                  <c:v>0.64200000000000002</c:v>
                </c:pt>
                <c:pt idx="96">
                  <c:v>0.65600000000000003</c:v>
                </c:pt>
                <c:pt idx="97">
                  <c:v>0.67500000000000004</c:v>
                </c:pt>
                <c:pt idx="98">
                  <c:v>0.69899999999999995</c:v>
                </c:pt>
                <c:pt idx="99">
                  <c:v>0.73699999999999999</c:v>
                </c:pt>
                <c:pt idx="100">
                  <c:v>0.751</c:v>
                </c:pt>
                <c:pt idx="101">
                  <c:v>0.77500000000000002</c:v>
                </c:pt>
                <c:pt idx="102">
                  <c:v>0.82699999999999996</c:v>
                </c:pt>
                <c:pt idx="103">
                  <c:v>0.89800000000000002</c:v>
                </c:pt>
                <c:pt idx="104">
                  <c:v>0.92200000000000004</c:v>
                </c:pt>
                <c:pt idx="105">
                  <c:v>0.93600000000000005</c:v>
                </c:pt>
                <c:pt idx="106">
                  <c:v>0.96499999999999997</c:v>
                </c:pt>
                <c:pt idx="107">
                  <c:v>0.97899999999999998</c:v>
                </c:pt>
                <c:pt idx="108">
                  <c:v>1.0449999999999999</c:v>
                </c:pt>
                <c:pt idx="109">
                  <c:v>1.1399999999999999</c:v>
                </c:pt>
                <c:pt idx="110">
                  <c:v>1.1830000000000001</c:v>
                </c:pt>
                <c:pt idx="111">
                  <c:v>1.24</c:v>
                </c:pt>
                <c:pt idx="112">
                  <c:v>1.321</c:v>
                </c:pt>
                <c:pt idx="113">
                  <c:v>1.335</c:v>
                </c:pt>
                <c:pt idx="114">
                  <c:v>1.359</c:v>
                </c:pt>
                <c:pt idx="115">
                  <c:v>1.3779999999999999</c:v>
                </c:pt>
                <c:pt idx="116">
                  <c:v>1.4590000000000001</c:v>
                </c:pt>
                <c:pt idx="117">
                  <c:v>1.464</c:v>
                </c:pt>
                <c:pt idx="118">
                  <c:v>1.4830000000000001</c:v>
                </c:pt>
                <c:pt idx="119">
                  <c:v>1.573</c:v>
                </c:pt>
                <c:pt idx="120">
                  <c:v>1.625</c:v>
                </c:pt>
                <c:pt idx="121">
                  <c:v>1.706</c:v>
                </c:pt>
                <c:pt idx="122">
                  <c:v>1.796</c:v>
                </c:pt>
                <c:pt idx="123">
                  <c:v>1.796</c:v>
                </c:pt>
                <c:pt idx="124">
                  <c:v>1.8440000000000001</c:v>
                </c:pt>
                <c:pt idx="125">
                  <c:v>1.8720000000000001</c:v>
                </c:pt>
                <c:pt idx="126">
                  <c:v>1.9670000000000001</c:v>
                </c:pt>
                <c:pt idx="127">
                  <c:v>1.996</c:v>
                </c:pt>
                <c:pt idx="128">
                  <c:v>2.02</c:v>
                </c:pt>
                <c:pt idx="129">
                  <c:v>2.0430000000000001</c:v>
                </c:pt>
                <c:pt idx="130">
                  <c:v>2.1</c:v>
                </c:pt>
                <c:pt idx="131">
                  <c:v>2.0910000000000002</c:v>
                </c:pt>
                <c:pt idx="132">
                  <c:v>2.1859999999999999</c:v>
                </c:pt>
                <c:pt idx="133">
                  <c:v>2.2519999999999998</c:v>
                </c:pt>
                <c:pt idx="134">
                  <c:v>2.3620000000000001</c:v>
                </c:pt>
                <c:pt idx="135">
                  <c:v>2.4039999999999999</c:v>
                </c:pt>
                <c:pt idx="136">
                  <c:v>2.5190000000000001</c:v>
                </c:pt>
                <c:pt idx="137">
                  <c:v>2.528</c:v>
                </c:pt>
                <c:pt idx="138">
                  <c:v>2.5659999999999998</c:v>
                </c:pt>
                <c:pt idx="139">
                  <c:v>2.6179999999999999</c:v>
                </c:pt>
                <c:pt idx="140">
                  <c:v>2.6469999999999998</c:v>
                </c:pt>
                <c:pt idx="141">
                  <c:v>2.6850000000000001</c:v>
                </c:pt>
                <c:pt idx="142">
                  <c:v>2.7559999999999998</c:v>
                </c:pt>
                <c:pt idx="143">
                  <c:v>2.8079999999999998</c:v>
                </c:pt>
                <c:pt idx="144">
                  <c:v>2.8839999999999999</c:v>
                </c:pt>
                <c:pt idx="145">
                  <c:v>2.903</c:v>
                </c:pt>
                <c:pt idx="146">
                  <c:v>2.899</c:v>
                </c:pt>
                <c:pt idx="147">
                  <c:v>2.927</c:v>
                </c:pt>
                <c:pt idx="148">
                  <c:v>2.97</c:v>
                </c:pt>
                <c:pt idx="149">
                  <c:v>2.9980000000000002</c:v>
                </c:pt>
                <c:pt idx="150">
                  <c:v>3.036</c:v>
                </c:pt>
                <c:pt idx="151">
                  <c:v>3.0840000000000001</c:v>
                </c:pt>
                <c:pt idx="152">
                  <c:v>3.113</c:v>
                </c:pt>
                <c:pt idx="153">
                  <c:v>3.1360000000000001</c:v>
                </c:pt>
                <c:pt idx="154">
                  <c:v>3.1360000000000001</c:v>
                </c:pt>
                <c:pt idx="155">
                  <c:v>3.141</c:v>
                </c:pt>
                <c:pt idx="156">
                  <c:v>3.165</c:v>
                </c:pt>
                <c:pt idx="157">
                  <c:v>3.1739999999999999</c:v>
                </c:pt>
                <c:pt idx="158">
                  <c:v>3.2930000000000001</c:v>
                </c:pt>
                <c:pt idx="159">
                  <c:v>3.331</c:v>
                </c:pt>
                <c:pt idx="160">
                  <c:v>3.35</c:v>
                </c:pt>
                <c:pt idx="161">
                  <c:v>3.3740000000000001</c:v>
                </c:pt>
                <c:pt idx="162">
                  <c:v>3.383</c:v>
                </c:pt>
                <c:pt idx="163">
                  <c:v>3.5070000000000001</c:v>
                </c:pt>
                <c:pt idx="164">
                  <c:v>3.5310000000000001</c:v>
                </c:pt>
                <c:pt idx="165">
                  <c:v>3.6589999999999998</c:v>
                </c:pt>
                <c:pt idx="166">
                  <c:v>3.6970000000000001</c:v>
                </c:pt>
                <c:pt idx="167">
                  <c:v>3.7109999999999999</c:v>
                </c:pt>
                <c:pt idx="168">
                  <c:v>3.73</c:v>
                </c:pt>
                <c:pt idx="169">
                  <c:v>3.754</c:v>
                </c:pt>
                <c:pt idx="170">
                  <c:v>3.7730000000000001</c:v>
                </c:pt>
                <c:pt idx="171">
                  <c:v>3.778</c:v>
                </c:pt>
                <c:pt idx="172">
                  <c:v>3.7730000000000001</c:v>
                </c:pt>
                <c:pt idx="173">
                  <c:v>3.7679999999999998</c:v>
                </c:pt>
                <c:pt idx="174">
                  <c:v>3.806</c:v>
                </c:pt>
                <c:pt idx="175">
                  <c:v>3.8679999999999999</c:v>
                </c:pt>
                <c:pt idx="176">
                  <c:v>3.9060000000000001</c:v>
                </c:pt>
                <c:pt idx="177">
                  <c:v>3.9390000000000001</c:v>
                </c:pt>
                <c:pt idx="178">
                  <c:v>4.1390000000000002</c:v>
                </c:pt>
                <c:pt idx="179">
                  <c:v>4.2050000000000001</c:v>
                </c:pt>
                <c:pt idx="180">
                  <c:v>4.3049999999999997</c:v>
                </c:pt>
                <c:pt idx="181">
                  <c:v>4.415</c:v>
                </c:pt>
                <c:pt idx="182">
                  <c:v>4.4429999999999996</c:v>
                </c:pt>
                <c:pt idx="183">
                  <c:v>4.4530000000000003</c:v>
                </c:pt>
                <c:pt idx="184">
                  <c:v>4.4569999999999999</c:v>
                </c:pt>
                <c:pt idx="185">
                  <c:v>4.4530000000000003</c:v>
                </c:pt>
                <c:pt idx="186">
                  <c:v>4.4909999999999997</c:v>
                </c:pt>
                <c:pt idx="187">
                  <c:v>4.59</c:v>
                </c:pt>
                <c:pt idx="188">
                  <c:v>4.6239999999999997</c:v>
                </c:pt>
                <c:pt idx="189">
                  <c:v>4.633</c:v>
                </c:pt>
                <c:pt idx="190">
                  <c:v>4.681</c:v>
                </c:pt>
                <c:pt idx="191">
                  <c:v>4.7610000000000001</c:v>
                </c:pt>
                <c:pt idx="192">
                  <c:v>4.8330000000000002</c:v>
                </c:pt>
                <c:pt idx="193">
                  <c:v>4.899</c:v>
                </c:pt>
                <c:pt idx="194">
                  <c:v>4.9470000000000001</c:v>
                </c:pt>
                <c:pt idx="195">
                  <c:v>4.9800000000000004</c:v>
                </c:pt>
                <c:pt idx="196">
                  <c:v>5.0090000000000003</c:v>
                </c:pt>
                <c:pt idx="197">
                  <c:v>5.0179999999999998</c:v>
                </c:pt>
                <c:pt idx="198">
                  <c:v>5.032</c:v>
                </c:pt>
                <c:pt idx="199">
                  <c:v>5.0279999999999996</c:v>
                </c:pt>
                <c:pt idx="200">
                  <c:v>5.0279999999999996</c:v>
                </c:pt>
                <c:pt idx="201">
                  <c:v>5.032</c:v>
                </c:pt>
                <c:pt idx="202">
                  <c:v>5.0369999999999999</c:v>
                </c:pt>
                <c:pt idx="203">
                  <c:v>5.0659999999999998</c:v>
                </c:pt>
                <c:pt idx="204">
                  <c:v>5.1230000000000002</c:v>
                </c:pt>
                <c:pt idx="205">
                  <c:v>5.1890000000000001</c:v>
                </c:pt>
                <c:pt idx="206">
                  <c:v>5.2320000000000002</c:v>
                </c:pt>
                <c:pt idx="207">
                  <c:v>5.2939999999999996</c:v>
                </c:pt>
                <c:pt idx="208">
                  <c:v>5.3979999999999997</c:v>
                </c:pt>
                <c:pt idx="209">
                  <c:v>5.4649999999999999</c:v>
                </c:pt>
                <c:pt idx="210">
                  <c:v>5.6310000000000002</c:v>
                </c:pt>
                <c:pt idx="211">
                  <c:v>5.7210000000000001</c:v>
                </c:pt>
                <c:pt idx="212">
                  <c:v>5.8970000000000002</c:v>
                </c:pt>
                <c:pt idx="213">
                  <c:v>5.9489999999999998</c:v>
                </c:pt>
                <c:pt idx="214">
                  <c:v>5.9640000000000004</c:v>
                </c:pt>
                <c:pt idx="215">
                  <c:v>6.04</c:v>
                </c:pt>
                <c:pt idx="216">
                  <c:v>6.1870000000000003</c:v>
                </c:pt>
                <c:pt idx="217">
                  <c:v>6.2919999999999998</c:v>
                </c:pt>
                <c:pt idx="218">
                  <c:v>6.3579999999999997</c:v>
                </c:pt>
                <c:pt idx="219">
                  <c:v>6.4290000000000003</c:v>
                </c:pt>
                <c:pt idx="220">
                  <c:v>6.4960000000000004</c:v>
                </c:pt>
                <c:pt idx="221">
                  <c:v>6.524</c:v>
                </c:pt>
                <c:pt idx="222">
                  <c:v>6.6619999999999999</c:v>
                </c:pt>
                <c:pt idx="223">
                  <c:v>6.7290000000000001</c:v>
                </c:pt>
                <c:pt idx="224">
                  <c:v>6.7859999999999996</c:v>
                </c:pt>
                <c:pt idx="225">
                  <c:v>6.8479999999999999</c:v>
                </c:pt>
                <c:pt idx="226">
                  <c:v>6.9619999999999997</c:v>
                </c:pt>
                <c:pt idx="227">
                  <c:v>7.0229999999999997</c:v>
                </c:pt>
                <c:pt idx="228">
                  <c:v>7.0570000000000004</c:v>
                </c:pt>
                <c:pt idx="229">
                  <c:v>7.0709999999999997</c:v>
                </c:pt>
                <c:pt idx="230">
                  <c:v>7.08</c:v>
                </c:pt>
                <c:pt idx="231">
                  <c:v>7.1369999999999996</c:v>
                </c:pt>
                <c:pt idx="232">
                  <c:v>7.1559999999999997</c:v>
                </c:pt>
                <c:pt idx="233">
                  <c:v>7.2039999999999997</c:v>
                </c:pt>
                <c:pt idx="234">
                  <c:v>7.3280000000000003</c:v>
                </c:pt>
                <c:pt idx="235">
                  <c:v>7.3940000000000001</c:v>
                </c:pt>
                <c:pt idx="236">
                  <c:v>7.4889999999999999</c:v>
                </c:pt>
                <c:pt idx="237">
                  <c:v>7.5650000000000004</c:v>
                </c:pt>
                <c:pt idx="238">
                  <c:v>7.6269999999999998</c:v>
                </c:pt>
                <c:pt idx="239">
                  <c:v>7.6550000000000002</c:v>
                </c:pt>
                <c:pt idx="240">
                  <c:v>7.6840000000000002</c:v>
                </c:pt>
                <c:pt idx="241">
                  <c:v>7.6840000000000002</c:v>
                </c:pt>
                <c:pt idx="242">
                  <c:v>7.7309999999999999</c:v>
                </c:pt>
                <c:pt idx="243">
                  <c:v>7.7789999999999999</c:v>
                </c:pt>
                <c:pt idx="244">
                  <c:v>7.798</c:v>
                </c:pt>
                <c:pt idx="245">
                  <c:v>7.7930000000000001</c:v>
                </c:pt>
                <c:pt idx="246">
                  <c:v>7.8789999999999996</c:v>
                </c:pt>
                <c:pt idx="247">
                  <c:v>7.9450000000000003</c:v>
                </c:pt>
                <c:pt idx="248">
                  <c:v>7.9880000000000004</c:v>
                </c:pt>
                <c:pt idx="249">
                  <c:v>8.0259999999999998</c:v>
                </c:pt>
                <c:pt idx="250">
                  <c:v>8.0399999999999991</c:v>
                </c:pt>
                <c:pt idx="251">
                  <c:v>8.0500000000000007</c:v>
                </c:pt>
                <c:pt idx="252">
                  <c:v>8.1120000000000001</c:v>
                </c:pt>
                <c:pt idx="253">
                  <c:v>8.1829999999999998</c:v>
                </c:pt>
                <c:pt idx="254">
                  <c:v>8.2590000000000003</c:v>
                </c:pt>
                <c:pt idx="255">
                  <c:v>8.2870000000000008</c:v>
                </c:pt>
                <c:pt idx="256">
                  <c:v>8.3539999999999992</c:v>
                </c:pt>
                <c:pt idx="257">
                  <c:v>8.4580000000000002</c:v>
                </c:pt>
                <c:pt idx="258">
                  <c:v>8.5250000000000004</c:v>
                </c:pt>
                <c:pt idx="259">
                  <c:v>8.5540000000000003</c:v>
                </c:pt>
                <c:pt idx="260">
                  <c:v>8.5579999999999998</c:v>
                </c:pt>
                <c:pt idx="261">
                  <c:v>8.6389999999999993</c:v>
                </c:pt>
                <c:pt idx="262">
                  <c:v>8.782</c:v>
                </c:pt>
                <c:pt idx="263">
                  <c:v>8.8719999999999999</c:v>
                </c:pt>
                <c:pt idx="264">
                  <c:v>8.9149999999999991</c:v>
                </c:pt>
                <c:pt idx="265">
                  <c:v>8.9149999999999991</c:v>
                </c:pt>
                <c:pt idx="266">
                  <c:v>8.9760000000000009</c:v>
                </c:pt>
                <c:pt idx="267">
                  <c:v>8.9949999999999992</c:v>
                </c:pt>
                <c:pt idx="268">
                  <c:v>9</c:v>
                </c:pt>
                <c:pt idx="269">
                  <c:v>9.0709999999999997</c:v>
                </c:pt>
                <c:pt idx="270">
                  <c:v>9.157</c:v>
                </c:pt>
                <c:pt idx="271">
                  <c:v>9.2189999999999994</c:v>
                </c:pt>
                <c:pt idx="272">
                  <c:v>9.2430000000000003</c:v>
                </c:pt>
                <c:pt idx="273">
                  <c:v>9.2469999999999999</c:v>
                </c:pt>
                <c:pt idx="274">
                  <c:v>9.2569999999999997</c:v>
                </c:pt>
                <c:pt idx="275">
                  <c:v>9.2759999999999998</c:v>
                </c:pt>
                <c:pt idx="276">
                  <c:v>9.3230000000000004</c:v>
                </c:pt>
                <c:pt idx="277">
                  <c:v>9.4369999999999994</c:v>
                </c:pt>
                <c:pt idx="278">
                  <c:v>9.532</c:v>
                </c:pt>
                <c:pt idx="279">
                  <c:v>9.5609999999999999</c:v>
                </c:pt>
                <c:pt idx="280">
                  <c:v>9.6649999999999991</c:v>
                </c:pt>
                <c:pt idx="281">
                  <c:v>9.7270000000000003</c:v>
                </c:pt>
                <c:pt idx="282">
                  <c:v>9.7840000000000007</c:v>
                </c:pt>
                <c:pt idx="283">
                  <c:v>9.8079999999999998</c:v>
                </c:pt>
                <c:pt idx="284">
                  <c:v>9.827</c:v>
                </c:pt>
                <c:pt idx="285">
                  <c:v>9.8840000000000003</c:v>
                </c:pt>
                <c:pt idx="286">
                  <c:v>10.087999999999999</c:v>
                </c:pt>
                <c:pt idx="287">
                  <c:v>10.141</c:v>
                </c:pt>
                <c:pt idx="288">
                  <c:v>10.15</c:v>
                </c:pt>
                <c:pt idx="289">
                  <c:v>10.231</c:v>
                </c:pt>
                <c:pt idx="290">
                  <c:v>10.263999999999999</c:v>
                </c:pt>
                <c:pt idx="291">
                  <c:v>10.321</c:v>
                </c:pt>
                <c:pt idx="292">
                  <c:v>10.412000000000001</c:v>
                </c:pt>
                <c:pt idx="293">
                  <c:v>10.468999999999999</c:v>
                </c:pt>
                <c:pt idx="294">
                  <c:v>10.521000000000001</c:v>
                </c:pt>
                <c:pt idx="295">
                  <c:v>10.535</c:v>
                </c:pt>
                <c:pt idx="296">
                  <c:v>10.568</c:v>
                </c:pt>
                <c:pt idx="297">
                  <c:v>10.597</c:v>
                </c:pt>
                <c:pt idx="298">
                  <c:v>10.621</c:v>
                </c:pt>
                <c:pt idx="299">
                  <c:v>10.644</c:v>
                </c:pt>
                <c:pt idx="300">
                  <c:v>10.715999999999999</c:v>
                </c:pt>
                <c:pt idx="301">
                  <c:v>10.734999999999999</c:v>
                </c:pt>
                <c:pt idx="302">
                  <c:v>10.896000000000001</c:v>
                </c:pt>
                <c:pt idx="303">
                  <c:v>10.987</c:v>
                </c:pt>
                <c:pt idx="304">
                  <c:v>11.02</c:v>
                </c:pt>
                <c:pt idx="305">
                  <c:v>11.048</c:v>
                </c:pt>
                <c:pt idx="306">
                  <c:v>11.124000000000001</c:v>
                </c:pt>
                <c:pt idx="307">
                  <c:v>11.157999999999999</c:v>
                </c:pt>
                <c:pt idx="308">
                  <c:v>11.167</c:v>
                </c:pt>
                <c:pt idx="309">
                  <c:v>11.167</c:v>
                </c:pt>
                <c:pt idx="310">
                  <c:v>11.172000000000001</c:v>
                </c:pt>
                <c:pt idx="311">
                  <c:v>11.177</c:v>
                </c:pt>
                <c:pt idx="312">
                  <c:v>11.766</c:v>
                </c:pt>
                <c:pt idx="313">
                  <c:v>11.932</c:v>
                </c:pt>
                <c:pt idx="314">
                  <c:v>11.936999999999999</c:v>
                </c:pt>
                <c:pt idx="315">
                  <c:v>11.927</c:v>
                </c:pt>
                <c:pt idx="316">
                  <c:v>11.927</c:v>
                </c:pt>
                <c:pt idx="317">
                  <c:v>11.936999999999999</c:v>
                </c:pt>
                <c:pt idx="318">
                  <c:v>11.932</c:v>
                </c:pt>
                <c:pt idx="319">
                  <c:v>11.932</c:v>
                </c:pt>
                <c:pt idx="320">
                  <c:v>11.932</c:v>
                </c:pt>
                <c:pt idx="321">
                  <c:v>11.936999999999999</c:v>
                </c:pt>
                <c:pt idx="322">
                  <c:v>11.936999999999999</c:v>
                </c:pt>
                <c:pt idx="323">
                  <c:v>11.936999999999999</c:v>
                </c:pt>
                <c:pt idx="324">
                  <c:v>11.936999999999999</c:v>
                </c:pt>
                <c:pt idx="325">
                  <c:v>11.936999999999999</c:v>
                </c:pt>
                <c:pt idx="326">
                  <c:v>11.932</c:v>
                </c:pt>
                <c:pt idx="327">
                  <c:v>11.936999999999999</c:v>
                </c:pt>
                <c:pt idx="328">
                  <c:v>11.932</c:v>
                </c:pt>
                <c:pt idx="329">
                  <c:v>11.936999999999999</c:v>
                </c:pt>
                <c:pt idx="330">
                  <c:v>11.942</c:v>
                </c:pt>
                <c:pt idx="331">
                  <c:v>11.942</c:v>
                </c:pt>
                <c:pt idx="332">
                  <c:v>11.936999999999999</c:v>
                </c:pt>
                <c:pt idx="333">
                  <c:v>11.936999999999999</c:v>
                </c:pt>
                <c:pt idx="334">
                  <c:v>11.942</c:v>
                </c:pt>
                <c:pt idx="335">
                  <c:v>11.932</c:v>
                </c:pt>
                <c:pt idx="336">
                  <c:v>11.932</c:v>
                </c:pt>
                <c:pt idx="337">
                  <c:v>11.942</c:v>
                </c:pt>
                <c:pt idx="338">
                  <c:v>12.003</c:v>
                </c:pt>
                <c:pt idx="339">
                  <c:v>12.051</c:v>
                </c:pt>
                <c:pt idx="340">
                  <c:v>12.055999999999999</c:v>
                </c:pt>
                <c:pt idx="341">
                  <c:v>12.27</c:v>
                </c:pt>
                <c:pt idx="342">
                  <c:v>12.298</c:v>
                </c:pt>
                <c:pt idx="343">
                  <c:v>12.327</c:v>
                </c:pt>
                <c:pt idx="344">
                  <c:v>12.574</c:v>
                </c:pt>
                <c:pt idx="345">
                  <c:v>12.606999999999999</c:v>
                </c:pt>
                <c:pt idx="346">
                  <c:v>12.635</c:v>
                </c:pt>
                <c:pt idx="347">
                  <c:v>12.849</c:v>
                </c:pt>
                <c:pt idx="348">
                  <c:v>12.901999999999999</c:v>
                </c:pt>
                <c:pt idx="349">
                  <c:v>12.911</c:v>
                </c:pt>
                <c:pt idx="350">
                  <c:v>13.12</c:v>
                </c:pt>
                <c:pt idx="351">
                  <c:v>13.201000000000001</c:v>
                </c:pt>
                <c:pt idx="352">
                  <c:v>13.215</c:v>
                </c:pt>
                <c:pt idx="353">
                  <c:v>13.443</c:v>
                </c:pt>
                <c:pt idx="354">
                  <c:v>13.505000000000001</c:v>
                </c:pt>
                <c:pt idx="355">
                  <c:v>13.519</c:v>
                </c:pt>
                <c:pt idx="356">
                  <c:v>13.709</c:v>
                </c:pt>
                <c:pt idx="357">
                  <c:v>13.814</c:v>
                </c:pt>
                <c:pt idx="358">
                  <c:v>13.827999999999999</c:v>
                </c:pt>
                <c:pt idx="359">
                  <c:v>13.823</c:v>
                </c:pt>
                <c:pt idx="360">
                  <c:v>13.904</c:v>
                </c:pt>
                <c:pt idx="361">
                  <c:v>14.109</c:v>
                </c:pt>
                <c:pt idx="362">
                  <c:v>14.128</c:v>
                </c:pt>
                <c:pt idx="363">
                  <c:v>14.132</c:v>
                </c:pt>
                <c:pt idx="364">
                  <c:v>14.36</c:v>
                </c:pt>
                <c:pt idx="365">
                  <c:v>14.432</c:v>
                </c:pt>
                <c:pt idx="366">
                  <c:v>14.436</c:v>
                </c:pt>
                <c:pt idx="367">
                  <c:v>14.512</c:v>
                </c:pt>
                <c:pt idx="368">
                  <c:v>14.731</c:v>
                </c:pt>
                <c:pt idx="369">
                  <c:v>14.75</c:v>
                </c:pt>
                <c:pt idx="370">
                  <c:v>14.76</c:v>
                </c:pt>
                <c:pt idx="371">
                  <c:v>14.94</c:v>
                </c:pt>
                <c:pt idx="372">
                  <c:v>15.045</c:v>
                </c:pt>
                <c:pt idx="373">
                  <c:v>15.064</c:v>
                </c:pt>
                <c:pt idx="374">
                  <c:v>15.273</c:v>
                </c:pt>
                <c:pt idx="375">
                  <c:v>17.292000000000002</c:v>
                </c:pt>
                <c:pt idx="376">
                  <c:v>17.329999999999998</c:v>
                </c:pt>
                <c:pt idx="377">
                  <c:v>17.638999999999999</c:v>
                </c:pt>
                <c:pt idx="378">
                  <c:v>17.667999999999999</c:v>
                </c:pt>
                <c:pt idx="379">
                  <c:v>17.972000000000001</c:v>
                </c:pt>
                <c:pt idx="380">
                  <c:v>18.033999999999999</c:v>
                </c:pt>
                <c:pt idx="381">
                  <c:v>18.276</c:v>
                </c:pt>
                <c:pt idx="382">
                  <c:v>18.561</c:v>
                </c:pt>
                <c:pt idx="383">
                  <c:v>19.754000000000001</c:v>
                </c:pt>
                <c:pt idx="384">
                  <c:v>19.838999999999999</c:v>
                </c:pt>
                <c:pt idx="385">
                  <c:v>20.100999999999999</c:v>
                </c:pt>
                <c:pt idx="386">
                  <c:v>20.125</c:v>
                </c:pt>
                <c:pt idx="387">
                  <c:v>20.143999999999998</c:v>
                </c:pt>
                <c:pt idx="388">
                  <c:v>20.196000000000002</c:v>
                </c:pt>
                <c:pt idx="389">
                  <c:v>20.385999999999999</c:v>
                </c:pt>
                <c:pt idx="390">
                  <c:v>20.513999999999999</c:v>
                </c:pt>
                <c:pt idx="391">
                  <c:v>22.719000000000001</c:v>
                </c:pt>
                <c:pt idx="392">
                  <c:v>22.733000000000001</c:v>
                </c:pt>
                <c:pt idx="393">
                  <c:v>22.733000000000001</c:v>
                </c:pt>
                <c:pt idx="394">
                  <c:v>22.748000000000001</c:v>
                </c:pt>
                <c:pt idx="395">
                  <c:v>22.748000000000001</c:v>
                </c:pt>
                <c:pt idx="396">
                  <c:v>22.757000000000001</c:v>
                </c:pt>
                <c:pt idx="397">
                  <c:v>22.748000000000001</c:v>
                </c:pt>
                <c:pt idx="398">
                  <c:v>22.751999999999999</c:v>
                </c:pt>
                <c:pt idx="399">
                  <c:v>22.757000000000001</c:v>
                </c:pt>
                <c:pt idx="400">
                  <c:v>22.757000000000001</c:v>
                </c:pt>
                <c:pt idx="401">
                  <c:v>22.757000000000001</c:v>
                </c:pt>
                <c:pt idx="402">
                  <c:v>22.762</c:v>
                </c:pt>
                <c:pt idx="403">
                  <c:v>22.757000000000001</c:v>
                </c:pt>
                <c:pt idx="404">
                  <c:v>22.762</c:v>
                </c:pt>
                <c:pt idx="405">
                  <c:v>22.757000000000001</c:v>
                </c:pt>
                <c:pt idx="406">
                  <c:v>22.757000000000001</c:v>
                </c:pt>
                <c:pt idx="407">
                  <c:v>22.762</c:v>
                </c:pt>
                <c:pt idx="408">
                  <c:v>22.762</c:v>
                </c:pt>
                <c:pt idx="409">
                  <c:v>22.766999999999999</c:v>
                </c:pt>
                <c:pt idx="410">
                  <c:v>22.776</c:v>
                </c:pt>
                <c:pt idx="411">
                  <c:v>22.766999999999999</c:v>
                </c:pt>
                <c:pt idx="412">
                  <c:v>22.771000000000001</c:v>
                </c:pt>
                <c:pt idx="413">
                  <c:v>22.776</c:v>
                </c:pt>
                <c:pt idx="414">
                  <c:v>22.766999999999999</c:v>
                </c:pt>
                <c:pt idx="415">
                  <c:v>22.776</c:v>
                </c:pt>
                <c:pt idx="416">
                  <c:v>22.771000000000001</c:v>
                </c:pt>
                <c:pt idx="417">
                  <c:v>22.762</c:v>
                </c:pt>
                <c:pt idx="418">
                  <c:v>22.766999999999999</c:v>
                </c:pt>
                <c:pt idx="419">
                  <c:v>22.776</c:v>
                </c:pt>
                <c:pt idx="420">
                  <c:v>22.776</c:v>
                </c:pt>
                <c:pt idx="421">
                  <c:v>22.776</c:v>
                </c:pt>
                <c:pt idx="422">
                  <c:v>22.776</c:v>
                </c:pt>
                <c:pt idx="423">
                  <c:v>22.780999999999999</c:v>
                </c:pt>
                <c:pt idx="424">
                  <c:v>22.771000000000001</c:v>
                </c:pt>
                <c:pt idx="425">
                  <c:v>22.776</c:v>
                </c:pt>
                <c:pt idx="426">
                  <c:v>22.776</c:v>
                </c:pt>
                <c:pt idx="427">
                  <c:v>22.771000000000001</c:v>
                </c:pt>
                <c:pt idx="428">
                  <c:v>22.776</c:v>
                </c:pt>
                <c:pt idx="429">
                  <c:v>22.776</c:v>
                </c:pt>
                <c:pt idx="430">
                  <c:v>22.780999999999999</c:v>
                </c:pt>
                <c:pt idx="431">
                  <c:v>22.780999999999999</c:v>
                </c:pt>
                <c:pt idx="432">
                  <c:v>22.780999999999999</c:v>
                </c:pt>
                <c:pt idx="433">
                  <c:v>22.776</c:v>
                </c:pt>
                <c:pt idx="434">
                  <c:v>22.780999999999999</c:v>
                </c:pt>
                <c:pt idx="435">
                  <c:v>22.766999999999999</c:v>
                </c:pt>
                <c:pt idx="436">
                  <c:v>22.780999999999999</c:v>
                </c:pt>
                <c:pt idx="437">
                  <c:v>22.780999999999999</c:v>
                </c:pt>
                <c:pt idx="438">
                  <c:v>22.776</c:v>
                </c:pt>
                <c:pt idx="439">
                  <c:v>22.771000000000001</c:v>
                </c:pt>
                <c:pt idx="440">
                  <c:v>22.780999999999999</c:v>
                </c:pt>
                <c:pt idx="441">
                  <c:v>22.786000000000001</c:v>
                </c:pt>
                <c:pt idx="442">
                  <c:v>22.780999999999999</c:v>
                </c:pt>
                <c:pt idx="443">
                  <c:v>22.780999999999999</c:v>
                </c:pt>
                <c:pt idx="444">
                  <c:v>22.780999999999999</c:v>
                </c:pt>
                <c:pt idx="445">
                  <c:v>22.776</c:v>
                </c:pt>
                <c:pt idx="446">
                  <c:v>22.786000000000001</c:v>
                </c:pt>
                <c:pt idx="447">
                  <c:v>22.776</c:v>
                </c:pt>
                <c:pt idx="448">
                  <c:v>22.786000000000001</c:v>
                </c:pt>
                <c:pt idx="449">
                  <c:v>22.780999999999999</c:v>
                </c:pt>
                <c:pt idx="450">
                  <c:v>22.780999999999999</c:v>
                </c:pt>
                <c:pt idx="451">
                  <c:v>22.780999999999999</c:v>
                </c:pt>
                <c:pt idx="452">
                  <c:v>22.776</c:v>
                </c:pt>
                <c:pt idx="453">
                  <c:v>22.780999999999999</c:v>
                </c:pt>
                <c:pt idx="454">
                  <c:v>22.79</c:v>
                </c:pt>
                <c:pt idx="455">
                  <c:v>22.776</c:v>
                </c:pt>
                <c:pt idx="456">
                  <c:v>22.780999999999999</c:v>
                </c:pt>
                <c:pt idx="457">
                  <c:v>22.776</c:v>
                </c:pt>
                <c:pt idx="458">
                  <c:v>22.776</c:v>
                </c:pt>
                <c:pt idx="459">
                  <c:v>22.780999999999999</c:v>
                </c:pt>
                <c:pt idx="460">
                  <c:v>22.79</c:v>
                </c:pt>
                <c:pt idx="461">
                  <c:v>22.786000000000001</c:v>
                </c:pt>
                <c:pt idx="462">
                  <c:v>22.79</c:v>
                </c:pt>
                <c:pt idx="463">
                  <c:v>22.780999999999999</c:v>
                </c:pt>
                <c:pt idx="464">
                  <c:v>22.786000000000001</c:v>
                </c:pt>
                <c:pt idx="465">
                  <c:v>22.780999999999999</c:v>
                </c:pt>
                <c:pt idx="466">
                  <c:v>22.780999999999999</c:v>
                </c:pt>
                <c:pt idx="467">
                  <c:v>22.780999999999999</c:v>
                </c:pt>
                <c:pt idx="468">
                  <c:v>22.780999999999999</c:v>
                </c:pt>
                <c:pt idx="469">
                  <c:v>22.79</c:v>
                </c:pt>
                <c:pt idx="470">
                  <c:v>22.776</c:v>
                </c:pt>
                <c:pt idx="471">
                  <c:v>22.776</c:v>
                </c:pt>
                <c:pt idx="472">
                  <c:v>22.79</c:v>
                </c:pt>
                <c:pt idx="473">
                  <c:v>22.79</c:v>
                </c:pt>
                <c:pt idx="474">
                  <c:v>22.780999999999999</c:v>
                </c:pt>
                <c:pt idx="475">
                  <c:v>22.780999999999999</c:v>
                </c:pt>
                <c:pt idx="476">
                  <c:v>22.786000000000001</c:v>
                </c:pt>
                <c:pt idx="477">
                  <c:v>22.79</c:v>
                </c:pt>
                <c:pt idx="478">
                  <c:v>22.786000000000001</c:v>
                </c:pt>
                <c:pt idx="479">
                  <c:v>22.780999999999999</c:v>
                </c:pt>
                <c:pt idx="480">
                  <c:v>22.786000000000001</c:v>
                </c:pt>
                <c:pt idx="481">
                  <c:v>22.79</c:v>
                </c:pt>
                <c:pt idx="482">
                  <c:v>22.786000000000001</c:v>
                </c:pt>
                <c:pt idx="483">
                  <c:v>22.780999999999999</c:v>
                </c:pt>
                <c:pt idx="484">
                  <c:v>22.780999999999999</c:v>
                </c:pt>
                <c:pt idx="485">
                  <c:v>22.780999999999999</c:v>
                </c:pt>
                <c:pt idx="486">
                  <c:v>22.786000000000001</c:v>
                </c:pt>
                <c:pt idx="487">
                  <c:v>22.79</c:v>
                </c:pt>
                <c:pt idx="488">
                  <c:v>22.79</c:v>
                </c:pt>
                <c:pt idx="489">
                  <c:v>22.780999999999999</c:v>
                </c:pt>
                <c:pt idx="490">
                  <c:v>22.780999999999999</c:v>
                </c:pt>
                <c:pt idx="491">
                  <c:v>22.786000000000001</c:v>
                </c:pt>
                <c:pt idx="492">
                  <c:v>22.780999999999999</c:v>
                </c:pt>
                <c:pt idx="493">
                  <c:v>22.786000000000001</c:v>
                </c:pt>
                <c:pt idx="494">
                  <c:v>22.795000000000002</c:v>
                </c:pt>
                <c:pt idx="495">
                  <c:v>22.780999999999999</c:v>
                </c:pt>
                <c:pt idx="496">
                  <c:v>22.795000000000002</c:v>
                </c:pt>
                <c:pt idx="497">
                  <c:v>22.786000000000001</c:v>
                </c:pt>
                <c:pt idx="498">
                  <c:v>22.79</c:v>
                </c:pt>
                <c:pt idx="499">
                  <c:v>22.79</c:v>
                </c:pt>
                <c:pt idx="500">
                  <c:v>22.786000000000001</c:v>
                </c:pt>
                <c:pt idx="501">
                  <c:v>22.79</c:v>
                </c:pt>
                <c:pt idx="502">
                  <c:v>22.79</c:v>
                </c:pt>
                <c:pt idx="503">
                  <c:v>22.786000000000001</c:v>
                </c:pt>
                <c:pt idx="504">
                  <c:v>22.79</c:v>
                </c:pt>
                <c:pt idx="505">
                  <c:v>22.786000000000001</c:v>
                </c:pt>
                <c:pt idx="506">
                  <c:v>22.786000000000001</c:v>
                </c:pt>
                <c:pt idx="507">
                  <c:v>22.79</c:v>
                </c:pt>
                <c:pt idx="508">
                  <c:v>22.786000000000001</c:v>
                </c:pt>
                <c:pt idx="509">
                  <c:v>22.79</c:v>
                </c:pt>
                <c:pt idx="510">
                  <c:v>22.79</c:v>
                </c:pt>
                <c:pt idx="511">
                  <c:v>22.79</c:v>
                </c:pt>
                <c:pt idx="512">
                  <c:v>22.786000000000001</c:v>
                </c:pt>
                <c:pt idx="513">
                  <c:v>22.79</c:v>
                </c:pt>
                <c:pt idx="514">
                  <c:v>22.79</c:v>
                </c:pt>
                <c:pt idx="515">
                  <c:v>22.79</c:v>
                </c:pt>
                <c:pt idx="516">
                  <c:v>22.79</c:v>
                </c:pt>
                <c:pt idx="517">
                  <c:v>22.79</c:v>
                </c:pt>
                <c:pt idx="518">
                  <c:v>22.667000000000002</c:v>
                </c:pt>
                <c:pt idx="519">
                  <c:v>22.6</c:v>
                </c:pt>
                <c:pt idx="520">
                  <c:v>22.518999999999998</c:v>
                </c:pt>
                <c:pt idx="521">
                  <c:v>21.103000000000002</c:v>
                </c:pt>
                <c:pt idx="522">
                  <c:v>19.844000000000001</c:v>
                </c:pt>
                <c:pt idx="523">
                  <c:v>17.367999999999999</c:v>
                </c:pt>
                <c:pt idx="524">
                  <c:v>15.007</c:v>
                </c:pt>
                <c:pt idx="525">
                  <c:v>14.512</c:v>
                </c:pt>
                <c:pt idx="526">
                  <c:v>14.455</c:v>
                </c:pt>
                <c:pt idx="527">
                  <c:v>14.417</c:v>
                </c:pt>
                <c:pt idx="528">
                  <c:v>14.394</c:v>
                </c:pt>
                <c:pt idx="529">
                  <c:v>14.394</c:v>
                </c:pt>
                <c:pt idx="530">
                  <c:v>14.375</c:v>
                </c:pt>
                <c:pt idx="531">
                  <c:v>14.36</c:v>
                </c:pt>
                <c:pt idx="532">
                  <c:v>14.351000000000001</c:v>
                </c:pt>
                <c:pt idx="533">
                  <c:v>14.356</c:v>
                </c:pt>
                <c:pt idx="534">
                  <c:v>14.337</c:v>
                </c:pt>
                <c:pt idx="535">
                  <c:v>14.332000000000001</c:v>
                </c:pt>
                <c:pt idx="536">
                  <c:v>14.321999999999999</c:v>
                </c:pt>
                <c:pt idx="537">
                  <c:v>14.321999999999999</c:v>
                </c:pt>
                <c:pt idx="538">
                  <c:v>14.313000000000001</c:v>
                </c:pt>
                <c:pt idx="539">
                  <c:v>14.313000000000001</c:v>
                </c:pt>
                <c:pt idx="540">
                  <c:v>14.303000000000001</c:v>
                </c:pt>
                <c:pt idx="541">
                  <c:v>14.303000000000001</c:v>
                </c:pt>
                <c:pt idx="542">
                  <c:v>14.303000000000001</c:v>
                </c:pt>
                <c:pt idx="543">
                  <c:v>14.294</c:v>
                </c:pt>
                <c:pt idx="544">
                  <c:v>14.294</c:v>
                </c:pt>
                <c:pt idx="545">
                  <c:v>14.289</c:v>
                </c:pt>
                <c:pt idx="546">
                  <c:v>14.294</c:v>
                </c:pt>
                <c:pt idx="547">
                  <c:v>14.294</c:v>
                </c:pt>
                <c:pt idx="548">
                  <c:v>14.284000000000001</c:v>
                </c:pt>
                <c:pt idx="549">
                  <c:v>14.284000000000001</c:v>
                </c:pt>
                <c:pt idx="550">
                  <c:v>14.275</c:v>
                </c:pt>
                <c:pt idx="551">
                  <c:v>14.284000000000001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3"/>
          <c:order val="3"/>
          <c:tx>
            <c:v>Trans-4</c:v>
          </c:tx>
          <c:marker>
            <c:symbol val="none"/>
          </c:marker>
          <c:xVal>
            <c:numRef>
              <c:f>'data-editted'!$AZ$6:$AZ$557</c:f>
              <c:numCache>
                <c:formatCode>General</c:formatCode>
                <c:ptCount val="552"/>
                <c:pt idx="0">
                  <c:v>-5.0000000000000001E-3</c:v>
                </c:pt>
                <c:pt idx="1">
                  <c:v>-0.01</c:v>
                </c:pt>
                <c:pt idx="2">
                  <c:v>-0.02</c:v>
                </c:pt>
                <c:pt idx="3">
                  <c:v>-0.01</c:v>
                </c:pt>
                <c:pt idx="4">
                  <c:v>-5.0000000000000001E-3</c:v>
                </c:pt>
                <c:pt idx="5">
                  <c:v>-0.01</c:v>
                </c:pt>
                <c:pt idx="6">
                  <c:v>-0.01</c:v>
                </c:pt>
                <c:pt idx="7">
                  <c:v>-1.4999999999999999E-2</c:v>
                </c:pt>
                <c:pt idx="8">
                  <c:v>-0.01</c:v>
                </c:pt>
                <c:pt idx="9">
                  <c:v>-0.01</c:v>
                </c:pt>
                <c:pt idx="10">
                  <c:v>-0.01</c:v>
                </c:pt>
                <c:pt idx="11">
                  <c:v>-1.4999999999999999E-2</c:v>
                </c:pt>
                <c:pt idx="12">
                  <c:v>-1.4999999999999999E-2</c:v>
                </c:pt>
                <c:pt idx="13">
                  <c:v>-0.01</c:v>
                </c:pt>
                <c:pt idx="14">
                  <c:v>-1.4999999999999999E-2</c:v>
                </c:pt>
                <c:pt idx="15">
                  <c:v>-5.0000000000000001E-3</c:v>
                </c:pt>
                <c:pt idx="16">
                  <c:v>-0.01</c:v>
                </c:pt>
                <c:pt idx="17">
                  <c:v>-0.01</c:v>
                </c:pt>
                <c:pt idx="18">
                  <c:v>-1.4999999999999999E-2</c:v>
                </c:pt>
                <c:pt idx="19">
                  <c:v>0</c:v>
                </c:pt>
                <c:pt idx="20">
                  <c:v>-5.0000000000000001E-3</c:v>
                </c:pt>
                <c:pt idx="21">
                  <c:v>0</c:v>
                </c:pt>
                <c:pt idx="22">
                  <c:v>-5.0000000000000001E-3</c:v>
                </c:pt>
                <c:pt idx="23">
                  <c:v>0</c:v>
                </c:pt>
                <c:pt idx="24">
                  <c:v>5.0000000000000001E-3</c:v>
                </c:pt>
                <c:pt idx="25">
                  <c:v>5.0000000000000001E-3</c:v>
                </c:pt>
                <c:pt idx="26">
                  <c:v>5.0000000000000001E-3</c:v>
                </c:pt>
                <c:pt idx="27">
                  <c:v>0.01</c:v>
                </c:pt>
                <c:pt idx="28">
                  <c:v>1.4999999999999999E-2</c:v>
                </c:pt>
                <c:pt idx="29">
                  <c:v>0.02</c:v>
                </c:pt>
                <c:pt idx="30">
                  <c:v>1.4999999999999999E-2</c:v>
                </c:pt>
                <c:pt idx="31">
                  <c:v>0.02</c:v>
                </c:pt>
                <c:pt idx="32">
                  <c:v>2.9000000000000001E-2</c:v>
                </c:pt>
                <c:pt idx="33">
                  <c:v>2.4E-2</c:v>
                </c:pt>
                <c:pt idx="34">
                  <c:v>2.4E-2</c:v>
                </c:pt>
                <c:pt idx="35">
                  <c:v>3.9E-2</c:v>
                </c:pt>
                <c:pt idx="36">
                  <c:v>3.9E-2</c:v>
                </c:pt>
                <c:pt idx="37">
                  <c:v>4.9000000000000002E-2</c:v>
                </c:pt>
                <c:pt idx="38">
                  <c:v>4.9000000000000002E-2</c:v>
                </c:pt>
                <c:pt idx="39">
                  <c:v>5.3999999999999999E-2</c:v>
                </c:pt>
                <c:pt idx="40">
                  <c:v>5.3999999999999999E-2</c:v>
                </c:pt>
                <c:pt idx="41">
                  <c:v>5.8999999999999997E-2</c:v>
                </c:pt>
                <c:pt idx="42">
                  <c:v>6.4000000000000001E-2</c:v>
                </c:pt>
                <c:pt idx="43">
                  <c:v>6.4000000000000001E-2</c:v>
                </c:pt>
                <c:pt idx="44">
                  <c:v>6.4000000000000001E-2</c:v>
                </c:pt>
                <c:pt idx="45">
                  <c:v>7.8E-2</c:v>
                </c:pt>
                <c:pt idx="46">
                  <c:v>7.2999999999999995E-2</c:v>
                </c:pt>
                <c:pt idx="47">
                  <c:v>7.2999999999999995E-2</c:v>
                </c:pt>
                <c:pt idx="48">
                  <c:v>7.8E-2</c:v>
                </c:pt>
                <c:pt idx="49">
                  <c:v>7.2999999999999995E-2</c:v>
                </c:pt>
                <c:pt idx="50">
                  <c:v>7.2999999999999995E-2</c:v>
                </c:pt>
                <c:pt idx="51">
                  <c:v>8.3000000000000004E-2</c:v>
                </c:pt>
                <c:pt idx="52">
                  <c:v>8.3000000000000004E-2</c:v>
                </c:pt>
                <c:pt idx="53">
                  <c:v>8.3000000000000004E-2</c:v>
                </c:pt>
                <c:pt idx="54">
                  <c:v>8.3000000000000004E-2</c:v>
                </c:pt>
                <c:pt idx="55">
                  <c:v>8.3000000000000004E-2</c:v>
                </c:pt>
                <c:pt idx="56">
                  <c:v>7.2999999999999995E-2</c:v>
                </c:pt>
                <c:pt idx="57">
                  <c:v>7.8E-2</c:v>
                </c:pt>
                <c:pt idx="58">
                  <c:v>8.3000000000000004E-2</c:v>
                </c:pt>
                <c:pt idx="59">
                  <c:v>9.2999999999999999E-2</c:v>
                </c:pt>
                <c:pt idx="60">
                  <c:v>8.3000000000000004E-2</c:v>
                </c:pt>
                <c:pt idx="61">
                  <c:v>9.2999999999999999E-2</c:v>
                </c:pt>
                <c:pt idx="62">
                  <c:v>9.2999999999999999E-2</c:v>
                </c:pt>
                <c:pt idx="63">
                  <c:v>8.7999999999999995E-2</c:v>
                </c:pt>
                <c:pt idx="64">
                  <c:v>8.7999999999999995E-2</c:v>
                </c:pt>
                <c:pt idx="65">
                  <c:v>9.2999999999999999E-2</c:v>
                </c:pt>
                <c:pt idx="66">
                  <c:v>9.8000000000000004E-2</c:v>
                </c:pt>
                <c:pt idx="67">
                  <c:v>9.2999999999999999E-2</c:v>
                </c:pt>
                <c:pt idx="68">
                  <c:v>9.8000000000000004E-2</c:v>
                </c:pt>
                <c:pt idx="69">
                  <c:v>9.8000000000000004E-2</c:v>
                </c:pt>
                <c:pt idx="70">
                  <c:v>9.2999999999999999E-2</c:v>
                </c:pt>
                <c:pt idx="71">
                  <c:v>9.8000000000000004E-2</c:v>
                </c:pt>
                <c:pt idx="72">
                  <c:v>9.8000000000000004E-2</c:v>
                </c:pt>
                <c:pt idx="73">
                  <c:v>0.10299999999999999</c:v>
                </c:pt>
                <c:pt idx="74">
                  <c:v>0.113</c:v>
                </c:pt>
                <c:pt idx="75">
                  <c:v>0.113</c:v>
                </c:pt>
                <c:pt idx="76">
                  <c:v>0.108</c:v>
                </c:pt>
                <c:pt idx="77">
                  <c:v>0.113</c:v>
                </c:pt>
                <c:pt idx="78">
                  <c:v>0.122</c:v>
                </c:pt>
                <c:pt idx="79">
                  <c:v>0.11700000000000001</c:v>
                </c:pt>
                <c:pt idx="80">
                  <c:v>0.11700000000000001</c:v>
                </c:pt>
                <c:pt idx="81">
                  <c:v>0.127</c:v>
                </c:pt>
                <c:pt idx="82">
                  <c:v>0.127</c:v>
                </c:pt>
                <c:pt idx="83">
                  <c:v>0.13200000000000001</c:v>
                </c:pt>
                <c:pt idx="84">
                  <c:v>0.13200000000000001</c:v>
                </c:pt>
                <c:pt idx="85">
                  <c:v>0.14199999999999999</c:v>
                </c:pt>
                <c:pt idx="86">
                  <c:v>0.14699999999999999</c:v>
                </c:pt>
                <c:pt idx="87">
                  <c:v>0.157</c:v>
                </c:pt>
                <c:pt idx="88">
                  <c:v>0.161</c:v>
                </c:pt>
                <c:pt idx="89">
                  <c:v>0.161</c:v>
                </c:pt>
                <c:pt idx="90">
                  <c:v>0.161</c:v>
                </c:pt>
                <c:pt idx="91">
                  <c:v>0.16600000000000001</c:v>
                </c:pt>
                <c:pt idx="92">
                  <c:v>0.17100000000000001</c:v>
                </c:pt>
                <c:pt idx="93">
                  <c:v>0.16600000000000001</c:v>
                </c:pt>
                <c:pt idx="94">
                  <c:v>0.17599999999999999</c:v>
                </c:pt>
                <c:pt idx="95">
                  <c:v>0.18099999999999999</c:v>
                </c:pt>
                <c:pt idx="96">
                  <c:v>0.186</c:v>
                </c:pt>
                <c:pt idx="97">
                  <c:v>0.186</c:v>
                </c:pt>
                <c:pt idx="98">
                  <c:v>0.191</c:v>
                </c:pt>
                <c:pt idx="99">
                  <c:v>0.20499999999999999</c:v>
                </c:pt>
                <c:pt idx="100">
                  <c:v>0.21</c:v>
                </c:pt>
                <c:pt idx="101">
                  <c:v>0.20499999999999999</c:v>
                </c:pt>
                <c:pt idx="102">
                  <c:v>0.215</c:v>
                </c:pt>
                <c:pt idx="103">
                  <c:v>0.22</c:v>
                </c:pt>
                <c:pt idx="104">
                  <c:v>0.22</c:v>
                </c:pt>
                <c:pt idx="105">
                  <c:v>0.22</c:v>
                </c:pt>
                <c:pt idx="106">
                  <c:v>0.215</c:v>
                </c:pt>
                <c:pt idx="107">
                  <c:v>0.22500000000000001</c:v>
                </c:pt>
                <c:pt idx="108">
                  <c:v>0.22500000000000001</c:v>
                </c:pt>
                <c:pt idx="109">
                  <c:v>0.24</c:v>
                </c:pt>
                <c:pt idx="110">
                  <c:v>0.23499999999999999</c:v>
                </c:pt>
                <c:pt idx="111">
                  <c:v>0.245</c:v>
                </c:pt>
                <c:pt idx="112">
                  <c:v>0.245</c:v>
                </c:pt>
                <c:pt idx="113">
                  <c:v>0.249</c:v>
                </c:pt>
                <c:pt idx="114">
                  <c:v>0.249</c:v>
                </c:pt>
                <c:pt idx="115">
                  <c:v>0.249</c:v>
                </c:pt>
                <c:pt idx="116">
                  <c:v>0.25900000000000001</c:v>
                </c:pt>
                <c:pt idx="117">
                  <c:v>0.26400000000000001</c:v>
                </c:pt>
                <c:pt idx="118">
                  <c:v>0.26400000000000001</c:v>
                </c:pt>
                <c:pt idx="119">
                  <c:v>0.26400000000000001</c:v>
                </c:pt>
                <c:pt idx="120">
                  <c:v>0.27400000000000002</c:v>
                </c:pt>
                <c:pt idx="121">
                  <c:v>0.27400000000000002</c:v>
                </c:pt>
                <c:pt idx="122">
                  <c:v>0.28399999999999997</c:v>
                </c:pt>
                <c:pt idx="123">
                  <c:v>0.28399999999999997</c:v>
                </c:pt>
                <c:pt idx="124">
                  <c:v>0.28899999999999998</c:v>
                </c:pt>
                <c:pt idx="125">
                  <c:v>0.28899999999999998</c:v>
                </c:pt>
                <c:pt idx="126">
                  <c:v>0.29799999999999999</c:v>
                </c:pt>
                <c:pt idx="127">
                  <c:v>0.29299999999999998</c:v>
                </c:pt>
                <c:pt idx="128">
                  <c:v>0.29299999999999998</c:v>
                </c:pt>
                <c:pt idx="129">
                  <c:v>0.30299999999999999</c:v>
                </c:pt>
                <c:pt idx="130">
                  <c:v>0.29799999999999999</c:v>
                </c:pt>
                <c:pt idx="131">
                  <c:v>0.30299999999999999</c:v>
                </c:pt>
                <c:pt idx="132">
                  <c:v>0.29299999999999998</c:v>
                </c:pt>
                <c:pt idx="133">
                  <c:v>0.308</c:v>
                </c:pt>
                <c:pt idx="134">
                  <c:v>0.29299999999999998</c:v>
                </c:pt>
                <c:pt idx="135">
                  <c:v>0.29799999999999999</c:v>
                </c:pt>
                <c:pt idx="136">
                  <c:v>0.308</c:v>
                </c:pt>
                <c:pt idx="137">
                  <c:v>0.313</c:v>
                </c:pt>
                <c:pt idx="138">
                  <c:v>0.318</c:v>
                </c:pt>
                <c:pt idx="139">
                  <c:v>0.313</c:v>
                </c:pt>
                <c:pt idx="140">
                  <c:v>0.318</c:v>
                </c:pt>
                <c:pt idx="141">
                  <c:v>0.313</c:v>
                </c:pt>
                <c:pt idx="142">
                  <c:v>0.313</c:v>
                </c:pt>
                <c:pt idx="143">
                  <c:v>0.318</c:v>
                </c:pt>
                <c:pt idx="144">
                  <c:v>0.32300000000000001</c:v>
                </c:pt>
                <c:pt idx="145">
                  <c:v>0.313</c:v>
                </c:pt>
                <c:pt idx="146">
                  <c:v>0.318</c:v>
                </c:pt>
                <c:pt idx="147">
                  <c:v>0.308</c:v>
                </c:pt>
                <c:pt idx="148">
                  <c:v>0.318</c:v>
                </c:pt>
                <c:pt idx="149">
                  <c:v>0.313</c:v>
                </c:pt>
                <c:pt idx="150">
                  <c:v>0.318</c:v>
                </c:pt>
                <c:pt idx="151">
                  <c:v>0.313</c:v>
                </c:pt>
                <c:pt idx="152">
                  <c:v>0.32300000000000001</c:v>
                </c:pt>
                <c:pt idx="153">
                  <c:v>0.318</c:v>
                </c:pt>
                <c:pt idx="154">
                  <c:v>0.308</c:v>
                </c:pt>
                <c:pt idx="155">
                  <c:v>0.32300000000000001</c:v>
                </c:pt>
                <c:pt idx="156">
                  <c:v>0.318</c:v>
                </c:pt>
                <c:pt idx="157">
                  <c:v>0.318</c:v>
                </c:pt>
                <c:pt idx="158">
                  <c:v>0.318</c:v>
                </c:pt>
                <c:pt idx="159">
                  <c:v>0.32300000000000001</c:v>
                </c:pt>
                <c:pt idx="160">
                  <c:v>0.32300000000000001</c:v>
                </c:pt>
                <c:pt idx="161">
                  <c:v>0.32300000000000001</c:v>
                </c:pt>
                <c:pt idx="162">
                  <c:v>0.32300000000000001</c:v>
                </c:pt>
                <c:pt idx="163">
                  <c:v>0.32800000000000001</c:v>
                </c:pt>
                <c:pt idx="164">
                  <c:v>0.32300000000000001</c:v>
                </c:pt>
                <c:pt idx="165">
                  <c:v>0.32300000000000001</c:v>
                </c:pt>
                <c:pt idx="166">
                  <c:v>0.32800000000000001</c:v>
                </c:pt>
                <c:pt idx="167">
                  <c:v>0.32800000000000001</c:v>
                </c:pt>
                <c:pt idx="168">
                  <c:v>0.32800000000000001</c:v>
                </c:pt>
                <c:pt idx="169">
                  <c:v>0.32800000000000001</c:v>
                </c:pt>
                <c:pt idx="170">
                  <c:v>0.32300000000000001</c:v>
                </c:pt>
                <c:pt idx="171">
                  <c:v>0.32300000000000001</c:v>
                </c:pt>
                <c:pt idx="172">
                  <c:v>0.32300000000000001</c:v>
                </c:pt>
                <c:pt idx="173">
                  <c:v>0.32800000000000001</c:v>
                </c:pt>
                <c:pt idx="174">
                  <c:v>0.32300000000000001</c:v>
                </c:pt>
                <c:pt idx="175">
                  <c:v>0.32300000000000001</c:v>
                </c:pt>
                <c:pt idx="176">
                  <c:v>0.32300000000000001</c:v>
                </c:pt>
                <c:pt idx="177">
                  <c:v>0.32300000000000001</c:v>
                </c:pt>
                <c:pt idx="178">
                  <c:v>0.32300000000000001</c:v>
                </c:pt>
                <c:pt idx="179">
                  <c:v>0.32300000000000001</c:v>
                </c:pt>
                <c:pt idx="180">
                  <c:v>0.32800000000000001</c:v>
                </c:pt>
                <c:pt idx="181">
                  <c:v>0.32800000000000001</c:v>
                </c:pt>
                <c:pt idx="182">
                  <c:v>0.32300000000000001</c:v>
                </c:pt>
                <c:pt idx="183">
                  <c:v>0.33300000000000002</c:v>
                </c:pt>
                <c:pt idx="184">
                  <c:v>0.32800000000000001</c:v>
                </c:pt>
                <c:pt idx="185">
                  <c:v>0.318</c:v>
                </c:pt>
                <c:pt idx="186">
                  <c:v>0.32800000000000001</c:v>
                </c:pt>
                <c:pt idx="187">
                  <c:v>0.32800000000000001</c:v>
                </c:pt>
                <c:pt idx="188">
                  <c:v>0.32800000000000001</c:v>
                </c:pt>
                <c:pt idx="189">
                  <c:v>0.32800000000000001</c:v>
                </c:pt>
                <c:pt idx="190">
                  <c:v>0.32300000000000001</c:v>
                </c:pt>
                <c:pt idx="191">
                  <c:v>0.32800000000000001</c:v>
                </c:pt>
                <c:pt idx="192">
                  <c:v>0.32800000000000001</c:v>
                </c:pt>
                <c:pt idx="193">
                  <c:v>0.32800000000000001</c:v>
                </c:pt>
                <c:pt idx="194">
                  <c:v>0.33300000000000002</c:v>
                </c:pt>
                <c:pt idx="195">
                  <c:v>0.33800000000000002</c:v>
                </c:pt>
                <c:pt idx="196">
                  <c:v>0.34200000000000003</c:v>
                </c:pt>
                <c:pt idx="197">
                  <c:v>0.34699999999999998</c:v>
                </c:pt>
                <c:pt idx="198">
                  <c:v>0.34200000000000003</c:v>
                </c:pt>
                <c:pt idx="199">
                  <c:v>0.34200000000000003</c:v>
                </c:pt>
                <c:pt idx="200">
                  <c:v>0.34699999999999998</c:v>
                </c:pt>
                <c:pt idx="201">
                  <c:v>0.34200000000000003</c:v>
                </c:pt>
                <c:pt idx="202">
                  <c:v>0.34699999999999998</c:v>
                </c:pt>
                <c:pt idx="203">
                  <c:v>0.34699999999999998</c:v>
                </c:pt>
                <c:pt idx="204">
                  <c:v>0.35199999999999998</c:v>
                </c:pt>
                <c:pt idx="205">
                  <c:v>0.35199999999999998</c:v>
                </c:pt>
                <c:pt idx="206">
                  <c:v>0.34699999999999998</c:v>
                </c:pt>
                <c:pt idx="207">
                  <c:v>0.36199999999999999</c:v>
                </c:pt>
                <c:pt idx="208">
                  <c:v>0.36199999999999999</c:v>
                </c:pt>
                <c:pt idx="209">
                  <c:v>0.36199999999999999</c:v>
                </c:pt>
                <c:pt idx="210">
                  <c:v>0.377</c:v>
                </c:pt>
                <c:pt idx="211">
                  <c:v>0.38600000000000001</c:v>
                </c:pt>
                <c:pt idx="212">
                  <c:v>0.40600000000000003</c:v>
                </c:pt>
                <c:pt idx="213">
                  <c:v>0.40600000000000003</c:v>
                </c:pt>
                <c:pt idx="214">
                  <c:v>0.40600000000000003</c:v>
                </c:pt>
                <c:pt idx="215">
                  <c:v>0.40600000000000003</c:v>
                </c:pt>
                <c:pt idx="216">
                  <c:v>0.41099999999999998</c:v>
                </c:pt>
                <c:pt idx="217">
                  <c:v>0.40100000000000002</c:v>
                </c:pt>
                <c:pt idx="218">
                  <c:v>0.41099999999999998</c:v>
                </c:pt>
                <c:pt idx="219">
                  <c:v>0.41099999999999998</c:v>
                </c:pt>
                <c:pt idx="220">
                  <c:v>0.40600000000000003</c:v>
                </c:pt>
                <c:pt idx="221">
                  <c:v>0.41099999999999998</c:v>
                </c:pt>
                <c:pt idx="222">
                  <c:v>0.40600000000000003</c:v>
                </c:pt>
                <c:pt idx="223">
                  <c:v>0.41099999999999998</c:v>
                </c:pt>
                <c:pt idx="224">
                  <c:v>0.40600000000000003</c:v>
                </c:pt>
                <c:pt idx="225">
                  <c:v>0.42599999999999999</c:v>
                </c:pt>
                <c:pt idx="226">
                  <c:v>0.42099999999999999</c:v>
                </c:pt>
                <c:pt idx="227">
                  <c:v>0.42099999999999999</c:v>
                </c:pt>
                <c:pt idx="228">
                  <c:v>0.41599999999999998</c:v>
                </c:pt>
                <c:pt idx="229">
                  <c:v>0.41599999999999998</c:v>
                </c:pt>
                <c:pt idx="230">
                  <c:v>0.41599999999999998</c:v>
                </c:pt>
                <c:pt idx="231">
                  <c:v>0.41599999999999998</c:v>
                </c:pt>
                <c:pt idx="232">
                  <c:v>0.41599999999999998</c:v>
                </c:pt>
                <c:pt idx="233">
                  <c:v>0.41599999999999998</c:v>
                </c:pt>
                <c:pt idx="234">
                  <c:v>0.42099999999999999</c:v>
                </c:pt>
                <c:pt idx="235">
                  <c:v>0.41599999999999998</c:v>
                </c:pt>
                <c:pt idx="236">
                  <c:v>0.41599999999999998</c:v>
                </c:pt>
                <c:pt idx="237">
                  <c:v>0.42099999999999999</c:v>
                </c:pt>
                <c:pt idx="238">
                  <c:v>0.41599999999999998</c:v>
                </c:pt>
                <c:pt idx="239">
                  <c:v>0.41599999999999998</c:v>
                </c:pt>
                <c:pt idx="240">
                  <c:v>0.41599999999999998</c:v>
                </c:pt>
                <c:pt idx="241">
                  <c:v>0.41599999999999998</c:v>
                </c:pt>
                <c:pt idx="242">
                  <c:v>0.42099999999999999</c:v>
                </c:pt>
                <c:pt idx="243">
                  <c:v>0.41599999999999998</c:v>
                </c:pt>
                <c:pt idx="244">
                  <c:v>0.41599999999999998</c:v>
                </c:pt>
                <c:pt idx="245">
                  <c:v>0.41599999999999998</c:v>
                </c:pt>
                <c:pt idx="246">
                  <c:v>0.42599999999999999</c:v>
                </c:pt>
                <c:pt idx="247">
                  <c:v>0.42099999999999999</c:v>
                </c:pt>
                <c:pt idx="248">
                  <c:v>0.42099999999999999</c:v>
                </c:pt>
                <c:pt idx="249">
                  <c:v>0.42099999999999999</c:v>
                </c:pt>
                <c:pt idx="250">
                  <c:v>0.42099999999999999</c:v>
                </c:pt>
                <c:pt idx="251">
                  <c:v>0.42099999999999999</c:v>
                </c:pt>
                <c:pt idx="252">
                  <c:v>0.42099999999999999</c:v>
                </c:pt>
                <c:pt idx="253">
                  <c:v>0.42099999999999999</c:v>
                </c:pt>
                <c:pt idx="254">
                  <c:v>0.42099999999999999</c:v>
                </c:pt>
                <c:pt idx="255">
                  <c:v>0.41599999999999998</c:v>
                </c:pt>
                <c:pt idx="256">
                  <c:v>0.42599999999999999</c:v>
                </c:pt>
                <c:pt idx="257">
                  <c:v>0.42099999999999999</c:v>
                </c:pt>
                <c:pt idx="258">
                  <c:v>0.41599999999999998</c:v>
                </c:pt>
                <c:pt idx="259">
                  <c:v>0.42099999999999999</c:v>
                </c:pt>
                <c:pt idx="260">
                  <c:v>0.42099999999999999</c:v>
                </c:pt>
                <c:pt idx="261">
                  <c:v>0.42599999999999999</c:v>
                </c:pt>
                <c:pt idx="262">
                  <c:v>0.42099999999999999</c:v>
                </c:pt>
                <c:pt idx="263">
                  <c:v>0.41599999999999998</c:v>
                </c:pt>
                <c:pt idx="264">
                  <c:v>0.41599999999999998</c:v>
                </c:pt>
                <c:pt idx="265">
                  <c:v>0.41099999999999998</c:v>
                </c:pt>
                <c:pt idx="266">
                  <c:v>0.41599999999999998</c:v>
                </c:pt>
                <c:pt idx="267">
                  <c:v>0.42599999999999999</c:v>
                </c:pt>
                <c:pt idx="268">
                  <c:v>0.42599999999999999</c:v>
                </c:pt>
                <c:pt idx="269">
                  <c:v>0.42099999999999999</c:v>
                </c:pt>
                <c:pt idx="270">
                  <c:v>0.42099999999999999</c:v>
                </c:pt>
                <c:pt idx="271">
                  <c:v>0.42599999999999999</c:v>
                </c:pt>
                <c:pt idx="272">
                  <c:v>0.41599999999999998</c:v>
                </c:pt>
                <c:pt idx="273">
                  <c:v>0.42099999999999999</c:v>
                </c:pt>
                <c:pt idx="274">
                  <c:v>0.42599999999999999</c:v>
                </c:pt>
                <c:pt idx="275">
                  <c:v>0.41599999999999998</c:v>
                </c:pt>
                <c:pt idx="276">
                  <c:v>0.42099999999999999</c:v>
                </c:pt>
                <c:pt idx="277">
                  <c:v>0.42099999999999999</c:v>
                </c:pt>
                <c:pt idx="278">
                  <c:v>0.42099999999999999</c:v>
                </c:pt>
                <c:pt idx="279">
                  <c:v>0.42099999999999999</c:v>
                </c:pt>
                <c:pt idx="280">
                  <c:v>0.43</c:v>
                </c:pt>
                <c:pt idx="281">
                  <c:v>0.42599999999999999</c:v>
                </c:pt>
                <c:pt idx="282">
                  <c:v>0.42099999999999999</c:v>
                </c:pt>
                <c:pt idx="283">
                  <c:v>0.41599999999999998</c:v>
                </c:pt>
                <c:pt idx="284">
                  <c:v>0.42099999999999999</c:v>
                </c:pt>
                <c:pt idx="285">
                  <c:v>0.42099999999999999</c:v>
                </c:pt>
                <c:pt idx="286">
                  <c:v>0.42099999999999999</c:v>
                </c:pt>
                <c:pt idx="287">
                  <c:v>0.41599999999999998</c:v>
                </c:pt>
                <c:pt idx="288">
                  <c:v>0.42099999999999999</c:v>
                </c:pt>
                <c:pt idx="289">
                  <c:v>0.42099999999999999</c:v>
                </c:pt>
                <c:pt idx="290">
                  <c:v>0.42099999999999999</c:v>
                </c:pt>
                <c:pt idx="291">
                  <c:v>0.42599999999999999</c:v>
                </c:pt>
                <c:pt idx="292">
                  <c:v>0.42099999999999999</c:v>
                </c:pt>
                <c:pt idx="293">
                  <c:v>0.42099999999999999</c:v>
                </c:pt>
                <c:pt idx="294">
                  <c:v>0.42099999999999999</c:v>
                </c:pt>
                <c:pt idx="295">
                  <c:v>0.42599999999999999</c:v>
                </c:pt>
                <c:pt idx="296">
                  <c:v>0.42599999999999999</c:v>
                </c:pt>
                <c:pt idx="297">
                  <c:v>0.42599999999999999</c:v>
                </c:pt>
                <c:pt idx="298">
                  <c:v>0.42099999999999999</c:v>
                </c:pt>
                <c:pt idx="299">
                  <c:v>0.42099999999999999</c:v>
                </c:pt>
                <c:pt idx="300">
                  <c:v>0.42599999999999999</c:v>
                </c:pt>
                <c:pt idx="301">
                  <c:v>0.43</c:v>
                </c:pt>
                <c:pt idx="302">
                  <c:v>0.42599999999999999</c:v>
                </c:pt>
                <c:pt idx="303">
                  <c:v>0.42599999999999999</c:v>
                </c:pt>
                <c:pt idx="304">
                  <c:v>0.42599999999999999</c:v>
                </c:pt>
                <c:pt idx="305">
                  <c:v>0.42099999999999999</c:v>
                </c:pt>
                <c:pt idx="306">
                  <c:v>0.42099999999999999</c:v>
                </c:pt>
                <c:pt idx="307">
                  <c:v>0.42099999999999999</c:v>
                </c:pt>
                <c:pt idx="308">
                  <c:v>0.42099999999999999</c:v>
                </c:pt>
                <c:pt idx="309">
                  <c:v>0.42599999999999999</c:v>
                </c:pt>
                <c:pt idx="310">
                  <c:v>0.42099999999999999</c:v>
                </c:pt>
                <c:pt idx="311">
                  <c:v>0.42099999999999999</c:v>
                </c:pt>
                <c:pt idx="312">
                  <c:v>0.372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0.38600000000000001</c:v>
                </c:pt>
                <c:pt idx="316">
                  <c:v>0.377</c:v>
                </c:pt>
                <c:pt idx="317">
                  <c:v>0.38200000000000001</c:v>
                </c:pt>
                <c:pt idx="318">
                  <c:v>0.39100000000000001</c:v>
                </c:pt>
                <c:pt idx="319">
                  <c:v>0.38200000000000001</c:v>
                </c:pt>
                <c:pt idx="320">
                  <c:v>0.39100000000000001</c:v>
                </c:pt>
                <c:pt idx="321">
                  <c:v>0.39100000000000001</c:v>
                </c:pt>
                <c:pt idx="322">
                  <c:v>0.38600000000000001</c:v>
                </c:pt>
                <c:pt idx="323">
                  <c:v>0.39100000000000001</c:v>
                </c:pt>
                <c:pt idx="324">
                  <c:v>0.38600000000000001</c:v>
                </c:pt>
                <c:pt idx="325">
                  <c:v>0.39100000000000001</c:v>
                </c:pt>
                <c:pt idx="326">
                  <c:v>0.38200000000000001</c:v>
                </c:pt>
                <c:pt idx="327">
                  <c:v>0.38200000000000001</c:v>
                </c:pt>
                <c:pt idx="328">
                  <c:v>0.38600000000000001</c:v>
                </c:pt>
                <c:pt idx="329">
                  <c:v>0.38200000000000001</c:v>
                </c:pt>
                <c:pt idx="330">
                  <c:v>0.38200000000000001</c:v>
                </c:pt>
                <c:pt idx="331">
                  <c:v>0.38600000000000001</c:v>
                </c:pt>
                <c:pt idx="332">
                  <c:v>0.39100000000000001</c:v>
                </c:pt>
                <c:pt idx="333">
                  <c:v>0.38600000000000001</c:v>
                </c:pt>
                <c:pt idx="334">
                  <c:v>0.38200000000000001</c:v>
                </c:pt>
                <c:pt idx="335">
                  <c:v>0.38600000000000001</c:v>
                </c:pt>
                <c:pt idx="336">
                  <c:v>0.38600000000000001</c:v>
                </c:pt>
                <c:pt idx="337">
                  <c:v>0.38600000000000001</c:v>
                </c:pt>
                <c:pt idx="338">
                  <c:v>0.38200000000000001</c:v>
                </c:pt>
                <c:pt idx="339">
                  <c:v>0.38200000000000001</c:v>
                </c:pt>
                <c:pt idx="340">
                  <c:v>0.39100000000000001</c:v>
                </c:pt>
                <c:pt idx="341">
                  <c:v>0.38200000000000001</c:v>
                </c:pt>
                <c:pt idx="342">
                  <c:v>0.38200000000000001</c:v>
                </c:pt>
                <c:pt idx="343">
                  <c:v>0.38200000000000001</c:v>
                </c:pt>
                <c:pt idx="344">
                  <c:v>0.38600000000000001</c:v>
                </c:pt>
                <c:pt idx="345">
                  <c:v>0.38600000000000001</c:v>
                </c:pt>
                <c:pt idx="346">
                  <c:v>0.38200000000000001</c:v>
                </c:pt>
                <c:pt idx="347">
                  <c:v>0.38200000000000001</c:v>
                </c:pt>
                <c:pt idx="348">
                  <c:v>0.38200000000000001</c:v>
                </c:pt>
                <c:pt idx="349">
                  <c:v>0.38600000000000001</c:v>
                </c:pt>
                <c:pt idx="350">
                  <c:v>0.38200000000000001</c:v>
                </c:pt>
                <c:pt idx="351">
                  <c:v>0.38200000000000001</c:v>
                </c:pt>
                <c:pt idx="352">
                  <c:v>0.38200000000000001</c:v>
                </c:pt>
                <c:pt idx="353">
                  <c:v>0.39100000000000001</c:v>
                </c:pt>
                <c:pt idx="354">
                  <c:v>0.38600000000000001</c:v>
                </c:pt>
                <c:pt idx="355">
                  <c:v>0.38600000000000001</c:v>
                </c:pt>
                <c:pt idx="356">
                  <c:v>0.38600000000000001</c:v>
                </c:pt>
                <c:pt idx="357">
                  <c:v>0.38200000000000001</c:v>
                </c:pt>
                <c:pt idx="358">
                  <c:v>0.38600000000000001</c:v>
                </c:pt>
                <c:pt idx="359">
                  <c:v>0.38200000000000001</c:v>
                </c:pt>
                <c:pt idx="360">
                  <c:v>0.38600000000000001</c:v>
                </c:pt>
                <c:pt idx="361">
                  <c:v>0.38600000000000001</c:v>
                </c:pt>
                <c:pt idx="362">
                  <c:v>0.38600000000000001</c:v>
                </c:pt>
                <c:pt idx="363">
                  <c:v>0.38600000000000001</c:v>
                </c:pt>
                <c:pt idx="364">
                  <c:v>0.377</c:v>
                </c:pt>
                <c:pt idx="365">
                  <c:v>0.32800000000000001</c:v>
                </c:pt>
                <c:pt idx="366">
                  <c:v>0.30299999999999999</c:v>
                </c:pt>
                <c:pt idx="367">
                  <c:v>0.29299999999999998</c:v>
                </c:pt>
                <c:pt idx="368">
                  <c:v>0.29299999999999998</c:v>
                </c:pt>
                <c:pt idx="369">
                  <c:v>0.27900000000000003</c:v>
                </c:pt>
                <c:pt idx="370">
                  <c:v>0.25900000000000001</c:v>
                </c:pt>
                <c:pt idx="371">
                  <c:v>0.254</c:v>
                </c:pt>
                <c:pt idx="372">
                  <c:v>0.25900000000000001</c:v>
                </c:pt>
                <c:pt idx="373">
                  <c:v>0.24</c:v>
                </c:pt>
                <c:pt idx="374">
                  <c:v>0.245</c:v>
                </c:pt>
                <c:pt idx="375">
                  <c:v>0.10299999999999999</c:v>
                </c:pt>
                <c:pt idx="376">
                  <c:v>0.108</c:v>
                </c:pt>
                <c:pt idx="377">
                  <c:v>0.108</c:v>
                </c:pt>
                <c:pt idx="378">
                  <c:v>9.8000000000000004E-2</c:v>
                </c:pt>
                <c:pt idx="379">
                  <c:v>8.7999999999999995E-2</c:v>
                </c:pt>
                <c:pt idx="380">
                  <c:v>7.8E-2</c:v>
                </c:pt>
                <c:pt idx="381">
                  <c:v>7.8E-2</c:v>
                </c:pt>
                <c:pt idx="382">
                  <c:v>7.2999999999999995E-2</c:v>
                </c:pt>
                <c:pt idx="383">
                  <c:v>7.2999999999999995E-2</c:v>
                </c:pt>
                <c:pt idx="384">
                  <c:v>7.2999999999999995E-2</c:v>
                </c:pt>
                <c:pt idx="385">
                  <c:v>6.8000000000000005E-2</c:v>
                </c:pt>
                <c:pt idx="386">
                  <c:v>6.4000000000000001E-2</c:v>
                </c:pt>
                <c:pt idx="387">
                  <c:v>7.8E-2</c:v>
                </c:pt>
                <c:pt idx="388">
                  <c:v>7.2999999999999995E-2</c:v>
                </c:pt>
                <c:pt idx="389">
                  <c:v>7.2999999999999995E-2</c:v>
                </c:pt>
                <c:pt idx="390">
                  <c:v>7.2999999999999995E-2</c:v>
                </c:pt>
                <c:pt idx="391">
                  <c:v>-4.6420000000000003</c:v>
                </c:pt>
                <c:pt idx="392">
                  <c:v>-4.6520000000000001</c:v>
                </c:pt>
                <c:pt idx="393">
                  <c:v>-4.6660000000000004</c:v>
                </c:pt>
                <c:pt idx="394">
                  <c:v>-4.681</c:v>
                </c:pt>
                <c:pt idx="395">
                  <c:v>-4.6859999999999999</c:v>
                </c:pt>
                <c:pt idx="396">
                  <c:v>-4.6909999999999998</c:v>
                </c:pt>
                <c:pt idx="397">
                  <c:v>-4.7060000000000004</c:v>
                </c:pt>
                <c:pt idx="398">
                  <c:v>-4.7149999999999999</c:v>
                </c:pt>
                <c:pt idx="399">
                  <c:v>-4.71</c:v>
                </c:pt>
                <c:pt idx="400">
                  <c:v>-4.72</c:v>
                </c:pt>
                <c:pt idx="401">
                  <c:v>-4.7249999999999996</c:v>
                </c:pt>
                <c:pt idx="402">
                  <c:v>-4.7249999999999996</c:v>
                </c:pt>
                <c:pt idx="403">
                  <c:v>-4.7300000000000004</c:v>
                </c:pt>
                <c:pt idx="404">
                  <c:v>-4.7249999999999996</c:v>
                </c:pt>
                <c:pt idx="405">
                  <c:v>-4.7350000000000003</c:v>
                </c:pt>
                <c:pt idx="406">
                  <c:v>-4.7350000000000003</c:v>
                </c:pt>
                <c:pt idx="407">
                  <c:v>-4.7450000000000001</c:v>
                </c:pt>
                <c:pt idx="408">
                  <c:v>-4.7450000000000001</c:v>
                </c:pt>
                <c:pt idx="409">
                  <c:v>-4.74</c:v>
                </c:pt>
                <c:pt idx="410">
                  <c:v>-4.74</c:v>
                </c:pt>
                <c:pt idx="411">
                  <c:v>-4.75</c:v>
                </c:pt>
                <c:pt idx="412">
                  <c:v>-4.7539999999999996</c:v>
                </c:pt>
                <c:pt idx="413">
                  <c:v>-4.75</c:v>
                </c:pt>
                <c:pt idx="414">
                  <c:v>-4.7539999999999996</c:v>
                </c:pt>
                <c:pt idx="415">
                  <c:v>-4.7590000000000003</c:v>
                </c:pt>
                <c:pt idx="416">
                  <c:v>-4.7539999999999996</c:v>
                </c:pt>
                <c:pt idx="417">
                  <c:v>-4.7590000000000003</c:v>
                </c:pt>
                <c:pt idx="418">
                  <c:v>-4.7590000000000003</c:v>
                </c:pt>
                <c:pt idx="419">
                  <c:v>-4.7590000000000003</c:v>
                </c:pt>
                <c:pt idx="420">
                  <c:v>-4.7590000000000003</c:v>
                </c:pt>
                <c:pt idx="421">
                  <c:v>-4.7690000000000001</c:v>
                </c:pt>
                <c:pt idx="422">
                  <c:v>-4.7690000000000001</c:v>
                </c:pt>
                <c:pt idx="423">
                  <c:v>-4.7640000000000002</c:v>
                </c:pt>
                <c:pt idx="424">
                  <c:v>-4.7640000000000002</c:v>
                </c:pt>
                <c:pt idx="425">
                  <c:v>-4.7690000000000001</c:v>
                </c:pt>
                <c:pt idx="426">
                  <c:v>-4.7640000000000002</c:v>
                </c:pt>
                <c:pt idx="427">
                  <c:v>-4.7690000000000001</c:v>
                </c:pt>
                <c:pt idx="428">
                  <c:v>-4.7640000000000002</c:v>
                </c:pt>
                <c:pt idx="429">
                  <c:v>-4.7690000000000001</c:v>
                </c:pt>
                <c:pt idx="430">
                  <c:v>-4.7690000000000001</c:v>
                </c:pt>
                <c:pt idx="431">
                  <c:v>-4.774</c:v>
                </c:pt>
                <c:pt idx="432">
                  <c:v>-4.774</c:v>
                </c:pt>
                <c:pt idx="433">
                  <c:v>-4.7789999999999999</c:v>
                </c:pt>
                <c:pt idx="434">
                  <c:v>-4.7789999999999999</c:v>
                </c:pt>
                <c:pt idx="435">
                  <c:v>-4.7789999999999999</c:v>
                </c:pt>
                <c:pt idx="436">
                  <c:v>-4.7839999999999998</c:v>
                </c:pt>
                <c:pt idx="437">
                  <c:v>-4.7839999999999998</c:v>
                </c:pt>
                <c:pt idx="438">
                  <c:v>-4.7839999999999998</c:v>
                </c:pt>
                <c:pt idx="439">
                  <c:v>-4.7789999999999999</c:v>
                </c:pt>
                <c:pt idx="440">
                  <c:v>-4.7889999999999997</c:v>
                </c:pt>
                <c:pt idx="441">
                  <c:v>-4.7889999999999997</c:v>
                </c:pt>
                <c:pt idx="442">
                  <c:v>-4.7939999999999996</c:v>
                </c:pt>
                <c:pt idx="443">
                  <c:v>-4.798</c:v>
                </c:pt>
                <c:pt idx="444">
                  <c:v>-4.7939999999999996</c:v>
                </c:pt>
                <c:pt idx="445">
                  <c:v>-4.798</c:v>
                </c:pt>
                <c:pt idx="446">
                  <c:v>-4.7939999999999996</c:v>
                </c:pt>
                <c:pt idx="447">
                  <c:v>-4.8079999999999998</c:v>
                </c:pt>
                <c:pt idx="448">
                  <c:v>-4.8079999999999998</c:v>
                </c:pt>
                <c:pt idx="449">
                  <c:v>-4.8079999999999998</c:v>
                </c:pt>
                <c:pt idx="450">
                  <c:v>-4.8129999999999997</c:v>
                </c:pt>
                <c:pt idx="451">
                  <c:v>-4.8129999999999997</c:v>
                </c:pt>
                <c:pt idx="452">
                  <c:v>-4.8179999999999996</c:v>
                </c:pt>
                <c:pt idx="453">
                  <c:v>-4.8230000000000004</c:v>
                </c:pt>
                <c:pt idx="454">
                  <c:v>-4.8179999999999996</c:v>
                </c:pt>
                <c:pt idx="455">
                  <c:v>-4.8179999999999996</c:v>
                </c:pt>
                <c:pt idx="456">
                  <c:v>-4.8230000000000004</c:v>
                </c:pt>
                <c:pt idx="457">
                  <c:v>-4.8280000000000003</c:v>
                </c:pt>
                <c:pt idx="458">
                  <c:v>-4.8280000000000003</c:v>
                </c:pt>
                <c:pt idx="459">
                  <c:v>-4.8380000000000001</c:v>
                </c:pt>
                <c:pt idx="460">
                  <c:v>-4.8330000000000002</c:v>
                </c:pt>
                <c:pt idx="461">
                  <c:v>-4.8330000000000002</c:v>
                </c:pt>
                <c:pt idx="462">
                  <c:v>-4.8280000000000003</c:v>
                </c:pt>
                <c:pt idx="463">
                  <c:v>-4.8419999999999996</c:v>
                </c:pt>
                <c:pt idx="464">
                  <c:v>-4.8419999999999996</c:v>
                </c:pt>
                <c:pt idx="465">
                  <c:v>-4.8520000000000003</c:v>
                </c:pt>
                <c:pt idx="466">
                  <c:v>-4.8470000000000004</c:v>
                </c:pt>
                <c:pt idx="467">
                  <c:v>-4.8470000000000004</c:v>
                </c:pt>
                <c:pt idx="468">
                  <c:v>-4.8570000000000002</c:v>
                </c:pt>
                <c:pt idx="469">
                  <c:v>-4.8520000000000003</c:v>
                </c:pt>
                <c:pt idx="470">
                  <c:v>-4.8620000000000001</c:v>
                </c:pt>
                <c:pt idx="471">
                  <c:v>-4.8620000000000001</c:v>
                </c:pt>
                <c:pt idx="472">
                  <c:v>-4.8620000000000001</c:v>
                </c:pt>
                <c:pt idx="473">
                  <c:v>-4.867</c:v>
                </c:pt>
                <c:pt idx="474">
                  <c:v>-4.8620000000000001</c:v>
                </c:pt>
                <c:pt idx="475">
                  <c:v>-4.8719999999999999</c:v>
                </c:pt>
                <c:pt idx="476">
                  <c:v>-4.8620000000000001</c:v>
                </c:pt>
                <c:pt idx="477">
                  <c:v>-4.8769999999999998</c:v>
                </c:pt>
                <c:pt idx="478">
                  <c:v>-4.8719999999999999</c:v>
                </c:pt>
                <c:pt idx="479">
                  <c:v>-4.8769999999999998</c:v>
                </c:pt>
                <c:pt idx="480">
                  <c:v>-4.8819999999999997</c:v>
                </c:pt>
                <c:pt idx="481">
                  <c:v>-4.8819999999999997</c:v>
                </c:pt>
                <c:pt idx="482">
                  <c:v>-4.8869999999999996</c:v>
                </c:pt>
                <c:pt idx="483">
                  <c:v>-4.8869999999999996</c:v>
                </c:pt>
                <c:pt idx="484">
                  <c:v>-4.8869999999999996</c:v>
                </c:pt>
                <c:pt idx="485">
                  <c:v>-4.891</c:v>
                </c:pt>
                <c:pt idx="486">
                  <c:v>-4.8869999999999996</c:v>
                </c:pt>
                <c:pt idx="487">
                  <c:v>-4.891</c:v>
                </c:pt>
                <c:pt idx="488">
                  <c:v>-4.8819999999999997</c:v>
                </c:pt>
                <c:pt idx="489">
                  <c:v>-4.891</c:v>
                </c:pt>
                <c:pt idx="490">
                  <c:v>-4.891</c:v>
                </c:pt>
                <c:pt idx="491">
                  <c:v>-4.8959999999999999</c:v>
                </c:pt>
                <c:pt idx="492">
                  <c:v>-4.8959999999999999</c:v>
                </c:pt>
                <c:pt idx="493">
                  <c:v>-4.8959999999999999</c:v>
                </c:pt>
                <c:pt idx="494">
                  <c:v>-4.8959999999999999</c:v>
                </c:pt>
                <c:pt idx="495">
                  <c:v>-4.9059999999999997</c:v>
                </c:pt>
                <c:pt idx="496">
                  <c:v>-4.9009999999999998</c:v>
                </c:pt>
                <c:pt idx="497">
                  <c:v>-4.9059999999999997</c:v>
                </c:pt>
                <c:pt idx="498">
                  <c:v>-4.9059999999999997</c:v>
                </c:pt>
                <c:pt idx="499">
                  <c:v>-4.9009999999999998</c:v>
                </c:pt>
                <c:pt idx="500">
                  <c:v>-4.9160000000000004</c:v>
                </c:pt>
                <c:pt idx="501">
                  <c:v>-4.9160000000000004</c:v>
                </c:pt>
                <c:pt idx="502">
                  <c:v>-4.9160000000000004</c:v>
                </c:pt>
                <c:pt idx="503">
                  <c:v>-4.9160000000000004</c:v>
                </c:pt>
                <c:pt idx="504">
                  <c:v>-4.9260000000000002</c:v>
                </c:pt>
                <c:pt idx="505">
                  <c:v>-4.9160000000000004</c:v>
                </c:pt>
                <c:pt idx="506">
                  <c:v>-4.9210000000000003</c:v>
                </c:pt>
                <c:pt idx="507">
                  <c:v>-4.931</c:v>
                </c:pt>
                <c:pt idx="508">
                  <c:v>-4.931</c:v>
                </c:pt>
                <c:pt idx="509">
                  <c:v>-4.9349999999999996</c:v>
                </c:pt>
                <c:pt idx="510">
                  <c:v>-4.931</c:v>
                </c:pt>
                <c:pt idx="511">
                  <c:v>-4.9400000000000004</c:v>
                </c:pt>
                <c:pt idx="512">
                  <c:v>-4.9349999999999996</c:v>
                </c:pt>
                <c:pt idx="513">
                  <c:v>-4.9400000000000004</c:v>
                </c:pt>
                <c:pt idx="514">
                  <c:v>-4.9349999999999996</c:v>
                </c:pt>
                <c:pt idx="515">
                  <c:v>-4.9450000000000003</c:v>
                </c:pt>
                <c:pt idx="516">
                  <c:v>-4.9400000000000004</c:v>
                </c:pt>
                <c:pt idx="517">
                  <c:v>-4.9450000000000003</c:v>
                </c:pt>
                <c:pt idx="518">
                  <c:v>-4.96</c:v>
                </c:pt>
                <c:pt idx="519">
                  <c:v>-4.9649999999999999</c:v>
                </c:pt>
                <c:pt idx="520">
                  <c:v>-4.9749999999999996</c:v>
                </c:pt>
                <c:pt idx="521">
                  <c:v>-5.2</c:v>
                </c:pt>
                <c:pt idx="522">
                  <c:v>-5.4340000000000002</c:v>
                </c:pt>
                <c:pt idx="523">
                  <c:v>-5.7770000000000001</c:v>
                </c:pt>
                <c:pt idx="524">
                  <c:v>-5.8890000000000002</c:v>
                </c:pt>
                <c:pt idx="525">
                  <c:v>-5.8010000000000002</c:v>
                </c:pt>
                <c:pt idx="526">
                  <c:v>-5.782</c:v>
                </c:pt>
                <c:pt idx="527">
                  <c:v>-5.7770000000000001</c:v>
                </c:pt>
                <c:pt idx="528">
                  <c:v>-5.7720000000000002</c:v>
                </c:pt>
                <c:pt idx="529">
                  <c:v>-5.7670000000000003</c:v>
                </c:pt>
                <c:pt idx="530">
                  <c:v>-5.7670000000000003</c:v>
                </c:pt>
                <c:pt idx="531">
                  <c:v>-5.7619999999999996</c:v>
                </c:pt>
                <c:pt idx="532">
                  <c:v>-5.7619999999999996</c:v>
                </c:pt>
                <c:pt idx="533">
                  <c:v>-5.7619999999999996</c:v>
                </c:pt>
                <c:pt idx="534">
                  <c:v>-5.7619999999999996</c:v>
                </c:pt>
                <c:pt idx="535">
                  <c:v>-5.7519999999999998</c:v>
                </c:pt>
                <c:pt idx="536">
                  <c:v>-5.7519999999999998</c:v>
                </c:pt>
                <c:pt idx="537">
                  <c:v>-5.7569999999999997</c:v>
                </c:pt>
                <c:pt idx="538">
                  <c:v>-5.7569999999999997</c:v>
                </c:pt>
                <c:pt idx="539">
                  <c:v>-5.7619999999999996</c:v>
                </c:pt>
                <c:pt idx="540">
                  <c:v>-5.7469999999999999</c:v>
                </c:pt>
                <c:pt idx="541">
                  <c:v>-5.7519999999999998</c:v>
                </c:pt>
                <c:pt idx="542">
                  <c:v>-5.7519999999999998</c:v>
                </c:pt>
                <c:pt idx="543">
                  <c:v>-5.7469999999999999</c:v>
                </c:pt>
                <c:pt idx="544">
                  <c:v>-5.7469999999999999</c:v>
                </c:pt>
                <c:pt idx="545">
                  <c:v>-5.7430000000000003</c:v>
                </c:pt>
                <c:pt idx="546">
                  <c:v>-5.7430000000000003</c:v>
                </c:pt>
                <c:pt idx="547">
                  <c:v>-5.7430000000000003</c:v>
                </c:pt>
                <c:pt idx="548">
                  <c:v>-5.7430000000000003</c:v>
                </c:pt>
                <c:pt idx="549">
                  <c:v>-5.7380000000000004</c:v>
                </c:pt>
                <c:pt idx="550">
                  <c:v>-5.7430000000000003</c:v>
                </c:pt>
                <c:pt idx="551">
                  <c:v>-5.7469999999999999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4"/>
          <c:order val="4"/>
          <c:tx>
            <c:v>Trans-5</c:v>
          </c:tx>
          <c:marker>
            <c:symbol val="none"/>
          </c:marker>
          <c:xVal>
            <c:numRef>
              <c:f>'data-editted'!$BA$6:$BA$557</c:f>
              <c:numCache>
                <c:formatCode>General</c:formatCode>
                <c:ptCount val="552"/>
                <c:pt idx="0">
                  <c:v>-1.4999999999999999E-2</c:v>
                </c:pt>
                <c:pt idx="1">
                  <c:v>-1.4999999999999999E-2</c:v>
                </c:pt>
                <c:pt idx="2">
                  <c:v>-0.01</c:v>
                </c:pt>
                <c:pt idx="3">
                  <c:v>-5.0000000000000001E-3</c:v>
                </c:pt>
                <c:pt idx="4">
                  <c:v>-0.01</c:v>
                </c:pt>
                <c:pt idx="5">
                  <c:v>-5.0000000000000001E-3</c:v>
                </c:pt>
                <c:pt idx="6">
                  <c:v>-1.4999999999999999E-2</c:v>
                </c:pt>
                <c:pt idx="7">
                  <c:v>-0.01</c:v>
                </c:pt>
                <c:pt idx="8">
                  <c:v>-5.0000000000000001E-3</c:v>
                </c:pt>
                <c:pt idx="9">
                  <c:v>-0.01</c:v>
                </c:pt>
                <c:pt idx="10">
                  <c:v>-5.0000000000000001E-3</c:v>
                </c:pt>
                <c:pt idx="11">
                  <c:v>-0.01</c:v>
                </c:pt>
                <c:pt idx="12">
                  <c:v>-5.0000000000000001E-3</c:v>
                </c:pt>
                <c:pt idx="13">
                  <c:v>-0.01</c:v>
                </c:pt>
                <c:pt idx="14">
                  <c:v>-0.01</c:v>
                </c:pt>
                <c:pt idx="15">
                  <c:v>-0.01</c:v>
                </c:pt>
                <c:pt idx="16">
                  <c:v>-0.01</c:v>
                </c:pt>
                <c:pt idx="17">
                  <c:v>-0.01</c:v>
                </c:pt>
                <c:pt idx="18">
                  <c:v>-5.0000000000000001E-3</c:v>
                </c:pt>
                <c:pt idx="19">
                  <c:v>-5.0000000000000001E-3</c:v>
                </c:pt>
                <c:pt idx="20">
                  <c:v>0</c:v>
                </c:pt>
                <c:pt idx="21">
                  <c:v>0</c:v>
                </c:pt>
                <c:pt idx="22">
                  <c:v>-0.01</c:v>
                </c:pt>
                <c:pt idx="23">
                  <c:v>-5.0000000000000001E-3</c:v>
                </c:pt>
                <c:pt idx="24">
                  <c:v>-5.0000000000000001E-3</c:v>
                </c:pt>
                <c:pt idx="25">
                  <c:v>0</c:v>
                </c:pt>
                <c:pt idx="26">
                  <c:v>-5.0000000000000001E-3</c:v>
                </c:pt>
                <c:pt idx="27">
                  <c:v>5.0000000000000001E-3</c:v>
                </c:pt>
                <c:pt idx="28">
                  <c:v>-5.0000000000000001E-3</c:v>
                </c:pt>
                <c:pt idx="29">
                  <c:v>0</c:v>
                </c:pt>
                <c:pt idx="30">
                  <c:v>-5.0000000000000001E-3</c:v>
                </c:pt>
                <c:pt idx="31">
                  <c:v>0</c:v>
                </c:pt>
                <c:pt idx="32">
                  <c:v>-5.0000000000000001E-3</c:v>
                </c:pt>
                <c:pt idx="33">
                  <c:v>0</c:v>
                </c:pt>
                <c:pt idx="34">
                  <c:v>0</c:v>
                </c:pt>
                <c:pt idx="35">
                  <c:v>-5.0000000000000001E-3</c:v>
                </c:pt>
                <c:pt idx="36">
                  <c:v>5.0000000000000001E-3</c:v>
                </c:pt>
                <c:pt idx="37">
                  <c:v>-5.0000000000000001E-3</c:v>
                </c:pt>
                <c:pt idx="38">
                  <c:v>0</c:v>
                </c:pt>
                <c:pt idx="39">
                  <c:v>-5.0000000000000001E-3</c:v>
                </c:pt>
                <c:pt idx="40">
                  <c:v>-5.0000000000000001E-3</c:v>
                </c:pt>
                <c:pt idx="41">
                  <c:v>5.0000000000000001E-3</c:v>
                </c:pt>
                <c:pt idx="42">
                  <c:v>-5.0000000000000001E-3</c:v>
                </c:pt>
                <c:pt idx="43">
                  <c:v>0</c:v>
                </c:pt>
                <c:pt idx="44">
                  <c:v>5.0000000000000001E-3</c:v>
                </c:pt>
                <c:pt idx="45">
                  <c:v>-5.0000000000000001E-3</c:v>
                </c:pt>
                <c:pt idx="46">
                  <c:v>0</c:v>
                </c:pt>
                <c:pt idx="47">
                  <c:v>5.0000000000000001E-3</c:v>
                </c:pt>
                <c:pt idx="48">
                  <c:v>1.4999999999999999E-2</c:v>
                </c:pt>
                <c:pt idx="49">
                  <c:v>0.01</c:v>
                </c:pt>
                <c:pt idx="50">
                  <c:v>5.0000000000000001E-3</c:v>
                </c:pt>
                <c:pt idx="51">
                  <c:v>5.0000000000000001E-3</c:v>
                </c:pt>
                <c:pt idx="52">
                  <c:v>5.0000000000000001E-3</c:v>
                </c:pt>
                <c:pt idx="53">
                  <c:v>5.0000000000000001E-3</c:v>
                </c:pt>
                <c:pt idx="54">
                  <c:v>1.4999999999999999E-2</c:v>
                </c:pt>
                <c:pt idx="55">
                  <c:v>1.4999999999999999E-2</c:v>
                </c:pt>
                <c:pt idx="56">
                  <c:v>1.4999999999999999E-2</c:v>
                </c:pt>
                <c:pt idx="57">
                  <c:v>5.0000000000000001E-3</c:v>
                </c:pt>
                <c:pt idx="58">
                  <c:v>0.01</c:v>
                </c:pt>
                <c:pt idx="59">
                  <c:v>0.01</c:v>
                </c:pt>
                <c:pt idx="60">
                  <c:v>0</c:v>
                </c:pt>
                <c:pt idx="61">
                  <c:v>5.0000000000000001E-3</c:v>
                </c:pt>
                <c:pt idx="62">
                  <c:v>1.4999999999999999E-2</c:v>
                </c:pt>
                <c:pt idx="63">
                  <c:v>0.01</c:v>
                </c:pt>
                <c:pt idx="64">
                  <c:v>0.01</c:v>
                </c:pt>
                <c:pt idx="65">
                  <c:v>1.4999999999999999E-2</c:v>
                </c:pt>
                <c:pt idx="66">
                  <c:v>1.4999999999999999E-2</c:v>
                </c:pt>
                <c:pt idx="67">
                  <c:v>1.4999999999999999E-2</c:v>
                </c:pt>
                <c:pt idx="68">
                  <c:v>1.4999999999999999E-2</c:v>
                </c:pt>
                <c:pt idx="69">
                  <c:v>0.01</c:v>
                </c:pt>
                <c:pt idx="70">
                  <c:v>0.01</c:v>
                </c:pt>
                <c:pt idx="71">
                  <c:v>1.4999999999999999E-2</c:v>
                </c:pt>
                <c:pt idx="72">
                  <c:v>1.9E-2</c:v>
                </c:pt>
                <c:pt idx="73">
                  <c:v>1.9E-2</c:v>
                </c:pt>
                <c:pt idx="74">
                  <c:v>1.4999999999999999E-2</c:v>
                </c:pt>
                <c:pt idx="75">
                  <c:v>1.4999999999999999E-2</c:v>
                </c:pt>
                <c:pt idx="76">
                  <c:v>1.4999999999999999E-2</c:v>
                </c:pt>
                <c:pt idx="77">
                  <c:v>1.4999999999999999E-2</c:v>
                </c:pt>
                <c:pt idx="78">
                  <c:v>0.01</c:v>
                </c:pt>
                <c:pt idx="79">
                  <c:v>0.01</c:v>
                </c:pt>
                <c:pt idx="80">
                  <c:v>1.4999999999999999E-2</c:v>
                </c:pt>
                <c:pt idx="81">
                  <c:v>0.01</c:v>
                </c:pt>
                <c:pt idx="82">
                  <c:v>5.0000000000000001E-3</c:v>
                </c:pt>
                <c:pt idx="83">
                  <c:v>-0.01</c:v>
                </c:pt>
                <c:pt idx="84">
                  <c:v>-0.01</c:v>
                </c:pt>
                <c:pt idx="85">
                  <c:v>-5.0000000000000001E-3</c:v>
                </c:pt>
                <c:pt idx="86">
                  <c:v>-0.01</c:v>
                </c:pt>
                <c:pt idx="87">
                  <c:v>-1.9E-2</c:v>
                </c:pt>
                <c:pt idx="88">
                  <c:v>-2.9000000000000001E-2</c:v>
                </c:pt>
                <c:pt idx="89">
                  <c:v>-2.9000000000000001E-2</c:v>
                </c:pt>
                <c:pt idx="90">
                  <c:v>-4.3999999999999997E-2</c:v>
                </c:pt>
                <c:pt idx="91">
                  <c:v>-5.2999999999999999E-2</c:v>
                </c:pt>
                <c:pt idx="92">
                  <c:v>-5.8000000000000003E-2</c:v>
                </c:pt>
                <c:pt idx="93">
                  <c:v>-5.8000000000000003E-2</c:v>
                </c:pt>
                <c:pt idx="94">
                  <c:v>-6.8000000000000005E-2</c:v>
                </c:pt>
                <c:pt idx="95">
                  <c:v>-8.2000000000000003E-2</c:v>
                </c:pt>
                <c:pt idx="96">
                  <c:v>-8.2000000000000003E-2</c:v>
                </c:pt>
                <c:pt idx="97">
                  <c:v>-8.6999999999999994E-2</c:v>
                </c:pt>
                <c:pt idx="98">
                  <c:v>-8.6999999999999994E-2</c:v>
                </c:pt>
                <c:pt idx="99">
                  <c:v>-0.10199999999999999</c:v>
                </c:pt>
                <c:pt idx="100">
                  <c:v>-0.107</c:v>
                </c:pt>
                <c:pt idx="101">
                  <c:v>-0.11600000000000001</c:v>
                </c:pt>
                <c:pt idx="102">
                  <c:v>-0.126</c:v>
                </c:pt>
                <c:pt idx="103">
                  <c:v>-0.14099999999999999</c:v>
                </c:pt>
                <c:pt idx="104">
                  <c:v>-0.14099999999999999</c:v>
                </c:pt>
                <c:pt idx="105">
                  <c:v>-0.155</c:v>
                </c:pt>
                <c:pt idx="106">
                  <c:v>-0.155</c:v>
                </c:pt>
                <c:pt idx="107">
                  <c:v>-0.16</c:v>
                </c:pt>
                <c:pt idx="108">
                  <c:v>-0.17899999999999999</c:v>
                </c:pt>
                <c:pt idx="109">
                  <c:v>-0.20799999999999999</c:v>
                </c:pt>
                <c:pt idx="110">
                  <c:v>-0.223</c:v>
                </c:pt>
                <c:pt idx="111">
                  <c:v>-0.24199999999999999</c:v>
                </c:pt>
                <c:pt idx="112">
                  <c:v>-0.27100000000000002</c:v>
                </c:pt>
                <c:pt idx="113">
                  <c:v>-0.28100000000000003</c:v>
                </c:pt>
                <c:pt idx="114">
                  <c:v>-0.28100000000000003</c:v>
                </c:pt>
                <c:pt idx="115">
                  <c:v>-0.29599999999999999</c:v>
                </c:pt>
                <c:pt idx="116">
                  <c:v>-0.31</c:v>
                </c:pt>
                <c:pt idx="117">
                  <c:v>-0.315</c:v>
                </c:pt>
                <c:pt idx="118">
                  <c:v>-0.32</c:v>
                </c:pt>
                <c:pt idx="119">
                  <c:v>-0.34899999999999998</c:v>
                </c:pt>
                <c:pt idx="120">
                  <c:v>-0.373</c:v>
                </c:pt>
                <c:pt idx="121">
                  <c:v>-0.41699999999999998</c:v>
                </c:pt>
                <c:pt idx="122">
                  <c:v>-0.44600000000000001</c:v>
                </c:pt>
                <c:pt idx="123">
                  <c:v>-0.45100000000000001</c:v>
                </c:pt>
                <c:pt idx="124">
                  <c:v>-0.45600000000000002</c:v>
                </c:pt>
                <c:pt idx="125">
                  <c:v>-0.47499999999999998</c:v>
                </c:pt>
                <c:pt idx="126">
                  <c:v>-0.51900000000000002</c:v>
                </c:pt>
                <c:pt idx="127">
                  <c:v>-0.52800000000000002</c:v>
                </c:pt>
                <c:pt idx="128">
                  <c:v>-0.53800000000000003</c:v>
                </c:pt>
                <c:pt idx="129">
                  <c:v>-0.55300000000000005</c:v>
                </c:pt>
                <c:pt idx="130">
                  <c:v>-0.58599999999999997</c:v>
                </c:pt>
                <c:pt idx="131">
                  <c:v>-0.59099999999999997</c:v>
                </c:pt>
                <c:pt idx="132">
                  <c:v>-0.62</c:v>
                </c:pt>
                <c:pt idx="133">
                  <c:v>-0.64500000000000002</c:v>
                </c:pt>
                <c:pt idx="134">
                  <c:v>-0.68300000000000005</c:v>
                </c:pt>
                <c:pt idx="135">
                  <c:v>-0.70299999999999996</c:v>
                </c:pt>
                <c:pt idx="136">
                  <c:v>-0.76100000000000001</c:v>
                </c:pt>
                <c:pt idx="137">
                  <c:v>-0.76600000000000001</c:v>
                </c:pt>
                <c:pt idx="138">
                  <c:v>-0.77500000000000002</c:v>
                </c:pt>
                <c:pt idx="139">
                  <c:v>-0.8</c:v>
                </c:pt>
                <c:pt idx="140">
                  <c:v>-0.80900000000000005</c:v>
                </c:pt>
                <c:pt idx="141">
                  <c:v>-0.83399999999999996</c:v>
                </c:pt>
                <c:pt idx="142">
                  <c:v>-0.85799999999999998</c:v>
                </c:pt>
                <c:pt idx="143">
                  <c:v>-0.88700000000000001</c:v>
                </c:pt>
                <c:pt idx="144">
                  <c:v>-0.92100000000000004</c:v>
                </c:pt>
                <c:pt idx="145">
                  <c:v>-0.93100000000000005</c:v>
                </c:pt>
                <c:pt idx="146">
                  <c:v>-0.93100000000000005</c:v>
                </c:pt>
                <c:pt idx="147">
                  <c:v>-0.94</c:v>
                </c:pt>
                <c:pt idx="148">
                  <c:v>-0.96499999999999997</c:v>
                </c:pt>
                <c:pt idx="149">
                  <c:v>-0.96899999999999997</c:v>
                </c:pt>
                <c:pt idx="150">
                  <c:v>-0.998</c:v>
                </c:pt>
                <c:pt idx="151">
                  <c:v>-1.0129999999999999</c:v>
                </c:pt>
                <c:pt idx="152">
                  <c:v>-1.028</c:v>
                </c:pt>
                <c:pt idx="153">
                  <c:v>-1.042</c:v>
                </c:pt>
                <c:pt idx="154">
                  <c:v>-1.0369999999999999</c:v>
                </c:pt>
                <c:pt idx="155">
                  <c:v>-1.042</c:v>
                </c:pt>
                <c:pt idx="156">
                  <c:v>-1.0569999999999999</c:v>
                </c:pt>
                <c:pt idx="157">
                  <c:v>-1.0569999999999999</c:v>
                </c:pt>
                <c:pt idx="158">
                  <c:v>-1.095</c:v>
                </c:pt>
                <c:pt idx="159">
                  <c:v>-1.129</c:v>
                </c:pt>
                <c:pt idx="160">
                  <c:v>-1.129</c:v>
                </c:pt>
                <c:pt idx="161">
                  <c:v>-1.149</c:v>
                </c:pt>
                <c:pt idx="162">
                  <c:v>-1.149</c:v>
                </c:pt>
                <c:pt idx="163">
                  <c:v>-1.2210000000000001</c:v>
                </c:pt>
                <c:pt idx="164">
                  <c:v>-1.236</c:v>
                </c:pt>
                <c:pt idx="165">
                  <c:v>-1.2989999999999999</c:v>
                </c:pt>
                <c:pt idx="166">
                  <c:v>-1.3129999999999999</c:v>
                </c:pt>
                <c:pt idx="167">
                  <c:v>-1.3129999999999999</c:v>
                </c:pt>
                <c:pt idx="168">
                  <c:v>-1.3280000000000001</c:v>
                </c:pt>
                <c:pt idx="169">
                  <c:v>-1.3380000000000001</c:v>
                </c:pt>
                <c:pt idx="170">
                  <c:v>-1.3520000000000001</c:v>
                </c:pt>
                <c:pt idx="171">
                  <c:v>-1.347</c:v>
                </c:pt>
                <c:pt idx="172">
                  <c:v>-1.347</c:v>
                </c:pt>
                <c:pt idx="173">
                  <c:v>-1.347</c:v>
                </c:pt>
                <c:pt idx="174">
                  <c:v>-1.367</c:v>
                </c:pt>
                <c:pt idx="175">
                  <c:v>-1.3959999999999999</c:v>
                </c:pt>
                <c:pt idx="176">
                  <c:v>-1.41</c:v>
                </c:pt>
                <c:pt idx="177">
                  <c:v>-1.43</c:v>
                </c:pt>
                <c:pt idx="178">
                  <c:v>-1.512</c:v>
                </c:pt>
                <c:pt idx="179">
                  <c:v>-1.5409999999999999</c:v>
                </c:pt>
                <c:pt idx="180">
                  <c:v>-1.585</c:v>
                </c:pt>
                <c:pt idx="181">
                  <c:v>-1.6240000000000001</c:v>
                </c:pt>
                <c:pt idx="182">
                  <c:v>-1.643</c:v>
                </c:pt>
                <c:pt idx="183">
                  <c:v>-1.643</c:v>
                </c:pt>
                <c:pt idx="184">
                  <c:v>-1.6379999999999999</c:v>
                </c:pt>
                <c:pt idx="185">
                  <c:v>-1.6479999999999999</c:v>
                </c:pt>
                <c:pt idx="186">
                  <c:v>-1.667</c:v>
                </c:pt>
                <c:pt idx="187">
                  <c:v>-1.7010000000000001</c:v>
                </c:pt>
                <c:pt idx="188">
                  <c:v>-1.7210000000000001</c:v>
                </c:pt>
                <c:pt idx="189">
                  <c:v>-1.7250000000000001</c:v>
                </c:pt>
                <c:pt idx="190">
                  <c:v>-1.7450000000000001</c:v>
                </c:pt>
                <c:pt idx="191">
                  <c:v>-1.7689999999999999</c:v>
                </c:pt>
                <c:pt idx="192">
                  <c:v>-1.798</c:v>
                </c:pt>
                <c:pt idx="193">
                  <c:v>-1.827</c:v>
                </c:pt>
                <c:pt idx="194">
                  <c:v>-1.8660000000000001</c:v>
                </c:pt>
                <c:pt idx="195">
                  <c:v>-1.871</c:v>
                </c:pt>
                <c:pt idx="196">
                  <c:v>-1.885</c:v>
                </c:pt>
                <c:pt idx="197">
                  <c:v>-1.895</c:v>
                </c:pt>
                <c:pt idx="198">
                  <c:v>-1.9</c:v>
                </c:pt>
                <c:pt idx="199">
                  <c:v>-1.9</c:v>
                </c:pt>
                <c:pt idx="200">
                  <c:v>-1.9</c:v>
                </c:pt>
                <c:pt idx="201">
                  <c:v>-1.9</c:v>
                </c:pt>
                <c:pt idx="202">
                  <c:v>-1.895</c:v>
                </c:pt>
                <c:pt idx="203">
                  <c:v>-1.919</c:v>
                </c:pt>
                <c:pt idx="204">
                  <c:v>-1.944</c:v>
                </c:pt>
                <c:pt idx="205">
                  <c:v>-1.982</c:v>
                </c:pt>
                <c:pt idx="206">
                  <c:v>-1.992</c:v>
                </c:pt>
                <c:pt idx="207">
                  <c:v>-2.0259999999999998</c:v>
                </c:pt>
                <c:pt idx="208">
                  <c:v>-2.0699999999999998</c:v>
                </c:pt>
                <c:pt idx="209">
                  <c:v>-2.1040000000000001</c:v>
                </c:pt>
                <c:pt idx="210">
                  <c:v>-2.1619999999999999</c:v>
                </c:pt>
                <c:pt idx="211">
                  <c:v>-2.2149999999999999</c:v>
                </c:pt>
                <c:pt idx="212">
                  <c:v>-2.302</c:v>
                </c:pt>
                <c:pt idx="213">
                  <c:v>-2.3170000000000002</c:v>
                </c:pt>
                <c:pt idx="214">
                  <c:v>-2.3260000000000001</c:v>
                </c:pt>
                <c:pt idx="215">
                  <c:v>-2.375</c:v>
                </c:pt>
                <c:pt idx="216">
                  <c:v>-2.448</c:v>
                </c:pt>
                <c:pt idx="217">
                  <c:v>-2.5059999999999998</c:v>
                </c:pt>
                <c:pt idx="218">
                  <c:v>-2.54</c:v>
                </c:pt>
                <c:pt idx="219">
                  <c:v>-2.5739999999999998</c:v>
                </c:pt>
                <c:pt idx="220">
                  <c:v>-2.593</c:v>
                </c:pt>
                <c:pt idx="221">
                  <c:v>-2.617</c:v>
                </c:pt>
                <c:pt idx="222">
                  <c:v>-2.6850000000000001</c:v>
                </c:pt>
                <c:pt idx="223">
                  <c:v>-2.7189999999999999</c:v>
                </c:pt>
                <c:pt idx="224">
                  <c:v>-2.7429999999999999</c:v>
                </c:pt>
                <c:pt idx="225">
                  <c:v>-2.782</c:v>
                </c:pt>
                <c:pt idx="226">
                  <c:v>-2.8260000000000001</c:v>
                </c:pt>
                <c:pt idx="227">
                  <c:v>-2.855</c:v>
                </c:pt>
                <c:pt idx="228">
                  <c:v>-2.8639999999999999</c:v>
                </c:pt>
                <c:pt idx="229">
                  <c:v>-2.8839999999999999</c:v>
                </c:pt>
                <c:pt idx="230">
                  <c:v>-2.8839999999999999</c:v>
                </c:pt>
                <c:pt idx="231">
                  <c:v>-2.923</c:v>
                </c:pt>
                <c:pt idx="232">
                  <c:v>-2.9319999999999999</c:v>
                </c:pt>
                <c:pt idx="233">
                  <c:v>-2.952</c:v>
                </c:pt>
                <c:pt idx="234">
                  <c:v>-3.0150000000000001</c:v>
                </c:pt>
                <c:pt idx="235">
                  <c:v>-3.0390000000000001</c:v>
                </c:pt>
                <c:pt idx="236">
                  <c:v>-3.0870000000000002</c:v>
                </c:pt>
                <c:pt idx="237">
                  <c:v>-3.1259999999999999</c:v>
                </c:pt>
                <c:pt idx="238">
                  <c:v>-3.15</c:v>
                </c:pt>
                <c:pt idx="239">
                  <c:v>-3.165</c:v>
                </c:pt>
                <c:pt idx="240">
                  <c:v>-3.18</c:v>
                </c:pt>
                <c:pt idx="241">
                  <c:v>-3.1840000000000002</c:v>
                </c:pt>
                <c:pt idx="242">
                  <c:v>-3.2040000000000002</c:v>
                </c:pt>
                <c:pt idx="243">
                  <c:v>-3.2229999999999999</c:v>
                </c:pt>
                <c:pt idx="244">
                  <c:v>-3.2280000000000002</c:v>
                </c:pt>
                <c:pt idx="245">
                  <c:v>-3.2280000000000002</c:v>
                </c:pt>
                <c:pt idx="246">
                  <c:v>-3.2759999999999998</c:v>
                </c:pt>
                <c:pt idx="247">
                  <c:v>-3.2959999999999998</c:v>
                </c:pt>
                <c:pt idx="248">
                  <c:v>-3.3149999999999999</c:v>
                </c:pt>
                <c:pt idx="249">
                  <c:v>-3.335</c:v>
                </c:pt>
                <c:pt idx="250">
                  <c:v>-3.3490000000000002</c:v>
                </c:pt>
                <c:pt idx="251">
                  <c:v>-3.3490000000000002</c:v>
                </c:pt>
                <c:pt idx="252">
                  <c:v>-3.3879999999999999</c:v>
                </c:pt>
                <c:pt idx="253">
                  <c:v>-3.427</c:v>
                </c:pt>
                <c:pt idx="254">
                  <c:v>-3.4460000000000002</c:v>
                </c:pt>
                <c:pt idx="255">
                  <c:v>-3.47</c:v>
                </c:pt>
                <c:pt idx="256">
                  <c:v>-3.5089999999999999</c:v>
                </c:pt>
                <c:pt idx="257">
                  <c:v>-3.5379999999999998</c:v>
                </c:pt>
                <c:pt idx="258">
                  <c:v>-3.5870000000000002</c:v>
                </c:pt>
                <c:pt idx="259">
                  <c:v>-3.601</c:v>
                </c:pt>
                <c:pt idx="260">
                  <c:v>-3.6110000000000002</c:v>
                </c:pt>
                <c:pt idx="261">
                  <c:v>-3.6349999999999998</c:v>
                </c:pt>
                <c:pt idx="262">
                  <c:v>-3.6739999999999999</c:v>
                </c:pt>
                <c:pt idx="263">
                  <c:v>-3.7080000000000002</c:v>
                </c:pt>
                <c:pt idx="264">
                  <c:v>-3.7269999999999999</c:v>
                </c:pt>
                <c:pt idx="265">
                  <c:v>-3.7320000000000002</c:v>
                </c:pt>
                <c:pt idx="266">
                  <c:v>-3.7559999999999998</c:v>
                </c:pt>
                <c:pt idx="267">
                  <c:v>-3.7709999999999999</c:v>
                </c:pt>
                <c:pt idx="268">
                  <c:v>-3.766</c:v>
                </c:pt>
                <c:pt idx="269">
                  <c:v>-3.8</c:v>
                </c:pt>
                <c:pt idx="270">
                  <c:v>-3.8340000000000001</c:v>
                </c:pt>
                <c:pt idx="271">
                  <c:v>-3.8679999999999999</c:v>
                </c:pt>
                <c:pt idx="272">
                  <c:v>-3.8769999999999998</c:v>
                </c:pt>
                <c:pt idx="273">
                  <c:v>-3.887</c:v>
                </c:pt>
                <c:pt idx="274">
                  <c:v>-3.887</c:v>
                </c:pt>
                <c:pt idx="275">
                  <c:v>-3.8969999999999998</c:v>
                </c:pt>
                <c:pt idx="276">
                  <c:v>-3.9209999999999998</c:v>
                </c:pt>
                <c:pt idx="277">
                  <c:v>-3.9740000000000002</c:v>
                </c:pt>
                <c:pt idx="278">
                  <c:v>-4.0279999999999996</c:v>
                </c:pt>
                <c:pt idx="279">
                  <c:v>-4.0469999999999997</c:v>
                </c:pt>
                <c:pt idx="280">
                  <c:v>-4.0810000000000004</c:v>
                </c:pt>
                <c:pt idx="281">
                  <c:v>-4.12</c:v>
                </c:pt>
                <c:pt idx="282">
                  <c:v>-4.1539999999999999</c:v>
                </c:pt>
                <c:pt idx="283">
                  <c:v>-4.1589999999999998</c:v>
                </c:pt>
                <c:pt idx="284">
                  <c:v>-4.1680000000000001</c:v>
                </c:pt>
                <c:pt idx="285">
                  <c:v>-4.1879999999999997</c:v>
                </c:pt>
                <c:pt idx="286">
                  <c:v>-4.2850000000000001</c:v>
                </c:pt>
                <c:pt idx="287">
                  <c:v>-4.3090000000000002</c:v>
                </c:pt>
                <c:pt idx="288">
                  <c:v>-4.3230000000000004</c:v>
                </c:pt>
                <c:pt idx="289">
                  <c:v>-4.3719999999999999</c:v>
                </c:pt>
                <c:pt idx="290">
                  <c:v>-4.3769999999999998</c:v>
                </c:pt>
                <c:pt idx="291">
                  <c:v>-4.4059999999999997</c:v>
                </c:pt>
                <c:pt idx="292">
                  <c:v>-4.4539999999999997</c:v>
                </c:pt>
                <c:pt idx="293">
                  <c:v>-4.4930000000000003</c:v>
                </c:pt>
                <c:pt idx="294">
                  <c:v>-4.5030000000000001</c:v>
                </c:pt>
                <c:pt idx="295">
                  <c:v>-4.5119999999999996</c:v>
                </c:pt>
                <c:pt idx="296">
                  <c:v>-4.5369999999999999</c:v>
                </c:pt>
                <c:pt idx="297">
                  <c:v>-4.556</c:v>
                </c:pt>
                <c:pt idx="298">
                  <c:v>-4.5750000000000002</c:v>
                </c:pt>
                <c:pt idx="299">
                  <c:v>-4.585</c:v>
                </c:pt>
                <c:pt idx="300">
                  <c:v>-4.6189999999999998</c:v>
                </c:pt>
                <c:pt idx="301">
                  <c:v>-4.6340000000000003</c:v>
                </c:pt>
                <c:pt idx="302">
                  <c:v>-4.7009999999999996</c:v>
                </c:pt>
                <c:pt idx="303">
                  <c:v>-4.7450000000000001</c:v>
                </c:pt>
                <c:pt idx="304">
                  <c:v>-4.7640000000000002</c:v>
                </c:pt>
                <c:pt idx="305">
                  <c:v>-4.7690000000000001</c:v>
                </c:pt>
                <c:pt idx="306">
                  <c:v>-4.8079999999999998</c:v>
                </c:pt>
                <c:pt idx="307">
                  <c:v>-4.827</c:v>
                </c:pt>
                <c:pt idx="308">
                  <c:v>-4.827</c:v>
                </c:pt>
                <c:pt idx="309">
                  <c:v>-4.8319999999999999</c:v>
                </c:pt>
                <c:pt idx="310">
                  <c:v>-4.827</c:v>
                </c:pt>
                <c:pt idx="311">
                  <c:v>-4.8319999999999999</c:v>
                </c:pt>
                <c:pt idx="312">
                  <c:v>-5.21</c:v>
                </c:pt>
                <c:pt idx="313">
                  <c:v>-5.2779999999999996</c:v>
                </c:pt>
                <c:pt idx="314">
                  <c:v>-5.2690000000000001</c:v>
                </c:pt>
                <c:pt idx="315">
                  <c:v>-5.2640000000000002</c:v>
                </c:pt>
                <c:pt idx="316">
                  <c:v>-5.2690000000000001</c:v>
                </c:pt>
                <c:pt idx="317">
                  <c:v>-5.2690000000000001</c:v>
                </c:pt>
                <c:pt idx="318">
                  <c:v>-5.2690000000000001</c:v>
                </c:pt>
                <c:pt idx="319">
                  <c:v>-5.2729999999999997</c:v>
                </c:pt>
                <c:pt idx="320">
                  <c:v>-5.2690000000000001</c:v>
                </c:pt>
                <c:pt idx="321">
                  <c:v>-5.2690000000000001</c:v>
                </c:pt>
                <c:pt idx="322">
                  <c:v>-5.2729999999999997</c:v>
                </c:pt>
                <c:pt idx="323">
                  <c:v>-5.2729999999999997</c:v>
                </c:pt>
                <c:pt idx="324">
                  <c:v>-5.2729999999999997</c:v>
                </c:pt>
                <c:pt idx="325">
                  <c:v>-5.2690000000000001</c:v>
                </c:pt>
                <c:pt idx="326">
                  <c:v>-5.2729999999999997</c:v>
                </c:pt>
                <c:pt idx="327">
                  <c:v>-5.2729999999999997</c:v>
                </c:pt>
                <c:pt idx="328">
                  <c:v>-5.2690000000000001</c:v>
                </c:pt>
                <c:pt idx="329">
                  <c:v>-5.2590000000000003</c:v>
                </c:pt>
                <c:pt idx="330">
                  <c:v>-5.2640000000000002</c:v>
                </c:pt>
                <c:pt idx="331">
                  <c:v>-5.2729999999999997</c:v>
                </c:pt>
                <c:pt idx="332">
                  <c:v>-5.2690000000000001</c:v>
                </c:pt>
                <c:pt idx="333">
                  <c:v>-5.2779999999999996</c:v>
                </c:pt>
                <c:pt idx="334">
                  <c:v>-5.2690000000000001</c:v>
                </c:pt>
                <c:pt idx="335">
                  <c:v>-5.2779999999999996</c:v>
                </c:pt>
                <c:pt idx="336">
                  <c:v>-5.2690000000000001</c:v>
                </c:pt>
                <c:pt idx="337">
                  <c:v>-5.2690000000000001</c:v>
                </c:pt>
                <c:pt idx="338">
                  <c:v>-5.2489999999999997</c:v>
                </c:pt>
                <c:pt idx="339">
                  <c:v>-5.2779999999999996</c:v>
                </c:pt>
                <c:pt idx="340">
                  <c:v>-5.2880000000000003</c:v>
                </c:pt>
                <c:pt idx="341">
                  <c:v>-5.3650000000000002</c:v>
                </c:pt>
                <c:pt idx="342">
                  <c:v>-5.3849999999999998</c:v>
                </c:pt>
                <c:pt idx="343">
                  <c:v>-5.3849999999999998</c:v>
                </c:pt>
                <c:pt idx="344">
                  <c:v>-5.4669999999999996</c:v>
                </c:pt>
                <c:pt idx="345">
                  <c:v>-5.4770000000000003</c:v>
                </c:pt>
                <c:pt idx="346">
                  <c:v>-5.4770000000000003</c:v>
                </c:pt>
                <c:pt idx="347">
                  <c:v>-5.5449999999999999</c:v>
                </c:pt>
                <c:pt idx="348">
                  <c:v>-5.5640000000000001</c:v>
                </c:pt>
                <c:pt idx="349">
                  <c:v>-5.5590000000000002</c:v>
                </c:pt>
                <c:pt idx="350">
                  <c:v>-5.617</c:v>
                </c:pt>
                <c:pt idx="351">
                  <c:v>-5.6369999999999996</c:v>
                </c:pt>
                <c:pt idx="352">
                  <c:v>-5.6420000000000003</c:v>
                </c:pt>
                <c:pt idx="353">
                  <c:v>-5.7140000000000004</c:v>
                </c:pt>
                <c:pt idx="354">
                  <c:v>-5.7389999999999999</c:v>
                </c:pt>
                <c:pt idx="355">
                  <c:v>-5.734</c:v>
                </c:pt>
                <c:pt idx="356">
                  <c:v>-5.7919999999999998</c:v>
                </c:pt>
                <c:pt idx="357">
                  <c:v>-5.8209999999999997</c:v>
                </c:pt>
                <c:pt idx="358">
                  <c:v>-5.8209999999999997</c:v>
                </c:pt>
                <c:pt idx="359">
                  <c:v>-5.8259999999999996</c:v>
                </c:pt>
                <c:pt idx="360">
                  <c:v>-5.84</c:v>
                </c:pt>
                <c:pt idx="361">
                  <c:v>-5.9080000000000004</c:v>
                </c:pt>
                <c:pt idx="362">
                  <c:v>-5.9029999999999996</c:v>
                </c:pt>
                <c:pt idx="363">
                  <c:v>-5.9130000000000003</c:v>
                </c:pt>
                <c:pt idx="364">
                  <c:v>-5.976</c:v>
                </c:pt>
                <c:pt idx="365">
                  <c:v>-5.9909999999999997</c:v>
                </c:pt>
                <c:pt idx="366">
                  <c:v>-5.9909999999999997</c:v>
                </c:pt>
                <c:pt idx="367">
                  <c:v>-6.0049999999999999</c:v>
                </c:pt>
                <c:pt idx="368">
                  <c:v>-6.0830000000000002</c:v>
                </c:pt>
                <c:pt idx="369">
                  <c:v>-6.0880000000000001</c:v>
                </c:pt>
                <c:pt idx="370">
                  <c:v>-6.0880000000000001</c:v>
                </c:pt>
                <c:pt idx="371">
                  <c:v>-6.1459999999999999</c:v>
                </c:pt>
                <c:pt idx="372">
                  <c:v>-6.1849999999999996</c:v>
                </c:pt>
                <c:pt idx="373">
                  <c:v>-6.18</c:v>
                </c:pt>
                <c:pt idx="374">
                  <c:v>-6.2480000000000002</c:v>
                </c:pt>
                <c:pt idx="375">
                  <c:v>-6.7709999999999999</c:v>
                </c:pt>
                <c:pt idx="376">
                  <c:v>-6.7759999999999998</c:v>
                </c:pt>
                <c:pt idx="377">
                  <c:v>-6.8680000000000003</c:v>
                </c:pt>
                <c:pt idx="378">
                  <c:v>-6.8730000000000002</c:v>
                </c:pt>
                <c:pt idx="379">
                  <c:v>-6.96</c:v>
                </c:pt>
                <c:pt idx="380">
                  <c:v>-6.9790000000000001</c:v>
                </c:pt>
                <c:pt idx="381">
                  <c:v>-7.0519999999999996</c:v>
                </c:pt>
                <c:pt idx="382">
                  <c:v>-7.1440000000000001</c:v>
                </c:pt>
                <c:pt idx="383">
                  <c:v>-7.484</c:v>
                </c:pt>
                <c:pt idx="384">
                  <c:v>-7.484</c:v>
                </c:pt>
                <c:pt idx="385">
                  <c:v>-7.5609999999999999</c:v>
                </c:pt>
                <c:pt idx="386">
                  <c:v>-7.556</c:v>
                </c:pt>
                <c:pt idx="387">
                  <c:v>-7.5659999999999998</c:v>
                </c:pt>
                <c:pt idx="388">
                  <c:v>-7.5609999999999999</c:v>
                </c:pt>
                <c:pt idx="389">
                  <c:v>-7.6239999999999997</c:v>
                </c:pt>
                <c:pt idx="390">
                  <c:v>-7.6479999999999997</c:v>
                </c:pt>
                <c:pt idx="391">
                  <c:v>-5.55</c:v>
                </c:pt>
                <c:pt idx="392">
                  <c:v>-5.5540000000000003</c:v>
                </c:pt>
                <c:pt idx="393">
                  <c:v>-5.55</c:v>
                </c:pt>
                <c:pt idx="394">
                  <c:v>-5.5540000000000003</c:v>
                </c:pt>
                <c:pt idx="395">
                  <c:v>-5.5590000000000002</c:v>
                </c:pt>
                <c:pt idx="396">
                  <c:v>-5.5540000000000003</c:v>
                </c:pt>
                <c:pt idx="397">
                  <c:v>-5.5540000000000003</c:v>
                </c:pt>
                <c:pt idx="398">
                  <c:v>-5.5449999999999999</c:v>
                </c:pt>
                <c:pt idx="399">
                  <c:v>-5.55</c:v>
                </c:pt>
                <c:pt idx="400">
                  <c:v>-5.54</c:v>
                </c:pt>
                <c:pt idx="401">
                  <c:v>-5.55</c:v>
                </c:pt>
                <c:pt idx="402">
                  <c:v>-5.54</c:v>
                </c:pt>
                <c:pt idx="403">
                  <c:v>-5.54</c:v>
                </c:pt>
                <c:pt idx="404">
                  <c:v>-5.5449999999999999</c:v>
                </c:pt>
                <c:pt idx="405">
                  <c:v>-5.54</c:v>
                </c:pt>
                <c:pt idx="406">
                  <c:v>-5.54</c:v>
                </c:pt>
                <c:pt idx="407">
                  <c:v>-5.54</c:v>
                </c:pt>
                <c:pt idx="408">
                  <c:v>-5.5350000000000001</c:v>
                </c:pt>
                <c:pt idx="409">
                  <c:v>-5.5449999999999999</c:v>
                </c:pt>
                <c:pt idx="410">
                  <c:v>-5.53</c:v>
                </c:pt>
                <c:pt idx="411">
                  <c:v>-5.5350000000000001</c:v>
                </c:pt>
                <c:pt idx="412">
                  <c:v>-5.5350000000000001</c:v>
                </c:pt>
                <c:pt idx="413">
                  <c:v>-5.5449999999999999</c:v>
                </c:pt>
                <c:pt idx="414">
                  <c:v>-5.5350000000000001</c:v>
                </c:pt>
                <c:pt idx="415">
                  <c:v>-5.5250000000000004</c:v>
                </c:pt>
                <c:pt idx="416">
                  <c:v>-5.5250000000000004</c:v>
                </c:pt>
                <c:pt idx="417">
                  <c:v>-5.53</c:v>
                </c:pt>
                <c:pt idx="418">
                  <c:v>-5.5250000000000004</c:v>
                </c:pt>
                <c:pt idx="419">
                  <c:v>-5.53</c:v>
                </c:pt>
                <c:pt idx="420">
                  <c:v>-5.5209999999999999</c:v>
                </c:pt>
                <c:pt idx="421">
                  <c:v>-5.53</c:v>
                </c:pt>
                <c:pt idx="422">
                  <c:v>-5.5250000000000004</c:v>
                </c:pt>
                <c:pt idx="423">
                  <c:v>-5.5209999999999999</c:v>
                </c:pt>
                <c:pt idx="424">
                  <c:v>-5.5250000000000004</c:v>
                </c:pt>
                <c:pt idx="425">
                  <c:v>-5.5209999999999999</c:v>
                </c:pt>
                <c:pt idx="426">
                  <c:v>-5.5209999999999999</c:v>
                </c:pt>
                <c:pt idx="427">
                  <c:v>-5.5209999999999999</c:v>
                </c:pt>
                <c:pt idx="428">
                  <c:v>-5.5209999999999999</c:v>
                </c:pt>
                <c:pt idx="429">
                  <c:v>-5.516</c:v>
                </c:pt>
                <c:pt idx="430">
                  <c:v>-5.516</c:v>
                </c:pt>
                <c:pt idx="431">
                  <c:v>-5.5209999999999999</c:v>
                </c:pt>
                <c:pt idx="432">
                  <c:v>-5.5209999999999999</c:v>
                </c:pt>
                <c:pt idx="433">
                  <c:v>-5.5110000000000001</c:v>
                </c:pt>
                <c:pt idx="434">
                  <c:v>-5.5209999999999999</c:v>
                </c:pt>
                <c:pt idx="435">
                  <c:v>-5.5110000000000001</c:v>
                </c:pt>
                <c:pt idx="436">
                  <c:v>-5.516</c:v>
                </c:pt>
                <c:pt idx="437">
                  <c:v>-5.5110000000000001</c:v>
                </c:pt>
                <c:pt idx="438">
                  <c:v>-5.516</c:v>
                </c:pt>
                <c:pt idx="439">
                  <c:v>-5.516</c:v>
                </c:pt>
                <c:pt idx="440">
                  <c:v>-5.5209999999999999</c:v>
                </c:pt>
                <c:pt idx="441">
                  <c:v>-5.516</c:v>
                </c:pt>
                <c:pt idx="442">
                  <c:v>-5.5110000000000001</c:v>
                </c:pt>
                <c:pt idx="443">
                  <c:v>-5.5110000000000001</c:v>
                </c:pt>
                <c:pt idx="444">
                  <c:v>-5.516</c:v>
                </c:pt>
                <c:pt idx="445">
                  <c:v>-5.516</c:v>
                </c:pt>
                <c:pt idx="446">
                  <c:v>-5.5110000000000001</c:v>
                </c:pt>
                <c:pt idx="447">
                  <c:v>-5.5110000000000001</c:v>
                </c:pt>
                <c:pt idx="448">
                  <c:v>-5.5110000000000001</c:v>
                </c:pt>
                <c:pt idx="449">
                  <c:v>-5.5060000000000002</c:v>
                </c:pt>
                <c:pt idx="450">
                  <c:v>-5.5110000000000001</c:v>
                </c:pt>
                <c:pt idx="451">
                  <c:v>-5.5060000000000002</c:v>
                </c:pt>
                <c:pt idx="452">
                  <c:v>-5.5110000000000001</c:v>
                </c:pt>
                <c:pt idx="453">
                  <c:v>-5.5060000000000002</c:v>
                </c:pt>
                <c:pt idx="454">
                  <c:v>-5.5060000000000002</c:v>
                </c:pt>
                <c:pt idx="455">
                  <c:v>-5.5110000000000001</c:v>
                </c:pt>
                <c:pt idx="456">
                  <c:v>-5.5060000000000002</c:v>
                </c:pt>
                <c:pt idx="457">
                  <c:v>-5.5110000000000001</c:v>
                </c:pt>
                <c:pt idx="458">
                  <c:v>-5.5060000000000002</c:v>
                </c:pt>
                <c:pt idx="459">
                  <c:v>-5.5110000000000001</c:v>
                </c:pt>
                <c:pt idx="460">
                  <c:v>-5.5060000000000002</c:v>
                </c:pt>
                <c:pt idx="461">
                  <c:v>-5.5110000000000001</c:v>
                </c:pt>
                <c:pt idx="462">
                  <c:v>-5.5010000000000003</c:v>
                </c:pt>
                <c:pt idx="463">
                  <c:v>-5.5060000000000002</c:v>
                </c:pt>
                <c:pt idx="464">
                  <c:v>-5.5060000000000002</c:v>
                </c:pt>
                <c:pt idx="465">
                  <c:v>-5.5110000000000001</c:v>
                </c:pt>
                <c:pt idx="466">
                  <c:v>-5.5010000000000003</c:v>
                </c:pt>
                <c:pt idx="467">
                  <c:v>-5.5060000000000002</c:v>
                </c:pt>
                <c:pt idx="468">
                  <c:v>-5.5110000000000001</c:v>
                </c:pt>
                <c:pt idx="469">
                  <c:v>-5.5060000000000002</c:v>
                </c:pt>
                <c:pt idx="470">
                  <c:v>-5.5060000000000002</c:v>
                </c:pt>
                <c:pt idx="471">
                  <c:v>-5.5060000000000002</c:v>
                </c:pt>
                <c:pt idx="472">
                  <c:v>-5.5060000000000002</c:v>
                </c:pt>
                <c:pt idx="473">
                  <c:v>-5.5010000000000003</c:v>
                </c:pt>
                <c:pt idx="474">
                  <c:v>-5.5110000000000001</c:v>
                </c:pt>
                <c:pt idx="475">
                  <c:v>-5.5110000000000001</c:v>
                </c:pt>
                <c:pt idx="476">
                  <c:v>-5.5060000000000002</c:v>
                </c:pt>
                <c:pt idx="477">
                  <c:v>-5.5060000000000002</c:v>
                </c:pt>
                <c:pt idx="478">
                  <c:v>-5.5060000000000002</c:v>
                </c:pt>
                <c:pt idx="479">
                  <c:v>-5.5060000000000002</c:v>
                </c:pt>
                <c:pt idx="480">
                  <c:v>-5.5010000000000003</c:v>
                </c:pt>
                <c:pt idx="481">
                  <c:v>-5.5010000000000003</c:v>
                </c:pt>
                <c:pt idx="482">
                  <c:v>-5.4960000000000004</c:v>
                </c:pt>
                <c:pt idx="483">
                  <c:v>-5.5010000000000003</c:v>
                </c:pt>
                <c:pt idx="484">
                  <c:v>-5.5060000000000002</c:v>
                </c:pt>
                <c:pt idx="485">
                  <c:v>-5.5010000000000003</c:v>
                </c:pt>
                <c:pt idx="486">
                  <c:v>-5.5110000000000001</c:v>
                </c:pt>
                <c:pt idx="487">
                  <c:v>-5.5060000000000002</c:v>
                </c:pt>
                <c:pt idx="488">
                  <c:v>-5.5010000000000003</c:v>
                </c:pt>
                <c:pt idx="489">
                  <c:v>-5.5060000000000002</c:v>
                </c:pt>
                <c:pt idx="490">
                  <c:v>-5.5010000000000003</c:v>
                </c:pt>
                <c:pt idx="491">
                  <c:v>-5.5060000000000002</c:v>
                </c:pt>
                <c:pt idx="492">
                  <c:v>-5.5060000000000002</c:v>
                </c:pt>
                <c:pt idx="493">
                  <c:v>-5.5110000000000001</c:v>
                </c:pt>
                <c:pt idx="494">
                  <c:v>-5.5060000000000002</c:v>
                </c:pt>
                <c:pt idx="495">
                  <c:v>-5.5060000000000002</c:v>
                </c:pt>
                <c:pt idx="496">
                  <c:v>-5.5010000000000003</c:v>
                </c:pt>
                <c:pt idx="497">
                  <c:v>-5.5010000000000003</c:v>
                </c:pt>
                <c:pt idx="498">
                  <c:v>-5.5010000000000003</c:v>
                </c:pt>
                <c:pt idx="499">
                  <c:v>-5.5060000000000002</c:v>
                </c:pt>
                <c:pt idx="500">
                  <c:v>-5.5060000000000002</c:v>
                </c:pt>
                <c:pt idx="501">
                  <c:v>-5.5060000000000002</c:v>
                </c:pt>
                <c:pt idx="502">
                  <c:v>-5.4960000000000004</c:v>
                </c:pt>
                <c:pt idx="503">
                  <c:v>-5.5010000000000003</c:v>
                </c:pt>
                <c:pt idx="504">
                  <c:v>-5.4960000000000004</c:v>
                </c:pt>
                <c:pt idx="505">
                  <c:v>-5.5060000000000002</c:v>
                </c:pt>
                <c:pt idx="506">
                  <c:v>-5.5010000000000003</c:v>
                </c:pt>
                <c:pt idx="507">
                  <c:v>-5.5010000000000003</c:v>
                </c:pt>
                <c:pt idx="508">
                  <c:v>-5.5010000000000003</c:v>
                </c:pt>
                <c:pt idx="509">
                  <c:v>-5.5010000000000003</c:v>
                </c:pt>
                <c:pt idx="510">
                  <c:v>-5.5010000000000003</c:v>
                </c:pt>
                <c:pt idx="511">
                  <c:v>-5.4960000000000004</c:v>
                </c:pt>
                <c:pt idx="512">
                  <c:v>-5.5010000000000003</c:v>
                </c:pt>
                <c:pt idx="513">
                  <c:v>-5.4960000000000004</c:v>
                </c:pt>
                <c:pt idx="514">
                  <c:v>-5.5010000000000003</c:v>
                </c:pt>
                <c:pt idx="515">
                  <c:v>-5.5010000000000003</c:v>
                </c:pt>
                <c:pt idx="516">
                  <c:v>-5.5010000000000003</c:v>
                </c:pt>
                <c:pt idx="517">
                  <c:v>-5.5010000000000003</c:v>
                </c:pt>
                <c:pt idx="518">
                  <c:v>-5.4480000000000004</c:v>
                </c:pt>
                <c:pt idx="519">
                  <c:v>-5.4240000000000004</c:v>
                </c:pt>
                <c:pt idx="520">
                  <c:v>-5.375</c:v>
                </c:pt>
                <c:pt idx="521">
                  <c:v>-4.798</c:v>
                </c:pt>
                <c:pt idx="522">
                  <c:v>-4.2850000000000001</c:v>
                </c:pt>
                <c:pt idx="523">
                  <c:v>-3.3540000000000001</c:v>
                </c:pt>
                <c:pt idx="524">
                  <c:v>-2.52</c:v>
                </c:pt>
                <c:pt idx="525">
                  <c:v>-2.2629999999999999</c:v>
                </c:pt>
                <c:pt idx="526">
                  <c:v>-2.2440000000000002</c:v>
                </c:pt>
                <c:pt idx="527">
                  <c:v>-2.23</c:v>
                </c:pt>
                <c:pt idx="528">
                  <c:v>-2.2149999999999999</c:v>
                </c:pt>
                <c:pt idx="529">
                  <c:v>-2.21</c:v>
                </c:pt>
                <c:pt idx="530">
                  <c:v>-2.2000000000000002</c:v>
                </c:pt>
                <c:pt idx="531">
                  <c:v>-2.2050000000000001</c:v>
                </c:pt>
                <c:pt idx="532">
                  <c:v>-2.1960000000000002</c:v>
                </c:pt>
                <c:pt idx="533">
                  <c:v>-2.1960000000000002</c:v>
                </c:pt>
                <c:pt idx="534">
                  <c:v>-2.1909999999999998</c:v>
                </c:pt>
                <c:pt idx="535">
                  <c:v>-2.1859999999999999</c:v>
                </c:pt>
                <c:pt idx="536">
                  <c:v>-2.181</c:v>
                </c:pt>
                <c:pt idx="537">
                  <c:v>-2.181</c:v>
                </c:pt>
                <c:pt idx="538">
                  <c:v>-2.181</c:v>
                </c:pt>
                <c:pt idx="539">
                  <c:v>-2.1760000000000002</c:v>
                </c:pt>
                <c:pt idx="540">
                  <c:v>-2.181</c:v>
                </c:pt>
                <c:pt idx="541">
                  <c:v>-2.1760000000000002</c:v>
                </c:pt>
                <c:pt idx="542">
                  <c:v>-2.1709999999999998</c:v>
                </c:pt>
                <c:pt idx="543">
                  <c:v>-2.1760000000000002</c:v>
                </c:pt>
                <c:pt idx="544">
                  <c:v>-2.1709999999999998</c:v>
                </c:pt>
                <c:pt idx="545">
                  <c:v>-2.1669999999999998</c:v>
                </c:pt>
                <c:pt idx="546">
                  <c:v>-2.1619999999999999</c:v>
                </c:pt>
                <c:pt idx="547">
                  <c:v>-2.1669999999999998</c:v>
                </c:pt>
                <c:pt idx="548">
                  <c:v>-2.157</c:v>
                </c:pt>
                <c:pt idx="549">
                  <c:v>-2.1619999999999999</c:v>
                </c:pt>
                <c:pt idx="550">
                  <c:v>-2.1669999999999998</c:v>
                </c:pt>
                <c:pt idx="551">
                  <c:v>-2.1669999999999998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5"/>
          <c:order val="5"/>
          <c:tx>
            <c:v>Trans-6</c:v>
          </c:tx>
          <c:marker>
            <c:symbol val="none"/>
          </c:marker>
          <c:xVal>
            <c:numRef>
              <c:f>'data-editted'!$BB$6:$BB$557</c:f>
              <c:numCache>
                <c:formatCode>General</c:formatCode>
                <c:ptCount val="552"/>
                <c:pt idx="0">
                  <c:v>-2.1999999999999999E-2</c:v>
                </c:pt>
                <c:pt idx="1">
                  <c:v>-1.6E-2</c:v>
                </c:pt>
                <c:pt idx="2">
                  <c:v>-1.6E-2</c:v>
                </c:pt>
                <c:pt idx="3">
                  <c:v>-1.0999999999999999E-2</c:v>
                </c:pt>
                <c:pt idx="4">
                  <c:v>-1.6E-2</c:v>
                </c:pt>
                <c:pt idx="5">
                  <c:v>-1.0999999999999999E-2</c:v>
                </c:pt>
                <c:pt idx="6">
                  <c:v>-1.6E-2</c:v>
                </c:pt>
                <c:pt idx="7">
                  <c:v>-1.6E-2</c:v>
                </c:pt>
                <c:pt idx="8">
                  <c:v>-1.6E-2</c:v>
                </c:pt>
                <c:pt idx="9">
                  <c:v>-1.0999999999999999E-2</c:v>
                </c:pt>
                <c:pt idx="10">
                  <c:v>-5.0000000000000001E-3</c:v>
                </c:pt>
                <c:pt idx="11">
                  <c:v>-5.0000000000000001E-3</c:v>
                </c:pt>
                <c:pt idx="12">
                  <c:v>-1.0999999999999999E-2</c:v>
                </c:pt>
                <c:pt idx="13">
                  <c:v>-1.0999999999999999E-2</c:v>
                </c:pt>
                <c:pt idx="14">
                  <c:v>-1.0999999999999999E-2</c:v>
                </c:pt>
                <c:pt idx="15">
                  <c:v>-1.6E-2</c:v>
                </c:pt>
                <c:pt idx="16">
                  <c:v>-5.0000000000000001E-3</c:v>
                </c:pt>
                <c:pt idx="17">
                  <c:v>-1.6E-2</c:v>
                </c:pt>
                <c:pt idx="18">
                  <c:v>-2.1999999999999999E-2</c:v>
                </c:pt>
                <c:pt idx="19">
                  <c:v>-2.1999999999999999E-2</c:v>
                </c:pt>
                <c:pt idx="20">
                  <c:v>-1.6E-2</c:v>
                </c:pt>
                <c:pt idx="21">
                  <c:v>-2.7E-2</c:v>
                </c:pt>
                <c:pt idx="22">
                  <c:v>-2.1999999999999999E-2</c:v>
                </c:pt>
                <c:pt idx="23">
                  <c:v>-2.7E-2</c:v>
                </c:pt>
                <c:pt idx="24">
                  <c:v>-2.7E-2</c:v>
                </c:pt>
                <c:pt idx="25">
                  <c:v>-2.7E-2</c:v>
                </c:pt>
                <c:pt idx="26">
                  <c:v>-2.7E-2</c:v>
                </c:pt>
                <c:pt idx="27">
                  <c:v>-3.3000000000000002E-2</c:v>
                </c:pt>
                <c:pt idx="28">
                  <c:v>-2.7E-2</c:v>
                </c:pt>
                <c:pt idx="29">
                  <c:v>-2.7E-2</c:v>
                </c:pt>
                <c:pt idx="30">
                  <c:v>-3.3000000000000002E-2</c:v>
                </c:pt>
                <c:pt idx="31">
                  <c:v>-3.7999999999999999E-2</c:v>
                </c:pt>
                <c:pt idx="32">
                  <c:v>-4.9000000000000002E-2</c:v>
                </c:pt>
                <c:pt idx="33">
                  <c:v>-4.9000000000000002E-2</c:v>
                </c:pt>
                <c:pt idx="34">
                  <c:v>-4.9000000000000002E-2</c:v>
                </c:pt>
                <c:pt idx="35">
                  <c:v>-5.3999999999999999E-2</c:v>
                </c:pt>
                <c:pt idx="36">
                  <c:v>-5.3999999999999999E-2</c:v>
                </c:pt>
                <c:pt idx="37">
                  <c:v>-0.06</c:v>
                </c:pt>
                <c:pt idx="38">
                  <c:v>-6.5000000000000002E-2</c:v>
                </c:pt>
                <c:pt idx="39">
                  <c:v>-6.5000000000000002E-2</c:v>
                </c:pt>
                <c:pt idx="40">
                  <c:v>-7.0999999999999994E-2</c:v>
                </c:pt>
                <c:pt idx="41">
                  <c:v>-6.5000000000000002E-2</c:v>
                </c:pt>
                <c:pt idx="42">
                  <c:v>-7.5999999999999998E-2</c:v>
                </c:pt>
                <c:pt idx="43">
                  <c:v>-8.6999999999999994E-2</c:v>
                </c:pt>
                <c:pt idx="44">
                  <c:v>-9.1999999999999998E-2</c:v>
                </c:pt>
                <c:pt idx="45">
                  <c:v>-9.8000000000000004E-2</c:v>
                </c:pt>
                <c:pt idx="46">
                  <c:v>-9.1999999999999998E-2</c:v>
                </c:pt>
                <c:pt idx="47">
                  <c:v>-9.8000000000000004E-2</c:v>
                </c:pt>
                <c:pt idx="48">
                  <c:v>-0.114</c:v>
                </c:pt>
                <c:pt idx="49">
                  <c:v>-0.109</c:v>
                </c:pt>
                <c:pt idx="50">
                  <c:v>-0.10299999999999999</c:v>
                </c:pt>
                <c:pt idx="51">
                  <c:v>-0.109</c:v>
                </c:pt>
                <c:pt idx="52">
                  <c:v>-0.109</c:v>
                </c:pt>
                <c:pt idx="53">
                  <c:v>-0.109</c:v>
                </c:pt>
                <c:pt idx="54">
                  <c:v>-0.109</c:v>
                </c:pt>
                <c:pt idx="55">
                  <c:v>-0.10299999999999999</c:v>
                </c:pt>
                <c:pt idx="56">
                  <c:v>-0.109</c:v>
                </c:pt>
                <c:pt idx="57">
                  <c:v>-0.114</c:v>
                </c:pt>
                <c:pt idx="58">
                  <c:v>-0.114</c:v>
                </c:pt>
                <c:pt idx="59">
                  <c:v>-0.109</c:v>
                </c:pt>
                <c:pt idx="60">
                  <c:v>-0.10299999999999999</c:v>
                </c:pt>
                <c:pt idx="61">
                  <c:v>-0.109</c:v>
                </c:pt>
                <c:pt idx="62">
                  <c:v>-0.12</c:v>
                </c:pt>
                <c:pt idx="63">
                  <c:v>-0.12</c:v>
                </c:pt>
                <c:pt idx="64">
                  <c:v>-0.125</c:v>
                </c:pt>
                <c:pt idx="65">
                  <c:v>-0.13100000000000001</c:v>
                </c:pt>
                <c:pt idx="66">
                  <c:v>-0.12</c:v>
                </c:pt>
                <c:pt idx="67">
                  <c:v>-0.125</c:v>
                </c:pt>
                <c:pt idx="68">
                  <c:v>-0.13100000000000001</c:v>
                </c:pt>
                <c:pt idx="69">
                  <c:v>-0.13100000000000001</c:v>
                </c:pt>
                <c:pt idx="70">
                  <c:v>-0.13100000000000001</c:v>
                </c:pt>
                <c:pt idx="71">
                  <c:v>-0.13100000000000001</c:v>
                </c:pt>
                <c:pt idx="72">
                  <c:v>-0.13100000000000001</c:v>
                </c:pt>
                <c:pt idx="73">
                  <c:v>-0.158</c:v>
                </c:pt>
                <c:pt idx="74">
                  <c:v>-0.152</c:v>
                </c:pt>
                <c:pt idx="75">
                  <c:v>-0.16300000000000001</c:v>
                </c:pt>
                <c:pt idx="76">
                  <c:v>-0.16900000000000001</c:v>
                </c:pt>
                <c:pt idx="77">
                  <c:v>-0.17399999999999999</c:v>
                </c:pt>
                <c:pt idx="78">
                  <c:v>-0.185</c:v>
                </c:pt>
                <c:pt idx="79">
                  <c:v>-0.185</c:v>
                </c:pt>
                <c:pt idx="80">
                  <c:v>-0.19</c:v>
                </c:pt>
                <c:pt idx="81">
                  <c:v>-0.19600000000000001</c:v>
                </c:pt>
                <c:pt idx="82">
                  <c:v>-0.20100000000000001</c:v>
                </c:pt>
                <c:pt idx="83">
                  <c:v>-0.20699999999999999</c:v>
                </c:pt>
                <c:pt idx="84">
                  <c:v>-0.21199999999999999</c:v>
                </c:pt>
                <c:pt idx="85">
                  <c:v>-0.223</c:v>
                </c:pt>
                <c:pt idx="86">
                  <c:v>-0.22800000000000001</c:v>
                </c:pt>
                <c:pt idx="87">
                  <c:v>-0.23400000000000001</c:v>
                </c:pt>
                <c:pt idx="88">
                  <c:v>-0.25</c:v>
                </c:pt>
                <c:pt idx="89">
                  <c:v>-0.26100000000000001</c:v>
                </c:pt>
                <c:pt idx="90">
                  <c:v>-0.28299999999999997</c:v>
                </c:pt>
                <c:pt idx="91">
                  <c:v>-0.29399999999999998</c:v>
                </c:pt>
                <c:pt idx="92">
                  <c:v>-0.315</c:v>
                </c:pt>
                <c:pt idx="93">
                  <c:v>-0.31</c:v>
                </c:pt>
                <c:pt idx="94">
                  <c:v>-0.33200000000000002</c:v>
                </c:pt>
                <c:pt idx="95">
                  <c:v>-0.34799999999999998</c:v>
                </c:pt>
                <c:pt idx="96">
                  <c:v>-0.35899999999999999</c:v>
                </c:pt>
                <c:pt idx="97">
                  <c:v>-0.37</c:v>
                </c:pt>
                <c:pt idx="98">
                  <c:v>-0.38100000000000001</c:v>
                </c:pt>
                <c:pt idx="99">
                  <c:v>-0.40200000000000002</c:v>
                </c:pt>
                <c:pt idx="100">
                  <c:v>-0.41299999999999998</c:v>
                </c:pt>
                <c:pt idx="101">
                  <c:v>-0.41899999999999998</c:v>
                </c:pt>
                <c:pt idx="102">
                  <c:v>-0.43</c:v>
                </c:pt>
                <c:pt idx="103">
                  <c:v>-0.45700000000000002</c:v>
                </c:pt>
                <c:pt idx="104">
                  <c:v>-0.46200000000000002</c:v>
                </c:pt>
                <c:pt idx="105">
                  <c:v>-0.46800000000000003</c:v>
                </c:pt>
                <c:pt idx="106">
                  <c:v>-0.48399999999999999</c:v>
                </c:pt>
                <c:pt idx="107">
                  <c:v>-0.48399999999999999</c:v>
                </c:pt>
                <c:pt idx="108">
                  <c:v>-0.50600000000000001</c:v>
                </c:pt>
                <c:pt idx="109">
                  <c:v>-0.56000000000000005</c:v>
                </c:pt>
                <c:pt idx="110">
                  <c:v>-0.57099999999999995</c:v>
                </c:pt>
                <c:pt idx="111">
                  <c:v>-0.58199999999999996</c:v>
                </c:pt>
                <c:pt idx="112">
                  <c:v>-0.625</c:v>
                </c:pt>
                <c:pt idx="113">
                  <c:v>-0.62</c:v>
                </c:pt>
                <c:pt idx="114">
                  <c:v>-0.64200000000000002</c:v>
                </c:pt>
                <c:pt idx="115">
                  <c:v>-0.64700000000000002</c:v>
                </c:pt>
                <c:pt idx="116">
                  <c:v>-0.65800000000000003</c:v>
                </c:pt>
                <c:pt idx="117">
                  <c:v>-0.66300000000000003</c:v>
                </c:pt>
                <c:pt idx="118">
                  <c:v>-0.67400000000000004</c:v>
                </c:pt>
                <c:pt idx="119">
                  <c:v>-0.71799999999999997</c:v>
                </c:pt>
                <c:pt idx="120">
                  <c:v>-0.75</c:v>
                </c:pt>
                <c:pt idx="121">
                  <c:v>-0.78900000000000003</c:v>
                </c:pt>
                <c:pt idx="122">
                  <c:v>-0.82099999999999995</c:v>
                </c:pt>
                <c:pt idx="123">
                  <c:v>-0.82099999999999995</c:v>
                </c:pt>
                <c:pt idx="124">
                  <c:v>-0.84799999999999998</c:v>
                </c:pt>
                <c:pt idx="125">
                  <c:v>-0.85899999999999999</c:v>
                </c:pt>
                <c:pt idx="126">
                  <c:v>-0.90300000000000002</c:v>
                </c:pt>
                <c:pt idx="127">
                  <c:v>-0.91400000000000003</c:v>
                </c:pt>
                <c:pt idx="128">
                  <c:v>-0.92500000000000004</c:v>
                </c:pt>
                <c:pt idx="129">
                  <c:v>-0.94099999999999995</c:v>
                </c:pt>
                <c:pt idx="130">
                  <c:v>-0.97299999999999998</c:v>
                </c:pt>
                <c:pt idx="131">
                  <c:v>-0.96799999999999997</c:v>
                </c:pt>
                <c:pt idx="132">
                  <c:v>-1.006</c:v>
                </c:pt>
                <c:pt idx="133">
                  <c:v>-1.0389999999999999</c:v>
                </c:pt>
                <c:pt idx="134">
                  <c:v>-1.093</c:v>
                </c:pt>
                <c:pt idx="135">
                  <c:v>-1.109</c:v>
                </c:pt>
                <c:pt idx="136">
                  <c:v>-1.1910000000000001</c:v>
                </c:pt>
                <c:pt idx="137">
                  <c:v>-1.196</c:v>
                </c:pt>
                <c:pt idx="138">
                  <c:v>-1.218</c:v>
                </c:pt>
                <c:pt idx="139">
                  <c:v>-1.2509999999999999</c:v>
                </c:pt>
                <c:pt idx="140">
                  <c:v>-1.2669999999999999</c:v>
                </c:pt>
                <c:pt idx="141">
                  <c:v>-1.2889999999999999</c:v>
                </c:pt>
                <c:pt idx="142">
                  <c:v>-1.327</c:v>
                </c:pt>
                <c:pt idx="143">
                  <c:v>-1.36</c:v>
                </c:pt>
                <c:pt idx="144">
                  <c:v>-1.409</c:v>
                </c:pt>
                <c:pt idx="145">
                  <c:v>-1.409</c:v>
                </c:pt>
                <c:pt idx="146">
                  <c:v>-1.4139999999999999</c:v>
                </c:pt>
                <c:pt idx="147">
                  <c:v>-1.425</c:v>
                </c:pt>
                <c:pt idx="148">
                  <c:v>-1.4470000000000001</c:v>
                </c:pt>
                <c:pt idx="149">
                  <c:v>-1.4630000000000001</c:v>
                </c:pt>
                <c:pt idx="150">
                  <c:v>-1.49</c:v>
                </c:pt>
                <c:pt idx="151">
                  <c:v>-1.5229999999999999</c:v>
                </c:pt>
                <c:pt idx="152">
                  <c:v>-1.528</c:v>
                </c:pt>
                <c:pt idx="153">
                  <c:v>-1.544</c:v>
                </c:pt>
                <c:pt idx="154">
                  <c:v>-1.55</c:v>
                </c:pt>
                <c:pt idx="155">
                  <c:v>-1.55</c:v>
                </c:pt>
                <c:pt idx="156">
                  <c:v>-1.5609999999999999</c:v>
                </c:pt>
                <c:pt idx="157">
                  <c:v>-1.5609999999999999</c:v>
                </c:pt>
                <c:pt idx="158">
                  <c:v>-1.615</c:v>
                </c:pt>
                <c:pt idx="159">
                  <c:v>-1.6419999999999999</c:v>
                </c:pt>
                <c:pt idx="160">
                  <c:v>-1.653</c:v>
                </c:pt>
                <c:pt idx="161">
                  <c:v>-1.6910000000000001</c:v>
                </c:pt>
                <c:pt idx="162">
                  <c:v>-1.6970000000000001</c:v>
                </c:pt>
                <c:pt idx="163">
                  <c:v>-1.8160000000000001</c:v>
                </c:pt>
                <c:pt idx="164">
                  <c:v>-1.8220000000000001</c:v>
                </c:pt>
                <c:pt idx="165">
                  <c:v>-1.92</c:v>
                </c:pt>
                <c:pt idx="166">
                  <c:v>-1.9359999999999999</c:v>
                </c:pt>
                <c:pt idx="167">
                  <c:v>-1.9470000000000001</c:v>
                </c:pt>
                <c:pt idx="168">
                  <c:v>-1.9630000000000001</c:v>
                </c:pt>
                <c:pt idx="169">
                  <c:v>-1.9850000000000001</c:v>
                </c:pt>
                <c:pt idx="170">
                  <c:v>-1.9850000000000001</c:v>
                </c:pt>
                <c:pt idx="171">
                  <c:v>-1.99</c:v>
                </c:pt>
                <c:pt idx="172">
                  <c:v>-1.9850000000000001</c:v>
                </c:pt>
                <c:pt idx="173">
                  <c:v>-1.9850000000000001</c:v>
                </c:pt>
                <c:pt idx="174">
                  <c:v>-2.0179999999999998</c:v>
                </c:pt>
                <c:pt idx="175">
                  <c:v>-2.0670000000000002</c:v>
                </c:pt>
                <c:pt idx="176">
                  <c:v>-2.0830000000000002</c:v>
                </c:pt>
                <c:pt idx="177">
                  <c:v>-2.105</c:v>
                </c:pt>
                <c:pt idx="178">
                  <c:v>-2.1970000000000001</c:v>
                </c:pt>
                <c:pt idx="179">
                  <c:v>-2.2349999999999999</c:v>
                </c:pt>
                <c:pt idx="180">
                  <c:v>-2.2999999999999998</c:v>
                </c:pt>
                <c:pt idx="181">
                  <c:v>-2.36</c:v>
                </c:pt>
                <c:pt idx="182">
                  <c:v>-2.3769999999999998</c:v>
                </c:pt>
                <c:pt idx="183">
                  <c:v>-2.371</c:v>
                </c:pt>
                <c:pt idx="184">
                  <c:v>-2.371</c:v>
                </c:pt>
                <c:pt idx="185">
                  <c:v>-2.3769999999999998</c:v>
                </c:pt>
                <c:pt idx="186">
                  <c:v>-2.4039999999999999</c:v>
                </c:pt>
                <c:pt idx="187">
                  <c:v>-2.4470000000000001</c:v>
                </c:pt>
                <c:pt idx="188">
                  <c:v>-2.4740000000000002</c:v>
                </c:pt>
                <c:pt idx="189">
                  <c:v>-2.4849999999999999</c:v>
                </c:pt>
                <c:pt idx="190">
                  <c:v>-2.5019999999999998</c:v>
                </c:pt>
                <c:pt idx="191">
                  <c:v>-2.5449999999999999</c:v>
                </c:pt>
                <c:pt idx="192">
                  <c:v>-2.5779999999999998</c:v>
                </c:pt>
                <c:pt idx="193">
                  <c:v>-2.6160000000000001</c:v>
                </c:pt>
                <c:pt idx="194">
                  <c:v>-2.6539999999999999</c:v>
                </c:pt>
                <c:pt idx="195">
                  <c:v>-2.67</c:v>
                </c:pt>
                <c:pt idx="196">
                  <c:v>-2.681</c:v>
                </c:pt>
                <c:pt idx="197">
                  <c:v>-2.6970000000000001</c:v>
                </c:pt>
                <c:pt idx="198">
                  <c:v>-2.7080000000000002</c:v>
                </c:pt>
                <c:pt idx="199">
                  <c:v>-2.7029999999999998</c:v>
                </c:pt>
                <c:pt idx="200">
                  <c:v>-2.7189999999999999</c:v>
                </c:pt>
                <c:pt idx="201">
                  <c:v>-2.7080000000000002</c:v>
                </c:pt>
                <c:pt idx="202">
                  <c:v>-2.7080000000000002</c:v>
                </c:pt>
                <c:pt idx="203">
                  <c:v>-2.73</c:v>
                </c:pt>
                <c:pt idx="204">
                  <c:v>-2.7789999999999999</c:v>
                </c:pt>
                <c:pt idx="205">
                  <c:v>-2.8119999999999998</c:v>
                </c:pt>
                <c:pt idx="206">
                  <c:v>-2.839</c:v>
                </c:pt>
                <c:pt idx="207">
                  <c:v>-2.871</c:v>
                </c:pt>
                <c:pt idx="208">
                  <c:v>-2.9260000000000002</c:v>
                </c:pt>
                <c:pt idx="209">
                  <c:v>-2.98</c:v>
                </c:pt>
                <c:pt idx="210">
                  <c:v>-3.073</c:v>
                </c:pt>
                <c:pt idx="211">
                  <c:v>-3.1219999999999999</c:v>
                </c:pt>
                <c:pt idx="212">
                  <c:v>-3.2410000000000001</c:v>
                </c:pt>
                <c:pt idx="213">
                  <c:v>-3.2679999999999998</c:v>
                </c:pt>
                <c:pt idx="214">
                  <c:v>-3.274</c:v>
                </c:pt>
                <c:pt idx="215">
                  <c:v>-3.3340000000000001</c:v>
                </c:pt>
                <c:pt idx="216">
                  <c:v>-3.5350000000000001</c:v>
                </c:pt>
                <c:pt idx="217">
                  <c:v>-3.6160000000000001</c:v>
                </c:pt>
                <c:pt idx="218">
                  <c:v>-3.6549999999999998</c:v>
                </c:pt>
                <c:pt idx="219">
                  <c:v>-3.7040000000000002</c:v>
                </c:pt>
                <c:pt idx="220">
                  <c:v>-3.742</c:v>
                </c:pt>
                <c:pt idx="221">
                  <c:v>-3.7690000000000001</c:v>
                </c:pt>
                <c:pt idx="222">
                  <c:v>-3.867</c:v>
                </c:pt>
                <c:pt idx="223">
                  <c:v>-3.91</c:v>
                </c:pt>
                <c:pt idx="224">
                  <c:v>-3.9430000000000001</c:v>
                </c:pt>
                <c:pt idx="225">
                  <c:v>-3.9969999999999999</c:v>
                </c:pt>
                <c:pt idx="226">
                  <c:v>-4.0620000000000003</c:v>
                </c:pt>
                <c:pt idx="227">
                  <c:v>-4.101</c:v>
                </c:pt>
                <c:pt idx="228">
                  <c:v>-4.117</c:v>
                </c:pt>
                <c:pt idx="229">
                  <c:v>-4.133</c:v>
                </c:pt>
                <c:pt idx="230">
                  <c:v>-4.1440000000000001</c:v>
                </c:pt>
                <c:pt idx="231">
                  <c:v>-4.1980000000000004</c:v>
                </c:pt>
                <c:pt idx="232">
                  <c:v>-4.2089999999999996</c:v>
                </c:pt>
                <c:pt idx="233">
                  <c:v>-4.2530000000000001</c:v>
                </c:pt>
                <c:pt idx="234">
                  <c:v>-4.3339999999999996</c:v>
                </c:pt>
                <c:pt idx="235">
                  <c:v>-4.3780000000000001</c:v>
                </c:pt>
                <c:pt idx="236">
                  <c:v>-4.4320000000000004</c:v>
                </c:pt>
                <c:pt idx="237">
                  <c:v>-4.508</c:v>
                </c:pt>
                <c:pt idx="238">
                  <c:v>-4.53</c:v>
                </c:pt>
                <c:pt idx="239">
                  <c:v>-4.5519999999999996</c:v>
                </c:pt>
                <c:pt idx="240">
                  <c:v>-4.5739999999999998</c:v>
                </c:pt>
                <c:pt idx="241">
                  <c:v>-4.59</c:v>
                </c:pt>
                <c:pt idx="242">
                  <c:v>-4.6120000000000001</c:v>
                </c:pt>
                <c:pt idx="243">
                  <c:v>-4.6390000000000002</c:v>
                </c:pt>
                <c:pt idx="244">
                  <c:v>-4.6500000000000004</c:v>
                </c:pt>
                <c:pt idx="245">
                  <c:v>-4.6550000000000002</c:v>
                </c:pt>
                <c:pt idx="246">
                  <c:v>-4.72</c:v>
                </c:pt>
                <c:pt idx="247">
                  <c:v>-4.7530000000000001</c:v>
                </c:pt>
                <c:pt idx="248">
                  <c:v>-4.7859999999999996</c:v>
                </c:pt>
                <c:pt idx="249">
                  <c:v>-4.8129999999999997</c:v>
                </c:pt>
                <c:pt idx="250">
                  <c:v>-4.84</c:v>
                </c:pt>
                <c:pt idx="251">
                  <c:v>-4.851</c:v>
                </c:pt>
                <c:pt idx="252">
                  <c:v>-4.8840000000000003</c:v>
                </c:pt>
                <c:pt idx="253">
                  <c:v>-4.9379999999999997</c:v>
                </c:pt>
                <c:pt idx="254">
                  <c:v>-4.9710000000000001</c:v>
                </c:pt>
                <c:pt idx="255">
                  <c:v>-5.0090000000000003</c:v>
                </c:pt>
                <c:pt idx="256">
                  <c:v>-5.0579999999999998</c:v>
                </c:pt>
                <c:pt idx="257">
                  <c:v>-5.1280000000000001</c:v>
                </c:pt>
                <c:pt idx="258">
                  <c:v>-5.1829999999999998</c:v>
                </c:pt>
                <c:pt idx="259">
                  <c:v>-5.1989999999999998</c:v>
                </c:pt>
                <c:pt idx="260">
                  <c:v>-5.21</c:v>
                </c:pt>
                <c:pt idx="261">
                  <c:v>-5.2590000000000003</c:v>
                </c:pt>
                <c:pt idx="262">
                  <c:v>-5.3019999999999996</c:v>
                </c:pt>
                <c:pt idx="263">
                  <c:v>-5.3680000000000003</c:v>
                </c:pt>
                <c:pt idx="264">
                  <c:v>-5.3949999999999996</c:v>
                </c:pt>
                <c:pt idx="265">
                  <c:v>-5.3949999999999996</c:v>
                </c:pt>
                <c:pt idx="266">
                  <c:v>-5.4379999999999997</c:v>
                </c:pt>
                <c:pt idx="267">
                  <c:v>-5.4550000000000001</c:v>
                </c:pt>
                <c:pt idx="268">
                  <c:v>-5.46</c:v>
                </c:pt>
                <c:pt idx="269">
                  <c:v>-5.5039999999999996</c:v>
                </c:pt>
                <c:pt idx="270">
                  <c:v>-5.5629999999999997</c:v>
                </c:pt>
                <c:pt idx="271">
                  <c:v>-5.6070000000000002</c:v>
                </c:pt>
                <c:pt idx="272">
                  <c:v>-5.6180000000000003</c:v>
                </c:pt>
                <c:pt idx="273">
                  <c:v>-5.6340000000000003</c:v>
                </c:pt>
                <c:pt idx="274">
                  <c:v>-5.6230000000000002</c:v>
                </c:pt>
                <c:pt idx="275">
                  <c:v>-5.64</c:v>
                </c:pt>
                <c:pt idx="276">
                  <c:v>-5.6829999999999998</c:v>
                </c:pt>
                <c:pt idx="277">
                  <c:v>-5.7649999999999997</c:v>
                </c:pt>
                <c:pt idx="278">
                  <c:v>-5.8239999999999998</c:v>
                </c:pt>
                <c:pt idx="279">
                  <c:v>-5.8520000000000003</c:v>
                </c:pt>
                <c:pt idx="280">
                  <c:v>-5.9279999999999999</c:v>
                </c:pt>
                <c:pt idx="281">
                  <c:v>-5.9710000000000001</c:v>
                </c:pt>
                <c:pt idx="282">
                  <c:v>-6.0149999999999997</c:v>
                </c:pt>
                <c:pt idx="283">
                  <c:v>-6.0309999999999997</c:v>
                </c:pt>
                <c:pt idx="284">
                  <c:v>-6.0469999999999997</c:v>
                </c:pt>
                <c:pt idx="285">
                  <c:v>-6.08</c:v>
                </c:pt>
                <c:pt idx="286">
                  <c:v>-6.2489999999999997</c:v>
                </c:pt>
                <c:pt idx="287">
                  <c:v>-6.2759999999999998</c:v>
                </c:pt>
                <c:pt idx="288">
                  <c:v>-6.2869999999999999</c:v>
                </c:pt>
                <c:pt idx="289">
                  <c:v>-6.3470000000000004</c:v>
                </c:pt>
                <c:pt idx="290">
                  <c:v>-6.3739999999999997</c:v>
                </c:pt>
                <c:pt idx="291">
                  <c:v>-6.3949999999999996</c:v>
                </c:pt>
                <c:pt idx="292">
                  <c:v>-6.4770000000000003</c:v>
                </c:pt>
                <c:pt idx="293">
                  <c:v>-6.5209999999999999</c:v>
                </c:pt>
                <c:pt idx="294">
                  <c:v>-6.548</c:v>
                </c:pt>
                <c:pt idx="295">
                  <c:v>-6.5590000000000002</c:v>
                </c:pt>
                <c:pt idx="296">
                  <c:v>-6.5910000000000002</c:v>
                </c:pt>
                <c:pt idx="297">
                  <c:v>-6.6180000000000003</c:v>
                </c:pt>
                <c:pt idx="298">
                  <c:v>-6.6509999999999998</c:v>
                </c:pt>
                <c:pt idx="299">
                  <c:v>-6.6619999999999999</c:v>
                </c:pt>
                <c:pt idx="300">
                  <c:v>-6.7220000000000004</c:v>
                </c:pt>
                <c:pt idx="301">
                  <c:v>-6.7329999999999997</c:v>
                </c:pt>
                <c:pt idx="302">
                  <c:v>-6.8410000000000002</c:v>
                </c:pt>
                <c:pt idx="303">
                  <c:v>-6.8959999999999999</c:v>
                </c:pt>
                <c:pt idx="304">
                  <c:v>-6.9279999999999999</c:v>
                </c:pt>
                <c:pt idx="305">
                  <c:v>-6.9450000000000003</c:v>
                </c:pt>
                <c:pt idx="306">
                  <c:v>-6.9880000000000004</c:v>
                </c:pt>
                <c:pt idx="307">
                  <c:v>-6.9989999999999997</c:v>
                </c:pt>
                <c:pt idx="308">
                  <c:v>-7.0049999999999999</c:v>
                </c:pt>
                <c:pt idx="309">
                  <c:v>-7.0049999999999999</c:v>
                </c:pt>
                <c:pt idx="310">
                  <c:v>-7.0149999999999997</c:v>
                </c:pt>
                <c:pt idx="311">
                  <c:v>-7.0149999999999997</c:v>
                </c:pt>
                <c:pt idx="312">
                  <c:v>-7.3849999999999998</c:v>
                </c:pt>
                <c:pt idx="313">
                  <c:v>-7.407</c:v>
                </c:pt>
                <c:pt idx="314">
                  <c:v>-7.407</c:v>
                </c:pt>
                <c:pt idx="315">
                  <c:v>-7.407</c:v>
                </c:pt>
                <c:pt idx="316">
                  <c:v>-7.407</c:v>
                </c:pt>
                <c:pt idx="317">
                  <c:v>-7.4180000000000001</c:v>
                </c:pt>
                <c:pt idx="318">
                  <c:v>-7.4119999999999999</c:v>
                </c:pt>
                <c:pt idx="319">
                  <c:v>-7.407</c:v>
                </c:pt>
                <c:pt idx="320">
                  <c:v>-7.4020000000000001</c:v>
                </c:pt>
                <c:pt idx="321">
                  <c:v>-7.407</c:v>
                </c:pt>
                <c:pt idx="322">
                  <c:v>-7.4119999999999999</c:v>
                </c:pt>
                <c:pt idx="323">
                  <c:v>-7.4119999999999999</c:v>
                </c:pt>
                <c:pt idx="324">
                  <c:v>-7.407</c:v>
                </c:pt>
                <c:pt idx="325">
                  <c:v>-7.4119999999999999</c:v>
                </c:pt>
                <c:pt idx="326">
                  <c:v>-7.4119999999999999</c:v>
                </c:pt>
                <c:pt idx="327">
                  <c:v>-7.4020000000000001</c:v>
                </c:pt>
                <c:pt idx="328">
                  <c:v>-7.4119999999999999</c:v>
                </c:pt>
                <c:pt idx="329">
                  <c:v>-7.4020000000000001</c:v>
                </c:pt>
                <c:pt idx="330">
                  <c:v>-7.407</c:v>
                </c:pt>
                <c:pt idx="331">
                  <c:v>-7.4119999999999999</c:v>
                </c:pt>
                <c:pt idx="332">
                  <c:v>-7.4119999999999999</c:v>
                </c:pt>
                <c:pt idx="333">
                  <c:v>-7.4119999999999999</c:v>
                </c:pt>
                <c:pt idx="334">
                  <c:v>-7.407</c:v>
                </c:pt>
                <c:pt idx="335">
                  <c:v>-7.4020000000000001</c:v>
                </c:pt>
                <c:pt idx="336">
                  <c:v>-7.407</c:v>
                </c:pt>
                <c:pt idx="337">
                  <c:v>-7.4119999999999999</c:v>
                </c:pt>
                <c:pt idx="338">
                  <c:v>-7.423</c:v>
                </c:pt>
                <c:pt idx="339">
                  <c:v>-7.4610000000000003</c:v>
                </c:pt>
                <c:pt idx="340">
                  <c:v>-7.4669999999999996</c:v>
                </c:pt>
                <c:pt idx="341">
                  <c:v>-7.5919999999999996</c:v>
                </c:pt>
                <c:pt idx="342">
                  <c:v>-7.6079999999999997</c:v>
                </c:pt>
                <c:pt idx="343">
                  <c:v>-7.6139999999999999</c:v>
                </c:pt>
                <c:pt idx="344">
                  <c:v>-7.7279999999999998</c:v>
                </c:pt>
                <c:pt idx="345">
                  <c:v>-7.7329999999999997</c:v>
                </c:pt>
                <c:pt idx="346">
                  <c:v>-7.7329999999999997</c:v>
                </c:pt>
                <c:pt idx="347">
                  <c:v>-7.8310000000000004</c:v>
                </c:pt>
                <c:pt idx="348">
                  <c:v>-7.8419999999999996</c:v>
                </c:pt>
                <c:pt idx="349">
                  <c:v>-7.8479999999999999</c:v>
                </c:pt>
                <c:pt idx="350">
                  <c:v>-7.9349999999999996</c:v>
                </c:pt>
                <c:pt idx="351">
                  <c:v>-7.9619999999999997</c:v>
                </c:pt>
                <c:pt idx="352">
                  <c:v>-7.9669999999999996</c:v>
                </c:pt>
                <c:pt idx="353">
                  <c:v>-8.0489999999999995</c:v>
                </c:pt>
                <c:pt idx="354">
                  <c:v>-8.0869999999999997</c:v>
                </c:pt>
                <c:pt idx="355">
                  <c:v>-8.0869999999999997</c:v>
                </c:pt>
                <c:pt idx="356">
                  <c:v>-8.1630000000000003</c:v>
                </c:pt>
                <c:pt idx="357">
                  <c:v>-8.2170000000000005</c:v>
                </c:pt>
                <c:pt idx="358">
                  <c:v>-8.2059999999999995</c:v>
                </c:pt>
                <c:pt idx="359">
                  <c:v>-8.2119999999999997</c:v>
                </c:pt>
                <c:pt idx="360">
                  <c:v>-8.2170000000000005</c:v>
                </c:pt>
                <c:pt idx="361">
                  <c:v>-8.3209999999999997</c:v>
                </c:pt>
                <c:pt idx="362">
                  <c:v>-8.3260000000000005</c:v>
                </c:pt>
                <c:pt idx="363">
                  <c:v>-8.3209999999999997</c:v>
                </c:pt>
                <c:pt idx="364">
                  <c:v>-8.4190000000000005</c:v>
                </c:pt>
                <c:pt idx="365">
                  <c:v>-8.4459999999999997</c:v>
                </c:pt>
                <c:pt idx="366">
                  <c:v>-8.4459999999999997</c:v>
                </c:pt>
                <c:pt idx="367">
                  <c:v>-8.4670000000000005</c:v>
                </c:pt>
                <c:pt idx="368">
                  <c:v>-8.5649999999999995</c:v>
                </c:pt>
                <c:pt idx="369">
                  <c:v>-8.56</c:v>
                </c:pt>
                <c:pt idx="370">
                  <c:v>-8.5649999999999995</c:v>
                </c:pt>
                <c:pt idx="371">
                  <c:v>-8.6359999999999992</c:v>
                </c:pt>
                <c:pt idx="372">
                  <c:v>-8.6739999999999995</c:v>
                </c:pt>
                <c:pt idx="373">
                  <c:v>-8.68</c:v>
                </c:pt>
                <c:pt idx="374">
                  <c:v>-8.7560000000000002</c:v>
                </c:pt>
                <c:pt idx="375">
                  <c:v>-9.3480000000000008</c:v>
                </c:pt>
                <c:pt idx="376">
                  <c:v>-9.3539999999999992</c:v>
                </c:pt>
                <c:pt idx="377">
                  <c:v>-9.452</c:v>
                </c:pt>
                <c:pt idx="378">
                  <c:v>-9.4629999999999992</c:v>
                </c:pt>
                <c:pt idx="379">
                  <c:v>-9.5609999999999999</c:v>
                </c:pt>
                <c:pt idx="380">
                  <c:v>-9.5709999999999997</c:v>
                </c:pt>
                <c:pt idx="381">
                  <c:v>-9.6750000000000007</c:v>
                </c:pt>
                <c:pt idx="382">
                  <c:v>-9.7780000000000005</c:v>
                </c:pt>
                <c:pt idx="383">
                  <c:v>-10.148</c:v>
                </c:pt>
                <c:pt idx="384">
                  <c:v>-10.148</c:v>
                </c:pt>
                <c:pt idx="385">
                  <c:v>-10.228999999999999</c:v>
                </c:pt>
                <c:pt idx="386">
                  <c:v>-10.228999999999999</c:v>
                </c:pt>
                <c:pt idx="387">
                  <c:v>-10.224</c:v>
                </c:pt>
                <c:pt idx="388">
                  <c:v>-10.228999999999999</c:v>
                </c:pt>
                <c:pt idx="389">
                  <c:v>-10.295</c:v>
                </c:pt>
                <c:pt idx="390">
                  <c:v>-10.333</c:v>
                </c:pt>
                <c:pt idx="391">
                  <c:v>-6.9390000000000001</c:v>
                </c:pt>
                <c:pt idx="392">
                  <c:v>-6.9450000000000003</c:v>
                </c:pt>
                <c:pt idx="393">
                  <c:v>-6.9450000000000003</c:v>
                </c:pt>
                <c:pt idx="394">
                  <c:v>-6.9450000000000003</c:v>
                </c:pt>
                <c:pt idx="395">
                  <c:v>-6.9560000000000004</c:v>
                </c:pt>
                <c:pt idx="396">
                  <c:v>-6.9560000000000004</c:v>
                </c:pt>
                <c:pt idx="397">
                  <c:v>-6.95</c:v>
                </c:pt>
                <c:pt idx="398">
                  <c:v>-6.95</c:v>
                </c:pt>
                <c:pt idx="399">
                  <c:v>-6.9390000000000001</c:v>
                </c:pt>
                <c:pt idx="400">
                  <c:v>-6.9390000000000001</c:v>
                </c:pt>
                <c:pt idx="401">
                  <c:v>-6.9340000000000002</c:v>
                </c:pt>
                <c:pt idx="402">
                  <c:v>-6.9390000000000001</c:v>
                </c:pt>
                <c:pt idx="403">
                  <c:v>-6.9390000000000001</c:v>
                </c:pt>
                <c:pt idx="404">
                  <c:v>-6.9390000000000001</c:v>
                </c:pt>
                <c:pt idx="405">
                  <c:v>-6.9340000000000002</c:v>
                </c:pt>
                <c:pt idx="406">
                  <c:v>-6.9279999999999999</c:v>
                </c:pt>
                <c:pt idx="407">
                  <c:v>-6.9340000000000002</c:v>
                </c:pt>
                <c:pt idx="408">
                  <c:v>-6.9340000000000002</c:v>
                </c:pt>
                <c:pt idx="409">
                  <c:v>-6.9279999999999999</c:v>
                </c:pt>
                <c:pt idx="410">
                  <c:v>-6.9340000000000002</c:v>
                </c:pt>
                <c:pt idx="411">
                  <c:v>-6.9279999999999999</c:v>
                </c:pt>
                <c:pt idx="412">
                  <c:v>-6.9180000000000001</c:v>
                </c:pt>
                <c:pt idx="413">
                  <c:v>-6.923</c:v>
                </c:pt>
                <c:pt idx="414">
                  <c:v>-6.923</c:v>
                </c:pt>
                <c:pt idx="415">
                  <c:v>-6.923</c:v>
                </c:pt>
                <c:pt idx="416">
                  <c:v>-6.9180000000000001</c:v>
                </c:pt>
                <c:pt idx="417">
                  <c:v>-6.9180000000000001</c:v>
                </c:pt>
                <c:pt idx="418">
                  <c:v>-6.9180000000000001</c:v>
                </c:pt>
                <c:pt idx="419">
                  <c:v>-6.9180000000000001</c:v>
                </c:pt>
                <c:pt idx="420">
                  <c:v>-6.9180000000000001</c:v>
                </c:pt>
                <c:pt idx="421">
                  <c:v>-6.9119999999999999</c:v>
                </c:pt>
                <c:pt idx="422">
                  <c:v>-6.9119999999999999</c:v>
                </c:pt>
                <c:pt idx="423">
                  <c:v>-6.9119999999999999</c:v>
                </c:pt>
                <c:pt idx="424">
                  <c:v>-6.9119999999999999</c:v>
                </c:pt>
                <c:pt idx="425">
                  <c:v>-6.907</c:v>
                </c:pt>
                <c:pt idx="426">
                  <c:v>-6.9180000000000001</c:v>
                </c:pt>
                <c:pt idx="427">
                  <c:v>-6.9009999999999998</c:v>
                </c:pt>
                <c:pt idx="428">
                  <c:v>-6.9009999999999998</c:v>
                </c:pt>
                <c:pt idx="429">
                  <c:v>-6.9009999999999998</c:v>
                </c:pt>
                <c:pt idx="430">
                  <c:v>-6.907</c:v>
                </c:pt>
                <c:pt idx="431">
                  <c:v>-6.9009999999999998</c:v>
                </c:pt>
                <c:pt idx="432">
                  <c:v>-6.9009999999999998</c:v>
                </c:pt>
                <c:pt idx="433">
                  <c:v>-6.907</c:v>
                </c:pt>
                <c:pt idx="434">
                  <c:v>-6.8959999999999999</c:v>
                </c:pt>
                <c:pt idx="435">
                  <c:v>-6.9009999999999998</c:v>
                </c:pt>
                <c:pt idx="436">
                  <c:v>-6.907</c:v>
                </c:pt>
                <c:pt idx="437">
                  <c:v>-6.89</c:v>
                </c:pt>
                <c:pt idx="438">
                  <c:v>-6.8959999999999999</c:v>
                </c:pt>
                <c:pt idx="439">
                  <c:v>-6.8959999999999999</c:v>
                </c:pt>
                <c:pt idx="440">
                  <c:v>-6.89</c:v>
                </c:pt>
                <c:pt idx="441">
                  <c:v>-6.9009999999999998</c:v>
                </c:pt>
                <c:pt idx="442">
                  <c:v>-6.89</c:v>
                </c:pt>
                <c:pt idx="443">
                  <c:v>-6.8959999999999999</c:v>
                </c:pt>
                <c:pt idx="444">
                  <c:v>-6.8959999999999999</c:v>
                </c:pt>
                <c:pt idx="445">
                  <c:v>-6.89</c:v>
                </c:pt>
                <c:pt idx="446">
                  <c:v>-6.9009999999999998</c:v>
                </c:pt>
                <c:pt idx="447">
                  <c:v>-6.89</c:v>
                </c:pt>
                <c:pt idx="448">
                  <c:v>-6.89</c:v>
                </c:pt>
                <c:pt idx="449">
                  <c:v>-6.89</c:v>
                </c:pt>
                <c:pt idx="450">
                  <c:v>-6.8959999999999999</c:v>
                </c:pt>
                <c:pt idx="451">
                  <c:v>-6.8959999999999999</c:v>
                </c:pt>
                <c:pt idx="452">
                  <c:v>-6.8849999999999998</c:v>
                </c:pt>
                <c:pt idx="453">
                  <c:v>-6.8959999999999999</c:v>
                </c:pt>
                <c:pt idx="454">
                  <c:v>-6.89</c:v>
                </c:pt>
                <c:pt idx="455">
                  <c:v>-6.8849999999999998</c:v>
                </c:pt>
                <c:pt idx="456">
                  <c:v>-6.89</c:v>
                </c:pt>
                <c:pt idx="457">
                  <c:v>-6.8849999999999998</c:v>
                </c:pt>
                <c:pt idx="458">
                  <c:v>-6.8849999999999998</c:v>
                </c:pt>
                <c:pt idx="459">
                  <c:v>-6.8789999999999996</c:v>
                </c:pt>
                <c:pt idx="460">
                  <c:v>-6.8849999999999998</c:v>
                </c:pt>
                <c:pt idx="461">
                  <c:v>-6.89</c:v>
                </c:pt>
                <c:pt idx="462">
                  <c:v>-6.8849999999999998</c:v>
                </c:pt>
                <c:pt idx="463">
                  <c:v>-6.8849999999999998</c:v>
                </c:pt>
                <c:pt idx="464">
                  <c:v>-6.8849999999999998</c:v>
                </c:pt>
                <c:pt idx="465">
                  <c:v>-6.8739999999999997</c:v>
                </c:pt>
                <c:pt idx="466">
                  <c:v>-6.89</c:v>
                </c:pt>
                <c:pt idx="467">
                  <c:v>-6.8789999999999996</c:v>
                </c:pt>
                <c:pt idx="468">
                  <c:v>-6.8789999999999996</c:v>
                </c:pt>
                <c:pt idx="469">
                  <c:v>-6.8789999999999996</c:v>
                </c:pt>
                <c:pt idx="470">
                  <c:v>-6.8789999999999996</c:v>
                </c:pt>
                <c:pt idx="471">
                  <c:v>-6.89</c:v>
                </c:pt>
                <c:pt idx="472">
                  <c:v>-6.8789999999999996</c:v>
                </c:pt>
                <c:pt idx="473">
                  <c:v>-6.8789999999999996</c:v>
                </c:pt>
                <c:pt idx="474">
                  <c:v>-6.8849999999999998</c:v>
                </c:pt>
                <c:pt idx="475">
                  <c:v>-6.8789999999999996</c:v>
                </c:pt>
                <c:pt idx="476">
                  <c:v>-6.8789999999999996</c:v>
                </c:pt>
                <c:pt idx="477">
                  <c:v>-6.8739999999999997</c:v>
                </c:pt>
                <c:pt idx="478">
                  <c:v>-6.8789999999999996</c:v>
                </c:pt>
                <c:pt idx="479">
                  <c:v>-6.8789999999999996</c:v>
                </c:pt>
                <c:pt idx="480">
                  <c:v>-6.8739999999999997</c:v>
                </c:pt>
                <c:pt idx="481">
                  <c:v>-6.8689999999999998</c:v>
                </c:pt>
                <c:pt idx="482">
                  <c:v>-6.8689999999999998</c:v>
                </c:pt>
                <c:pt idx="483">
                  <c:v>-6.8739999999999997</c:v>
                </c:pt>
                <c:pt idx="484">
                  <c:v>-6.8689999999999998</c:v>
                </c:pt>
                <c:pt idx="485">
                  <c:v>-6.8849999999999998</c:v>
                </c:pt>
                <c:pt idx="486">
                  <c:v>-6.8739999999999997</c:v>
                </c:pt>
                <c:pt idx="487">
                  <c:v>-6.8689999999999998</c:v>
                </c:pt>
                <c:pt idx="488">
                  <c:v>-6.8689999999999998</c:v>
                </c:pt>
                <c:pt idx="489">
                  <c:v>-6.8789999999999996</c:v>
                </c:pt>
                <c:pt idx="490">
                  <c:v>-6.8689999999999998</c:v>
                </c:pt>
                <c:pt idx="491">
                  <c:v>-6.8739999999999997</c:v>
                </c:pt>
                <c:pt idx="492">
                  <c:v>-6.8739999999999997</c:v>
                </c:pt>
                <c:pt idx="493">
                  <c:v>-6.8630000000000004</c:v>
                </c:pt>
                <c:pt idx="494">
                  <c:v>-6.8689999999999998</c:v>
                </c:pt>
                <c:pt idx="495">
                  <c:v>-6.8689999999999998</c:v>
                </c:pt>
                <c:pt idx="496">
                  <c:v>-6.8689999999999998</c:v>
                </c:pt>
                <c:pt idx="497">
                  <c:v>-6.8739999999999997</c:v>
                </c:pt>
                <c:pt idx="498">
                  <c:v>-6.8689999999999998</c:v>
                </c:pt>
                <c:pt idx="499">
                  <c:v>-6.8689999999999998</c:v>
                </c:pt>
                <c:pt idx="500">
                  <c:v>-6.8689999999999998</c:v>
                </c:pt>
                <c:pt idx="501">
                  <c:v>-6.8689999999999998</c:v>
                </c:pt>
                <c:pt idx="502">
                  <c:v>-6.8689999999999998</c:v>
                </c:pt>
                <c:pt idx="503">
                  <c:v>-6.8739999999999997</c:v>
                </c:pt>
                <c:pt idx="504">
                  <c:v>-6.8579999999999997</c:v>
                </c:pt>
                <c:pt idx="505">
                  <c:v>-6.8630000000000004</c:v>
                </c:pt>
                <c:pt idx="506">
                  <c:v>-6.8689999999999998</c:v>
                </c:pt>
                <c:pt idx="507">
                  <c:v>-6.8689999999999998</c:v>
                </c:pt>
                <c:pt idx="508">
                  <c:v>-6.8630000000000004</c:v>
                </c:pt>
                <c:pt idx="509">
                  <c:v>-6.8579999999999997</c:v>
                </c:pt>
                <c:pt idx="510">
                  <c:v>-6.8689999999999998</c:v>
                </c:pt>
                <c:pt idx="511">
                  <c:v>-6.8579999999999997</c:v>
                </c:pt>
                <c:pt idx="512">
                  <c:v>-6.8630000000000004</c:v>
                </c:pt>
                <c:pt idx="513">
                  <c:v>-6.8739999999999997</c:v>
                </c:pt>
                <c:pt idx="514">
                  <c:v>-6.8630000000000004</c:v>
                </c:pt>
                <c:pt idx="515">
                  <c:v>-6.8630000000000004</c:v>
                </c:pt>
                <c:pt idx="516">
                  <c:v>-6.8630000000000004</c:v>
                </c:pt>
                <c:pt idx="517">
                  <c:v>-6.8579999999999997</c:v>
                </c:pt>
                <c:pt idx="518">
                  <c:v>-6.782</c:v>
                </c:pt>
                <c:pt idx="519">
                  <c:v>-6.7439999999999998</c:v>
                </c:pt>
                <c:pt idx="520">
                  <c:v>-6.6669999999999998</c:v>
                </c:pt>
                <c:pt idx="521">
                  <c:v>-5.819</c:v>
                </c:pt>
                <c:pt idx="522">
                  <c:v>-5.117</c:v>
                </c:pt>
                <c:pt idx="523">
                  <c:v>-3.7959999999999998</c:v>
                </c:pt>
                <c:pt idx="524">
                  <c:v>-2.681</c:v>
                </c:pt>
                <c:pt idx="525">
                  <c:v>-2.4849999999999999</c:v>
                </c:pt>
                <c:pt idx="526">
                  <c:v>-2.431</c:v>
                </c:pt>
                <c:pt idx="527">
                  <c:v>-2.4089999999999998</c:v>
                </c:pt>
                <c:pt idx="528">
                  <c:v>-2.3980000000000001</c:v>
                </c:pt>
                <c:pt idx="529">
                  <c:v>-2.387</c:v>
                </c:pt>
                <c:pt idx="530">
                  <c:v>-2.371</c:v>
                </c:pt>
                <c:pt idx="531">
                  <c:v>-2.371</c:v>
                </c:pt>
                <c:pt idx="532">
                  <c:v>-2.36</c:v>
                </c:pt>
                <c:pt idx="533">
                  <c:v>-2.355</c:v>
                </c:pt>
                <c:pt idx="534">
                  <c:v>-2.3490000000000002</c:v>
                </c:pt>
                <c:pt idx="535">
                  <c:v>-2.3439999999999999</c:v>
                </c:pt>
                <c:pt idx="536">
                  <c:v>-2.3330000000000002</c:v>
                </c:pt>
                <c:pt idx="537">
                  <c:v>-2.3380000000000001</c:v>
                </c:pt>
                <c:pt idx="538">
                  <c:v>-2.3279999999999998</c:v>
                </c:pt>
                <c:pt idx="539">
                  <c:v>-2.3279999999999998</c:v>
                </c:pt>
                <c:pt idx="540">
                  <c:v>-2.3279999999999998</c:v>
                </c:pt>
                <c:pt idx="541">
                  <c:v>-2.3170000000000002</c:v>
                </c:pt>
                <c:pt idx="542">
                  <c:v>-2.3220000000000001</c:v>
                </c:pt>
                <c:pt idx="543">
                  <c:v>-2.3109999999999999</c:v>
                </c:pt>
                <c:pt idx="544">
                  <c:v>-2.3220000000000001</c:v>
                </c:pt>
                <c:pt idx="545">
                  <c:v>-2.306</c:v>
                </c:pt>
                <c:pt idx="546">
                  <c:v>-2.2999999999999998</c:v>
                </c:pt>
                <c:pt idx="547">
                  <c:v>-2.3170000000000002</c:v>
                </c:pt>
                <c:pt idx="548">
                  <c:v>-2.2999999999999998</c:v>
                </c:pt>
                <c:pt idx="549">
                  <c:v>-2.2999999999999998</c:v>
                </c:pt>
                <c:pt idx="550">
                  <c:v>-2.2999999999999998</c:v>
                </c:pt>
                <c:pt idx="551">
                  <c:v>-2.2949999999999999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067840"/>
        <c:axId val="210069760"/>
      </c:scatterChart>
      <c:valAx>
        <c:axId val="21006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DEFLECTION-mm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0069760"/>
        <c:crosses val="autoZero"/>
        <c:crossBetween val="midCat"/>
      </c:valAx>
      <c:valAx>
        <c:axId val="210069760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>
            <c:manualLayout>
              <c:xMode val="edge"/>
              <c:yMode val="edge"/>
              <c:x val="1.1450699784080375E-2"/>
              <c:y val="0.449204544371260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0067840"/>
        <c:crosses val="autoZero"/>
        <c:crossBetween val="midCat"/>
        <c:majorUnit val="10"/>
      </c:valAx>
    </c:plotArea>
    <c:legend>
      <c:legendPos val="r"/>
      <c:layout>
        <c:manualLayout>
          <c:xMode val="edge"/>
          <c:yMode val="edge"/>
          <c:x val="0.81958392296661364"/>
          <c:y val="2.564583002557776E-2"/>
          <c:w val="0.11630822548092166"/>
          <c:h val="0.2264753247188695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legend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201745228588689E-2"/>
          <c:y val="2.3175162626520623E-2"/>
          <c:w val="0.90357208218521312"/>
          <c:h val="0.90574614254067842"/>
        </c:manualLayout>
      </c:layout>
      <c:scatterChart>
        <c:scatterStyle val="lineMarker"/>
        <c:varyColors val="0"/>
        <c:ser>
          <c:idx val="0"/>
          <c:order val="0"/>
          <c:tx>
            <c:v>NSM GAGE-1</c:v>
          </c:tx>
          <c:marker>
            <c:symbol val="none"/>
          </c:marker>
          <c:xVal>
            <c:numRef>
              <c:f>'data-editted'!$Y$6:$Y$557</c:f>
              <c:numCache>
                <c:formatCode>General</c:formatCode>
                <c:ptCount val="552"/>
                <c:pt idx="0">
                  <c:v>34.703000000000003</c:v>
                </c:pt>
                <c:pt idx="1">
                  <c:v>37.048000000000002</c:v>
                </c:pt>
                <c:pt idx="2">
                  <c:v>37.517000000000003</c:v>
                </c:pt>
                <c:pt idx="3">
                  <c:v>37.985999999999997</c:v>
                </c:pt>
                <c:pt idx="4">
                  <c:v>40.331000000000003</c:v>
                </c:pt>
                <c:pt idx="5">
                  <c:v>41.268999999999998</c:v>
                </c:pt>
                <c:pt idx="6">
                  <c:v>41.268999999999998</c:v>
                </c:pt>
                <c:pt idx="7">
                  <c:v>41.268999999999998</c:v>
                </c:pt>
                <c:pt idx="8">
                  <c:v>42.676000000000002</c:v>
                </c:pt>
                <c:pt idx="9">
                  <c:v>43.145000000000003</c:v>
                </c:pt>
                <c:pt idx="10">
                  <c:v>44.082999999999998</c:v>
                </c:pt>
                <c:pt idx="11">
                  <c:v>45.021000000000001</c:v>
                </c:pt>
                <c:pt idx="12">
                  <c:v>45.021000000000001</c:v>
                </c:pt>
                <c:pt idx="13">
                  <c:v>45.959000000000003</c:v>
                </c:pt>
                <c:pt idx="14">
                  <c:v>46.427999999999997</c:v>
                </c:pt>
                <c:pt idx="15">
                  <c:v>47.366</c:v>
                </c:pt>
                <c:pt idx="16">
                  <c:v>48.304000000000002</c:v>
                </c:pt>
                <c:pt idx="17">
                  <c:v>49.710999999999999</c:v>
                </c:pt>
                <c:pt idx="18">
                  <c:v>51.587000000000003</c:v>
                </c:pt>
                <c:pt idx="19">
                  <c:v>52.994</c:v>
                </c:pt>
                <c:pt idx="20">
                  <c:v>53.932000000000002</c:v>
                </c:pt>
                <c:pt idx="21">
                  <c:v>53.932000000000002</c:v>
                </c:pt>
                <c:pt idx="22">
                  <c:v>55.808</c:v>
                </c:pt>
                <c:pt idx="23">
                  <c:v>55.338999999999999</c:v>
                </c:pt>
                <c:pt idx="24">
                  <c:v>56.277000000000001</c:v>
                </c:pt>
                <c:pt idx="25">
                  <c:v>56.746000000000002</c:v>
                </c:pt>
                <c:pt idx="26">
                  <c:v>57.683999999999997</c:v>
                </c:pt>
                <c:pt idx="27">
                  <c:v>57.683999999999997</c:v>
                </c:pt>
                <c:pt idx="28">
                  <c:v>57.215000000000003</c:v>
                </c:pt>
                <c:pt idx="29">
                  <c:v>76.912999999999997</c:v>
                </c:pt>
                <c:pt idx="30">
                  <c:v>78.319999999999993</c:v>
                </c:pt>
                <c:pt idx="31">
                  <c:v>79.257999999999996</c:v>
                </c:pt>
                <c:pt idx="32">
                  <c:v>80.195999999999998</c:v>
                </c:pt>
                <c:pt idx="33">
                  <c:v>81.134</c:v>
                </c:pt>
                <c:pt idx="34">
                  <c:v>81.602999999999994</c:v>
                </c:pt>
                <c:pt idx="35">
                  <c:v>87.700999999999993</c:v>
                </c:pt>
                <c:pt idx="36">
                  <c:v>90.046000000000006</c:v>
                </c:pt>
                <c:pt idx="37">
                  <c:v>90.515000000000001</c:v>
                </c:pt>
                <c:pt idx="38">
                  <c:v>88.17</c:v>
                </c:pt>
                <c:pt idx="39">
                  <c:v>90.983999999999995</c:v>
                </c:pt>
                <c:pt idx="40">
                  <c:v>91.453000000000003</c:v>
                </c:pt>
                <c:pt idx="41">
                  <c:v>94.736000000000004</c:v>
                </c:pt>
                <c:pt idx="42">
                  <c:v>96.611999999999995</c:v>
                </c:pt>
                <c:pt idx="43">
                  <c:v>98.019000000000005</c:v>
                </c:pt>
                <c:pt idx="44">
                  <c:v>100.833</c:v>
                </c:pt>
                <c:pt idx="45">
                  <c:v>100.364</c:v>
                </c:pt>
                <c:pt idx="46">
                  <c:v>109.276</c:v>
                </c:pt>
                <c:pt idx="47">
                  <c:v>108.807</c:v>
                </c:pt>
                <c:pt idx="48">
                  <c:v>108.33799999999999</c:v>
                </c:pt>
                <c:pt idx="49">
                  <c:v>107.4</c:v>
                </c:pt>
                <c:pt idx="50">
                  <c:v>108.807</c:v>
                </c:pt>
                <c:pt idx="51">
                  <c:v>109.276</c:v>
                </c:pt>
                <c:pt idx="52">
                  <c:v>108.807</c:v>
                </c:pt>
                <c:pt idx="53">
                  <c:v>111.622</c:v>
                </c:pt>
                <c:pt idx="54">
                  <c:v>112.09099999999999</c:v>
                </c:pt>
                <c:pt idx="55">
                  <c:v>113.967</c:v>
                </c:pt>
                <c:pt idx="56">
                  <c:v>114.905</c:v>
                </c:pt>
                <c:pt idx="57">
                  <c:v>115.843</c:v>
                </c:pt>
                <c:pt idx="58">
                  <c:v>117.25</c:v>
                </c:pt>
                <c:pt idx="59">
                  <c:v>125.224</c:v>
                </c:pt>
                <c:pt idx="60">
                  <c:v>125.224</c:v>
                </c:pt>
                <c:pt idx="61">
                  <c:v>126.16200000000001</c:v>
                </c:pt>
                <c:pt idx="62">
                  <c:v>126.631</c:v>
                </c:pt>
                <c:pt idx="63">
                  <c:v>127.57</c:v>
                </c:pt>
                <c:pt idx="64">
                  <c:v>128.977</c:v>
                </c:pt>
                <c:pt idx="65">
                  <c:v>130.38399999999999</c:v>
                </c:pt>
                <c:pt idx="66">
                  <c:v>130.85300000000001</c:v>
                </c:pt>
                <c:pt idx="67">
                  <c:v>130.38399999999999</c:v>
                </c:pt>
                <c:pt idx="68">
                  <c:v>130.85300000000001</c:v>
                </c:pt>
                <c:pt idx="69">
                  <c:v>135.54400000000001</c:v>
                </c:pt>
                <c:pt idx="70">
                  <c:v>135.54400000000001</c:v>
                </c:pt>
                <c:pt idx="71">
                  <c:v>136.95099999999999</c:v>
                </c:pt>
                <c:pt idx="72">
                  <c:v>137.41999999999999</c:v>
                </c:pt>
                <c:pt idx="73">
                  <c:v>140.70400000000001</c:v>
                </c:pt>
                <c:pt idx="74">
                  <c:v>147.27099999999999</c:v>
                </c:pt>
                <c:pt idx="75">
                  <c:v>148.209</c:v>
                </c:pt>
                <c:pt idx="76">
                  <c:v>149.61600000000001</c:v>
                </c:pt>
                <c:pt idx="77">
                  <c:v>152.43100000000001</c:v>
                </c:pt>
                <c:pt idx="78">
                  <c:v>154.30699999999999</c:v>
                </c:pt>
                <c:pt idx="79">
                  <c:v>156.65199999999999</c:v>
                </c:pt>
                <c:pt idx="80">
                  <c:v>157.12200000000001</c:v>
                </c:pt>
                <c:pt idx="81">
                  <c:v>166.97300000000001</c:v>
                </c:pt>
                <c:pt idx="82">
                  <c:v>167.44200000000001</c:v>
                </c:pt>
                <c:pt idx="83">
                  <c:v>169.31800000000001</c:v>
                </c:pt>
                <c:pt idx="84">
                  <c:v>170.72499999999999</c:v>
                </c:pt>
                <c:pt idx="85">
                  <c:v>174.47800000000001</c:v>
                </c:pt>
                <c:pt idx="86">
                  <c:v>195.589</c:v>
                </c:pt>
                <c:pt idx="87">
                  <c:v>197.465</c:v>
                </c:pt>
                <c:pt idx="88">
                  <c:v>198.40299999999999</c:v>
                </c:pt>
                <c:pt idx="89">
                  <c:v>197.934</c:v>
                </c:pt>
                <c:pt idx="90">
                  <c:v>196.99600000000001</c:v>
                </c:pt>
                <c:pt idx="91">
                  <c:v>197.934</c:v>
                </c:pt>
                <c:pt idx="92">
                  <c:v>198.40299999999999</c:v>
                </c:pt>
                <c:pt idx="93">
                  <c:v>200.28</c:v>
                </c:pt>
                <c:pt idx="94">
                  <c:v>205.44</c:v>
                </c:pt>
                <c:pt idx="95">
                  <c:v>205.44</c:v>
                </c:pt>
                <c:pt idx="96">
                  <c:v>205.91</c:v>
                </c:pt>
                <c:pt idx="97">
                  <c:v>205.91</c:v>
                </c:pt>
                <c:pt idx="98">
                  <c:v>206.84800000000001</c:v>
                </c:pt>
                <c:pt idx="99">
                  <c:v>206.37899999999999</c:v>
                </c:pt>
                <c:pt idx="100">
                  <c:v>206.84800000000001</c:v>
                </c:pt>
                <c:pt idx="101">
                  <c:v>207.31700000000001</c:v>
                </c:pt>
                <c:pt idx="102">
                  <c:v>200.749</c:v>
                </c:pt>
                <c:pt idx="103">
                  <c:v>201.21799999999999</c:v>
                </c:pt>
                <c:pt idx="104">
                  <c:v>198.87299999999999</c:v>
                </c:pt>
                <c:pt idx="105">
                  <c:v>196.52699999999999</c:v>
                </c:pt>
                <c:pt idx="106">
                  <c:v>198.40299999999999</c:v>
                </c:pt>
                <c:pt idx="107">
                  <c:v>191.36600000000001</c:v>
                </c:pt>
                <c:pt idx="108">
                  <c:v>159.46700000000001</c:v>
                </c:pt>
                <c:pt idx="109">
                  <c:v>164.15799999999999</c:v>
                </c:pt>
                <c:pt idx="110">
                  <c:v>167.44200000000001</c:v>
                </c:pt>
                <c:pt idx="111">
                  <c:v>173.54</c:v>
                </c:pt>
                <c:pt idx="112">
                  <c:v>188.083</c:v>
                </c:pt>
                <c:pt idx="113">
                  <c:v>190.89699999999999</c:v>
                </c:pt>
                <c:pt idx="114">
                  <c:v>194.65</c:v>
                </c:pt>
                <c:pt idx="115">
                  <c:v>197.465</c:v>
                </c:pt>
                <c:pt idx="116">
                  <c:v>211.07</c:v>
                </c:pt>
                <c:pt idx="117">
                  <c:v>210.13200000000001</c:v>
                </c:pt>
                <c:pt idx="118">
                  <c:v>209.19399999999999</c:v>
                </c:pt>
                <c:pt idx="119">
                  <c:v>207.31700000000001</c:v>
                </c:pt>
                <c:pt idx="120">
                  <c:v>182.922</c:v>
                </c:pt>
                <c:pt idx="121">
                  <c:v>178.7</c:v>
                </c:pt>
                <c:pt idx="122">
                  <c:v>304.90800000000002</c:v>
                </c:pt>
                <c:pt idx="123">
                  <c:v>306.315</c:v>
                </c:pt>
                <c:pt idx="124">
                  <c:v>308.19200000000001</c:v>
                </c:pt>
                <c:pt idx="125">
                  <c:v>309.60000000000002</c:v>
                </c:pt>
                <c:pt idx="126">
                  <c:v>317.108</c:v>
                </c:pt>
                <c:pt idx="127">
                  <c:v>298.80799999999999</c:v>
                </c:pt>
                <c:pt idx="128">
                  <c:v>317.108</c:v>
                </c:pt>
                <c:pt idx="129">
                  <c:v>316.63900000000001</c:v>
                </c:pt>
                <c:pt idx="130">
                  <c:v>344.32499999999999</c:v>
                </c:pt>
                <c:pt idx="131">
                  <c:v>344.79399999999998</c:v>
                </c:pt>
                <c:pt idx="132">
                  <c:v>347.61</c:v>
                </c:pt>
                <c:pt idx="133">
                  <c:v>348.07900000000001</c:v>
                </c:pt>
                <c:pt idx="134">
                  <c:v>356.52600000000001</c:v>
                </c:pt>
                <c:pt idx="135">
                  <c:v>357.93400000000003</c:v>
                </c:pt>
                <c:pt idx="136">
                  <c:v>391.25400000000002</c:v>
                </c:pt>
                <c:pt idx="137">
                  <c:v>392.66199999999998</c:v>
                </c:pt>
                <c:pt idx="138">
                  <c:v>394.07</c:v>
                </c:pt>
                <c:pt idx="139">
                  <c:v>394.07</c:v>
                </c:pt>
                <c:pt idx="140">
                  <c:v>397.82400000000001</c:v>
                </c:pt>
                <c:pt idx="141">
                  <c:v>397.35500000000002</c:v>
                </c:pt>
                <c:pt idx="142">
                  <c:v>399.23200000000003</c:v>
                </c:pt>
                <c:pt idx="143">
                  <c:v>399.23200000000003</c:v>
                </c:pt>
                <c:pt idx="144">
                  <c:v>440.065</c:v>
                </c:pt>
                <c:pt idx="145">
                  <c:v>440.065</c:v>
                </c:pt>
                <c:pt idx="146">
                  <c:v>440.53399999999999</c:v>
                </c:pt>
                <c:pt idx="147">
                  <c:v>441.00299999999999</c:v>
                </c:pt>
                <c:pt idx="148">
                  <c:v>441.47300000000001</c:v>
                </c:pt>
                <c:pt idx="149">
                  <c:v>441.47300000000001</c:v>
                </c:pt>
                <c:pt idx="150">
                  <c:v>442.88099999999997</c:v>
                </c:pt>
                <c:pt idx="151">
                  <c:v>443.35</c:v>
                </c:pt>
                <c:pt idx="152">
                  <c:v>443.35</c:v>
                </c:pt>
                <c:pt idx="153">
                  <c:v>443.82</c:v>
                </c:pt>
                <c:pt idx="154">
                  <c:v>443.82</c:v>
                </c:pt>
                <c:pt idx="155">
                  <c:v>443.82</c:v>
                </c:pt>
                <c:pt idx="156">
                  <c:v>444.28899999999999</c:v>
                </c:pt>
                <c:pt idx="157">
                  <c:v>443.82</c:v>
                </c:pt>
                <c:pt idx="158">
                  <c:v>450.86</c:v>
                </c:pt>
                <c:pt idx="159">
                  <c:v>452.26799999999997</c:v>
                </c:pt>
                <c:pt idx="160">
                  <c:v>453.20699999999999</c:v>
                </c:pt>
                <c:pt idx="161">
                  <c:v>456.02300000000002</c:v>
                </c:pt>
                <c:pt idx="162">
                  <c:v>455.55399999999997</c:v>
                </c:pt>
                <c:pt idx="163">
                  <c:v>461.18599999999998</c:v>
                </c:pt>
                <c:pt idx="164">
                  <c:v>461.65600000000001</c:v>
                </c:pt>
                <c:pt idx="165">
                  <c:v>464.47199999999998</c:v>
                </c:pt>
                <c:pt idx="166">
                  <c:v>464.47199999999998</c:v>
                </c:pt>
                <c:pt idx="167">
                  <c:v>464.47199999999998</c:v>
                </c:pt>
                <c:pt idx="168">
                  <c:v>464.94099999999997</c:v>
                </c:pt>
                <c:pt idx="169">
                  <c:v>464.47199999999998</c:v>
                </c:pt>
                <c:pt idx="170">
                  <c:v>465.88</c:v>
                </c:pt>
                <c:pt idx="171">
                  <c:v>465.411</c:v>
                </c:pt>
                <c:pt idx="172">
                  <c:v>465.411</c:v>
                </c:pt>
                <c:pt idx="173">
                  <c:v>466.35</c:v>
                </c:pt>
                <c:pt idx="174">
                  <c:v>466.81900000000002</c:v>
                </c:pt>
                <c:pt idx="175">
                  <c:v>467.75799999999998</c:v>
                </c:pt>
                <c:pt idx="176">
                  <c:v>467.28800000000001</c:v>
                </c:pt>
                <c:pt idx="177">
                  <c:v>467.75799999999998</c:v>
                </c:pt>
                <c:pt idx="178">
                  <c:v>493.57499999999999</c:v>
                </c:pt>
                <c:pt idx="179">
                  <c:v>495.452</c:v>
                </c:pt>
                <c:pt idx="180">
                  <c:v>496.86</c:v>
                </c:pt>
                <c:pt idx="181">
                  <c:v>498.26900000000001</c:v>
                </c:pt>
                <c:pt idx="182">
                  <c:v>497.79899999999998</c:v>
                </c:pt>
                <c:pt idx="183">
                  <c:v>498.26900000000001</c:v>
                </c:pt>
                <c:pt idx="184">
                  <c:v>498.26900000000001</c:v>
                </c:pt>
                <c:pt idx="185">
                  <c:v>498.26900000000001</c:v>
                </c:pt>
                <c:pt idx="186">
                  <c:v>501.08499999999998</c:v>
                </c:pt>
                <c:pt idx="187">
                  <c:v>503.43200000000002</c:v>
                </c:pt>
                <c:pt idx="188">
                  <c:v>504.37099999999998</c:v>
                </c:pt>
                <c:pt idx="189">
                  <c:v>503.90199999999999</c:v>
                </c:pt>
                <c:pt idx="190">
                  <c:v>504.37099999999998</c:v>
                </c:pt>
                <c:pt idx="191">
                  <c:v>504.84</c:v>
                </c:pt>
                <c:pt idx="192">
                  <c:v>503.43200000000002</c:v>
                </c:pt>
                <c:pt idx="193">
                  <c:v>505.31</c:v>
                </c:pt>
                <c:pt idx="194">
                  <c:v>505.31</c:v>
                </c:pt>
                <c:pt idx="195">
                  <c:v>505.31</c:v>
                </c:pt>
                <c:pt idx="196">
                  <c:v>505.31</c:v>
                </c:pt>
                <c:pt idx="197">
                  <c:v>505.31</c:v>
                </c:pt>
                <c:pt idx="198">
                  <c:v>505.31</c:v>
                </c:pt>
                <c:pt idx="199">
                  <c:v>504.84</c:v>
                </c:pt>
                <c:pt idx="200">
                  <c:v>504.84</c:v>
                </c:pt>
                <c:pt idx="201">
                  <c:v>505.31</c:v>
                </c:pt>
                <c:pt idx="202">
                  <c:v>505.779</c:v>
                </c:pt>
                <c:pt idx="203">
                  <c:v>506.71800000000002</c:v>
                </c:pt>
                <c:pt idx="204">
                  <c:v>508.12599999999998</c:v>
                </c:pt>
                <c:pt idx="205">
                  <c:v>508.596</c:v>
                </c:pt>
                <c:pt idx="206">
                  <c:v>507.65699999999998</c:v>
                </c:pt>
                <c:pt idx="207">
                  <c:v>509.065</c:v>
                </c:pt>
                <c:pt idx="208">
                  <c:v>510.47399999999999</c:v>
                </c:pt>
                <c:pt idx="209">
                  <c:v>510.47399999999999</c:v>
                </c:pt>
                <c:pt idx="210">
                  <c:v>515.63699999999994</c:v>
                </c:pt>
                <c:pt idx="211">
                  <c:v>517.04600000000005</c:v>
                </c:pt>
                <c:pt idx="212">
                  <c:v>521.74</c:v>
                </c:pt>
                <c:pt idx="213">
                  <c:v>521.74</c:v>
                </c:pt>
                <c:pt idx="214">
                  <c:v>522.20899999999995</c:v>
                </c:pt>
                <c:pt idx="215">
                  <c:v>522.67899999999997</c:v>
                </c:pt>
                <c:pt idx="216">
                  <c:v>526.904</c:v>
                </c:pt>
                <c:pt idx="217">
                  <c:v>528.78099999999995</c:v>
                </c:pt>
                <c:pt idx="218">
                  <c:v>531.12900000000002</c:v>
                </c:pt>
                <c:pt idx="219">
                  <c:v>532.53700000000003</c:v>
                </c:pt>
                <c:pt idx="220">
                  <c:v>532.06799999999998</c:v>
                </c:pt>
                <c:pt idx="221">
                  <c:v>531.12900000000002</c:v>
                </c:pt>
                <c:pt idx="222">
                  <c:v>528.31200000000001</c:v>
                </c:pt>
                <c:pt idx="223">
                  <c:v>527.84299999999996</c:v>
                </c:pt>
                <c:pt idx="224">
                  <c:v>526.43399999999997</c:v>
                </c:pt>
                <c:pt idx="225">
                  <c:v>525.96500000000003</c:v>
                </c:pt>
                <c:pt idx="226">
                  <c:v>525.96500000000003</c:v>
                </c:pt>
                <c:pt idx="227">
                  <c:v>525.02599999999995</c:v>
                </c:pt>
                <c:pt idx="228">
                  <c:v>525.96500000000003</c:v>
                </c:pt>
                <c:pt idx="229">
                  <c:v>525.96500000000003</c:v>
                </c:pt>
                <c:pt idx="230">
                  <c:v>525.96500000000003</c:v>
                </c:pt>
                <c:pt idx="231">
                  <c:v>525.96500000000003</c:v>
                </c:pt>
                <c:pt idx="232">
                  <c:v>525.495</c:v>
                </c:pt>
                <c:pt idx="233">
                  <c:v>523.14800000000002</c:v>
                </c:pt>
                <c:pt idx="234">
                  <c:v>523.14800000000002</c:v>
                </c:pt>
                <c:pt idx="235">
                  <c:v>522.20899999999995</c:v>
                </c:pt>
                <c:pt idx="236">
                  <c:v>521.27</c:v>
                </c:pt>
                <c:pt idx="237">
                  <c:v>521.27</c:v>
                </c:pt>
                <c:pt idx="238">
                  <c:v>521.27</c:v>
                </c:pt>
                <c:pt idx="239">
                  <c:v>521.27</c:v>
                </c:pt>
                <c:pt idx="240">
                  <c:v>520.80100000000004</c:v>
                </c:pt>
                <c:pt idx="241">
                  <c:v>519.86199999999997</c:v>
                </c:pt>
                <c:pt idx="242">
                  <c:v>519.39300000000003</c:v>
                </c:pt>
                <c:pt idx="243">
                  <c:v>518.923</c:v>
                </c:pt>
                <c:pt idx="244">
                  <c:v>517.51499999999999</c:v>
                </c:pt>
                <c:pt idx="245">
                  <c:v>517.04600000000005</c:v>
                </c:pt>
                <c:pt idx="246">
                  <c:v>516.10699999999997</c:v>
                </c:pt>
                <c:pt idx="247">
                  <c:v>516.10699999999997</c:v>
                </c:pt>
                <c:pt idx="248">
                  <c:v>514.22900000000004</c:v>
                </c:pt>
                <c:pt idx="249">
                  <c:v>514.22900000000004</c:v>
                </c:pt>
                <c:pt idx="250">
                  <c:v>513.75900000000001</c:v>
                </c:pt>
                <c:pt idx="251">
                  <c:v>513.29</c:v>
                </c:pt>
                <c:pt idx="252">
                  <c:v>507.65699999999998</c:v>
                </c:pt>
                <c:pt idx="253">
                  <c:v>506.24900000000002</c:v>
                </c:pt>
                <c:pt idx="254">
                  <c:v>503.90199999999999</c:v>
                </c:pt>
                <c:pt idx="255">
                  <c:v>502.024</c:v>
                </c:pt>
                <c:pt idx="256">
                  <c:v>492.63600000000002</c:v>
                </c:pt>
                <c:pt idx="257">
                  <c:v>488.411</c:v>
                </c:pt>
                <c:pt idx="258">
                  <c:v>497.79899999999998</c:v>
                </c:pt>
                <c:pt idx="259">
                  <c:v>499.67700000000002</c:v>
                </c:pt>
                <c:pt idx="260">
                  <c:v>500.14600000000002</c:v>
                </c:pt>
                <c:pt idx="261">
                  <c:v>502.96300000000002</c:v>
                </c:pt>
                <c:pt idx="262">
                  <c:v>505.31</c:v>
                </c:pt>
                <c:pt idx="263">
                  <c:v>507.65699999999998</c:v>
                </c:pt>
                <c:pt idx="264">
                  <c:v>507.18799999999999</c:v>
                </c:pt>
                <c:pt idx="265">
                  <c:v>508.12599999999998</c:v>
                </c:pt>
                <c:pt idx="266">
                  <c:v>510.00400000000002</c:v>
                </c:pt>
                <c:pt idx="267">
                  <c:v>510.00400000000002</c:v>
                </c:pt>
                <c:pt idx="268">
                  <c:v>511.41199999999998</c:v>
                </c:pt>
                <c:pt idx="269">
                  <c:v>515.16800000000001</c:v>
                </c:pt>
                <c:pt idx="270">
                  <c:v>517.04600000000005</c:v>
                </c:pt>
                <c:pt idx="271">
                  <c:v>517.04600000000005</c:v>
                </c:pt>
                <c:pt idx="272">
                  <c:v>517.98400000000004</c:v>
                </c:pt>
                <c:pt idx="273">
                  <c:v>517.98400000000004</c:v>
                </c:pt>
                <c:pt idx="274">
                  <c:v>518.45399999999995</c:v>
                </c:pt>
                <c:pt idx="275">
                  <c:v>518.923</c:v>
                </c:pt>
                <c:pt idx="276">
                  <c:v>520.33199999999999</c:v>
                </c:pt>
                <c:pt idx="277">
                  <c:v>521.74</c:v>
                </c:pt>
                <c:pt idx="278">
                  <c:v>522.20899999999995</c:v>
                </c:pt>
                <c:pt idx="279">
                  <c:v>522.67899999999997</c:v>
                </c:pt>
                <c:pt idx="280">
                  <c:v>522.20899999999995</c:v>
                </c:pt>
                <c:pt idx="281">
                  <c:v>522.20899999999995</c:v>
                </c:pt>
                <c:pt idx="282">
                  <c:v>522.67899999999997</c:v>
                </c:pt>
                <c:pt idx="283">
                  <c:v>522.67899999999997</c:v>
                </c:pt>
                <c:pt idx="284">
                  <c:v>523.14800000000002</c:v>
                </c:pt>
                <c:pt idx="285">
                  <c:v>523.61800000000005</c:v>
                </c:pt>
                <c:pt idx="286">
                  <c:v>516.57600000000002</c:v>
                </c:pt>
                <c:pt idx="287">
                  <c:v>514.22900000000004</c:v>
                </c:pt>
                <c:pt idx="288">
                  <c:v>513.29</c:v>
                </c:pt>
                <c:pt idx="289">
                  <c:v>513.29</c:v>
                </c:pt>
                <c:pt idx="290">
                  <c:v>511.88200000000001</c:v>
                </c:pt>
                <c:pt idx="291">
                  <c:v>509.53500000000003</c:v>
                </c:pt>
                <c:pt idx="292">
                  <c:v>509.53500000000003</c:v>
                </c:pt>
                <c:pt idx="293">
                  <c:v>506.24900000000002</c:v>
                </c:pt>
                <c:pt idx="294">
                  <c:v>504.84</c:v>
                </c:pt>
                <c:pt idx="295">
                  <c:v>503.90199999999999</c:v>
                </c:pt>
                <c:pt idx="296">
                  <c:v>502.96300000000002</c:v>
                </c:pt>
                <c:pt idx="297">
                  <c:v>502.024</c:v>
                </c:pt>
                <c:pt idx="298">
                  <c:v>499.20699999999999</c:v>
                </c:pt>
                <c:pt idx="299">
                  <c:v>495.92200000000003</c:v>
                </c:pt>
                <c:pt idx="300">
                  <c:v>494.983</c:v>
                </c:pt>
                <c:pt idx="301">
                  <c:v>493.57499999999999</c:v>
                </c:pt>
                <c:pt idx="302">
                  <c:v>491.22699999999998</c:v>
                </c:pt>
                <c:pt idx="303">
                  <c:v>488.411</c:v>
                </c:pt>
                <c:pt idx="304">
                  <c:v>485.59500000000003</c:v>
                </c:pt>
                <c:pt idx="305">
                  <c:v>482.77800000000002</c:v>
                </c:pt>
                <c:pt idx="306">
                  <c:v>482.77800000000002</c:v>
                </c:pt>
                <c:pt idx="307">
                  <c:v>480.90100000000001</c:v>
                </c:pt>
                <c:pt idx="308">
                  <c:v>478.55399999999997</c:v>
                </c:pt>
                <c:pt idx="309">
                  <c:v>478.084</c:v>
                </c:pt>
                <c:pt idx="310">
                  <c:v>477.14499999999998</c:v>
                </c:pt>
                <c:pt idx="311">
                  <c:v>473.86</c:v>
                </c:pt>
                <c:pt idx="312">
                  <c:v>466.81900000000002</c:v>
                </c:pt>
                <c:pt idx="313">
                  <c:v>427.86200000000002</c:v>
                </c:pt>
                <c:pt idx="314">
                  <c:v>428.8</c:v>
                </c:pt>
                <c:pt idx="315">
                  <c:v>428.8</c:v>
                </c:pt>
                <c:pt idx="316">
                  <c:v>428.33100000000002</c:v>
                </c:pt>
                <c:pt idx="317">
                  <c:v>430.20800000000003</c:v>
                </c:pt>
                <c:pt idx="318">
                  <c:v>430.20800000000003</c:v>
                </c:pt>
                <c:pt idx="319">
                  <c:v>431.14699999999999</c:v>
                </c:pt>
                <c:pt idx="320">
                  <c:v>431.14699999999999</c:v>
                </c:pt>
                <c:pt idx="321">
                  <c:v>431.14699999999999</c:v>
                </c:pt>
                <c:pt idx="322">
                  <c:v>430.678</c:v>
                </c:pt>
                <c:pt idx="323">
                  <c:v>431.61599999999999</c:v>
                </c:pt>
                <c:pt idx="324">
                  <c:v>430.20800000000003</c:v>
                </c:pt>
                <c:pt idx="325">
                  <c:v>430.20800000000003</c:v>
                </c:pt>
                <c:pt idx="326">
                  <c:v>429.27</c:v>
                </c:pt>
                <c:pt idx="327">
                  <c:v>429.73899999999998</c:v>
                </c:pt>
                <c:pt idx="328">
                  <c:v>428.8</c:v>
                </c:pt>
                <c:pt idx="329">
                  <c:v>426.923</c:v>
                </c:pt>
                <c:pt idx="330">
                  <c:v>426.45400000000001</c:v>
                </c:pt>
                <c:pt idx="331">
                  <c:v>423.16800000000001</c:v>
                </c:pt>
                <c:pt idx="332">
                  <c:v>421.291</c:v>
                </c:pt>
                <c:pt idx="333">
                  <c:v>416.59699999999998</c:v>
                </c:pt>
                <c:pt idx="334">
                  <c:v>405.803</c:v>
                </c:pt>
                <c:pt idx="335">
                  <c:v>406.74099999999999</c:v>
                </c:pt>
                <c:pt idx="336">
                  <c:v>409.55700000000002</c:v>
                </c:pt>
                <c:pt idx="337">
                  <c:v>413.31200000000001</c:v>
                </c:pt>
                <c:pt idx="338">
                  <c:v>418.005</c:v>
                </c:pt>
                <c:pt idx="339">
                  <c:v>387.49900000000002</c:v>
                </c:pt>
                <c:pt idx="340">
                  <c:v>416.12799999999999</c:v>
                </c:pt>
                <c:pt idx="341">
                  <c:v>425.51499999999999</c:v>
                </c:pt>
                <c:pt idx="342">
                  <c:v>425.04500000000002</c:v>
                </c:pt>
                <c:pt idx="343">
                  <c:v>425.98399999999998</c:v>
                </c:pt>
                <c:pt idx="344">
                  <c:v>426.45400000000001</c:v>
                </c:pt>
                <c:pt idx="345">
                  <c:v>428.8</c:v>
                </c:pt>
                <c:pt idx="346">
                  <c:v>427.86200000000002</c:v>
                </c:pt>
                <c:pt idx="347">
                  <c:v>432.08600000000001</c:v>
                </c:pt>
                <c:pt idx="348">
                  <c:v>429.73899999999998</c:v>
                </c:pt>
                <c:pt idx="349">
                  <c:v>429.27</c:v>
                </c:pt>
                <c:pt idx="350">
                  <c:v>432.55500000000001</c:v>
                </c:pt>
                <c:pt idx="351">
                  <c:v>430.678</c:v>
                </c:pt>
                <c:pt idx="352">
                  <c:v>430.678</c:v>
                </c:pt>
                <c:pt idx="353">
                  <c:v>434.90199999999999</c:v>
                </c:pt>
                <c:pt idx="354">
                  <c:v>435.37099999999998</c:v>
                </c:pt>
                <c:pt idx="355">
                  <c:v>427.392</c:v>
                </c:pt>
                <c:pt idx="356">
                  <c:v>437.24900000000002</c:v>
                </c:pt>
                <c:pt idx="357">
                  <c:v>435.37099999999998</c:v>
                </c:pt>
                <c:pt idx="358">
                  <c:v>436.31</c:v>
                </c:pt>
                <c:pt idx="359">
                  <c:v>434.90199999999999</c:v>
                </c:pt>
                <c:pt idx="360">
                  <c:v>435.37099999999998</c:v>
                </c:pt>
                <c:pt idx="361">
                  <c:v>437.71800000000002</c:v>
                </c:pt>
                <c:pt idx="362">
                  <c:v>437.24900000000002</c:v>
                </c:pt>
                <c:pt idx="363">
                  <c:v>438.18700000000001</c:v>
                </c:pt>
                <c:pt idx="364">
                  <c:v>440.065</c:v>
                </c:pt>
                <c:pt idx="365">
                  <c:v>439.59500000000003</c:v>
                </c:pt>
                <c:pt idx="366">
                  <c:v>457.43099999999998</c:v>
                </c:pt>
                <c:pt idx="367">
                  <c:v>452.738</c:v>
                </c:pt>
                <c:pt idx="368">
                  <c:v>435.84100000000001</c:v>
                </c:pt>
                <c:pt idx="369">
                  <c:v>438.18700000000001</c:v>
                </c:pt>
                <c:pt idx="370">
                  <c:v>439.12599999999998</c:v>
                </c:pt>
                <c:pt idx="371">
                  <c:v>445.22800000000001</c:v>
                </c:pt>
                <c:pt idx="372">
                  <c:v>444.75799999999998</c:v>
                </c:pt>
                <c:pt idx="373">
                  <c:v>445.697</c:v>
                </c:pt>
                <c:pt idx="374">
                  <c:v>448.983</c:v>
                </c:pt>
                <c:pt idx="375">
                  <c:v>475.73700000000002</c:v>
                </c:pt>
                <c:pt idx="376">
                  <c:v>475.26799999999997</c:v>
                </c:pt>
                <c:pt idx="377">
                  <c:v>477.14499999999998</c:v>
                </c:pt>
                <c:pt idx="378">
                  <c:v>476.20699999999999</c:v>
                </c:pt>
                <c:pt idx="379">
                  <c:v>475.26799999999997</c:v>
                </c:pt>
                <c:pt idx="380">
                  <c:v>476.20699999999999</c:v>
                </c:pt>
                <c:pt idx="381">
                  <c:v>474.798</c:v>
                </c:pt>
                <c:pt idx="382">
                  <c:v>477.14499999999998</c:v>
                </c:pt>
                <c:pt idx="383">
                  <c:v>480.43099999999998</c:v>
                </c:pt>
                <c:pt idx="384">
                  <c:v>479.96199999999999</c:v>
                </c:pt>
                <c:pt idx="385">
                  <c:v>479.02300000000002</c:v>
                </c:pt>
                <c:pt idx="386">
                  <c:v>479.49200000000002</c:v>
                </c:pt>
                <c:pt idx="387">
                  <c:v>479.96199999999999</c:v>
                </c:pt>
                <c:pt idx="388">
                  <c:v>482.77800000000002</c:v>
                </c:pt>
                <c:pt idx="389">
                  <c:v>484.65600000000001</c:v>
                </c:pt>
                <c:pt idx="390">
                  <c:v>485.59500000000003</c:v>
                </c:pt>
                <c:pt idx="391">
                  <c:v>487.00299999999999</c:v>
                </c:pt>
                <c:pt idx="392">
                  <c:v>488.88</c:v>
                </c:pt>
                <c:pt idx="393">
                  <c:v>488.88</c:v>
                </c:pt>
                <c:pt idx="394">
                  <c:v>489.81900000000002</c:v>
                </c:pt>
                <c:pt idx="395">
                  <c:v>489.35</c:v>
                </c:pt>
                <c:pt idx="396">
                  <c:v>489.35</c:v>
                </c:pt>
                <c:pt idx="397">
                  <c:v>490.28899999999999</c:v>
                </c:pt>
                <c:pt idx="398">
                  <c:v>490.28899999999999</c:v>
                </c:pt>
                <c:pt idx="399">
                  <c:v>491.22699999999998</c:v>
                </c:pt>
                <c:pt idx="400">
                  <c:v>490.75799999999998</c:v>
                </c:pt>
                <c:pt idx="401">
                  <c:v>472.452</c:v>
                </c:pt>
                <c:pt idx="402">
                  <c:v>480.90100000000001</c:v>
                </c:pt>
                <c:pt idx="403">
                  <c:v>474.798</c:v>
                </c:pt>
                <c:pt idx="404">
                  <c:v>413.78100000000001</c:v>
                </c:pt>
                <c:pt idx="405">
                  <c:v>-939.35199999999998</c:v>
                </c:pt>
                <c:pt idx="406">
                  <c:v>-394.69600000000003</c:v>
                </c:pt>
                <c:pt idx="407">
                  <c:v>-333.77800000000002</c:v>
                </c:pt>
                <c:pt idx="408">
                  <c:v>488.88</c:v>
                </c:pt>
                <c:pt idx="409">
                  <c:v>-1351.547</c:v>
                </c:pt>
                <c:pt idx="410">
                  <c:v>-807.80899999999997</c:v>
                </c:pt>
                <c:pt idx="411">
                  <c:v>462.59399999999999</c:v>
                </c:pt>
                <c:pt idx="412">
                  <c:v>488.411</c:v>
                </c:pt>
                <c:pt idx="413">
                  <c:v>463.06400000000002</c:v>
                </c:pt>
                <c:pt idx="414">
                  <c:v>-0.46899999999999997</c:v>
                </c:pt>
              </c:numCache>
            </c:numRef>
          </c:xVal>
          <c:yVal>
            <c:numRef>
              <c:f>'data-editted'!$A$6:$A$557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1"/>
          <c:order val="1"/>
          <c:tx>
            <c:v>NSM GAGE-2</c:v>
          </c:tx>
          <c:marker>
            <c:symbol val="none"/>
          </c:marker>
          <c:xVal>
            <c:numRef>
              <c:f>'data-editted'!$AA$6:$AA$557</c:f>
              <c:numCache>
                <c:formatCode>General</c:formatCode>
                <c:ptCount val="552"/>
                <c:pt idx="0">
                  <c:v>30.030999999999999</c:v>
                </c:pt>
                <c:pt idx="1">
                  <c:v>29.562000000000001</c:v>
                </c:pt>
                <c:pt idx="2">
                  <c:v>30.030999999999999</c:v>
                </c:pt>
                <c:pt idx="3">
                  <c:v>30.030999999999999</c:v>
                </c:pt>
                <c:pt idx="4">
                  <c:v>29.093</c:v>
                </c:pt>
                <c:pt idx="5">
                  <c:v>30.501000000000001</c:v>
                </c:pt>
                <c:pt idx="6">
                  <c:v>36.600999999999999</c:v>
                </c:pt>
                <c:pt idx="7">
                  <c:v>35.192999999999998</c:v>
                </c:pt>
                <c:pt idx="8">
                  <c:v>30.030999999999999</c:v>
                </c:pt>
                <c:pt idx="9">
                  <c:v>31.439</c:v>
                </c:pt>
                <c:pt idx="10">
                  <c:v>26.277000000000001</c:v>
                </c:pt>
                <c:pt idx="11">
                  <c:v>27.216000000000001</c:v>
                </c:pt>
                <c:pt idx="12">
                  <c:v>34.255000000000003</c:v>
                </c:pt>
                <c:pt idx="13">
                  <c:v>33.316000000000003</c:v>
                </c:pt>
                <c:pt idx="14">
                  <c:v>24.87</c:v>
                </c:pt>
                <c:pt idx="15">
                  <c:v>28.154</c:v>
                </c:pt>
                <c:pt idx="16">
                  <c:v>30.501000000000001</c:v>
                </c:pt>
                <c:pt idx="17">
                  <c:v>30.030999999999999</c:v>
                </c:pt>
                <c:pt idx="18">
                  <c:v>27.684999999999999</c:v>
                </c:pt>
                <c:pt idx="19">
                  <c:v>29.093</c:v>
                </c:pt>
                <c:pt idx="20">
                  <c:v>30.97</c:v>
                </c:pt>
                <c:pt idx="21">
                  <c:v>23.931000000000001</c:v>
                </c:pt>
                <c:pt idx="22">
                  <c:v>25.338999999999999</c:v>
                </c:pt>
                <c:pt idx="23">
                  <c:v>24.4</c:v>
                </c:pt>
                <c:pt idx="24">
                  <c:v>23.931000000000001</c:v>
                </c:pt>
                <c:pt idx="25">
                  <c:v>23.931000000000001</c:v>
                </c:pt>
                <c:pt idx="26">
                  <c:v>22.992999999999999</c:v>
                </c:pt>
                <c:pt idx="27">
                  <c:v>23.462</c:v>
                </c:pt>
                <c:pt idx="28">
                  <c:v>22.992999999999999</c:v>
                </c:pt>
                <c:pt idx="29">
                  <c:v>43.64</c:v>
                </c:pt>
                <c:pt idx="30">
                  <c:v>45.985999999999997</c:v>
                </c:pt>
                <c:pt idx="31">
                  <c:v>45.985999999999997</c:v>
                </c:pt>
                <c:pt idx="32">
                  <c:v>45.517000000000003</c:v>
                </c:pt>
                <c:pt idx="33">
                  <c:v>46.456000000000003</c:v>
                </c:pt>
                <c:pt idx="34">
                  <c:v>46.924999999999997</c:v>
                </c:pt>
                <c:pt idx="35">
                  <c:v>58.188000000000002</c:v>
                </c:pt>
                <c:pt idx="36">
                  <c:v>60.064999999999998</c:v>
                </c:pt>
                <c:pt idx="37">
                  <c:v>58.656999999999996</c:v>
                </c:pt>
                <c:pt idx="38">
                  <c:v>61.003</c:v>
                </c:pt>
                <c:pt idx="39">
                  <c:v>61.472999999999999</c:v>
                </c:pt>
                <c:pt idx="40">
                  <c:v>62.88</c:v>
                </c:pt>
                <c:pt idx="41">
                  <c:v>90.1</c:v>
                </c:pt>
                <c:pt idx="42">
                  <c:v>92.915999999999997</c:v>
                </c:pt>
                <c:pt idx="43">
                  <c:v>88.222999999999999</c:v>
                </c:pt>
                <c:pt idx="44">
                  <c:v>91.507999999999996</c:v>
                </c:pt>
                <c:pt idx="45">
                  <c:v>91.037999999999997</c:v>
                </c:pt>
                <c:pt idx="46">
                  <c:v>97.608999999999995</c:v>
                </c:pt>
                <c:pt idx="47">
                  <c:v>101.833</c:v>
                </c:pt>
                <c:pt idx="48">
                  <c:v>102.771</c:v>
                </c:pt>
                <c:pt idx="49">
                  <c:v>102.30200000000001</c:v>
                </c:pt>
                <c:pt idx="50">
                  <c:v>87.753</c:v>
                </c:pt>
                <c:pt idx="51">
                  <c:v>100.89400000000001</c:v>
                </c:pt>
                <c:pt idx="52">
                  <c:v>96.200999999999993</c:v>
                </c:pt>
                <c:pt idx="53">
                  <c:v>96.200999999999993</c:v>
                </c:pt>
                <c:pt idx="54">
                  <c:v>97.138999999999996</c:v>
                </c:pt>
                <c:pt idx="55">
                  <c:v>96.200999999999993</c:v>
                </c:pt>
                <c:pt idx="56">
                  <c:v>99.016999999999996</c:v>
                </c:pt>
                <c:pt idx="57">
                  <c:v>99.954999999999998</c:v>
                </c:pt>
                <c:pt idx="58">
                  <c:v>103.241</c:v>
                </c:pt>
                <c:pt idx="59">
                  <c:v>112.158</c:v>
                </c:pt>
                <c:pt idx="60">
                  <c:v>112.158</c:v>
                </c:pt>
                <c:pt idx="61">
                  <c:v>114.505</c:v>
                </c:pt>
                <c:pt idx="62">
                  <c:v>116.38200000000001</c:v>
                </c:pt>
                <c:pt idx="63">
                  <c:v>120.137</c:v>
                </c:pt>
                <c:pt idx="64">
                  <c:v>121.075</c:v>
                </c:pt>
                <c:pt idx="65">
                  <c:v>120.137</c:v>
                </c:pt>
                <c:pt idx="66">
                  <c:v>120.137</c:v>
                </c:pt>
                <c:pt idx="67">
                  <c:v>122.014</c:v>
                </c:pt>
                <c:pt idx="68">
                  <c:v>121.545</c:v>
                </c:pt>
                <c:pt idx="69">
                  <c:v>121.545</c:v>
                </c:pt>
                <c:pt idx="70">
                  <c:v>122.483</c:v>
                </c:pt>
                <c:pt idx="71">
                  <c:v>123.89100000000001</c:v>
                </c:pt>
                <c:pt idx="72">
                  <c:v>126.238</c:v>
                </c:pt>
                <c:pt idx="73">
                  <c:v>141.727</c:v>
                </c:pt>
                <c:pt idx="74">
                  <c:v>146.88999999999999</c:v>
                </c:pt>
                <c:pt idx="75">
                  <c:v>148.767</c:v>
                </c:pt>
                <c:pt idx="76">
                  <c:v>150.64500000000001</c:v>
                </c:pt>
                <c:pt idx="77">
                  <c:v>153.93</c:v>
                </c:pt>
                <c:pt idx="78">
                  <c:v>154.869</c:v>
                </c:pt>
                <c:pt idx="79">
                  <c:v>155.33799999999999</c:v>
                </c:pt>
                <c:pt idx="80">
                  <c:v>157.21600000000001</c:v>
                </c:pt>
                <c:pt idx="81">
                  <c:v>160.03200000000001</c:v>
                </c:pt>
                <c:pt idx="82">
                  <c:v>163.31800000000001</c:v>
                </c:pt>
                <c:pt idx="83">
                  <c:v>167.07300000000001</c:v>
                </c:pt>
                <c:pt idx="84">
                  <c:v>168.95</c:v>
                </c:pt>
                <c:pt idx="85">
                  <c:v>171.767</c:v>
                </c:pt>
                <c:pt idx="86">
                  <c:v>183.971</c:v>
                </c:pt>
                <c:pt idx="87">
                  <c:v>187.726</c:v>
                </c:pt>
                <c:pt idx="88">
                  <c:v>190.54300000000001</c:v>
                </c:pt>
                <c:pt idx="89">
                  <c:v>187.25700000000001</c:v>
                </c:pt>
                <c:pt idx="90">
                  <c:v>185.84899999999999</c:v>
                </c:pt>
                <c:pt idx="91">
                  <c:v>188.196</c:v>
                </c:pt>
                <c:pt idx="92">
                  <c:v>189.60400000000001</c:v>
                </c:pt>
                <c:pt idx="93">
                  <c:v>191.48099999999999</c:v>
                </c:pt>
                <c:pt idx="94">
                  <c:v>199.46100000000001</c:v>
                </c:pt>
                <c:pt idx="95">
                  <c:v>202.27799999999999</c:v>
                </c:pt>
                <c:pt idx="96">
                  <c:v>204.15600000000001</c:v>
                </c:pt>
                <c:pt idx="97">
                  <c:v>204.625</c:v>
                </c:pt>
                <c:pt idx="98">
                  <c:v>207.911</c:v>
                </c:pt>
                <c:pt idx="99">
                  <c:v>211.197</c:v>
                </c:pt>
                <c:pt idx="100">
                  <c:v>213.54400000000001</c:v>
                </c:pt>
                <c:pt idx="101">
                  <c:v>217.29900000000001</c:v>
                </c:pt>
                <c:pt idx="102">
                  <c:v>211.197</c:v>
                </c:pt>
                <c:pt idx="103">
                  <c:v>212.136</c:v>
                </c:pt>
                <c:pt idx="104">
                  <c:v>218.238</c:v>
                </c:pt>
                <c:pt idx="105">
                  <c:v>219.17699999999999</c:v>
                </c:pt>
                <c:pt idx="106">
                  <c:v>221.524</c:v>
                </c:pt>
                <c:pt idx="107">
                  <c:v>221.994</c:v>
                </c:pt>
                <c:pt idx="108">
                  <c:v>196.64500000000001</c:v>
                </c:pt>
                <c:pt idx="109">
                  <c:v>200.4</c:v>
                </c:pt>
                <c:pt idx="110">
                  <c:v>200.4</c:v>
                </c:pt>
                <c:pt idx="111">
                  <c:v>198.99199999999999</c:v>
                </c:pt>
                <c:pt idx="112">
                  <c:v>191.012</c:v>
                </c:pt>
                <c:pt idx="113">
                  <c:v>187.25700000000001</c:v>
                </c:pt>
                <c:pt idx="114">
                  <c:v>190.54300000000001</c:v>
                </c:pt>
                <c:pt idx="115">
                  <c:v>190.54300000000001</c:v>
                </c:pt>
                <c:pt idx="116">
                  <c:v>249.22200000000001</c:v>
                </c:pt>
                <c:pt idx="117">
                  <c:v>248.75200000000001</c:v>
                </c:pt>
                <c:pt idx="118">
                  <c:v>252.03899999999999</c:v>
                </c:pt>
                <c:pt idx="119">
                  <c:v>252.50800000000001</c:v>
                </c:pt>
                <c:pt idx="120">
                  <c:v>254.386</c:v>
                </c:pt>
                <c:pt idx="121">
                  <c:v>254.386</c:v>
                </c:pt>
                <c:pt idx="122">
                  <c:v>270.34800000000001</c:v>
                </c:pt>
                <c:pt idx="123">
                  <c:v>270.34800000000001</c:v>
                </c:pt>
                <c:pt idx="124">
                  <c:v>273.63400000000001</c:v>
                </c:pt>
                <c:pt idx="125">
                  <c:v>274.57299999999998</c:v>
                </c:pt>
                <c:pt idx="126">
                  <c:v>248.75200000000001</c:v>
                </c:pt>
                <c:pt idx="127">
                  <c:v>244.52699999999999</c:v>
                </c:pt>
                <c:pt idx="128">
                  <c:v>242.649</c:v>
                </c:pt>
                <c:pt idx="129">
                  <c:v>237.48500000000001</c:v>
                </c:pt>
                <c:pt idx="130">
                  <c:v>327.15800000000002</c:v>
                </c:pt>
                <c:pt idx="131">
                  <c:v>326.68900000000002</c:v>
                </c:pt>
                <c:pt idx="132">
                  <c:v>329.976</c:v>
                </c:pt>
                <c:pt idx="133">
                  <c:v>808.19299999999998</c:v>
                </c:pt>
                <c:pt idx="134">
                  <c:v>1031.0160000000001</c:v>
                </c:pt>
                <c:pt idx="135">
                  <c:v>1073.806</c:v>
                </c:pt>
                <c:pt idx="136">
                  <c:v>1144.816</c:v>
                </c:pt>
                <c:pt idx="137">
                  <c:v>1153.752</c:v>
                </c:pt>
                <c:pt idx="138">
                  <c:v>1168.8019999999999</c:v>
                </c:pt>
                <c:pt idx="139">
                  <c:v>1197.963</c:v>
                </c:pt>
                <c:pt idx="140">
                  <c:v>1226.6559999999999</c:v>
                </c:pt>
                <c:pt idx="141">
                  <c:v>1249.2339999999999</c:v>
                </c:pt>
                <c:pt idx="142">
                  <c:v>1267.58</c:v>
                </c:pt>
                <c:pt idx="143">
                  <c:v>1299.57</c:v>
                </c:pt>
                <c:pt idx="144">
                  <c:v>1376.729</c:v>
                </c:pt>
                <c:pt idx="145">
                  <c:v>1383.317</c:v>
                </c:pt>
                <c:pt idx="146">
                  <c:v>1384.7280000000001</c:v>
                </c:pt>
                <c:pt idx="147">
                  <c:v>1398.8440000000001</c:v>
                </c:pt>
                <c:pt idx="148">
                  <c:v>1420.489</c:v>
                </c:pt>
                <c:pt idx="149">
                  <c:v>1428.489</c:v>
                </c:pt>
                <c:pt idx="150">
                  <c:v>1419.078</c:v>
                </c:pt>
                <c:pt idx="151">
                  <c:v>1457.665</c:v>
                </c:pt>
                <c:pt idx="152">
                  <c:v>1465.665</c:v>
                </c:pt>
                <c:pt idx="153">
                  <c:v>1453.9</c:v>
                </c:pt>
                <c:pt idx="154">
                  <c:v>1452.489</c:v>
                </c:pt>
                <c:pt idx="155">
                  <c:v>1454.8420000000001</c:v>
                </c:pt>
                <c:pt idx="156">
                  <c:v>1462.3710000000001</c:v>
                </c:pt>
                <c:pt idx="157">
                  <c:v>1471.3130000000001</c:v>
                </c:pt>
                <c:pt idx="158">
                  <c:v>1523.0820000000001</c:v>
                </c:pt>
                <c:pt idx="159">
                  <c:v>1538.614</c:v>
                </c:pt>
                <c:pt idx="160">
                  <c:v>1540.4970000000001</c:v>
                </c:pt>
                <c:pt idx="161">
                  <c:v>1552.7349999999999</c:v>
                </c:pt>
                <c:pt idx="162">
                  <c:v>1555.559</c:v>
                </c:pt>
                <c:pt idx="163">
                  <c:v>1586.155</c:v>
                </c:pt>
                <c:pt idx="164">
                  <c:v>1584.2719999999999</c:v>
                </c:pt>
                <c:pt idx="165">
                  <c:v>1661.9459999999999</c:v>
                </c:pt>
                <c:pt idx="166">
                  <c:v>1681.7190000000001</c:v>
                </c:pt>
                <c:pt idx="167">
                  <c:v>1682.19</c:v>
                </c:pt>
                <c:pt idx="168">
                  <c:v>1687.3689999999999</c:v>
                </c:pt>
                <c:pt idx="169">
                  <c:v>1696.3150000000001</c:v>
                </c:pt>
                <c:pt idx="170">
                  <c:v>1700.5519999999999</c:v>
                </c:pt>
                <c:pt idx="171">
                  <c:v>1704.789</c:v>
                </c:pt>
                <c:pt idx="172">
                  <c:v>1706.673</c:v>
                </c:pt>
                <c:pt idx="173">
                  <c:v>1705.731</c:v>
                </c:pt>
                <c:pt idx="174">
                  <c:v>1713.7349999999999</c:v>
                </c:pt>
                <c:pt idx="175">
                  <c:v>1728.3309999999999</c:v>
                </c:pt>
                <c:pt idx="176">
                  <c:v>1727.8610000000001</c:v>
                </c:pt>
                <c:pt idx="177">
                  <c:v>1724.0940000000001</c:v>
                </c:pt>
                <c:pt idx="178">
                  <c:v>1849.355</c:v>
                </c:pt>
                <c:pt idx="179">
                  <c:v>1855.9480000000001</c:v>
                </c:pt>
                <c:pt idx="180">
                  <c:v>1864.8969999999999</c:v>
                </c:pt>
                <c:pt idx="181">
                  <c:v>1871.962</c:v>
                </c:pt>
                <c:pt idx="182">
                  <c:v>1869.607</c:v>
                </c:pt>
                <c:pt idx="183">
                  <c:v>1868.665</c:v>
                </c:pt>
                <c:pt idx="184">
                  <c:v>1866.7809999999999</c:v>
                </c:pt>
                <c:pt idx="185">
                  <c:v>1864.4259999999999</c:v>
                </c:pt>
                <c:pt idx="186">
                  <c:v>1875.259</c:v>
                </c:pt>
                <c:pt idx="187">
                  <c:v>1878.5550000000001</c:v>
                </c:pt>
                <c:pt idx="188">
                  <c:v>1879.4970000000001</c:v>
                </c:pt>
                <c:pt idx="189">
                  <c:v>1867.723</c:v>
                </c:pt>
                <c:pt idx="190">
                  <c:v>1876.671</c:v>
                </c:pt>
                <c:pt idx="191">
                  <c:v>1879.0260000000001</c:v>
                </c:pt>
                <c:pt idx="192">
                  <c:v>1895.511</c:v>
                </c:pt>
                <c:pt idx="193">
                  <c:v>1900.693</c:v>
                </c:pt>
                <c:pt idx="194">
                  <c:v>1908.229</c:v>
                </c:pt>
                <c:pt idx="195">
                  <c:v>1909.6420000000001</c:v>
                </c:pt>
                <c:pt idx="196">
                  <c:v>1910.1130000000001</c:v>
                </c:pt>
                <c:pt idx="197">
                  <c:v>1912.4680000000001</c:v>
                </c:pt>
                <c:pt idx="198">
                  <c:v>1914.8230000000001</c:v>
                </c:pt>
                <c:pt idx="199">
                  <c:v>1914.3520000000001</c:v>
                </c:pt>
                <c:pt idx="200">
                  <c:v>1914.3520000000001</c:v>
                </c:pt>
                <c:pt idx="201">
                  <c:v>1914.8230000000001</c:v>
                </c:pt>
                <c:pt idx="202">
                  <c:v>1916.7070000000001</c:v>
                </c:pt>
                <c:pt idx="203">
                  <c:v>1924.2439999999999</c:v>
                </c:pt>
                <c:pt idx="204">
                  <c:v>1933.194</c:v>
                </c:pt>
                <c:pt idx="205">
                  <c:v>1939.788</c:v>
                </c:pt>
                <c:pt idx="206">
                  <c:v>1944.028</c:v>
                </c:pt>
                <c:pt idx="207">
                  <c:v>1964.7539999999999</c:v>
                </c:pt>
                <c:pt idx="208">
                  <c:v>1976.06</c:v>
                </c:pt>
                <c:pt idx="209">
                  <c:v>1984.54</c:v>
                </c:pt>
                <c:pt idx="210">
                  <c:v>2019.402</c:v>
                </c:pt>
                <c:pt idx="211">
                  <c:v>2021.2860000000001</c:v>
                </c:pt>
                <c:pt idx="212">
                  <c:v>2096.201</c:v>
                </c:pt>
                <c:pt idx="213">
                  <c:v>2094.3159999999998</c:v>
                </c:pt>
                <c:pt idx="214">
                  <c:v>2097.6149999999998</c:v>
                </c:pt>
                <c:pt idx="215">
                  <c:v>2097.6149999999998</c:v>
                </c:pt>
                <c:pt idx="216">
                  <c:v>2092.4319999999998</c:v>
                </c:pt>
                <c:pt idx="217">
                  <c:v>2072.6419999999998</c:v>
                </c:pt>
                <c:pt idx="218">
                  <c:v>2097.1439999999998</c:v>
                </c:pt>
                <c:pt idx="219">
                  <c:v>2109.866</c:v>
                </c:pt>
                <c:pt idx="220">
                  <c:v>2106.096</c:v>
                </c:pt>
                <c:pt idx="221">
                  <c:v>2105.154</c:v>
                </c:pt>
                <c:pt idx="222">
                  <c:v>2118.819</c:v>
                </c:pt>
                <c:pt idx="223">
                  <c:v>2127.3009999999999</c:v>
                </c:pt>
                <c:pt idx="224">
                  <c:v>2127.7719999999999</c:v>
                </c:pt>
                <c:pt idx="225">
                  <c:v>2154.1619999999998</c:v>
                </c:pt>
                <c:pt idx="226">
                  <c:v>2146.1509999999998</c:v>
                </c:pt>
                <c:pt idx="227">
                  <c:v>2132.4850000000001</c:v>
                </c:pt>
                <c:pt idx="228">
                  <c:v>2127.7719999999999</c:v>
                </c:pt>
                <c:pt idx="229">
                  <c:v>2135.7829999999999</c:v>
                </c:pt>
                <c:pt idx="230">
                  <c:v>2146.1509999999998</c:v>
                </c:pt>
                <c:pt idx="231">
                  <c:v>2159.817</c:v>
                </c:pt>
                <c:pt idx="232">
                  <c:v>2171.127</c:v>
                </c:pt>
                <c:pt idx="233">
                  <c:v>2245.5929999999998</c:v>
                </c:pt>
                <c:pt idx="234">
                  <c:v>2259.7330000000002</c:v>
                </c:pt>
                <c:pt idx="235">
                  <c:v>2254.0770000000002</c:v>
                </c:pt>
                <c:pt idx="236">
                  <c:v>2340.8119999999999</c:v>
                </c:pt>
                <c:pt idx="237">
                  <c:v>2357.7840000000001</c:v>
                </c:pt>
                <c:pt idx="238">
                  <c:v>2373.3420000000001</c:v>
                </c:pt>
                <c:pt idx="239">
                  <c:v>2401.1590000000001</c:v>
                </c:pt>
                <c:pt idx="240">
                  <c:v>2416.2460000000001</c:v>
                </c:pt>
                <c:pt idx="241">
                  <c:v>2445.48</c:v>
                </c:pt>
                <c:pt idx="242">
                  <c:v>2487.4479999999999</c:v>
                </c:pt>
                <c:pt idx="243">
                  <c:v>2523.288</c:v>
                </c:pt>
                <c:pt idx="244">
                  <c:v>2551.1129999999998</c:v>
                </c:pt>
                <c:pt idx="245">
                  <c:v>2572.808</c:v>
                </c:pt>
                <c:pt idx="246">
                  <c:v>2664.7869999999998</c:v>
                </c:pt>
                <c:pt idx="247">
                  <c:v>2685.0720000000001</c:v>
                </c:pt>
                <c:pt idx="248">
                  <c:v>2711.491</c:v>
                </c:pt>
                <c:pt idx="249">
                  <c:v>2735.08</c:v>
                </c:pt>
                <c:pt idx="250">
                  <c:v>2757.7269999999999</c:v>
                </c:pt>
                <c:pt idx="251">
                  <c:v>2771.8820000000001</c:v>
                </c:pt>
                <c:pt idx="252">
                  <c:v>2863.4259999999999</c:v>
                </c:pt>
                <c:pt idx="253">
                  <c:v>2886.55</c:v>
                </c:pt>
                <c:pt idx="254">
                  <c:v>2895.5169999999998</c:v>
                </c:pt>
                <c:pt idx="255">
                  <c:v>2863.8980000000001</c:v>
                </c:pt>
                <c:pt idx="256">
                  <c:v>2967.259</c:v>
                </c:pt>
                <c:pt idx="257">
                  <c:v>2986.14</c:v>
                </c:pt>
                <c:pt idx="258">
                  <c:v>2990.3879999999999</c:v>
                </c:pt>
                <c:pt idx="259">
                  <c:v>2984.252</c:v>
                </c:pt>
                <c:pt idx="260">
                  <c:v>2984.252</c:v>
                </c:pt>
                <c:pt idx="261">
                  <c:v>2993.6930000000002</c:v>
                </c:pt>
                <c:pt idx="262">
                  <c:v>3042.7869999999998</c:v>
                </c:pt>
                <c:pt idx="263">
                  <c:v>3025.32</c:v>
                </c:pt>
                <c:pt idx="264">
                  <c:v>3010.6860000000001</c:v>
                </c:pt>
                <c:pt idx="265">
                  <c:v>3011.63</c:v>
                </c:pt>
                <c:pt idx="266">
                  <c:v>3018.7109999999998</c:v>
                </c:pt>
                <c:pt idx="267">
                  <c:v>3013.991</c:v>
                </c:pt>
                <c:pt idx="268">
                  <c:v>3017.2950000000001</c:v>
                </c:pt>
                <c:pt idx="269">
                  <c:v>3125.4090000000001</c:v>
                </c:pt>
                <c:pt idx="270">
                  <c:v>3136.2689999999998</c:v>
                </c:pt>
                <c:pt idx="271">
                  <c:v>3133.4360000000001</c:v>
                </c:pt>
                <c:pt idx="272">
                  <c:v>3138.63</c:v>
                </c:pt>
                <c:pt idx="273">
                  <c:v>3143.8240000000001</c:v>
                </c:pt>
                <c:pt idx="274">
                  <c:v>3152.3240000000001</c:v>
                </c:pt>
                <c:pt idx="275">
                  <c:v>3164.1289999999999</c:v>
                </c:pt>
                <c:pt idx="276">
                  <c:v>3174.989</c:v>
                </c:pt>
                <c:pt idx="277">
                  <c:v>3242.0479999999998</c:v>
                </c:pt>
                <c:pt idx="278">
                  <c:v>3248.1880000000001</c:v>
                </c:pt>
                <c:pt idx="279">
                  <c:v>3252.91</c:v>
                </c:pt>
                <c:pt idx="280">
                  <c:v>3312.422</c:v>
                </c:pt>
                <c:pt idx="281">
                  <c:v>3317.6179999999999</c:v>
                </c:pt>
                <c:pt idx="282">
                  <c:v>3331.788</c:v>
                </c:pt>
                <c:pt idx="283">
                  <c:v>3338.4009999999998</c:v>
                </c:pt>
                <c:pt idx="284">
                  <c:v>3354.462</c:v>
                </c:pt>
                <c:pt idx="285">
                  <c:v>3374.3029999999999</c:v>
                </c:pt>
                <c:pt idx="286">
                  <c:v>3593.0709999999999</c:v>
                </c:pt>
                <c:pt idx="287">
                  <c:v>3599.6880000000001</c:v>
                </c:pt>
                <c:pt idx="288">
                  <c:v>3607.7220000000002</c:v>
                </c:pt>
                <c:pt idx="289">
                  <c:v>3614.3389999999999</c:v>
                </c:pt>
                <c:pt idx="290">
                  <c:v>3616.7020000000002</c:v>
                </c:pt>
                <c:pt idx="291">
                  <c:v>3634.663</c:v>
                </c:pt>
                <c:pt idx="292">
                  <c:v>3637.971</c:v>
                </c:pt>
                <c:pt idx="293">
                  <c:v>3637.971</c:v>
                </c:pt>
                <c:pt idx="294">
                  <c:v>3642.6979999999999</c:v>
                </c:pt>
                <c:pt idx="295">
                  <c:v>3650.7330000000002</c:v>
                </c:pt>
                <c:pt idx="296">
                  <c:v>3664.44</c:v>
                </c:pt>
                <c:pt idx="297">
                  <c:v>3677.2020000000002</c:v>
                </c:pt>
                <c:pt idx="298">
                  <c:v>3688.0740000000001</c:v>
                </c:pt>
                <c:pt idx="299">
                  <c:v>3699.8919999999998</c:v>
                </c:pt>
                <c:pt idx="300">
                  <c:v>3709.819</c:v>
                </c:pt>
                <c:pt idx="301">
                  <c:v>3719.2730000000001</c:v>
                </c:pt>
                <c:pt idx="302">
                  <c:v>3752.8380000000002</c:v>
                </c:pt>
                <c:pt idx="303">
                  <c:v>3759.9290000000001</c:v>
                </c:pt>
                <c:pt idx="304">
                  <c:v>3766.5479999999998</c:v>
                </c:pt>
                <c:pt idx="305">
                  <c:v>3776.9490000000001</c:v>
                </c:pt>
                <c:pt idx="306">
                  <c:v>3785.9319999999998</c:v>
                </c:pt>
                <c:pt idx="307">
                  <c:v>3793.9690000000001</c:v>
                </c:pt>
                <c:pt idx="308">
                  <c:v>3796.806</c:v>
                </c:pt>
                <c:pt idx="309">
                  <c:v>3805.317</c:v>
                </c:pt>
                <c:pt idx="310">
                  <c:v>3813.3539999999998</c:v>
                </c:pt>
                <c:pt idx="311">
                  <c:v>3823.2829999999999</c:v>
                </c:pt>
                <c:pt idx="312">
                  <c:v>3650.7330000000002</c:v>
                </c:pt>
                <c:pt idx="313">
                  <c:v>3046.5639999999999</c:v>
                </c:pt>
                <c:pt idx="314">
                  <c:v>3000.3009999999999</c:v>
                </c:pt>
                <c:pt idx="315">
                  <c:v>2960.6509999999998</c:v>
                </c:pt>
                <c:pt idx="316">
                  <c:v>2949.3229999999999</c:v>
                </c:pt>
                <c:pt idx="317">
                  <c:v>2949.3229999999999</c:v>
                </c:pt>
                <c:pt idx="318">
                  <c:v>2931.3870000000002</c:v>
                </c:pt>
                <c:pt idx="319">
                  <c:v>2930.4430000000002</c:v>
                </c:pt>
                <c:pt idx="320">
                  <c:v>2928.5549999999998</c:v>
                </c:pt>
                <c:pt idx="321">
                  <c:v>2927.1390000000001</c:v>
                </c:pt>
                <c:pt idx="322">
                  <c:v>2928.5549999999998</c:v>
                </c:pt>
                <c:pt idx="323">
                  <c:v>2928.5549999999998</c:v>
                </c:pt>
                <c:pt idx="324">
                  <c:v>2928.5549999999998</c:v>
                </c:pt>
                <c:pt idx="325">
                  <c:v>2928.0830000000001</c:v>
                </c:pt>
                <c:pt idx="326">
                  <c:v>2928.0830000000001</c:v>
                </c:pt>
                <c:pt idx="327">
                  <c:v>2927.6109999999999</c:v>
                </c:pt>
                <c:pt idx="328">
                  <c:v>2928.0830000000001</c:v>
                </c:pt>
                <c:pt idx="329">
                  <c:v>2929.027</c:v>
                </c:pt>
                <c:pt idx="330">
                  <c:v>2929.4989999999998</c:v>
                </c:pt>
                <c:pt idx="331">
                  <c:v>2929.4989999999998</c:v>
                </c:pt>
                <c:pt idx="332">
                  <c:v>2929.971</c:v>
                </c:pt>
                <c:pt idx="333">
                  <c:v>2931.3870000000002</c:v>
                </c:pt>
                <c:pt idx="334">
                  <c:v>2931.8589999999999</c:v>
                </c:pt>
                <c:pt idx="335">
                  <c:v>2932.8029999999999</c:v>
                </c:pt>
                <c:pt idx="336">
                  <c:v>2933.7469999999998</c:v>
                </c:pt>
                <c:pt idx="337">
                  <c:v>2933.7469999999998</c:v>
                </c:pt>
                <c:pt idx="338">
                  <c:v>2939.4110000000001</c:v>
                </c:pt>
                <c:pt idx="339">
                  <c:v>2948.3789999999999</c:v>
                </c:pt>
                <c:pt idx="340">
                  <c:v>2939.8829999999998</c:v>
                </c:pt>
                <c:pt idx="341">
                  <c:v>2963.4830000000002</c:v>
                </c:pt>
                <c:pt idx="342">
                  <c:v>2959.7069999999999</c:v>
                </c:pt>
                <c:pt idx="343">
                  <c:v>2959.2350000000001</c:v>
                </c:pt>
                <c:pt idx="344">
                  <c:v>2964.8989999999999</c:v>
                </c:pt>
                <c:pt idx="345">
                  <c:v>2964.8989999999999</c:v>
                </c:pt>
                <c:pt idx="346">
                  <c:v>2963.4830000000002</c:v>
                </c:pt>
                <c:pt idx="347">
                  <c:v>2973.8670000000002</c:v>
                </c:pt>
                <c:pt idx="348">
                  <c:v>2967.259</c:v>
                </c:pt>
                <c:pt idx="349">
                  <c:v>2966.7869999999998</c:v>
                </c:pt>
                <c:pt idx="350">
                  <c:v>2977.1709999999998</c:v>
                </c:pt>
                <c:pt idx="351">
                  <c:v>2976.6990000000001</c:v>
                </c:pt>
                <c:pt idx="352">
                  <c:v>2975.2829999999999</c:v>
                </c:pt>
                <c:pt idx="353">
                  <c:v>2987.0839999999998</c:v>
                </c:pt>
                <c:pt idx="354">
                  <c:v>2985.6680000000001</c:v>
                </c:pt>
                <c:pt idx="355">
                  <c:v>2970.0909999999999</c:v>
                </c:pt>
                <c:pt idx="356">
                  <c:v>2991.3319999999999</c:v>
                </c:pt>
                <c:pt idx="357">
                  <c:v>2987.556</c:v>
                </c:pt>
                <c:pt idx="358">
                  <c:v>2985.1959999999999</c:v>
                </c:pt>
                <c:pt idx="359">
                  <c:v>2983.308</c:v>
                </c:pt>
                <c:pt idx="360">
                  <c:v>2988.5</c:v>
                </c:pt>
                <c:pt idx="361">
                  <c:v>2995.1089999999999</c:v>
                </c:pt>
                <c:pt idx="362">
                  <c:v>2990.86</c:v>
                </c:pt>
                <c:pt idx="363">
                  <c:v>2989.444</c:v>
                </c:pt>
                <c:pt idx="364">
                  <c:v>2999.357</c:v>
                </c:pt>
                <c:pt idx="365">
                  <c:v>2996.5250000000001</c:v>
                </c:pt>
                <c:pt idx="366">
                  <c:v>3045.1480000000001</c:v>
                </c:pt>
                <c:pt idx="367">
                  <c:v>3046.0920000000001</c:v>
                </c:pt>
                <c:pt idx="368">
                  <c:v>2995.5810000000001</c:v>
                </c:pt>
                <c:pt idx="369">
                  <c:v>2992.748</c:v>
                </c:pt>
                <c:pt idx="370">
                  <c:v>2990.86</c:v>
                </c:pt>
                <c:pt idx="371">
                  <c:v>3008.7979999999998</c:v>
                </c:pt>
                <c:pt idx="372">
                  <c:v>3004.078</c:v>
                </c:pt>
                <c:pt idx="373">
                  <c:v>3001.2449999999999</c:v>
                </c:pt>
                <c:pt idx="374">
                  <c:v>3008.7979999999998</c:v>
                </c:pt>
                <c:pt idx="375">
                  <c:v>3065.4479999999999</c:v>
                </c:pt>
                <c:pt idx="376">
                  <c:v>3061.6709999999998</c:v>
                </c:pt>
                <c:pt idx="377">
                  <c:v>3066.864</c:v>
                </c:pt>
                <c:pt idx="378">
                  <c:v>3063.56</c:v>
                </c:pt>
                <c:pt idx="379">
                  <c:v>3066.3919999999998</c:v>
                </c:pt>
                <c:pt idx="380">
                  <c:v>3068.7530000000002</c:v>
                </c:pt>
                <c:pt idx="381">
                  <c:v>3065.92</c:v>
                </c:pt>
                <c:pt idx="382">
                  <c:v>3071.1129999999998</c:v>
                </c:pt>
                <c:pt idx="383">
                  <c:v>3074.89</c:v>
                </c:pt>
                <c:pt idx="384">
                  <c:v>3072.058</c:v>
                </c:pt>
                <c:pt idx="385">
                  <c:v>3071.1129999999998</c:v>
                </c:pt>
                <c:pt idx="386">
                  <c:v>3068.2809999999999</c:v>
                </c:pt>
                <c:pt idx="387">
                  <c:v>3067.3359999999998</c:v>
                </c:pt>
                <c:pt idx="388">
                  <c:v>3069.2249999999999</c:v>
                </c:pt>
                <c:pt idx="389">
                  <c:v>3072.53</c:v>
                </c:pt>
                <c:pt idx="390">
                  <c:v>3072.53</c:v>
                </c:pt>
                <c:pt idx="391">
                  <c:v>3032.4009999999998</c:v>
                </c:pt>
                <c:pt idx="392">
                  <c:v>3026.2640000000001</c:v>
                </c:pt>
                <c:pt idx="393">
                  <c:v>3022.96</c:v>
                </c:pt>
                <c:pt idx="394">
                  <c:v>3019.183</c:v>
                </c:pt>
                <c:pt idx="395">
                  <c:v>3015.8789999999999</c:v>
                </c:pt>
                <c:pt idx="396">
                  <c:v>3013.991</c:v>
                </c:pt>
                <c:pt idx="397">
                  <c:v>3011.1579999999999</c:v>
                </c:pt>
                <c:pt idx="398">
                  <c:v>3009.27</c:v>
                </c:pt>
                <c:pt idx="399">
                  <c:v>3008.326</c:v>
                </c:pt>
                <c:pt idx="400">
                  <c:v>3006.91</c:v>
                </c:pt>
                <c:pt idx="401">
                  <c:v>3005.4940000000001</c:v>
                </c:pt>
                <c:pt idx="402">
                  <c:v>3003.605</c:v>
                </c:pt>
                <c:pt idx="403">
                  <c:v>3002.1889999999999</c:v>
                </c:pt>
                <c:pt idx="404">
                  <c:v>3002.1889999999999</c:v>
                </c:pt>
                <c:pt idx="405">
                  <c:v>3001.2449999999999</c:v>
                </c:pt>
                <c:pt idx="406">
                  <c:v>3000.3009999999999</c:v>
                </c:pt>
                <c:pt idx="407">
                  <c:v>2999.357</c:v>
                </c:pt>
                <c:pt idx="408">
                  <c:v>2999.8290000000002</c:v>
                </c:pt>
                <c:pt idx="409">
                  <c:v>2999.357</c:v>
                </c:pt>
                <c:pt idx="410">
                  <c:v>2999.8290000000002</c:v>
                </c:pt>
                <c:pt idx="411">
                  <c:v>2999.357</c:v>
                </c:pt>
                <c:pt idx="412">
                  <c:v>2998.8850000000002</c:v>
                </c:pt>
                <c:pt idx="413">
                  <c:v>3000.3009999999999</c:v>
                </c:pt>
                <c:pt idx="414">
                  <c:v>2999.357</c:v>
                </c:pt>
                <c:pt idx="415">
                  <c:v>2997.4690000000001</c:v>
                </c:pt>
                <c:pt idx="416">
                  <c:v>2999.357</c:v>
                </c:pt>
                <c:pt idx="417">
                  <c:v>2997.4690000000001</c:v>
                </c:pt>
                <c:pt idx="418">
                  <c:v>2996.0529999999999</c:v>
                </c:pt>
                <c:pt idx="419">
                  <c:v>2998.413</c:v>
                </c:pt>
                <c:pt idx="420">
                  <c:v>2998.413</c:v>
                </c:pt>
                <c:pt idx="421">
                  <c:v>2998.8850000000002</c:v>
                </c:pt>
                <c:pt idx="422">
                  <c:v>2998.8850000000002</c:v>
                </c:pt>
                <c:pt idx="423">
                  <c:v>2999.357</c:v>
                </c:pt>
                <c:pt idx="424">
                  <c:v>2998.413</c:v>
                </c:pt>
                <c:pt idx="425">
                  <c:v>3000.7730000000001</c:v>
                </c:pt>
                <c:pt idx="426">
                  <c:v>3001.2449999999999</c:v>
                </c:pt>
                <c:pt idx="427">
                  <c:v>3001.2449999999999</c:v>
                </c:pt>
                <c:pt idx="428">
                  <c:v>3001.2449999999999</c:v>
                </c:pt>
                <c:pt idx="429">
                  <c:v>3001.2449999999999</c:v>
                </c:pt>
                <c:pt idx="430">
                  <c:v>3003.605</c:v>
                </c:pt>
                <c:pt idx="431">
                  <c:v>3002.6610000000001</c:v>
                </c:pt>
                <c:pt idx="432">
                  <c:v>3002.6610000000001</c:v>
                </c:pt>
                <c:pt idx="433">
                  <c:v>3003.1329999999998</c:v>
                </c:pt>
                <c:pt idx="434">
                  <c:v>3002.6610000000001</c:v>
                </c:pt>
                <c:pt idx="435">
                  <c:v>3004.078</c:v>
                </c:pt>
                <c:pt idx="436">
                  <c:v>3004.078</c:v>
                </c:pt>
                <c:pt idx="437">
                  <c:v>3004.078</c:v>
                </c:pt>
                <c:pt idx="438">
                  <c:v>3003.1329999999998</c:v>
                </c:pt>
                <c:pt idx="439">
                  <c:v>3004.55</c:v>
                </c:pt>
                <c:pt idx="440">
                  <c:v>3004.55</c:v>
                </c:pt>
                <c:pt idx="441">
                  <c:v>3004.55</c:v>
                </c:pt>
                <c:pt idx="442">
                  <c:v>3005.0219999999999</c:v>
                </c:pt>
                <c:pt idx="443">
                  <c:v>3005.4940000000001</c:v>
                </c:pt>
                <c:pt idx="444">
                  <c:v>3005.0219999999999</c:v>
                </c:pt>
                <c:pt idx="445">
                  <c:v>3005.4940000000001</c:v>
                </c:pt>
                <c:pt idx="446">
                  <c:v>3005.9659999999999</c:v>
                </c:pt>
                <c:pt idx="447">
                  <c:v>3006.4380000000001</c:v>
                </c:pt>
                <c:pt idx="448">
                  <c:v>3006.91</c:v>
                </c:pt>
                <c:pt idx="449">
                  <c:v>3007.3820000000001</c:v>
                </c:pt>
                <c:pt idx="450">
                  <c:v>3008.326</c:v>
                </c:pt>
                <c:pt idx="451">
                  <c:v>3007.8539999999998</c:v>
                </c:pt>
                <c:pt idx="452">
                  <c:v>3008.7979999999998</c:v>
                </c:pt>
                <c:pt idx="453">
                  <c:v>3009.27</c:v>
                </c:pt>
                <c:pt idx="454">
                  <c:v>3009.27</c:v>
                </c:pt>
                <c:pt idx="455">
                  <c:v>3010.6860000000001</c:v>
                </c:pt>
                <c:pt idx="456">
                  <c:v>3010.6860000000001</c:v>
                </c:pt>
                <c:pt idx="457">
                  <c:v>3011.1579999999999</c:v>
                </c:pt>
                <c:pt idx="458">
                  <c:v>3012.1019999999999</c:v>
                </c:pt>
                <c:pt idx="459">
                  <c:v>3012.5749999999998</c:v>
                </c:pt>
                <c:pt idx="460">
                  <c:v>3013.991</c:v>
                </c:pt>
                <c:pt idx="461">
                  <c:v>3013.991</c:v>
                </c:pt>
                <c:pt idx="462">
                  <c:v>3014.4630000000002</c:v>
                </c:pt>
                <c:pt idx="463">
                  <c:v>3014.9349999999999</c:v>
                </c:pt>
                <c:pt idx="464">
                  <c:v>3015.4070000000002</c:v>
                </c:pt>
                <c:pt idx="465">
                  <c:v>3015.8789999999999</c:v>
                </c:pt>
                <c:pt idx="466">
                  <c:v>3015.8789999999999</c:v>
                </c:pt>
                <c:pt idx="467">
                  <c:v>3015.4070000000002</c:v>
                </c:pt>
                <c:pt idx="468">
                  <c:v>3012.5749999999998</c:v>
                </c:pt>
                <c:pt idx="469">
                  <c:v>3014.4630000000002</c:v>
                </c:pt>
                <c:pt idx="470">
                  <c:v>3014.9349999999999</c:v>
                </c:pt>
                <c:pt idx="471">
                  <c:v>3015.4070000000002</c:v>
                </c:pt>
                <c:pt idx="472">
                  <c:v>3015.8789999999999</c:v>
                </c:pt>
                <c:pt idx="473">
                  <c:v>3016.3510000000001</c:v>
                </c:pt>
                <c:pt idx="474">
                  <c:v>3017.2950000000001</c:v>
                </c:pt>
                <c:pt idx="475">
                  <c:v>3017.2950000000001</c:v>
                </c:pt>
                <c:pt idx="476">
                  <c:v>3018.239</c:v>
                </c:pt>
                <c:pt idx="477">
                  <c:v>3018.239</c:v>
                </c:pt>
                <c:pt idx="478">
                  <c:v>3018.7109999999998</c:v>
                </c:pt>
                <c:pt idx="479">
                  <c:v>3019.183</c:v>
                </c:pt>
                <c:pt idx="480">
                  <c:v>3019.183</c:v>
                </c:pt>
                <c:pt idx="481">
                  <c:v>3020.1280000000002</c:v>
                </c:pt>
                <c:pt idx="482">
                  <c:v>3021.0720000000001</c:v>
                </c:pt>
                <c:pt idx="483">
                  <c:v>3020.6</c:v>
                </c:pt>
                <c:pt idx="484">
                  <c:v>3022.0160000000001</c:v>
                </c:pt>
                <c:pt idx="485">
                  <c:v>3022.96</c:v>
                </c:pt>
                <c:pt idx="486">
                  <c:v>3022.96</c:v>
                </c:pt>
                <c:pt idx="487">
                  <c:v>3024.3760000000002</c:v>
                </c:pt>
                <c:pt idx="488">
                  <c:v>3024.848</c:v>
                </c:pt>
                <c:pt idx="489">
                  <c:v>3024.3760000000002</c:v>
                </c:pt>
                <c:pt idx="490">
                  <c:v>3025.7919999999999</c:v>
                </c:pt>
                <c:pt idx="491">
                  <c:v>3026.7370000000001</c:v>
                </c:pt>
                <c:pt idx="492">
                  <c:v>3028.625</c:v>
                </c:pt>
                <c:pt idx="493">
                  <c:v>3029.0970000000002</c:v>
                </c:pt>
                <c:pt idx="494">
                  <c:v>3029.0970000000002</c:v>
                </c:pt>
                <c:pt idx="495">
                  <c:v>3030.0410000000002</c:v>
                </c:pt>
                <c:pt idx="496">
                  <c:v>3029.0970000000002</c:v>
                </c:pt>
                <c:pt idx="497">
                  <c:v>3029.0970000000002</c:v>
                </c:pt>
                <c:pt idx="498">
                  <c:v>3029.569</c:v>
                </c:pt>
                <c:pt idx="499">
                  <c:v>3029.569</c:v>
                </c:pt>
                <c:pt idx="500">
                  <c:v>3030.5129999999999</c:v>
                </c:pt>
                <c:pt idx="501">
                  <c:v>3030.9850000000001</c:v>
                </c:pt>
                <c:pt idx="502">
                  <c:v>3031.4569999999999</c:v>
                </c:pt>
                <c:pt idx="503">
                  <c:v>3030.9850000000001</c:v>
                </c:pt>
                <c:pt idx="504">
                  <c:v>3031.9290000000001</c:v>
                </c:pt>
                <c:pt idx="505">
                  <c:v>3032.8739999999998</c:v>
                </c:pt>
                <c:pt idx="506">
                  <c:v>3032.4009999999998</c:v>
                </c:pt>
                <c:pt idx="507">
                  <c:v>3033.346</c:v>
                </c:pt>
                <c:pt idx="508">
                  <c:v>3034.7620000000002</c:v>
                </c:pt>
                <c:pt idx="509">
                  <c:v>3034.7620000000002</c:v>
                </c:pt>
                <c:pt idx="510">
                  <c:v>3036.1779999999999</c:v>
                </c:pt>
                <c:pt idx="511">
                  <c:v>3036.65</c:v>
                </c:pt>
                <c:pt idx="512">
                  <c:v>3037.1219999999998</c:v>
                </c:pt>
                <c:pt idx="513">
                  <c:v>3037.1219999999998</c:v>
                </c:pt>
                <c:pt idx="514">
                  <c:v>3038.0659999999998</c:v>
                </c:pt>
                <c:pt idx="515">
                  <c:v>3038.538</c:v>
                </c:pt>
                <c:pt idx="516">
                  <c:v>3039.011</c:v>
                </c:pt>
                <c:pt idx="517">
                  <c:v>3039.011</c:v>
                </c:pt>
                <c:pt idx="518">
                  <c:v>3025.7919999999999</c:v>
                </c:pt>
                <c:pt idx="519">
                  <c:v>3015.8789999999999</c:v>
                </c:pt>
                <c:pt idx="520">
                  <c:v>3003.1329999999998</c:v>
                </c:pt>
                <c:pt idx="521">
                  <c:v>2916.7559999999999</c:v>
                </c:pt>
                <c:pt idx="522">
                  <c:v>2610.5410000000002</c:v>
                </c:pt>
                <c:pt idx="523">
                  <c:v>2202.703</c:v>
                </c:pt>
                <c:pt idx="524">
                  <c:v>2024.5840000000001</c:v>
                </c:pt>
                <c:pt idx="525">
                  <c:v>1942.143</c:v>
                </c:pt>
                <c:pt idx="526">
                  <c:v>1891.7429999999999</c:v>
                </c:pt>
                <c:pt idx="527">
                  <c:v>1853.5930000000001</c:v>
                </c:pt>
                <c:pt idx="528">
                  <c:v>1824.865</c:v>
                </c:pt>
                <c:pt idx="529">
                  <c:v>1802.731</c:v>
                </c:pt>
                <c:pt idx="530">
                  <c:v>1750.933</c:v>
                </c:pt>
                <c:pt idx="531">
                  <c:v>1741.9860000000001</c:v>
                </c:pt>
                <c:pt idx="532">
                  <c:v>1732.098</c:v>
                </c:pt>
                <c:pt idx="533">
                  <c:v>1728.8019999999999</c:v>
                </c:pt>
                <c:pt idx="534">
                  <c:v>1721.269</c:v>
                </c:pt>
                <c:pt idx="535">
                  <c:v>1714.2059999999999</c:v>
                </c:pt>
                <c:pt idx="536">
                  <c:v>1707.614</c:v>
                </c:pt>
                <c:pt idx="537">
                  <c:v>1701.9639999999999</c:v>
                </c:pt>
                <c:pt idx="538">
                  <c:v>1695.8440000000001</c:v>
                </c:pt>
                <c:pt idx="539">
                  <c:v>1691.606</c:v>
                </c:pt>
                <c:pt idx="540">
                  <c:v>1686.4269999999999</c:v>
                </c:pt>
                <c:pt idx="541">
                  <c:v>1683.1320000000001</c:v>
                </c:pt>
                <c:pt idx="542">
                  <c:v>1680.307</c:v>
                </c:pt>
                <c:pt idx="543">
                  <c:v>1677.482</c:v>
                </c:pt>
                <c:pt idx="544">
                  <c:v>1675.5989999999999</c:v>
                </c:pt>
                <c:pt idx="545">
                  <c:v>1673.7159999999999</c:v>
                </c:pt>
                <c:pt idx="546">
                  <c:v>1671.8330000000001</c:v>
                </c:pt>
                <c:pt idx="547">
                  <c:v>1666.654</c:v>
                </c:pt>
                <c:pt idx="548">
                  <c:v>1668.537</c:v>
                </c:pt>
                <c:pt idx="549">
                  <c:v>1668.066</c:v>
                </c:pt>
                <c:pt idx="550">
                  <c:v>1668.066</c:v>
                </c:pt>
                <c:pt idx="551">
                  <c:v>1668.066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2"/>
          <c:order val="2"/>
          <c:tx>
            <c:v>NSM GAGE-3</c:v>
          </c:tx>
          <c:marker>
            <c:symbol val="none"/>
          </c:marker>
          <c:xVal>
            <c:numRef>
              <c:f>'data-editted'!$AB$6:$AB$557</c:f>
              <c:numCache>
                <c:formatCode>General</c:formatCode>
                <c:ptCount val="552"/>
                <c:pt idx="0">
                  <c:v>9.8490000000000002</c:v>
                </c:pt>
                <c:pt idx="1">
                  <c:v>9.3800000000000008</c:v>
                </c:pt>
                <c:pt idx="2">
                  <c:v>9.3800000000000008</c:v>
                </c:pt>
                <c:pt idx="3">
                  <c:v>9.3800000000000008</c:v>
                </c:pt>
                <c:pt idx="4">
                  <c:v>9.3800000000000008</c:v>
                </c:pt>
                <c:pt idx="5">
                  <c:v>9.3800000000000008</c:v>
                </c:pt>
                <c:pt idx="6">
                  <c:v>9.8490000000000002</c:v>
                </c:pt>
                <c:pt idx="7">
                  <c:v>9.8490000000000002</c:v>
                </c:pt>
                <c:pt idx="8">
                  <c:v>9.8490000000000002</c:v>
                </c:pt>
                <c:pt idx="9">
                  <c:v>9.8490000000000002</c:v>
                </c:pt>
                <c:pt idx="10">
                  <c:v>9.8490000000000002</c:v>
                </c:pt>
                <c:pt idx="11">
                  <c:v>9.8490000000000002</c:v>
                </c:pt>
                <c:pt idx="12">
                  <c:v>10.318</c:v>
                </c:pt>
                <c:pt idx="13">
                  <c:v>10.787000000000001</c:v>
                </c:pt>
                <c:pt idx="14">
                  <c:v>10.787000000000001</c:v>
                </c:pt>
                <c:pt idx="15">
                  <c:v>10.787000000000001</c:v>
                </c:pt>
                <c:pt idx="16">
                  <c:v>10.787000000000001</c:v>
                </c:pt>
                <c:pt idx="17">
                  <c:v>10.787000000000001</c:v>
                </c:pt>
                <c:pt idx="18">
                  <c:v>13.601000000000001</c:v>
                </c:pt>
                <c:pt idx="19">
                  <c:v>15.946</c:v>
                </c:pt>
                <c:pt idx="20">
                  <c:v>19.698</c:v>
                </c:pt>
                <c:pt idx="21">
                  <c:v>19.698</c:v>
                </c:pt>
                <c:pt idx="22">
                  <c:v>20.635999999999999</c:v>
                </c:pt>
                <c:pt idx="23">
                  <c:v>21.574000000000002</c:v>
                </c:pt>
                <c:pt idx="24">
                  <c:v>23.45</c:v>
                </c:pt>
                <c:pt idx="25">
                  <c:v>24.388000000000002</c:v>
                </c:pt>
                <c:pt idx="26">
                  <c:v>25.326000000000001</c:v>
                </c:pt>
                <c:pt idx="27">
                  <c:v>23.919</c:v>
                </c:pt>
                <c:pt idx="28">
                  <c:v>23.919</c:v>
                </c:pt>
                <c:pt idx="29">
                  <c:v>29.077999999999999</c:v>
                </c:pt>
                <c:pt idx="30">
                  <c:v>30.954000000000001</c:v>
                </c:pt>
                <c:pt idx="31">
                  <c:v>34.706000000000003</c:v>
                </c:pt>
                <c:pt idx="32">
                  <c:v>38.927</c:v>
                </c:pt>
                <c:pt idx="33">
                  <c:v>39.396000000000001</c:v>
                </c:pt>
                <c:pt idx="34">
                  <c:v>41.741</c:v>
                </c:pt>
                <c:pt idx="35">
                  <c:v>45.962000000000003</c:v>
                </c:pt>
                <c:pt idx="36">
                  <c:v>47.838000000000001</c:v>
                </c:pt>
                <c:pt idx="37">
                  <c:v>51.122</c:v>
                </c:pt>
                <c:pt idx="38">
                  <c:v>54.405000000000001</c:v>
                </c:pt>
                <c:pt idx="39">
                  <c:v>56.280999999999999</c:v>
                </c:pt>
                <c:pt idx="40">
                  <c:v>56.75</c:v>
                </c:pt>
                <c:pt idx="41">
                  <c:v>58.156999999999996</c:v>
                </c:pt>
                <c:pt idx="42">
                  <c:v>63.786000000000001</c:v>
                </c:pt>
                <c:pt idx="43">
                  <c:v>68.475999999999999</c:v>
                </c:pt>
                <c:pt idx="44">
                  <c:v>73.167000000000002</c:v>
                </c:pt>
                <c:pt idx="45">
                  <c:v>72.697999999999993</c:v>
                </c:pt>
                <c:pt idx="46">
                  <c:v>75.512</c:v>
                </c:pt>
                <c:pt idx="47">
                  <c:v>79.263999999999996</c:v>
                </c:pt>
                <c:pt idx="48">
                  <c:v>82.078999999999994</c:v>
                </c:pt>
                <c:pt idx="49">
                  <c:v>83.016999999999996</c:v>
                </c:pt>
                <c:pt idx="50">
                  <c:v>83.486000000000004</c:v>
                </c:pt>
                <c:pt idx="51">
                  <c:v>84.424000000000007</c:v>
                </c:pt>
                <c:pt idx="52">
                  <c:v>85.361999999999995</c:v>
                </c:pt>
                <c:pt idx="53">
                  <c:v>86.3</c:v>
                </c:pt>
                <c:pt idx="54">
                  <c:v>86.769000000000005</c:v>
                </c:pt>
                <c:pt idx="55">
                  <c:v>87.706999999999994</c:v>
                </c:pt>
                <c:pt idx="56">
                  <c:v>87.706999999999994</c:v>
                </c:pt>
                <c:pt idx="57">
                  <c:v>86.769000000000005</c:v>
                </c:pt>
                <c:pt idx="58">
                  <c:v>87.706999999999994</c:v>
                </c:pt>
                <c:pt idx="59">
                  <c:v>89.584000000000003</c:v>
                </c:pt>
                <c:pt idx="60">
                  <c:v>90.052999999999997</c:v>
                </c:pt>
                <c:pt idx="61">
                  <c:v>91.929000000000002</c:v>
                </c:pt>
                <c:pt idx="62">
                  <c:v>95.212000000000003</c:v>
                </c:pt>
                <c:pt idx="63">
                  <c:v>97.558000000000007</c:v>
                </c:pt>
                <c:pt idx="64">
                  <c:v>99.433999999999997</c:v>
                </c:pt>
                <c:pt idx="65">
                  <c:v>101.78</c:v>
                </c:pt>
                <c:pt idx="66">
                  <c:v>102.718</c:v>
                </c:pt>
                <c:pt idx="67">
                  <c:v>105.063</c:v>
                </c:pt>
                <c:pt idx="68">
                  <c:v>104.59399999999999</c:v>
                </c:pt>
                <c:pt idx="69">
                  <c:v>106.93899999999999</c:v>
                </c:pt>
                <c:pt idx="70">
                  <c:v>108.816</c:v>
                </c:pt>
                <c:pt idx="71">
                  <c:v>110.69199999999999</c:v>
                </c:pt>
                <c:pt idx="72">
                  <c:v>113.976</c:v>
                </c:pt>
                <c:pt idx="73">
                  <c:v>121.95</c:v>
                </c:pt>
                <c:pt idx="74">
                  <c:v>121.012</c:v>
                </c:pt>
                <c:pt idx="75">
                  <c:v>124.29600000000001</c:v>
                </c:pt>
                <c:pt idx="76">
                  <c:v>125.703</c:v>
                </c:pt>
                <c:pt idx="77">
                  <c:v>127.57899999999999</c:v>
                </c:pt>
                <c:pt idx="78">
                  <c:v>125.23399999999999</c:v>
                </c:pt>
                <c:pt idx="79">
                  <c:v>127.57899999999999</c:v>
                </c:pt>
                <c:pt idx="80">
                  <c:v>130.39400000000001</c:v>
                </c:pt>
                <c:pt idx="81">
                  <c:v>197.011</c:v>
                </c:pt>
                <c:pt idx="82">
                  <c:v>221.87799999999999</c:v>
                </c:pt>
                <c:pt idx="83">
                  <c:v>290.85399999999998</c:v>
                </c:pt>
                <c:pt idx="84">
                  <c:v>363.12400000000002</c:v>
                </c:pt>
                <c:pt idx="85">
                  <c:v>1022.958</c:v>
                </c:pt>
                <c:pt idx="86">
                  <c:v>1560.3920000000001</c:v>
                </c:pt>
                <c:pt idx="87">
                  <c:v>1635.1980000000001</c:v>
                </c:pt>
                <c:pt idx="88">
                  <c:v>1870.0419999999999</c:v>
                </c:pt>
                <c:pt idx="89">
                  <c:v>2215.6840000000002</c:v>
                </c:pt>
                <c:pt idx="90">
                  <c:v>2492.2739999999999</c:v>
                </c:pt>
                <c:pt idx="91">
                  <c:v>2603.5189999999998</c:v>
                </c:pt>
                <c:pt idx="92">
                  <c:v>2672.3530000000001</c:v>
                </c:pt>
                <c:pt idx="93">
                  <c:v>2699.2280000000001</c:v>
                </c:pt>
                <c:pt idx="94">
                  <c:v>2811.9340000000002</c:v>
                </c:pt>
                <c:pt idx="95">
                  <c:v>2910.0419999999999</c:v>
                </c:pt>
                <c:pt idx="96">
                  <c:v>2965.2359999999999</c:v>
                </c:pt>
                <c:pt idx="97">
                  <c:v>2982.22</c:v>
                </c:pt>
                <c:pt idx="98">
                  <c:v>3052.5210000000002</c:v>
                </c:pt>
                <c:pt idx="99">
                  <c:v>3131.326</c:v>
                </c:pt>
                <c:pt idx="100">
                  <c:v>3184.1840000000002</c:v>
                </c:pt>
                <c:pt idx="101">
                  <c:v>3256.8739999999998</c:v>
                </c:pt>
                <c:pt idx="102">
                  <c:v>3262.538</c:v>
                </c:pt>
                <c:pt idx="103">
                  <c:v>3209.672</c:v>
                </c:pt>
                <c:pt idx="104">
                  <c:v>3260.65</c:v>
                </c:pt>
                <c:pt idx="105">
                  <c:v>3278.116</c:v>
                </c:pt>
                <c:pt idx="106">
                  <c:v>3332.8789999999999</c:v>
                </c:pt>
                <c:pt idx="107">
                  <c:v>3352.7080000000001</c:v>
                </c:pt>
                <c:pt idx="108">
                  <c:v>3397.09</c:v>
                </c:pt>
                <c:pt idx="109">
                  <c:v>3505.703</c:v>
                </c:pt>
                <c:pt idx="110">
                  <c:v>3544.9029999999998</c:v>
                </c:pt>
                <c:pt idx="111">
                  <c:v>3958.8220000000001</c:v>
                </c:pt>
                <c:pt idx="112">
                  <c:v>4179.1509999999998</c:v>
                </c:pt>
                <c:pt idx="113">
                  <c:v>4191.4470000000001</c:v>
                </c:pt>
                <c:pt idx="114">
                  <c:v>4261.4440000000004</c:v>
                </c:pt>
                <c:pt idx="115">
                  <c:v>4277.0529999999999</c:v>
                </c:pt>
                <c:pt idx="116">
                  <c:v>4274.6880000000001</c:v>
                </c:pt>
                <c:pt idx="117">
                  <c:v>4278.9449999999997</c:v>
                </c:pt>
                <c:pt idx="118">
                  <c:v>4362.201</c:v>
                </c:pt>
                <c:pt idx="119">
                  <c:v>4508.4059999999999</c:v>
                </c:pt>
                <c:pt idx="120">
                  <c:v>4655.6000000000004</c:v>
                </c:pt>
                <c:pt idx="121">
                  <c:v>4790.5259999999998</c:v>
                </c:pt>
                <c:pt idx="122">
                  <c:v>4802.3630000000003</c:v>
                </c:pt>
                <c:pt idx="123">
                  <c:v>4798.1019999999999</c:v>
                </c:pt>
                <c:pt idx="124">
                  <c:v>4929.277</c:v>
                </c:pt>
                <c:pt idx="125">
                  <c:v>4963.8530000000001</c:v>
                </c:pt>
                <c:pt idx="126">
                  <c:v>5138.6610000000001</c:v>
                </c:pt>
                <c:pt idx="127">
                  <c:v>5140.0820000000003</c:v>
                </c:pt>
                <c:pt idx="128">
                  <c:v>5162.826</c:v>
                </c:pt>
                <c:pt idx="129">
                  <c:v>5177.0410000000002</c:v>
                </c:pt>
                <c:pt idx="130">
                  <c:v>5081.3320000000003</c:v>
                </c:pt>
                <c:pt idx="131">
                  <c:v>5077.5420000000004</c:v>
                </c:pt>
                <c:pt idx="132">
                  <c:v>5282.7219999999998</c:v>
                </c:pt>
                <c:pt idx="133">
                  <c:v>5276.0870000000004</c:v>
                </c:pt>
                <c:pt idx="134">
                  <c:v>5407.3869999999997</c:v>
                </c:pt>
                <c:pt idx="135">
                  <c:v>5445.3140000000003</c:v>
                </c:pt>
                <c:pt idx="136">
                  <c:v>5427.2979999999998</c:v>
                </c:pt>
                <c:pt idx="137">
                  <c:v>5418.7650000000003</c:v>
                </c:pt>
                <c:pt idx="138">
                  <c:v>5486.5630000000001</c:v>
                </c:pt>
                <c:pt idx="139">
                  <c:v>5547.7309999999998</c:v>
                </c:pt>
                <c:pt idx="140">
                  <c:v>5549.6279999999997</c:v>
                </c:pt>
                <c:pt idx="141">
                  <c:v>5613.65</c:v>
                </c:pt>
                <c:pt idx="142">
                  <c:v>5720.8450000000003</c:v>
                </c:pt>
                <c:pt idx="143">
                  <c:v>5735.0770000000002</c:v>
                </c:pt>
                <c:pt idx="144">
                  <c:v>5579.5039999999999</c:v>
                </c:pt>
                <c:pt idx="145">
                  <c:v>5596.1030000000001</c:v>
                </c:pt>
                <c:pt idx="146">
                  <c:v>5591.36</c:v>
                </c:pt>
                <c:pt idx="147">
                  <c:v>5667.2449999999999</c:v>
                </c:pt>
                <c:pt idx="148">
                  <c:v>5745.0389999999998</c:v>
                </c:pt>
                <c:pt idx="149">
                  <c:v>5764.4889999999996</c:v>
                </c:pt>
                <c:pt idx="150">
                  <c:v>5818.1</c:v>
                </c:pt>
                <c:pt idx="151">
                  <c:v>5889.7479999999996</c:v>
                </c:pt>
                <c:pt idx="152">
                  <c:v>5902.5609999999997</c:v>
                </c:pt>
                <c:pt idx="153">
                  <c:v>5899.2389999999996</c:v>
                </c:pt>
                <c:pt idx="154">
                  <c:v>5885.9520000000002</c:v>
                </c:pt>
                <c:pt idx="155">
                  <c:v>5891.1719999999996</c:v>
                </c:pt>
                <c:pt idx="156">
                  <c:v>5908.2550000000001</c:v>
                </c:pt>
                <c:pt idx="157">
                  <c:v>5909.6790000000001</c:v>
                </c:pt>
                <c:pt idx="158">
                  <c:v>5946.6949999999997</c:v>
                </c:pt>
                <c:pt idx="159">
                  <c:v>6012.6660000000002</c:v>
                </c:pt>
                <c:pt idx="160">
                  <c:v>6008.3940000000002</c:v>
                </c:pt>
                <c:pt idx="161">
                  <c:v>6027.38</c:v>
                </c:pt>
                <c:pt idx="162">
                  <c:v>6014.5640000000003</c:v>
                </c:pt>
                <c:pt idx="163">
                  <c:v>6147.9570000000003</c:v>
                </c:pt>
                <c:pt idx="164">
                  <c:v>6133.2389999999996</c:v>
                </c:pt>
                <c:pt idx="165">
                  <c:v>6111.875</c:v>
                </c:pt>
                <c:pt idx="166">
                  <c:v>6156.5029999999997</c:v>
                </c:pt>
                <c:pt idx="167">
                  <c:v>6147.9570000000003</c:v>
                </c:pt>
                <c:pt idx="168">
                  <c:v>6185.4650000000001</c:v>
                </c:pt>
                <c:pt idx="169">
                  <c:v>6237.6959999999999</c:v>
                </c:pt>
                <c:pt idx="170">
                  <c:v>6238.6459999999997</c:v>
                </c:pt>
                <c:pt idx="171">
                  <c:v>6227.7240000000002</c:v>
                </c:pt>
                <c:pt idx="172">
                  <c:v>6221.0770000000002</c:v>
                </c:pt>
                <c:pt idx="173">
                  <c:v>6213.9539999999997</c:v>
                </c:pt>
                <c:pt idx="174">
                  <c:v>6283.2839999999997</c:v>
                </c:pt>
                <c:pt idx="175">
                  <c:v>6348.3490000000002</c:v>
                </c:pt>
                <c:pt idx="176">
                  <c:v>6354.9989999999998</c:v>
                </c:pt>
                <c:pt idx="177">
                  <c:v>6364.973</c:v>
                </c:pt>
                <c:pt idx="178">
                  <c:v>6391.5730000000003</c:v>
                </c:pt>
                <c:pt idx="179">
                  <c:v>6516.9880000000003</c:v>
                </c:pt>
                <c:pt idx="180">
                  <c:v>6631.98</c:v>
                </c:pt>
                <c:pt idx="181">
                  <c:v>6960.9440000000004</c:v>
                </c:pt>
                <c:pt idx="182">
                  <c:v>6986.1480000000001</c:v>
                </c:pt>
                <c:pt idx="183">
                  <c:v>6964.2730000000001</c:v>
                </c:pt>
                <c:pt idx="184">
                  <c:v>6945.2520000000004</c:v>
                </c:pt>
                <c:pt idx="185">
                  <c:v>6930.5110000000004</c:v>
                </c:pt>
                <c:pt idx="186">
                  <c:v>6996.1350000000002</c:v>
                </c:pt>
                <c:pt idx="187">
                  <c:v>7144.06</c:v>
                </c:pt>
                <c:pt idx="188">
                  <c:v>7219.7030000000004</c:v>
                </c:pt>
                <c:pt idx="189">
                  <c:v>7205.43</c:v>
                </c:pt>
                <c:pt idx="190">
                  <c:v>7261.5739999999996</c:v>
                </c:pt>
                <c:pt idx="191">
                  <c:v>7338.6629999999996</c:v>
                </c:pt>
                <c:pt idx="192">
                  <c:v>7327.2420000000002</c:v>
                </c:pt>
                <c:pt idx="193">
                  <c:v>7433.375</c:v>
                </c:pt>
                <c:pt idx="194">
                  <c:v>7584.2839999999997</c:v>
                </c:pt>
                <c:pt idx="195">
                  <c:v>7632.3760000000002</c:v>
                </c:pt>
                <c:pt idx="196">
                  <c:v>7671.8990000000003</c:v>
                </c:pt>
                <c:pt idx="197">
                  <c:v>7698.5680000000002</c:v>
                </c:pt>
                <c:pt idx="198">
                  <c:v>7699.52</c:v>
                </c:pt>
                <c:pt idx="199">
                  <c:v>7697.1390000000001</c:v>
                </c:pt>
                <c:pt idx="200">
                  <c:v>7692.8530000000001</c:v>
                </c:pt>
                <c:pt idx="201">
                  <c:v>7689.9960000000001</c:v>
                </c:pt>
                <c:pt idx="202">
                  <c:v>7687.1379999999999</c:v>
                </c:pt>
                <c:pt idx="203">
                  <c:v>7755.2430000000004</c:v>
                </c:pt>
                <c:pt idx="204">
                  <c:v>7898.6260000000002</c:v>
                </c:pt>
                <c:pt idx="205">
                  <c:v>8058.73</c:v>
                </c:pt>
                <c:pt idx="206">
                  <c:v>8143.0910000000003</c:v>
                </c:pt>
                <c:pt idx="207">
                  <c:v>8221.7459999999992</c:v>
                </c:pt>
                <c:pt idx="208">
                  <c:v>8466.8439999999991</c:v>
                </c:pt>
                <c:pt idx="209">
                  <c:v>8633.3310000000001</c:v>
                </c:pt>
                <c:pt idx="210">
                  <c:v>8852.3770000000004</c:v>
                </c:pt>
                <c:pt idx="211">
                  <c:v>9071.9950000000008</c:v>
                </c:pt>
                <c:pt idx="212">
                  <c:v>9242.5040000000008</c:v>
                </c:pt>
                <c:pt idx="213">
                  <c:v>9352.8639999999996</c:v>
                </c:pt>
                <c:pt idx="214">
                  <c:v>9384.8770000000004</c:v>
                </c:pt>
                <c:pt idx="215">
                  <c:v>9540.6740000000009</c:v>
                </c:pt>
                <c:pt idx="216">
                  <c:v>9690.3040000000001</c:v>
                </c:pt>
                <c:pt idx="217">
                  <c:v>9922.7240000000002</c:v>
                </c:pt>
                <c:pt idx="218">
                  <c:v>9976.7790000000005</c:v>
                </c:pt>
                <c:pt idx="219">
                  <c:v>10148.072</c:v>
                </c:pt>
                <c:pt idx="220">
                  <c:v>10243.314</c:v>
                </c:pt>
                <c:pt idx="221">
                  <c:v>10305.540999999999</c:v>
                </c:pt>
                <c:pt idx="222">
                  <c:v>10434.329</c:v>
                </c:pt>
                <c:pt idx="223">
                  <c:v>10587.575999999999</c:v>
                </c:pt>
                <c:pt idx="224">
                  <c:v>10643.14</c:v>
                </c:pt>
                <c:pt idx="225">
                  <c:v>10689.129000000001</c:v>
                </c:pt>
                <c:pt idx="226">
                  <c:v>10872.165000000001</c:v>
                </c:pt>
                <c:pt idx="227">
                  <c:v>10948.37</c:v>
                </c:pt>
                <c:pt idx="228">
                  <c:v>10968.502</c:v>
                </c:pt>
                <c:pt idx="229">
                  <c:v>10979.047</c:v>
                </c:pt>
                <c:pt idx="230">
                  <c:v>10973.295</c:v>
                </c:pt>
                <c:pt idx="231">
                  <c:v>11049.516</c:v>
                </c:pt>
                <c:pt idx="232">
                  <c:v>11046.16</c:v>
                </c:pt>
                <c:pt idx="233">
                  <c:v>11088.349</c:v>
                </c:pt>
                <c:pt idx="234">
                  <c:v>11283.041999999999</c:v>
                </c:pt>
                <c:pt idx="235">
                  <c:v>11347.316999999999</c:v>
                </c:pt>
                <c:pt idx="236">
                  <c:v>11407.761</c:v>
                </c:pt>
                <c:pt idx="237">
                  <c:v>11530.592000000001</c:v>
                </c:pt>
                <c:pt idx="238">
                  <c:v>11567.543</c:v>
                </c:pt>
                <c:pt idx="239">
                  <c:v>11591.058999999999</c:v>
                </c:pt>
                <c:pt idx="240">
                  <c:v>11592.977999999999</c:v>
                </c:pt>
                <c:pt idx="241">
                  <c:v>11580.021000000001</c:v>
                </c:pt>
                <c:pt idx="242">
                  <c:v>11640.013000000001</c:v>
                </c:pt>
                <c:pt idx="243">
                  <c:v>11706.253000000001</c:v>
                </c:pt>
                <c:pt idx="244">
                  <c:v>11706.253000000001</c:v>
                </c:pt>
                <c:pt idx="245">
                  <c:v>11696.653</c:v>
                </c:pt>
                <c:pt idx="246">
                  <c:v>11788.346</c:v>
                </c:pt>
                <c:pt idx="247">
                  <c:v>11801.789000000001</c:v>
                </c:pt>
                <c:pt idx="248">
                  <c:v>11837.799000000001</c:v>
                </c:pt>
                <c:pt idx="249">
                  <c:v>11850.284</c:v>
                </c:pt>
                <c:pt idx="250">
                  <c:v>11862.288</c:v>
                </c:pt>
                <c:pt idx="251">
                  <c:v>11854.605</c:v>
                </c:pt>
                <c:pt idx="252">
                  <c:v>11896.382</c:v>
                </c:pt>
                <c:pt idx="253">
                  <c:v>12013.087</c:v>
                </c:pt>
                <c:pt idx="254">
                  <c:v>12090.424999999999</c:v>
                </c:pt>
                <c:pt idx="255">
                  <c:v>12122.133</c:v>
                </c:pt>
                <c:pt idx="256">
                  <c:v>12122.612999999999</c:v>
                </c:pt>
                <c:pt idx="257">
                  <c:v>12260.995000000001</c:v>
                </c:pt>
                <c:pt idx="258">
                  <c:v>12317.224</c:v>
                </c:pt>
                <c:pt idx="259">
                  <c:v>12326.835999999999</c:v>
                </c:pt>
                <c:pt idx="260">
                  <c:v>12343.178</c:v>
                </c:pt>
                <c:pt idx="261">
                  <c:v>12434.507</c:v>
                </c:pt>
                <c:pt idx="262">
                  <c:v>12575.379000000001</c:v>
                </c:pt>
                <c:pt idx="263">
                  <c:v>12704.745999999999</c:v>
                </c:pt>
                <c:pt idx="264">
                  <c:v>12723.504999999999</c:v>
                </c:pt>
                <c:pt idx="265">
                  <c:v>12708.112999999999</c:v>
                </c:pt>
                <c:pt idx="266">
                  <c:v>12780.746999999999</c:v>
                </c:pt>
                <c:pt idx="267">
                  <c:v>12779.785</c:v>
                </c:pt>
                <c:pt idx="268">
                  <c:v>12769.201999999999</c:v>
                </c:pt>
                <c:pt idx="269">
                  <c:v>12766.315000000001</c:v>
                </c:pt>
                <c:pt idx="270">
                  <c:v>12876.967000000001</c:v>
                </c:pt>
                <c:pt idx="271">
                  <c:v>12961.174000000001</c:v>
                </c:pt>
                <c:pt idx="272">
                  <c:v>12976.092000000001</c:v>
                </c:pt>
                <c:pt idx="273">
                  <c:v>12972.242</c:v>
                </c:pt>
                <c:pt idx="274">
                  <c:v>12961.174000000001</c:v>
                </c:pt>
                <c:pt idx="275">
                  <c:v>12986.679</c:v>
                </c:pt>
                <c:pt idx="276">
                  <c:v>13042.989</c:v>
                </c:pt>
                <c:pt idx="277">
                  <c:v>13137.333000000001</c:v>
                </c:pt>
                <c:pt idx="278">
                  <c:v>13262.51</c:v>
                </c:pt>
                <c:pt idx="279">
                  <c:v>13273.103999999999</c:v>
                </c:pt>
                <c:pt idx="280">
                  <c:v>13324.629000000001</c:v>
                </c:pt>
                <c:pt idx="281">
                  <c:v>13417.581</c:v>
                </c:pt>
                <c:pt idx="282">
                  <c:v>13461.413</c:v>
                </c:pt>
                <c:pt idx="283">
                  <c:v>13444.554</c:v>
                </c:pt>
                <c:pt idx="284">
                  <c:v>13455.633</c:v>
                </c:pt>
                <c:pt idx="285">
                  <c:v>13500.433000000001</c:v>
                </c:pt>
                <c:pt idx="286">
                  <c:v>13524.52</c:v>
                </c:pt>
                <c:pt idx="287">
                  <c:v>13545.236000000001</c:v>
                </c:pt>
                <c:pt idx="288">
                  <c:v>13549.091</c:v>
                </c:pt>
                <c:pt idx="289">
                  <c:v>13632.446</c:v>
                </c:pt>
                <c:pt idx="290">
                  <c:v>13637.746999999999</c:v>
                </c:pt>
                <c:pt idx="291">
                  <c:v>13667.623</c:v>
                </c:pt>
                <c:pt idx="292">
                  <c:v>13780.4</c:v>
                </c:pt>
                <c:pt idx="293">
                  <c:v>13818.478999999999</c:v>
                </c:pt>
                <c:pt idx="294">
                  <c:v>13810.285</c:v>
                </c:pt>
                <c:pt idx="295">
                  <c:v>13776.544</c:v>
                </c:pt>
                <c:pt idx="296">
                  <c:v>13813.659</c:v>
                </c:pt>
                <c:pt idx="297">
                  <c:v>13815.587</c:v>
                </c:pt>
                <c:pt idx="298">
                  <c:v>13791.486000000001</c:v>
                </c:pt>
                <c:pt idx="299">
                  <c:v>13794.86</c:v>
                </c:pt>
                <c:pt idx="300">
                  <c:v>13836.797</c:v>
                </c:pt>
                <c:pt idx="301">
                  <c:v>13809.321</c:v>
                </c:pt>
                <c:pt idx="302">
                  <c:v>13914.414000000001</c:v>
                </c:pt>
                <c:pt idx="303">
                  <c:v>13939.004000000001</c:v>
                </c:pt>
                <c:pt idx="304">
                  <c:v>13910.075000000001</c:v>
                </c:pt>
                <c:pt idx="305">
                  <c:v>13900.433000000001</c:v>
                </c:pt>
                <c:pt idx="306">
                  <c:v>13939.968000000001</c:v>
                </c:pt>
                <c:pt idx="307">
                  <c:v>13925.986000000001</c:v>
                </c:pt>
                <c:pt idx="308">
                  <c:v>13901.879000000001</c:v>
                </c:pt>
                <c:pt idx="309">
                  <c:v>13883.076999999999</c:v>
                </c:pt>
                <c:pt idx="310">
                  <c:v>13864.275</c:v>
                </c:pt>
                <c:pt idx="311">
                  <c:v>13864.757</c:v>
                </c:pt>
                <c:pt idx="312">
                  <c:v>6359.7489999999998</c:v>
                </c:pt>
                <c:pt idx="313">
                  <c:v>5565.277</c:v>
                </c:pt>
                <c:pt idx="314">
                  <c:v>5631.6719999999996</c:v>
                </c:pt>
                <c:pt idx="315">
                  <c:v>5676.7309999999998</c:v>
                </c:pt>
                <c:pt idx="316">
                  <c:v>5710.4089999999997</c:v>
                </c:pt>
                <c:pt idx="317">
                  <c:v>5732.23</c:v>
                </c:pt>
                <c:pt idx="318">
                  <c:v>5750.2569999999996</c:v>
                </c:pt>
                <c:pt idx="319">
                  <c:v>5768.2839999999997</c:v>
                </c:pt>
                <c:pt idx="320">
                  <c:v>5783.94</c:v>
                </c:pt>
                <c:pt idx="321">
                  <c:v>5797.2240000000002</c:v>
                </c:pt>
                <c:pt idx="322">
                  <c:v>5810.509</c:v>
                </c:pt>
                <c:pt idx="323">
                  <c:v>5819.9979999999996</c:v>
                </c:pt>
                <c:pt idx="324">
                  <c:v>5829.4870000000001</c:v>
                </c:pt>
                <c:pt idx="325">
                  <c:v>5838.0280000000002</c:v>
                </c:pt>
                <c:pt idx="326">
                  <c:v>5846.5680000000002</c:v>
                </c:pt>
                <c:pt idx="327">
                  <c:v>5852.7370000000001</c:v>
                </c:pt>
                <c:pt idx="328">
                  <c:v>5861.2780000000002</c:v>
                </c:pt>
                <c:pt idx="329">
                  <c:v>5867.9210000000003</c:v>
                </c:pt>
                <c:pt idx="330">
                  <c:v>5871.2420000000002</c:v>
                </c:pt>
                <c:pt idx="331">
                  <c:v>5876.4620000000004</c:v>
                </c:pt>
                <c:pt idx="332">
                  <c:v>5881.2070000000003</c:v>
                </c:pt>
                <c:pt idx="333">
                  <c:v>5886.4269999999997</c:v>
                </c:pt>
                <c:pt idx="334">
                  <c:v>5889.2740000000003</c:v>
                </c:pt>
                <c:pt idx="335">
                  <c:v>5895.4430000000002</c:v>
                </c:pt>
                <c:pt idx="336">
                  <c:v>5897.8149999999996</c:v>
                </c:pt>
                <c:pt idx="337">
                  <c:v>5891.6459999999997</c:v>
                </c:pt>
                <c:pt idx="338">
                  <c:v>5946.22</c:v>
                </c:pt>
                <c:pt idx="339">
                  <c:v>5946.6949999999997</c:v>
                </c:pt>
                <c:pt idx="340">
                  <c:v>5943.8469999999998</c:v>
                </c:pt>
                <c:pt idx="341">
                  <c:v>6011.2420000000002</c:v>
                </c:pt>
                <c:pt idx="342">
                  <c:v>5990.3580000000002</c:v>
                </c:pt>
                <c:pt idx="343">
                  <c:v>5993.68</c:v>
                </c:pt>
                <c:pt idx="344">
                  <c:v>6042.5690000000004</c:v>
                </c:pt>
                <c:pt idx="345">
                  <c:v>6003.6469999999999</c:v>
                </c:pt>
                <c:pt idx="346">
                  <c:v>5989.8829999999998</c:v>
                </c:pt>
                <c:pt idx="347">
                  <c:v>6024.0569999999998</c:v>
                </c:pt>
                <c:pt idx="348">
                  <c:v>5990.8320000000003</c:v>
                </c:pt>
                <c:pt idx="349">
                  <c:v>5975.17</c:v>
                </c:pt>
                <c:pt idx="350">
                  <c:v>6019.7849999999999</c:v>
                </c:pt>
                <c:pt idx="351">
                  <c:v>5980.866</c:v>
                </c:pt>
                <c:pt idx="352">
                  <c:v>5952.8639999999996</c:v>
                </c:pt>
                <c:pt idx="353">
                  <c:v>6000.8</c:v>
                </c:pt>
                <c:pt idx="354">
                  <c:v>5937.6779999999999</c:v>
                </c:pt>
                <c:pt idx="355">
                  <c:v>5901.1369999999997</c:v>
                </c:pt>
                <c:pt idx="356">
                  <c:v>5939.576</c:v>
                </c:pt>
                <c:pt idx="357">
                  <c:v>5910.1530000000002</c:v>
                </c:pt>
                <c:pt idx="358">
                  <c:v>5888.799</c:v>
                </c:pt>
                <c:pt idx="359">
                  <c:v>5876.4620000000004</c:v>
                </c:pt>
                <c:pt idx="360">
                  <c:v>5904.4589999999998</c:v>
                </c:pt>
                <c:pt idx="361">
                  <c:v>5899.2389999999996</c:v>
                </c:pt>
                <c:pt idx="362">
                  <c:v>5874.5640000000003</c:v>
                </c:pt>
                <c:pt idx="363">
                  <c:v>5861.2780000000002</c:v>
                </c:pt>
                <c:pt idx="364">
                  <c:v>5901.1369999999997</c:v>
                </c:pt>
                <c:pt idx="365">
                  <c:v>5858.9049999999997</c:v>
                </c:pt>
                <c:pt idx="366">
                  <c:v>5834.7060000000001</c:v>
                </c:pt>
                <c:pt idx="367">
                  <c:v>5848.9409999999998</c:v>
                </c:pt>
                <c:pt idx="368">
                  <c:v>5832.808</c:v>
                </c:pt>
                <c:pt idx="369">
                  <c:v>5797.6989999999996</c:v>
                </c:pt>
                <c:pt idx="370">
                  <c:v>5778.7209999999995</c:v>
                </c:pt>
                <c:pt idx="371">
                  <c:v>5816.6769999999997</c:v>
                </c:pt>
                <c:pt idx="372">
                  <c:v>5789.6329999999998</c:v>
                </c:pt>
                <c:pt idx="373">
                  <c:v>5770.1819999999998</c:v>
                </c:pt>
                <c:pt idx="374">
                  <c:v>5804.8149999999996</c:v>
                </c:pt>
                <c:pt idx="375">
                  <c:v>5631.6719999999996</c:v>
                </c:pt>
                <c:pt idx="376">
                  <c:v>5588.04</c:v>
                </c:pt>
                <c:pt idx="377">
                  <c:v>5577.607</c:v>
                </c:pt>
                <c:pt idx="378">
                  <c:v>5518.8059999999996</c:v>
                </c:pt>
                <c:pt idx="379">
                  <c:v>5506.9520000000002</c:v>
                </c:pt>
                <c:pt idx="380">
                  <c:v>5486.5630000000001</c:v>
                </c:pt>
                <c:pt idx="381">
                  <c:v>5462.3819999999996</c:v>
                </c:pt>
                <c:pt idx="382">
                  <c:v>5470.9160000000002</c:v>
                </c:pt>
                <c:pt idx="383">
                  <c:v>5334.3850000000002</c:v>
                </c:pt>
                <c:pt idx="384">
                  <c:v>5288.4089999999997</c:v>
                </c:pt>
                <c:pt idx="385">
                  <c:v>5249.5460000000003</c:v>
                </c:pt>
                <c:pt idx="386">
                  <c:v>5216.8469999999998</c:v>
                </c:pt>
                <c:pt idx="387">
                  <c:v>5197.4179999999997</c:v>
                </c:pt>
                <c:pt idx="388">
                  <c:v>5205.9470000000001</c:v>
                </c:pt>
                <c:pt idx="389">
                  <c:v>5195.9960000000001</c:v>
                </c:pt>
                <c:pt idx="390">
                  <c:v>5196.47</c:v>
                </c:pt>
                <c:pt idx="391">
                  <c:v>4770.1660000000002</c:v>
                </c:pt>
                <c:pt idx="392">
                  <c:v>4762.1170000000002</c:v>
                </c:pt>
                <c:pt idx="393">
                  <c:v>4756.4359999999997</c:v>
                </c:pt>
                <c:pt idx="394">
                  <c:v>4752.1750000000002</c:v>
                </c:pt>
                <c:pt idx="395">
                  <c:v>4749.3339999999998</c:v>
                </c:pt>
                <c:pt idx="396">
                  <c:v>4745.0730000000003</c:v>
                </c:pt>
                <c:pt idx="397">
                  <c:v>4741.2849999999999</c:v>
                </c:pt>
                <c:pt idx="398">
                  <c:v>4738.9179999999997</c:v>
                </c:pt>
                <c:pt idx="399">
                  <c:v>4737.4979999999996</c:v>
                </c:pt>
                <c:pt idx="400">
                  <c:v>4737.0240000000003</c:v>
                </c:pt>
                <c:pt idx="401">
                  <c:v>4734.6570000000002</c:v>
                </c:pt>
                <c:pt idx="402">
                  <c:v>4735.1310000000003</c:v>
                </c:pt>
                <c:pt idx="403">
                  <c:v>4735.1310000000003</c:v>
                </c:pt>
                <c:pt idx="404">
                  <c:v>4734.1840000000002</c:v>
                </c:pt>
                <c:pt idx="405">
                  <c:v>4733.2370000000001</c:v>
                </c:pt>
                <c:pt idx="406">
                  <c:v>4732.7640000000001</c:v>
                </c:pt>
                <c:pt idx="407">
                  <c:v>4732.29</c:v>
                </c:pt>
                <c:pt idx="408">
                  <c:v>4732.29</c:v>
                </c:pt>
                <c:pt idx="409">
                  <c:v>4732.29</c:v>
                </c:pt>
                <c:pt idx="410">
                  <c:v>4732.29</c:v>
                </c:pt>
                <c:pt idx="411">
                  <c:v>4733.2370000000001</c:v>
                </c:pt>
                <c:pt idx="412">
                  <c:v>4733.2370000000001</c:v>
                </c:pt>
                <c:pt idx="413">
                  <c:v>4733.2370000000001</c:v>
                </c:pt>
                <c:pt idx="414">
                  <c:v>4733.2370000000001</c:v>
                </c:pt>
                <c:pt idx="415">
                  <c:v>4732.7640000000001</c:v>
                </c:pt>
                <c:pt idx="416">
                  <c:v>4733.71</c:v>
                </c:pt>
                <c:pt idx="417">
                  <c:v>4733.71</c:v>
                </c:pt>
                <c:pt idx="418">
                  <c:v>4734.1840000000002</c:v>
                </c:pt>
                <c:pt idx="419">
                  <c:v>4734.1840000000002</c:v>
                </c:pt>
                <c:pt idx="420">
                  <c:v>4734.1840000000002</c:v>
                </c:pt>
                <c:pt idx="421">
                  <c:v>4734.6570000000002</c:v>
                </c:pt>
                <c:pt idx="422">
                  <c:v>4736.0780000000004</c:v>
                </c:pt>
                <c:pt idx="423">
                  <c:v>4735.6040000000003</c:v>
                </c:pt>
                <c:pt idx="424">
                  <c:v>4736.0780000000004</c:v>
                </c:pt>
                <c:pt idx="425">
                  <c:v>4736.0780000000004</c:v>
                </c:pt>
                <c:pt idx="426">
                  <c:v>4736.5510000000004</c:v>
                </c:pt>
                <c:pt idx="427">
                  <c:v>4737.0240000000003</c:v>
                </c:pt>
                <c:pt idx="428">
                  <c:v>4737.9709999999995</c:v>
                </c:pt>
                <c:pt idx="429">
                  <c:v>4738.4449999999997</c:v>
                </c:pt>
                <c:pt idx="430">
                  <c:v>4738.9179999999997</c:v>
                </c:pt>
                <c:pt idx="431">
                  <c:v>4739.3919999999998</c:v>
                </c:pt>
                <c:pt idx="432">
                  <c:v>4739.8649999999998</c:v>
                </c:pt>
                <c:pt idx="433">
                  <c:v>4740.3389999999999</c:v>
                </c:pt>
                <c:pt idx="434">
                  <c:v>4741.2849999999999</c:v>
                </c:pt>
                <c:pt idx="435">
                  <c:v>4740.3389999999999</c:v>
                </c:pt>
                <c:pt idx="436">
                  <c:v>4741.2849999999999</c:v>
                </c:pt>
                <c:pt idx="437">
                  <c:v>4741.759</c:v>
                </c:pt>
                <c:pt idx="438">
                  <c:v>4741.759</c:v>
                </c:pt>
                <c:pt idx="439">
                  <c:v>4741.2849999999999</c:v>
                </c:pt>
                <c:pt idx="440">
                  <c:v>4742.7060000000001</c:v>
                </c:pt>
                <c:pt idx="441">
                  <c:v>4742.7060000000001</c:v>
                </c:pt>
                <c:pt idx="442">
                  <c:v>4743.6530000000002</c:v>
                </c:pt>
                <c:pt idx="443">
                  <c:v>4743.6530000000002</c:v>
                </c:pt>
                <c:pt idx="444">
                  <c:v>4744.1260000000002</c:v>
                </c:pt>
                <c:pt idx="445">
                  <c:v>4744.6000000000004</c:v>
                </c:pt>
                <c:pt idx="446">
                  <c:v>4745.0730000000003</c:v>
                </c:pt>
                <c:pt idx="447">
                  <c:v>4745.5460000000003</c:v>
                </c:pt>
                <c:pt idx="448">
                  <c:v>4746.0200000000004</c:v>
                </c:pt>
                <c:pt idx="449">
                  <c:v>4746.4930000000004</c:v>
                </c:pt>
                <c:pt idx="450">
                  <c:v>4746.9669999999996</c:v>
                </c:pt>
                <c:pt idx="451">
                  <c:v>4747.4399999999996</c:v>
                </c:pt>
                <c:pt idx="452">
                  <c:v>4747.9139999999998</c:v>
                </c:pt>
                <c:pt idx="453">
                  <c:v>4747.9139999999998</c:v>
                </c:pt>
                <c:pt idx="454">
                  <c:v>4748.3869999999997</c:v>
                </c:pt>
                <c:pt idx="455">
                  <c:v>4749.3339999999998</c:v>
                </c:pt>
                <c:pt idx="456">
                  <c:v>4749.3339999999998</c:v>
                </c:pt>
                <c:pt idx="457">
                  <c:v>4750.2809999999999</c:v>
                </c:pt>
                <c:pt idx="458">
                  <c:v>4750.2809999999999</c:v>
                </c:pt>
                <c:pt idx="459">
                  <c:v>4750.7539999999999</c:v>
                </c:pt>
                <c:pt idx="460">
                  <c:v>4751.2280000000001</c:v>
                </c:pt>
                <c:pt idx="461">
                  <c:v>4751.2280000000001</c:v>
                </c:pt>
                <c:pt idx="462">
                  <c:v>4752.6480000000001</c:v>
                </c:pt>
                <c:pt idx="463">
                  <c:v>4752.6480000000001</c:v>
                </c:pt>
                <c:pt idx="464">
                  <c:v>4753.1220000000003</c:v>
                </c:pt>
                <c:pt idx="465">
                  <c:v>4753.1220000000003</c:v>
                </c:pt>
                <c:pt idx="466">
                  <c:v>4753.5950000000003</c:v>
                </c:pt>
                <c:pt idx="467">
                  <c:v>4755.0150000000003</c:v>
                </c:pt>
                <c:pt idx="468">
                  <c:v>4755.0150000000003</c:v>
                </c:pt>
                <c:pt idx="469">
                  <c:v>4755.9620000000004</c:v>
                </c:pt>
                <c:pt idx="470">
                  <c:v>4755.4889999999996</c:v>
                </c:pt>
                <c:pt idx="471">
                  <c:v>4756.4359999999997</c:v>
                </c:pt>
                <c:pt idx="472">
                  <c:v>4756.4359999999997</c:v>
                </c:pt>
                <c:pt idx="473">
                  <c:v>4757.8559999999998</c:v>
                </c:pt>
                <c:pt idx="474">
                  <c:v>4757.3829999999998</c:v>
                </c:pt>
                <c:pt idx="475">
                  <c:v>4757.8559999999998</c:v>
                </c:pt>
                <c:pt idx="476">
                  <c:v>4758.33</c:v>
                </c:pt>
                <c:pt idx="477">
                  <c:v>4759.75</c:v>
                </c:pt>
                <c:pt idx="478">
                  <c:v>4759.75</c:v>
                </c:pt>
                <c:pt idx="479">
                  <c:v>4759.75</c:v>
                </c:pt>
                <c:pt idx="480">
                  <c:v>4760.6970000000001</c:v>
                </c:pt>
                <c:pt idx="481">
                  <c:v>4761.17</c:v>
                </c:pt>
                <c:pt idx="482">
                  <c:v>4762.1170000000002</c:v>
                </c:pt>
                <c:pt idx="483">
                  <c:v>4762.1170000000002</c:v>
                </c:pt>
                <c:pt idx="484">
                  <c:v>4762.5910000000003</c:v>
                </c:pt>
                <c:pt idx="485">
                  <c:v>4763.0640000000003</c:v>
                </c:pt>
                <c:pt idx="486">
                  <c:v>4763.0640000000003</c:v>
                </c:pt>
                <c:pt idx="487">
                  <c:v>4764.0110000000004</c:v>
                </c:pt>
                <c:pt idx="488">
                  <c:v>4764.4849999999997</c:v>
                </c:pt>
                <c:pt idx="489">
                  <c:v>4765.4319999999998</c:v>
                </c:pt>
                <c:pt idx="490">
                  <c:v>4765.4319999999998</c:v>
                </c:pt>
                <c:pt idx="491">
                  <c:v>4765.9049999999997</c:v>
                </c:pt>
                <c:pt idx="492">
                  <c:v>4766.8519999999999</c:v>
                </c:pt>
                <c:pt idx="493">
                  <c:v>4766.8519999999999</c:v>
                </c:pt>
                <c:pt idx="494">
                  <c:v>4767.3249999999998</c:v>
                </c:pt>
                <c:pt idx="495">
                  <c:v>4767.799</c:v>
                </c:pt>
                <c:pt idx="496">
                  <c:v>4768.2719999999999</c:v>
                </c:pt>
                <c:pt idx="497">
                  <c:v>4768.2719999999999</c:v>
                </c:pt>
                <c:pt idx="498">
                  <c:v>4768.2719999999999</c:v>
                </c:pt>
                <c:pt idx="499">
                  <c:v>4769.2190000000001</c:v>
                </c:pt>
                <c:pt idx="500">
                  <c:v>4768.7460000000001</c:v>
                </c:pt>
                <c:pt idx="501">
                  <c:v>4770.1660000000002</c:v>
                </c:pt>
                <c:pt idx="502">
                  <c:v>4770.1660000000002</c:v>
                </c:pt>
                <c:pt idx="503">
                  <c:v>4770.6400000000003</c:v>
                </c:pt>
                <c:pt idx="504">
                  <c:v>4770.6400000000003</c:v>
                </c:pt>
                <c:pt idx="505">
                  <c:v>4771.1130000000003</c:v>
                </c:pt>
                <c:pt idx="506">
                  <c:v>4771.5870000000004</c:v>
                </c:pt>
                <c:pt idx="507">
                  <c:v>4772.5339999999997</c:v>
                </c:pt>
                <c:pt idx="508">
                  <c:v>4771.5870000000004</c:v>
                </c:pt>
                <c:pt idx="509">
                  <c:v>4773.0069999999996</c:v>
                </c:pt>
                <c:pt idx="510">
                  <c:v>4773.9539999999997</c:v>
                </c:pt>
                <c:pt idx="511">
                  <c:v>4773.9539999999997</c:v>
                </c:pt>
                <c:pt idx="512">
                  <c:v>4774.9009999999998</c:v>
                </c:pt>
                <c:pt idx="513">
                  <c:v>4774.4279999999999</c:v>
                </c:pt>
                <c:pt idx="514">
                  <c:v>4774.4279999999999</c:v>
                </c:pt>
                <c:pt idx="515">
                  <c:v>4775.848</c:v>
                </c:pt>
                <c:pt idx="516">
                  <c:v>4775.848</c:v>
                </c:pt>
                <c:pt idx="517">
                  <c:v>4771.5870000000004</c:v>
                </c:pt>
                <c:pt idx="518">
                  <c:v>4682.5820000000003</c:v>
                </c:pt>
                <c:pt idx="519">
                  <c:v>4632.8789999999999</c:v>
                </c:pt>
                <c:pt idx="520">
                  <c:v>4559.5159999999996</c:v>
                </c:pt>
                <c:pt idx="521">
                  <c:v>3449.0320000000002</c:v>
                </c:pt>
                <c:pt idx="522">
                  <c:v>2803.9169999999999</c:v>
                </c:pt>
                <c:pt idx="523">
                  <c:v>2349.9549999999999</c:v>
                </c:pt>
                <c:pt idx="524">
                  <c:v>2332.5210000000002</c:v>
                </c:pt>
                <c:pt idx="525">
                  <c:v>2330.636</c:v>
                </c:pt>
                <c:pt idx="526">
                  <c:v>2335.819</c:v>
                </c:pt>
                <c:pt idx="527">
                  <c:v>2341.002</c:v>
                </c:pt>
                <c:pt idx="528">
                  <c:v>2347.1280000000002</c:v>
                </c:pt>
                <c:pt idx="529">
                  <c:v>2352.7820000000002</c:v>
                </c:pt>
                <c:pt idx="530">
                  <c:v>2358.9070000000002</c:v>
                </c:pt>
                <c:pt idx="531">
                  <c:v>2364.0909999999999</c:v>
                </c:pt>
                <c:pt idx="532">
                  <c:v>2369.7449999999999</c:v>
                </c:pt>
                <c:pt idx="533">
                  <c:v>2373.9859999999999</c:v>
                </c:pt>
                <c:pt idx="534">
                  <c:v>2378.6979999999999</c:v>
                </c:pt>
                <c:pt idx="535">
                  <c:v>2383.41</c:v>
                </c:pt>
                <c:pt idx="536">
                  <c:v>2387.6509999999998</c:v>
                </c:pt>
                <c:pt idx="537">
                  <c:v>2391.8919999999998</c:v>
                </c:pt>
                <c:pt idx="538">
                  <c:v>2396.134</c:v>
                </c:pt>
                <c:pt idx="539">
                  <c:v>2400.375</c:v>
                </c:pt>
                <c:pt idx="540">
                  <c:v>2402.7310000000002</c:v>
                </c:pt>
                <c:pt idx="541">
                  <c:v>2406.5010000000002</c:v>
                </c:pt>
                <c:pt idx="542">
                  <c:v>2409.799</c:v>
                </c:pt>
                <c:pt idx="543">
                  <c:v>2412.1559999999999</c:v>
                </c:pt>
                <c:pt idx="544">
                  <c:v>2415.9259999999999</c:v>
                </c:pt>
                <c:pt idx="545">
                  <c:v>2419.6959999999999</c:v>
                </c:pt>
                <c:pt idx="546">
                  <c:v>2423.4659999999999</c:v>
                </c:pt>
                <c:pt idx="547">
                  <c:v>2426.2930000000001</c:v>
                </c:pt>
                <c:pt idx="548">
                  <c:v>2429.1210000000001</c:v>
                </c:pt>
                <c:pt idx="549">
                  <c:v>2432.42</c:v>
                </c:pt>
                <c:pt idx="550">
                  <c:v>2435.2469999999998</c:v>
                </c:pt>
                <c:pt idx="551">
                  <c:v>2438.0749999999998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3"/>
          <c:order val="3"/>
          <c:tx>
            <c:v>NSM GAGE-33</c:v>
          </c:tx>
          <c:marker>
            <c:symbol val="none"/>
          </c:marker>
          <c:xVal>
            <c:numRef>
              <c:f>'data-editted'!$AC$6:$AC$557</c:f>
              <c:numCache>
                <c:formatCode>General</c:formatCode>
                <c:ptCount val="552"/>
                <c:pt idx="0">
                  <c:v>3.7669999999999999</c:v>
                </c:pt>
                <c:pt idx="1">
                  <c:v>4.7089999999999996</c:v>
                </c:pt>
                <c:pt idx="2">
                  <c:v>4.2380000000000004</c:v>
                </c:pt>
                <c:pt idx="3">
                  <c:v>4.2380000000000004</c:v>
                </c:pt>
                <c:pt idx="4">
                  <c:v>4.2380000000000004</c:v>
                </c:pt>
                <c:pt idx="5">
                  <c:v>4.2380000000000004</c:v>
                </c:pt>
                <c:pt idx="6">
                  <c:v>4.2380000000000004</c:v>
                </c:pt>
                <c:pt idx="7">
                  <c:v>4.7089999999999996</c:v>
                </c:pt>
                <c:pt idx="8">
                  <c:v>4.2380000000000004</c:v>
                </c:pt>
                <c:pt idx="9">
                  <c:v>4.7089999999999996</c:v>
                </c:pt>
                <c:pt idx="10">
                  <c:v>5.18</c:v>
                </c:pt>
                <c:pt idx="11">
                  <c:v>4.7089999999999996</c:v>
                </c:pt>
                <c:pt idx="12">
                  <c:v>5.18</c:v>
                </c:pt>
                <c:pt idx="13">
                  <c:v>4.7089999999999996</c:v>
                </c:pt>
                <c:pt idx="14">
                  <c:v>5.18</c:v>
                </c:pt>
                <c:pt idx="15">
                  <c:v>5.18</c:v>
                </c:pt>
                <c:pt idx="16">
                  <c:v>5.6509999999999998</c:v>
                </c:pt>
                <c:pt idx="17">
                  <c:v>5.18</c:v>
                </c:pt>
                <c:pt idx="18">
                  <c:v>8.0060000000000002</c:v>
                </c:pt>
                <c:pt idx="19">
                  <c:v>11.773</c:v>
                </c:pt>
                <c:pt idx="20">
                  <c:v>14.128</c:v>
                </c:pt>
                <c:pt idx="21">
                  <c:v>14.599</c:v>
                </c:pt>
                <c:pt idx="22">
                  <c:v>14.128</c:v>
                </c:pt>
                <c:pt idx="23">
                  <c:v>15.541</c:v>
                </c:pt>
                <c:pt idx="24">
                  <c:v>16.954000000000001</c:v>
                </c:pt>
                <c:pt idx="25">
                  <c:v>18.367000000000001</c:v>
                </c:pt>
                <c:pt idx="26">
                  <c:v>17.425000000000001</c:v>
                </c:pt>
                <c:pt idx="27">
                  <c:v>17.896000000000001</c:v>
                </c:pt>
                <c:pt idx="28">
                  <c:v>16.954000000000001</c:v>
                </c:pt>
                <c:pt idx="29">
                  <c:v>22.134</c:v>
                </c:pt>
                <c:pt idx="30">
                  <c:v>23.547000000000001</c:v>
                </c:pt>
                <c:pt idx="31">
                  <c:v>26.844000000000001</c:v>
                </c:pt>
                <c:pt idx="32">
                  <c:v>30.611000000000001</c:v>
                </c:pt>
                <c:pt idx="33">
                  <c:v>31.553000000000001</c:v>
                </c:pt>
                <c:pt idx="34">
                  <c:v>33.436999999999998</c:v>
                </c:pt>
                <c:pt idx="35">
                  <c:v>36.734000000000002</c:v>
                </c:pt>
                <c:pt idx="36">
                  <c:v>38.146999999999998</c:v>
                </c:pt>
                <c:pt idx="37">
                  <c:v>41.444000000000003</c:v>
                </c:pt>
                <c:pt idx="38">
                  <c:v>44.268999999999998</c:v>
                </c:pt>
                <c:pt idx="39">
                  <c:v>46.152999999999999</c:v>
                </c:pt>
                <c:pt idx="40">
                  <c:v>47.094999999999999</c:v>
                </c:pt>
                <c:pt idx="41">
                  <c:v>48.508000000000003</c:v>
                </c:pt>
                <c:pt idx="42">
                  <c:v>53.689</c:v>
                </c:pt>
                <c:pt idx="43">
                  <c:v>57.927999999999997</c:v>
                </c:pt>
                <c:pt idx="44">
                  <c:v>62.167000000000002</c:v>
                </c:pt>
                <c:pt idx="45">
                  <c:v>62.637999999999998</c:v>
                </c:pt>
                <c:pt idx="46">
                  <c:v>64.051000000000002</c:v>
                </c:pt>
                <c:pt idx="47">
                  <c:v>67.817999999999998</c:v>
                </c:pt>
                <c:pt idx="48">
                  <c:v>70.173000000000002</c:v>
                </c:pt>
                <c:pt idx="49">
                  <c:v>71.114999999999995</c:v>
                </c:pt>
                <c:pt idx="50">
                  <c:v>71.585999999999999</c:v>
                </c:pt>
                <c:pt idx="51">
                  <c:v>72.998999999999995</c:v>
                </c:pt>
                <c:pt idx="52">
                  <c:v>72.998999999999995</c:v>
                </c:pt>
                <c:pt idx="53">
                  <c:v>74.882999999999996</c:v>
                </c:pt>
                <c:pt idx="54">
                  <c:v>74.882999999999996</c:v>
                </c:pt>
                <c:pt idx="55">
                  <c:v>75.353999999999999</c:v>
                </c:pt>
                <c:pt idx="56">
                  <c:v>75.825000000000003</c:v>
                </c:pt>
                <c:pt idx="57">
                  <c:v>75.353999999999999</c:v>
                </c:pt>
                <c:pt idx="58">
                  <c:v>75.353999999999999</c:v>
                </c:pt>
                <c:pt idx="59">
                  <c:v>78.180000000000007</c:v>
                </c:pt>
                <c:pt idx="60">
                  <c:v>77.238</c:v>
                </c:pt>
                <c:pt idx="61">
                  <c:v>79.593000000000004</c:v>
                </c:pt>
                <c:pt idx="62">
                  <c:v>82.418999999999997</c:v>
                </c:pt>
                <c:pt idx="63">
                  <c:v>84.304000000000002</c:v>
                </c:pt>
                <c:pt idx="64">
                  <c:v>86.188000000000002</c:v>
                </c:pt>
                <c:pt idx="65">
                  <c:v>87.13</c:v>
                </c:pt>
                <c:pt idx="66">
                  <c:v>88.072000000000003</c:v>
                </c:pt>
                <c:pt idx="67">
                  <c:v>89.484999999999999</c:v>
                </c:pt>
                <c:pt idx="68">
                  <c:v>90.427000000000007</c:v>
                </c:pt>
                <c:pt idx="69">
                  <c:v>92.311000000000007</c:v>
                </c:pt>
                <c:pt idx="70">
                  <c:v>94.194999999999993</c:v>
                </c:pt>
                <c:pt idx="71">
                  <c:v>95.137</c:v>
                </c:pt>
                <c:pt idx="72">
                  <c:v>97.492000000000004</c:v>
                </c:pt>
                <c:pt idx="73">
                  <c:v>105.499</c:v>
                </c:pt>
                <c:pt idx="74">
                  <c:v>108.797</c:v>
                </c:pt>
                <c:pt idx="75">
                  <c:v>112.09399999999999</c:v>
                </c:pt>
                <c:pt idx="76">
                  <c:v>114.92</c:v>
                </c:pt>
                <c:pt idx="77">
                  <c:v>120.57299999999999</c:v>
                </c:pt>
                <c:pt idx="78">
                  <c:v>121.986</c:v>
                </c:pt>
                <c:pt idx="79">
                  <c:v>123.87</c:v>
                </c:pt>
                <c:pt idx="80">
                  <c:v>126.22499999999999</c:v>
                </c:pt>
                <c:pt idx="81">
                  <c:v>132.82</c:v>
                </c:pt>
                <c:pt idx="82">
                  <c:v>139.41499999999999</c:v>
                </c:pt>
                <c:pt idx="83">
                  <c:v>162.49700000000001</c:v>
                </c:pt>
                <c:pt idx="84">
                  <c:v>170.506</c:v>
                </c:pt>
                <c:pt idx="85">
                  <c:v>209.136</c:v>
                </c:pt>
                <c:pt idx="86">
                  <c:v>286.87799999999999</c:v>
                </c:pt>
                <c:pt idx="87">
                  <c:v>301.01499999999999</c:v>
                </c:pt>
                <c:pt idx="88">
                  <c:v>379.71300000000002</c:v>
                </c:pt>
                <c:pt idx="89">
                  <c:v>729.53</c:v>
                </c:pt>
                <c:pt idx="90">
                  <c:v>1202.7850000000001</c:v>
                </c:pt>
                <c:pt idx="91">
                  <c:v>1284.4580000000001</c:v>
                </c:pt>
                <c:pt idx="92">
                  <c:v>1340.173</c:v>
                </c:pt>
                <c:pt idx="93">
                  <c:v>1371.8109999999999</c:v>
                </c:pt>
                <c:pt idx="94">
                  <c:v>1456.818</c:v>
                </c:pt>
                <c:pt idx="95">
                  <c:v>1509.7180000000001</c:v>
                </c:pt>
                <c:pt idx="96">
                  <c:v>1548.453</c:v>
                </c:pt>
                <c:pt idx="97">
                  <c:v>1569.2380000000001</c:v>
                </c:pt>
                <c:pt idx="98">
                  <c:v>1630.655</c:v>
                </c:pt>
                <c:pt idx="99">
                  <c:v>1738.8610000000001</c:v>
                </c:pt>
                <c:pt idx="100">
                  <c:v>1786.5920000000001</c:v>
                </c:pt>
                <c:pt idx="101">
                  <c:v>1841.8910000000001</c:v>
                </c:pt>
                <c:pt idx="102">
                  <c:v>1850.3989999999999</c:v>
                </c:pt>
                <c:pt idx="103">
                  <c:v>1881.596</c:v>
                </c:pt>
                <c:pt idx="104">
                  <c:v>1919.886</c:v>
                </c:pt>
                <c:pt idx="105">
                  <c:v>1939.742</c:v>
                </c:pt>
                <c:pt idx="106">
                  <c:v>1989.384</c:v>
                </c:pt>
                <c:pt idx="107">
                  <c:v>2013.97</c:v>
                </c:pt>
                <c:pt idx="108">
                  <c:v>2051.797</c:v>
                </c:pt>
                <c:pt idx="109">
                  <c:v>2147.797</c:v>
                </c:pt>
                <c:pt idx="110">
                  <c:v>2158.2020000000002</c:v>
                </c:pt>
                <c:pt idx="111">
                  <c:v>2191.3110000000001</c:v>
                </c:pt>
                <c:pt idx="112">
                  <c:v>2247.6</c:v>
                </c:pt>
                <c:pt idx="113">
                  <c:v>2242.3969999999999</c:v>
                </c:pt>
                <c:pt idx="114">
                  <c:v>2270.7800000000002</c:v>
                </c:pt>
                <c:pt idx="115">
                  <c:v>2272.1990000000001</c:v>
                </c:pt>
                <c:pt idx="116">
                  <c:v>2311.9380000000001</c:v>
                </c:pt>
                <c:pt idx="117">
                  <c:v>2311.4650000000001</c:v>
                </c:pt>
                <c:pt idx="118">
                  <c:v>2349.788</c:v>
                </c:pt>
                <c:pt idx="119">
                  <c:v>2421.2379999999998</c:v>
                </c:pt>
                <c:pt idx="120">
                  <c:v>2483.7049999999999</c:v>
                </c:pt>
                <c:pt idx="121">
                  <c:v>2545.2339999999999</c:v>
                </c:pt>
                <c:pt idx="122">
                  <c:v>2576.0010000000002</c:v>
                </c:pt>
                <c:pt idx="123">
                  <c:v>2573.6350000000002</c:v>
                </c:pt>
                <c:pt idx="124">
                  <c:v>2635.6480000000001</c:v>
                </c:pt>
                <c:pt idx="125">
                  <c:v>2649.85</c:v>
                </c:pt>
                <c:pt idx="126">
                  <c:v>2729.8649999999998</c:v>
                </c:pt>
                <c:pt idx="127">
                  <c:v>2739.8090000000002</c:v>
                </c:pt>
                <c:pt idx="128">
                  <c:v>2757.8029999999999</c:v>
                </c:pt>
                <c:pt idx="129">
                  <c:v>2769.6410000000001</c:v>
                </c:pt>
                <c:pt idx="130">
                  <c:v>2792.8449999999998</c:v>
                </c:pt>
                <c:pt idx="131">
                  <c:v>2790.951</c:v>
                </c:pt>
                <c:pt idx="132">
                  <c:v>2902.2489999999998</c:v>
                </c:pt>
                <c:pt idx="133">
                  <c:v>2890.8809999999999</c:v>
                </c:pt>
                <c:pt idx="134">
                  <c:v>2996.991</c:v>
                </c:pt>
                <c:pt idx="135">
                  <c:v>3030.6280000000002</c:v>
                </c:pt>
                <c:pt idx="136">
                  <c:v>3151.4580000000001</c:v>
                </c:pt>
                <c:pt idx="137">
                  <c:v>3157.1439999999998</c:v>
                </c:pt>
                <c:pt idx="138">
                  <c:v>3204.0630000000001</c:v>
                </c:pt>
                <c:pt idx="139">
                  <c:v>3257.6219999999998</c:v>
                </c:pt>
                <c:pt idx="140">
                  <c:v>3292.6990000000001</c:v>
                </c:pt>
                <c:pt idx="141">
                  <c:v>3340.5790000000002</c:v>
                </c:pt>
                <c:pt idx="142">
                  <c:v>3425.4450000000002</c:v>
                </c:pt>
                <c:pt idx="143">
                  <c:v>3461.4830000000002</c:v>
                </c:pt>
                <c:pt idx="144">
                  <c:v>3499.4189999999999</c:v>
                </c:pt>
                <c:pt idx="145">
                  <c:v>3511.2750000000001</c:v>
                </c:pt>
                <c:pt idx="146">
                  <c:v>3510.3270000000002</c:v>
                </c:pt>
                <c:pt idx="147">
                  <c:v>3558.701</c:v>
                </c:pt>
                <c:pt idx="148">
                  <c:v>3612.2979999999998</c:v>
                </c:pt>
                <c:pt idx="149">
                  <c:v>3632.22</c:v>
                </c:pt>
                <c:pt idx="150">
                  <c:v>3681.5549999999998</c:v>
                </c:pt>
                <c:pt idx="151">
                  <c:v>3737.5369999999998</c:v>
                </c:pt>
                <c:pt idx="152">
                  <c:v>3754.6179999999999</c:v>
                </c:pt>
                <c:pt idx="153">
                  <c:v>3758.4140000000002</c:v>
                </c:pt>
                <c:pt idx="154">
                  <c:v>3752.72</c:v>
                </c:pt>
                <c:pt idx="155">
                  <c:v>3758.4140000000002</c:v>
                </c:pt>
                <c:pt idx="156">
                  <c:v>3774.5459999999998</c:v>
                </c:pt>
                <c:pt idx="157">
                  <c:v>3782.1379999999999</c:v>
                </c:pt>
                <c:pt idx="158">
                  <c:v>3887.9609999999998</c:v>
                </c:pt>
                <c:pt idx="159">
                  <c:v>3949.6619999999998</c:v>
                </c:pt>
                <c:pt idx="160">
                  <c:v>3958.68</c:v>
                </c:pt>
                <c:pt idx="161">
                  <c:v>3990.009</c:v>
                </c:pt>
                <c:pt idx="162">
                  <c:v>3989.5340000000001</c:v>
                </c:pt>
                <c:pt idx="163">
                  <c:v>4119.1409999999996</c:v>
                </c:pt>
                <c:pt idx="164">
                  <c:v>4130.0619999999999</c:v>
                </c:pt>
                <c:pt idx="165">
                  <c:v>4200.8149999999996</c:v>
                </c:pt>
                <c:pt idx="166">
                  <c:v>4237.8580000000002</c:v>
                </c:pt>
                <c:pt idx="167">
                  <c:v>4236.433</c:v>
                </c:pt>
                <c:pt idx="168">
                  <c:v>4265.4040000000005</c:v>
                </c:pt>
                <c:pt idx="169">
                  <c:v>4301.5020000000004</c:v>
                </c:pt>
                <c:pt idx="170">
                  <c:v>4310.5259999999998</c:v>
                </c:pt>
                <c:pt idx="171">
                  <c:v>4307.6760000000004</c:v>
                </c:pt>
                <c:pt idx="172">
                  <c:v>4305.3010000000004</c:v>
                </c:pt>
                <c:pt idx="173">
                  <c:v>4302.9269999999997</c:v>
                </c:pt>
                <c:pt idx="174">
                  <c:v>4352.8019999999997</c:v>
                </c:pt>
                <c:pt idx="175">
                  <c:v>4413.1350000000002</c:v>
                </c:pt>
                <c:pt idx="176">
                  <c:v>4427.3879999999999</c:v>
                </c:pt>
                <c:pt idx="177">
                  <c:v>4439.2659999999996</c:v>
                </c:pt>
                <c:pt idx="178">
                  <c:v>4516.24</c:v>
                </c:pt>
                <c:pt idx="179">
                  <c:v>4583.2460000000001</c:v>
                </c:pt>
                <c:pt idx="180">
                  <c:v>4664.5200000000004</c:v>
                </c:pt>
                <c:pt idx="181">
                  <c:v>5023.9949999999999</c:v>
                </c:pt>
                <c:pt idx="182">
                  <c:v>5113.9040000000005</c:v>
                </c:pt>
                <c:pt idx="183">
                  <c:v>5123.4189999999999</c:v>
                </c:pt>
                <c:pt idx="184">
                  <c:v>5124.8469999999998</c:v>
                </c:pt>
                <c:pt idx="185">
                  <c:v>5125.7979999999998</c:v>
                </c:pt>
                <c:pt idx="186">
                  <c:v>5198.1189999999997</c:v>
                </c:pt>
                <c:pt idx="187">
                  <c:v>5371.3509999999997</c:v>
                </c:pt>
                <c:pt idx="188">
                  <c:v>5463.7030000000004</c:v>
                </c:pt>
                <c:pt idx="189">
                  <c:v>5463.2269999999999</c:v>
                </c:pt>
                <c:pt idx="190">
                  <c:v>5518.4549999999999</c:v>
                </c:pt>
                <c:pt idx="191">
                  <c:v>5603.2139999999999</c:v>
                </c:pt>
                <c:pt idx="192">
                  <c:v>5628.4539999999997</c:v>
                </c:pt>
                <c:pt idx="193">
                  <c:v>5723.7110000000002</c:v>
                </c:pt>
                <c:pt idx="194">
                  <c:v>5861.3879999999999</c:v>
                </c:pt>
                <c:pt idx="195">
                  <c:v>5895.6940000000004</c:v>
                </c:pt>
                <c:pt idx="196">
                  <c:v>5924.7610000000004</c:v>
                </c:pt>
                <c:pt idx="197">
                  <c:v>5941.44</c:v>
                </c:pt>
                <c:pt idx="198">
                  <c:v>5940.01</c:v>
                </c:pt>
                <c:pt idx="199">
                  <c:v>5936.674</c:v>
                </c:pt>
                <c:pt idx="200">
                  <c:v>5933.3389999999999</c:v>
                </c:pt>
                <c:pt idx="201">
                  <c:v>5930.9560000000001</c:v>
                </c:pt>
                <c:pt idx="202">
                  <c:v>5928.0969999999998</c:v>
                </c:pt>
                <c:pt idx="203">
                  <c:v>5981.47</c:v>
                </c:pt>
                <c:pt idx="204">
                  <c:v>6097.29</c:v>
                </c:pt>
                <c:pt idx="205">
                  <c:v>6220.7659999999996</c:v>
                </c:pt>
                <c:pt idx="206">
                  <c:v>6280.3689999999997</c:v>
                </c:pt>
                <c:pt idx="207">
                  <c:v>6339.0249999999996</c:v>
                </c:pt>
                <c:pt idx="208">
                  <c:v>6521.7150000000001</c:v>
                </c:pt>
                <c:pt idx="209">
                  <c:v>6644.34</c:v>
                </c:pt>
                <c:pt idx="210">
                  <c:v>6832.3919999999998</c:v>
                </c:pt>
                <c:pt idx="211">
                  <c:v>6999.5010000000002</c:v>
                </c:pt>
                <c:pt idx="212">
                  <c:v>7111.7349999999997</c:v>
                </c:pt>
                <c:pt idx="213">
                  <c:v>7186.73</c:v>
                </c:pt>
                <c:pt idx="214">
                  <c:v>7209.6610000000001</c:v>
                </c:pt>
                <c:pt idx="215">
                  <c:v>7320.9849999999997</c:v>
                </c:pt>
                <c:pt idx="216">
                  <c:v>7450.9740000000002</c:v>
                </c:pt>
                <c:pt idx="217">
                  <c:v>7617.3329999999996</c:v>
                </c:pt>
                <c:pt idx="218">
                  <c:v>7662.7560000000003</c:v>
                </c:pt>
                <c:pt idx="219">
                  <c:v>7787.0940000000001</c:v>
                </c:pt>
                <c:pt idx="220">
                  <c:v>7855.0140000000001</c:v>
                </c:pt>
                <c:pt idx="221">
                  <c:v>7899.9809999999998</c:v>
                </c:pt>
                <c:pt idx="222">
                  <c:v>8020.0709999999999</c:v>
                </c:pt>
                <c:pt idx="223">
                  <c:v>8135.8810000000003</c:v>
                </c:pt>
                <c:pt idx="224">
                  <c:v>8170.8209999999999</c:v>
                </c:pt>
                <c:pt idx="225">
                  <c:v>8196.19</c:v>
                </c:pt>
                <c:pt idx="226">
                  <c:v>8340.7690000000002</c:v>
                </c:pt>
                <c:pt idx="227">
                  <c:v>8390.0879999999997</c:v>
                </c:pt>
                <c:pt idx="228">
                  <c:v>8400.6229999999996</c:v>
                </c:pt>
                <c:pt idx="229">
                  <c:v>8406.3700000000008</c:v>
                </c:pt>
                <c:pt idx="230">
                  <c:v>8399.1869999999999</c:v>
                </c:pt>
                <c:pt idx="231">
                  <c:v>8461.9210000000003</c:v>
                </c:pt>
                <c:pt idx="232">
                  <c:v>8452.3430000000008</c:v>
                </c:pt>
                <c:pt idx="233">
                  <c:v>8472.4580000000005</c:v>
                </c:pt>
                <c:pt idx="234">
                  <c:v>8640.1110000000008</c:v>
                </c:pt>
                <c:pt idx="235">
                  <c:v>8680.8359999999993</c:v>
                </c:pt>
                <c:pt idx="236">
                  <c:v>8733.5429999999997</c:v>
                </c:pt>
                <c:pt idx="237">
                  <c:v>8824.116</c:v>
                </c:pt>
                <c:pt idx="238">
                  <c:v>8861.5</c:v>
                </c:pt>
                <c:pt idx="239">
                  <c:v>8879.2340000000004</c:v>
                </c:pt>
                <c:pt idx="240">
                  <c:v>8886.4240000000009</c:v>
                </c:pt>
                <c:pt idx="241">
                  <c:v>8878.2749999999996</c:v>
                </c:pt>
                <c:pt idx="242">
                  <c:v>8933.4</c:v>
                </c:pt>
                <c:pt idx="243">
                  <c:v>8985.6540000000005</c:v>
                </c:pt>
                <c:pt idx="244">
                  <c:v>8984.6949999999997</c:v>
                </c:pt>
                <c:pt idx="245">
                  <c:v>8973.6679999999997</c:v>
                </c:pt>
                <c:pt idx="246">
                  <c:v>9071.4770000000008</c:v>
                </c:pt>
                <c:pt idx="247">
                  <c:v>9147.723</c:v>
                </c:pt>
                <c:pt idx="248">
                  <c:v>9186.09</c:v>
                </c:pt>
                <c:pt idx="249">
                  <c:v>9210.5509999999995</c:v>
                </c:pt>
                <c:pt idx="250">
                  <c:v>9229.2569999999996</c:v>
                </c:pt>
                <c:pt idx="251">
                  <c:v>9226.3790000000008</c:v>
                </c:pt>
                <c:pt idx="252">
                  <c:v>9289.2160000000003</c:v>
                </c:pt>
                <c:pt idx="253">
                  <c:v>9399.5609999999997</c:v>
                </c:pt>
                <c:pt idx="254">
                  <c:v>9475.8559999999998</c:v>
                </c:pt>
                <c:pt idx="255">
                  <c:v>9509.9290000000001</c:v>
                </c:pt>
                <c:pt idx="256">
                  <c:v>9534.4050000000007</c:v>
                </c:pt>
                <c:pt idx="257">
                  <c:v>9657.2849999999999</c:v>
                </c:pt>
                <c:pt idx="258">
                  <c:v>9693.77</c:v>
                </c:pt>
                <c:pt idx="259">
                  <c:v>9702.8919999999998</c:v>
                </c:pt>
                <c:pt idx="260">
                  <c:v>9722.5759999999991</c:v>
                </c:pt>
                <c:pt idx="261">
                  <c:v>9806.1239999999998</c:v>
                </c:pt>
                <c:pt idx="262">
                  <c:v>9958.3690000000006</c:v>
                </c:pt>
                <c:pt idx="263">
                  <c:v>10084.234</c:v>
                </c:pt>
                <c:pt idx="264">
                  <c:v>10122.191999999999</c:v>
                </c:pt>
                <c:pt idx="265">
                  <c:v>10116.906000000001</c:v>
                </c:pt>
                <c:pt idx="266">
                  <c:v>10194.272000000001</c:v>
                </c:pt>
                <c:pt idx="267">
                  <c:v>10198.597</c:v>
                </c:pt>
                <c:pt idx="268">
                  <c:v>10189.466</c:v>
                </c:pt>
                <c:pt idx="269">
                  <c:v>10206.766</c:v>
                </c:pt>
                <c:pt idx="270">
                  <c:v>10320.675999999999</c:v>
                </c:pt>
                <c:pt idx="271">
                  <c:v>10396.629999999999</c:v>
                </c:pt>
                <c:pt idx="272">
                  <c:v>10406.245000000001</c:v>
                </c:pt>
                <c:pt idx="273">
                  <c:v>10402.398999999999</c:v>
                </c:pt>
                <c:pt idx="274">
                  <c:v>10394.226000000001</c:v>
                </c:pt>
                <c:pt idx="275">
                  <c:v>10416.822</c:v>
                </c:pt>
                <c:pt idx="276">
                  <c:v>10466.825999999999</c:v>
                </c:pt>
                <c:pt idx="277">
                  <c:v>10563</c:v>
                </c:pt>
                <c:pt idx="278">
                  <c:v>10688.534</c:v>
                </c:pt>
                <c:pt idx="279">
                  <c:v>10703.927</c:v>
                </c:pt>
                <c:pt idx="280">
                  <c:v>10746.262000000001</c:v>
                </c:pt>
                <c:pt idx="281">
                  <c:v>10829.977999999999</c:v>
                </c:pt>
                <c:pt idx="282">
                  <c:v>10871.842000000001</c:v>
                </c:pt>
                <c:pt idx="283">
                  <c:v>10860.293</c:v>
                </c:pt>
                <c:pt idx="284">
                  <c:v>10868.473</c:v>
                </c:pt>
                <c:pt idx="285">
                  <c:v>10907.451999999999</c:v>
                </c:pt>
                <c:pt idx="286">
                  <c:v>10956.06</c:v>
                </c:pt>
                <c:pt idx="287">
                  <c:v>10967.611000000001</c:v>
                </c:pt>
                <c:pt idx="288">
                  <c:v>10969.537</c:v>
                </c:pt>
                <c:pt idx="289">
                  <c:v>11058.103999999999</c:v>
                </c:pt>
                <c:pt idx="290">
                  <c:v>11066.769</c:v>
                </c:pt>
                <c:pt idx="291">
                  <c:v>11099.986000000001</c:v>
                </c:pt>
                <c:pt idx="292">
                  <c:v>11213.616</c:v>
                </c:pt>
                <c:pt idx="293">
                  <c:v>11263.698</c:v>
                </c:pt>
                <c:pt idx="294">
                  <c:v>11254.066000000001</c:v>
                </c:pt>
                <c:pt idx="295">
                  <c:v>11234.803</c:v>
                </c:pt>
                <c:pt idx="296">
                  <c:v>11268.513000000001</c:v>
                </c:pt>
                <c:pt idx="297">
                  <c:v>11280.553</c:v>
                </c:pt>
                <c:pt idx="298">
                  <c:v>11265.624</c:v>
                </c:pt>
                <c:pt idx="299">
                  <c:v>11267.069</c:v>
                </c:pt>
                <c:pt idx="300">
                  <c:v>11314.748</c:v>
                </c:pt>
                <c:pt idx="301">
                  <c:v>11291.63</c:v>
                </c:pt>
                <c:pt idx="302">
                  <c:v>11398.558000000001</c:v>
                </c:pt>
                <c:pt idx="303">
                  <c:v>11420.718000000001</c:v>
                </c:pt>
                <c:pt idx="304">
                  <c:v>11388.442999999999</c:v>
                </c:pt>
                <c:pt idx="305">
                  <c:v>11386.998</c:v>
                </c:pt>
                <c:pt idx="306">
                  <c:v>11421.681</c:v>
                </c:pt>
                <c:pt idx="307">
                  <c:v>11411.565000000001</c:v>
                </c:pt>
                <c:pt idx="308">
                  <c:v>11394.223</c:v>
                </c:pt>
                <c:pt idx="309">
                  <c:v>11379.29</c:v>
                </c:pt>
                <c:pt idx="310">
                  <c:v>11366.767</c:v>
                </c:pt>
                <c:pt idx="311">
                  <c:v>11369.174999999999</c:v>
                </c:pt>
                <c:pt idx="312">
                  <c:v>11039.812</c:v>
                </c:pt>
                <c:pt idx="313">
                  <c:v>3293.6469999999999</c:v>
                </c:pt>
                <c:pt idx="314">
                  <c:v>3369.498</c:v>
                </c:pt>
                <c:pt idx="315">
                  <c:v>3413.1179999999999</c:v>
                </c:pt>
                <c:pt idx="316">
                  <c:v>3446.7829999999999</c:v>
                </c:pt>
                <c:pt idx="317">
                  <c:v>3471.915</c:v>
                </c:pt>
                <c:pt idx="318">
                  <c:v>3491.3580000000002</c:v>
                </c:pt>
                <c:pt idx="319">
                  <c:v>3506.0590000000002</c:v>
                </c:pt>
                <c:pt idx="320">
                  <c:v>3520.2860000000001</c:v>
                </c:pt>
                <c:pt idx="321">
                  <c:v>3532.616</c:v>
                </c:pt>
                <c:pt idx="322">
                  <c:v>3542.1019999999999</c:v>
                </c:pt>
                <c:pt idx="323">
                  <c:v>3551.587</c:v>
                </c:pt>
                <c:pt idx="324">
                  <c:v>3561.0729999999999</c:v>
                </c:pt>
                <c:pt idx="325">
                  <c:v>3569.1350000000002</c:v>
                </c:pt>
                <c:pt idx="326">
                  <c:v>3577.1979999999999</c:v>
                </c:pt>
                <c:pt idx="327">
                  <c:v>3583.364</c:v>
                </c:pt>
                <c:pt idx="328">
                  <c:v>3588.5819999999999</c:v>
                </c:pt>
                <c:pt idx="329">
                  <c:v>3594.2739999999999</c:v>
                </c:pt>
                <c:pt idx="330">
                  <c:v>3600.9140000000002</c:v>
                </c:pt>
                <c:pt idx="331">
                  <c:v>3605.6570000000002</c:v>
                </c:pt>
                <c:pt idx="332">
                  <c:v>3611.3490000000002</c:v>
                </c:pt>
                <c:pt idx="333">
                  <c:v>3616.0929999999998</c:v>
                </c:pt>
                <c:pt idx="334">
                  <c:v>3620.3620000000001</c:v>
                </c:pt>
                <c:pt idx="335">
                  <c:v>3622.7330000000002</c:v>
                </c:pt>
                <c:pt idx="336">
                  <c:v>3627.951</c:v>
                </c:pt>
                <c:pt idx="337">
                  <c:v>3631.2719999999999</c:v>
                </c:pt>
                <c:pt idx="338">
                  <c:v>3664.4769999999999</c:v>
                </c:pt>
                <c:pt idx="339">
                  <c:v>3697.2109999999998</c:v>
                </c:pt>
                <c:pt idx="340">
                  <c:v>3701.9549999999999</c:v>
                </c:pt>
                <c:pt idx="341">
                  <c:v>3827.2170000000001</c:v>
                </c:pt>
                <c:pt idx="342">
                  <c:v>3798.7449999999999</c:v>
                </c:pt>
                <c:pt idx="343">
                  <c:v>3796.8470000000002</c:v>
                </c:pt>
                <c:pt idx="344">
                  <c:v>3849.0459999999998</c:v>
                </c:pt>
                <c:pt idx="345">
                  <c:v>3821.9969999999998</c:v>
                </c:pt>
                <c:pt idx="346">
                  <c:v>3813.93</c:v>
                </c:pt>
                <c:pt idx="347">
                  <c:v>3868.5030000000002</c:v>
                </c:pt>
                <c:pt idx="348">
                  <c:v>3853.7910000000002</c:v>
                </c:pt>
                <c:pt idx="349">
                  <c:v>3840.5039999999999</c:v>
                </c:pt>
                <c:pt idx="350">
                  <c:v>3911.6909999999998</c:v>
                </c:pt>
                <c:pt idx="351">
                  <c:v>3902.674</c:v>
                </c:pt>
                <c:pt idx="352">
                  <c:v>3885.5880000000002</c:v>
                </c:pt>
                <c:pt idx="353">
                  <c:v>3951.56</c:v>
                </c:pt>
                <c:pt idx="354">
                  <c:v>3925.93</c:v>
                </c:pt>
                <c:pt idx="355">
                  <c:v>3900.7750000000001</c:v>
                </c:pt>
                <c:pt idx="356">
                  <c:v>3946.3389999999999</c:v>
                </c:pt>
                <c:pt idx="357">
                  <c:v>3919.2849999999999</c:v>
                </c:pt>
                <c:pt idx="358">
                  <c:v>3896.9780000000001</c:v>
                </c:pt>
                <c:pt idx="359">
                  <c:v>3882.74</c:v>
                </c:pt>
                <c:pt idx="360">
                  <c:v>3898.402</c:v>
                </c:pt>
                <c:pt idx="361">
                  <c:v>3915.9630000000002</c:v>
                </c:pt>
                <c:pt idx="362">
                  <c:v>3892.7069999999999</c:v>
                </c:pt>
                <c:pt idx="363">
                  <c:v>3880.3670000000002</c:v>
                </c:pt>
                <c:pt idx="364">
                  <c:v>3918.81</c:v>
                </c:pt>
                <c:pt idx="365">
                  <c:v>3887.0120000000002</c:v>
                </c:pt>
                <c:pt idx="366">
                  <c:v>3868.5030000000002</c:v>
                </c:pt>
                <c:pt idx="367">
                  <c:v>3871.8249999999998</c:v>
                </c:pt>
                <c:pt idx="368">
                  <c:v>3868.9780000000001</c:v>
                </c:pt>
                <c:pt idx="369">
                  <c:v>3837.6570000000002</c:v>
                </c:pt>
                <c:pt idx="370">
                  <c:v>3818.6750000000002</c:v>
                </c:pt>
                <c:pt idx="371">
                  <c:v>3850.944</c:v>
                </c:pt>
                <c:pt idx="372">
                  <c:v>3830.0639999999999</c:v>
                </c:pt>
                <c:pt idx="373">
                  <c:v>3809.1849999999999</c:v>
                </c:pt>
                <c:pt idx="374">
                  <c:v>3840.5039999999999</c:v>
                </c:pt>
                <c:pt idx="375">
                  <c:v>3754.6179999999999</c:v>
                </c:pt>
                <c:pt idx="376">
                  <c:v>3701.0059999999999</c:v>
                </c:pt>
                <c:pt idx="377">
                  <c:v>3704.3270000000002</c:v>
                </c:pt>
                <c:pt idx="378">
                  <c:v>3664.9520000000002</c:v>
                </c:pt>
                <c:pt idx="379">
                  <c:v>3666.8490000000002</c:v>
                </c:pt>
                <c:pt idx="380">
                  <c:v>3656.413</c:v>
                </c:pt>
                <c:pt idx="381">
                  <c:v>3637.4380000000001</c:v>
                </c:pt>
                <c:pt idx="382">
                  <c:v>3646.9250000000002</c:v>
                </c:pt>
                <c:pt idx="383">
                  <c:v>3553.4839999999999</c:v>
                </c:pt>
                <c:pt idx="384">
                  <c:v>3524.08</c:v>
                </c:pt>
                <c:pt idx="385">
                  <c:v>3502.2649999999999</c:v>
                </c:pt>
                <c:pt idx="386">
                  <c:v>3481.3989999999999</c:v>
                </c:pt>
                <c:pt idx="387">
                  <c:v>3468.1210000000001</c:v>
                </c:pt>
                <c:pt idx="388">
                  <c:v>3473.8119999999999</c:v>
                </c:pt>
                <c:pt idx="389">
                  <c:v>3464.328</c:v>
                </c:pt>
                <c:pt idx="390">
                  <c:v>3471.915</c:v>
                </c:pt>
                <c:pt idx="391">
                  <c:v>2869.0940000000001</c:v>
                </c:pt>
                <c:pt idx="392">
                  <c:v>2862.9369999999999</c:v>
                </c:pt>
                <c:pt idx="393">
                  <c:v>2858.674</c:v>
                </c:pt>
                <c:pt idx="394">
                  <c:v>2855.8319999999999</c:v>
                </c:pt>
                <c:pt idx="395">
                  <c:v>2853.9380000000001</c:v>
                </c:pt>
                <c:pt idx="396">
                  <c:v>2851.57</c:v>
                </c:pt>
                <c:pt idx="397">
                  <c:v>2850.623</c:v>
                </c:pt>
                <c:pt idx="398">
                  <c:v>2848.7280000000001</c:v>
                </c:pt>
                <c:pt idx="399">
                  <c:v>2848.7280000000001</c:v>
                </c:pt>
                <c:pt idx="400">
                  <c:v>2846.8339999999998</c:v>
                </c:pt>
                <c:pt idx="401">
                  <c:v>2846.8339999999998</c:v>
                </c:pt>
                <c:pt idx="402">
                  <c:v>2845.413</c:v>
                </c:pt>
                <c:pt idx="403">
                  <c:v>2843.9920000000002</c:v>
                </c:pt>
                <c:pt idx="404">
                  <c:v>2841.6239999999998</c:v>
                </c:pt>
                <c:pt idx="405">
                  <c:v>2842.5709999999999</c:v>
                </c:pt>
                <c:pt idx="406">
                  <c:v>2841.6239999999998</c:v>
                </c:pt>
                <c:pt idx="407">
                  <c:v>2840.6770000000001</c:v>
                </c:pt>
                <c:pt idx="408">
                  <c:v>2840.6770000000001</c:v>
                </c:pt>
                <c:pt idx="409">
                  <c:v>2839.7289999999998</c:v>
                </c:pt>
                <c:pt idx="410">
                  <c:v>2838.7820000000002</c:v>
                </c:pt>
                <c:pt idx="411">
                  <c:v>2838.7820000000002</c:v>
                </c:pt>
                <c:pt idx="412">
                  <c:v>2837.3609999999999</c:v>
                </c:pt>
                <c:pt idx="413">
                  <c:v>2837.3609999999999</c:v>
                </c:pt>
                <c:pt idx="414">
                  <c:v>2836.4140000000002</c:v>
                </c:pt>
                <c:pt idx="415">
                  <c:v>2835.9409999999998</c:v>
                </c:pt>
                <c:pt idx="416">
                  <c:v>2834.9929999999999</c:v>
                </c:pt>
                <c:pt idx="417">
                  <c:v>2834.52</c:v>
                </c:pt>
                <c:pt idx="418">
                  <c:v>2834.52</c:v>
                </c:pt>
                <c:pt idx="419">
                  <c:v>2834.9929999999999</c:v>
                </c:pt>
                <c:pt idx="420">
                  <c:v>2834.0459999999998</c:v>
                </c:pt>
                <c:pt idx="421">
                  <c:v>2834.9929999999999</c:v>
                </c:pt>
                <c:pt idx="422">
                  <c:v>2834.0459999999998</c:v>
                </c:pt>
                <c:pt idx="423">
                  <c:v>2834.0459999999998</c:v>
                </c:pt>
                <c:pt idx="424">
                  <c:v>2833.0990000000002</c:v>
                </c:pt>
                <c:pt idx="425">
                  <c:v>2833.0990000000002</c:v>
                </c:pt>
                <c:pt idx="426">
                  <c:v>2833.0990000000002</c:v>
                </c:pt>
                <c:pt idx="427">
                  <c:v>2832.625</c:v>
                </c:pt>
                <c:pt idx="428">
                  <c:v>2833.0990000000002</c:v>
                </c:pt>
                <c:pt idx="429">
                  <c:v>2831.6779999999999</c:v>
                </c:pt>
                <c:pt idx="430">
                  <c:v>2832.152</c:v>
                </c:pt>
                <c:pt idx="431">
                  <c:v>2831.2049999999999</c:v>
                </c:pt>
                <c:pt idx="432">
                  <c:v>2831.6779999999999</c:v>
                </c:pt>
                <c:pt idx="433">
                  <c:v>2830.7310000000002</c:v>
                </c:pt>
                <c:pt idx="434">
                  <c:v>2832.152</c:v>
                </c:pt>
                <c:pt idx="435">
                  <c:v>2830.7310000000002</c:v>
                </c:pt>
                <c:pt idx="436">
                  <c:v>2830.7310000000002</c:v>
                </c:pt>
                <c:pt idx="437">
                  <c:v>2830.7310000000002</c:v>
                </c:pt>
                <c:pt idx="438">
                  <c:v>2830.7310000000002</c:v>
                </c:pt>
                <c:pt idx="439">
                  <c:v>2830.2579999999998</c:v>
                </c:pt>
                <c:pt idx="440">
                  <c:v>2830.2579999999998</c:v>
                </c:pt>
                <c:pt idx="441">
                  <c:v>2830.7310000000002</c:v>
                </c:pt>
                <c:pt idx="442">
                  <c:v>2830.7310000000002</c:v>
                </c:pt>
                <c:pt idx="443">
                  <c:v>2830.2579999999998</c:v>
                </c:pt>
                <c:pt idx="444">
                  <c:v>2830.2579999999998</c:v>
                </c:pt>
                <c:pt idx="445">
                  <c:v>2829.7840000000001</c:v>
                </c:pt>
                <c:pt idx="446">
                  <c:v>2830.2579999999998</c:v>
                </c:pt>
                <c:pt idx="447">
                  <c:v>2829.7840000000001</c:v>
                </c:pt>
                <c:pt idx="448">
                  <c:v>2829.7840000000001</c:v>
                </c:pt>
                <c:pt idx="449">
                  <c:v>2829.31</c:v>
                </c:pt>
                <c:pt idx="450">
                  <c:v>2828.837</c:v>
                </c:pt>
                <c:pt idx="451">
                  <c:v>2828.3629999999998</c:v>
                </c:pt>
                <c:pt idx="452">
                  <c:v>2828.3629999999998</c:v>
                </c:pt>
                <c:pt idx="453">
                  <c:v>2828.837</c:v>
                </c:pt>
                <c:pt idx="454">
                  <c:v>2828.837</c:v>
                </c:pt>
                <c:pt idx="455">
                  <c:v>2827.4160000000002</c:v>
                </c:pt>
                <c:pt idx="456">
                  <c:v>2827.4160000000002</c:v>
                </c:pt>
                <c:pt idx="457">
                  <c:v>2828.3629999999998</c:v>
                </c:pt>
                <c:pt idx="458">
                  <c:v>2826.942</c:v>
                </c:pt>
                <c:pt idx="459">
                  <c:v>2825.9949999999999</c:v>
                </c:pt>
                <c:pt idx="460">
                  <c:v>2826.942</c:v>
                </c:pt>
                <c:pt idx="461">
                  <c:v>2826.942</c:v>
                </c:pt>
                <c:pt idx="462">
                  <c:v>2826.4690000000001</c:v>
                </c:pt>
                <c:pt idx="463">
                  <c:v>2826.4690000000001</c:v>
                </c:pt>
                <c:pt idx="464">
                  <c:v>2826.4690000000001</c:v>
                </c:pt>
                <c:pt idx="465">
                  <c:v>2825.9949999999999</c:v>
                </c:pt>
                <c:pt idx="466">
                  <c:v>2825.9949999999999</c:v>
                </c:pt>
                <c:pt idx="467">
                  <c:v>2825.9949999999999</c:v>
                </c:pt>
                <c:pt idx="468">
                  <c:v>2825.9949999999999</c:v>
                </c:pt>
                <c:pt idx="469">
                  <c:v>2825.9949999999999</c:v>
                </c:pt>
                <c:pt idx="470">
                  <c:v>2825.9949999999999</c:v>
                </c:pt>
                <c:pt idx="471">
                  <c:v>2825.9949999999999</c:v>
                </c:pt>
                <c:pt idx="472">
                  <c:v>2826.942</c:v>
                </c:pt>
                <c:pt idx="473">
                  <c:v>2826.4690000000001</c:v>
                </c:pt>
                <c:pt idx="474">
                  <c:v>2826.4690000000001</c:v>
                </c:pt>
                <c:pt idx="475">
                  <c:v>2826.942</c:v>
                </c:pt>
                <c:pt idx="476">
                  <c:v>2826.4690000000001</c:v>
                </c:pt>
                <c:pt idx="477">
                  <c:v>2825.9949999999999</c:v>
                </c:pt>
                <c:pt idx="478">
                  <c:v>2826.4690000000001</c:v>
                </c:pt>
                <c:pt idx="479">
                  <c:v>2826.4690000000001</c:v>
                </c:pt>
                <c:pt idx="480">
                  <c:v>2826.942</c:v>
                </c:pt>
                <c:pt idx="481">
                  <c:v>2826.942</c:v>
                </c:pt>
                <c:pt idx="482">
                  <c:v>2826.4690000000001</c:v>
                </c:pt>
                <c:pt idx="483">
                  <c:v>2826.942</c:v>
                </c:pt>
                <c:pt idx="484">
                  <c:v>2826.942</c:v>
                </c:pt>
                <c:pt idx="485">
                  <c:v>2826.4690000000001</c:v>
                </c:pt>
                <c:pt idx="486">
                  <c:v>2825.9949999999999</c:v>
                </c:pt>
                <c:pt idx="487">
                  <c:v>2826.4690000000001</c:v>
                </c:pt>
                <c:pt idx="488">
                  <c:v>2826.4690000000001</c:v>
                </c:pt>
                <c:pt idx="489">
                  <c:v>2826.4690000000001</c:v>
                </c:pt>
                <c:pt idx="490">
                  <c:v>2826.4690000000001</c:v>
                </c:pt>
                <c:pt idx="491">
                  <c:v>2825.9949999999999</c:v>
                </c:pt>
                <c:pt idx="492">
                  <c:v>2826.4690000000001</c:v>
                </c:pt>
                <c:pt idx="493">
                  <c:v>2826.942</c:v>
                </c:pt>
                <c:pt idx="494">
                  <c:v>2825.9949999999999</c:v>
                </c:pt>
                <c:pt idx="495">
                  <c:v>2825.9949999999999</c:v>
                </c:pt>
                <c:pt idx="496">
                  <c:v>2826.4690000000001</c:v>
                </c:pt>
                <c:pt idx="497">
                  <c:v>2825.5219999999999</c:v>
                </c:pt>
                <c:pt idx="498">
                  <c:v>2825.9949999999999</c:v>
                </c:pt>
                <c:pt idx="499">
                  <c:v>2826.4690000000001</c:v>
                </c:pt>
                <c:pt idx="500">
                  <c:v>2825.5219999999999</c:v>
                </c:pt>
                <c:pt idx="501">
                  <c:v>2826.942</c:v>
                </c:pt>
                <c:pt idx="502">
                  <c:v>2826.4690000000001</c:v>
                </c:pt>
                <c:pt idx="503">
                  <c:v>2826.4690000000001</c:v>
                </c:pt>
                <c:pt idx="504">
                  <c:v>2826.942</c:v>
                </c:pt>
                <c:pt idx="505">
                  <c:v>2826.4690000000001</c:v>
                </c:pt>
                <c:pt idx="506">
                  <c:v>2826.4690000000001</c:v>
                </c:pt>
                <c:pt idx="507">
                  <c:v>2826.4690000000001</c:v>
                </c:pt>
                <c:pt idx="508">
                  <c:v>2825.9949999999999</c:v>
                </c:pt>
                <c:pt idx="509">
                  <c:v>2826.4690000000001</c:v>
                </c:pt>
                <c:pt idx="510">
                  <c:v>2825.9949999999999</c:v>
                </c:pt>
                <c:pt idx="511">
                  <c:v>2825.9949999999999</c:v>
                </c:pt>
                <c:pt idx="512">
                  <c:v>2825.5219999999999</c:v>
                </c:pt>
                <c:pt idx="513">
                  <c:v>2825.5219999999999</c:v>
                </c:pt>
                <c:pt idx="514">
                  <c:v>2825.9949999999999</c:v>
                </c:pt>
                <c:pt idx="515">
                  <c:v>2825.5219999999999</c:v>
                </c:pt>
                <c:pt idx="516">
                  <c:v>2825.5219999999999</c:v>
                </c:pt>
                <c:pt idx="517">
                  <c:v>2823.154</c:v>
                </c:pt>
                <c:pt idx="518">
                  <c:v>2768.22</c:v>
                </c:pt>
                <c:pt idx="519">
                  <c:v>2736.4940000000001</c:v>
                </c:pt>
                <c:pt idx="520">
                  <c:v>2692.9340000000002</c:v>
                </c:pt>
                <c:pt idx="521">
                  <c:v>2092.4650000000001</c:v>
                </c:pt>
                <c:pt idx="522">
                  <c:v>1841.4179999999999</c:v>
                </c:pt>
                <c:pt idx="523">
                  <c:v>1696.3320000000001</c:v>
                </c:pt>
                <c:pt idx="524">
                  <c:v>1675.068</c:v>
                </c:pt>
                <c:pt idx="525">
                  <c:v>1664.673</c:v>
                </c:pt>
                <c:pt idx="526">
                  <c:v>1659.0029999999999</c:v>
                </c:pt>
                <c:pt idx="527">
                  <c:v>1655.2239999999999</c:v>
                </c:pt>
                <c:pt idx="528">
                  <c:v>1652.8610000000001</c:v>
                </c:pt>
                <c:pt idx="529">
                  <c:v>1651.9159999999999</c:v>
                </c:pt>
                <c:pt idx="530">
                  <c:v>1650.499</c:v>
                </c:pt>
                <c:pt idx="531">
                  <c:v>1649.5540000000001</c:v>
                </c:pt>
                <c:pt idx="532">
                  <c:v>1648.6089999999999</c:v>
                </c:pt>
                <c:pt idx="533">
                  <c:v>1648.136</c:v>
                </c:pt>
                <c:pt idx="534">
                  <c:v>1647.191</c:v>
                </c:pt>
                <c:pt idx="535">
                  <c:v>1647.191</c:v>
                </c:pt>
                <c:pt idx="536">
                  <c:v>1647.191</c:v>
                </c:pt>
                <c:pt idx="537">
                  <c:v>1646.2460000000001</c:v>
                </c:pt>
                <c:pt idx="538">
                  <c:v>1646.2460000000001</c:v>
                </c:pt>
                <c:pt idx="539">
                  <c:v>1646.2460000000001</c:v>
                </c:pt>
                <c:pt idx="540">
                  <c:v>1646.2460000000001</c:v>
                </c:pt>
                <c:pt idx="541">
                  <c:v>1645.3009999999999</c:v>
                </c:pt>
                <c:pt idx="542">
                  <c:v>1645.7739999999999</c:v>
                </c:pt>
                <c:pt idx="543">
                  <c:v>1645.3009999999999</c:v>
                </c:pt>
                <c:pt idx="544">
                  <c:v>1645.3009999999999</c:v>
                </c:pt>
                <c:pt idx="545">
                  <c:v>1645.3009999999999</c:v>
                </c:pt>
                <c:pt idx="546">
                  <c:v>1645.3009999999999</c:v>
                </c:pt>
                <c:pt idx="547">
                  <c:v>1644.829</c:v>
                </c:pt>
                <c:pt idx="548">
                  <c:v>1644.356</c:v>
                </c:pt>
                <c:pt idx="549">
                  <c:v>1644.829</c:v>
                </c:pt>
                <c:pt idx="550">
                  <c:v>1644.829</c:v>
                </c:pt>
                <c:pt idx="551">
                  <c:v>1645.3009999999999</c:v>
                </c:pt>
              </c:numCache>
            </c:numRef>
          </c:xVal>
          <c:yVal>
            <c:numRef>
              <c:f>'data-editted'!$AU$6:$AU$556</c:f>
              <c:numCache>
                <c:formatCode>General</c:formatCode>
                <c:ptCount val="5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4"/>
          <c:order val="4"/>
          <c:tx>
            <c:v>NSM GAGE-4</c:v>
          </c:tx>
          <c:marker>
            <c:symbol val="none"/>
          </c:marker>
          <c:xVal>
            <c:numRef>
              <c:f>'data-editted'!$AD$6:$AD$557</c:f>
              <c:numCache>
                <c:formatCode>General</c:formatCode>
                <c:ptCount val="552"/>
                <c:pt idx="0">
                  <c:v>2.819</c:v>
                </c:pt>
                <c:pt idx="1">
                  <c:v>2.819</c:v>
                </c:pt>
                <c:pt idx="2">
                  <c:v>2.3490000000000002</c:v>
                </c:pt>
                <c:pt idx="3">
                  <c:v>2.3490000000000002</c:v>
                </c:pt>
                <c:pt idx="4">
                  <c:v>2.3490000000000002</c:v>
                </c:pt>
                <c:pt idx="5">
                  <c:v>3.2890000000000001</c:v>
                </c:pt>
                <c:pt idx="6">
                  <c:v>3.2890000000000001</c:v>
                </c:pt>
                <c:pt idx="7">
                  <c:v>2.819</c:v>
                </c:pt>
                <c:pt idx="8">
                  <c:v>3.2890000000000001</c:v>
                </c:pt>
                <c:pt idx="9">
                  <c:v>2.819</c:v>
                </c:pt>
                <c:pt idx="10">
                  <c:v>2.819</c:v>
                </c:pt>
                <c:pt idx="11">
                  <c:v>2.819</c:v>
                </c:pt>
                <c:pt idx="12">
                  <c:v>3.7589999999999999</c:v>
                </c:pt>
                <c:pt idx="13">
                  <c:v>2.819</c:v>
                </c:pt>
                <c:pt idx="14">
                  <c:v>3.2890000000000001</c:v>
                </c:pt>
                <c:pt idx="15">
                  <c:v>3.2890000000000001</c:v>
                </c:pt>
                <c:pt idx="16">
                  <c:v>3.7589999999999999</c:v>
                </c:pt>
                <c:pt idx="17">
                  <c:v>3.7589999999999999</c:v>
                </c:pt>
                <c:pt idx="18">
                  <c:v>4.6980000000000004</c:v>
                </c:pt>
                <c:pt idx="19">
                  <c:v>6.5780000000000003</c:v>
                </c:pt>
                <c:pt idx="20">
                  <c:v>8.4570000000000007</c:v>
                </c:pt>
                <c:pt idx="21">
                  <c:v>8.4570000000000007</c:v>
                </c:pt>
                <c:pt idx="22">
                  <c:v>8.9269999999999996</c:v>
                </c:pt>
                <c:pt idx="23">
                  <c:v>9.8670000000000009</c:v>
                </c:pt>
                <c:pt idx="24">
                  <c:v>11.276</c:v>
                </c:pt>
                <c:pt idx="25">
                  <c:v>11.746</c:v>
                </c:pt>
                <c:pt idx="26">
                  <c:v>10.805999999999999</c:v>
                </c:pt>
                <c:pt idx="27">
                  <c:v>11.746</c:v>
                </c:pt>
                <c:pt idx="28">
                  <c:v>11.746</c:v>
                </c:pt>
                <c:pt idx="29">
                  <c:v>13.625999999999999</c:v>
                </c:pt>
                <c:pt idx="30">
                  <c:v>15.035</c:v>
                </c:pt>
                <c:pt idx="31">
                  <c:v>17.853999999999999</c:v>
                </c:pt>
                <c:pt idx="32">
                  <c:v>19.734000000000002</c:v>
                </c:pt>
                <c:pt idx="33">
                  <c:v>20.672999999999998</c:v>
                </c:pt>
                <c:pt idx="34">
                  <c:v>22.082999999999998</c:v>
                </c:pt>
                <c:pt idx="35">
                  <c:v>23.023</c:v>
                </c:pt>
                <c:pt idx="36">
                  <c:v>24.902000000000001</c:v>
                </c:pt>
                <c:pt idx="37">
                  <c:v>27.721</c:v>
                </c:pt>
                <c:pt idx="38">
                  <c:v>29.600999999999999</c:v>
                </c:pt>
                <c:pt idx="39">
                  <c:v>30.071000000000002</c:v>
                </c:pt>
                <c:pt idx="40">
                  <c:v>31.01</c:v>
                </c:pt>
                <c:pt idx="41">
                  <c:v>32.89</c:v>
                </c:pt>
                <c:pt idx="42">
                  <c:v>35.709000000000003</c:v>
                </c:pt>
                <c:pt idx="43">
                  <c:v>38.527999999999999</c:v>
                </c:pt>
                <c:pt idx="44">
                  <c:v>41.817999999999998</c:v>
                </c:pt>
                <c:pt idx="45">
                  <c:v>41.347999999999999</c:v>
                </c:pt>
                <c:pt idx="46">
                  <c:v>42.756999999999998</c:v>
                </c:pt>
                <c:pt idx="47">
                  <c:v>45.576999999999998</c:v>
                </c:pt>
                <c:pt idx="48">
                  <c:v>46.515999999999998</c:v>
                </c:pt>
                <c:pt idx="49">
                  <c:v>47.926000000000002</c:v>
                </c:pt>
                <c:pt idx="50">
                  <c:v>48.866</c:v>
                </c:pt>
                <c:pt idx="51">
                  <c:v>48.396000000000001</c:v>
                </c:pt>
                <c:pt idx="52">
                  <c:v>49.335999999999999</c:v>
                </c:pt>
                <c:pt idx="53">
                  <c:v>48.866</c:v>
                </c:pt>
                <c:pt idx="54">
                  <c:v>50.276000000000003</c:v>
                </c:pt>
                <c:pt idx="55">
                  <c:v>51.685000000000002</c:v>
                </c:pt>
                <c:pt idx="56">
                  <c:v>51.215000000000003</c:v>
                </c:pt>
                <c:pt idx="57">
                  <c:v>50.744999999999997</c:v>
                </c:pt>
                <c:pt idx="58">
                  <c:v>50.744999999999997</c:v>
                </c:pt>
                <c:pt idx="59">
                  <c:v>52.625</c:v>
                </c:pt>
                <c:pt idx="60">
                  <c:v>52.625</c:v>
                </c:pt>
                <c:pt idx="61">
                  <c:v>53.094999999999999</c:v>
                </c:pt>
                <c:pt idx="62">
                  <c:v>56.853999999999999</c:v>
                </c:pt>
                <c:pt idx="63">
                  <c:v>56.384</c:v>
                </c:pt>
                <c:pt idx="64">
                  <c:v>56.853999999999999</c:v>
                </c:pt>
                <c:pt idx="65">
                  <c:v>59.204000000000001</c:v>
                </c:pt>
                <c:pt idx="66">
                  <c:v>60.613</c:v>
                </c:pt>
                <c:pt idx="67">
                  <c:v>61.082999999999998</c:v>
                </c:pt>
                <c:pt idx="68">
                  <c:v>61.552999999999997</c:v>
                </c:pt>
                <c:pt idx="69">
                  <c:v>61.082999999999998</c:v>
                </c:pt>
                <c:pt idx="70">
                  <c:v>63.433</c:v>
                </c:pt>
                <c:pt idx="71">
                  <c:v>62.963000000000001</c:v>
                </c:pt>
                <c:pt idx="72">
                  <c:v>64.841999999999999</c:v>
                </c:pt>
                <c:pt idx="73">
                  <c:v>69.540999999999997</c:v>
                </c:pt>
                <c:pt idx="74">
                  <c:v>70.480999999999995</c:v>
                </c:pt>
                <c:pt idx="75">
                  <c:v>73.301000000000002</c:v>
                </c:pt>
                <c:pt idx="76">
                  <c:v>75.180000000000007</c:v>
                </c:pt>
                <c:pt idx="77">
                  <c:v>77.06</c:v>
                </c:pt>
                <c:pt idx="78">
                  <c:v>77.06</c:v>
                </c:pt>
                <c:pt idx="79">
                  <c:v>78.94</c:v>
                </c:pt>
                <c:pt idx="80">
                  <c:v>79.409000000000006</c:v>
                </c:pt>
                <c:pt idx="81">
                  <c:v>83.168999999999997</c:v>
                </c:pt>
                <c:pt idx="82">
                  <c:v>85.988</c:v>
                </c:pt>
                <c:pt idx="83">
                  <c:v>87.397999999999996</c:v>
                </c:pt>
                <c:pt idx="84">
                  <c:v>89.278000000000006</c:v>
                </c:pt>
                <c:pt idx="85">
                  <c:v>87.397999999999996</c:v>
                </c:pt>
                <c:pt idx="86">
                  <c:v>91.158000000000001</c:v>
                </c:pt>
                <c:pt idx="87">
                  <c:v>93.037000000000006</c:v>
                </c:pt>
                <c:pt idx="88">
                  <c:v>94.917000000000002</c:v>
                </c:pt>
                <c:pt idx="89">
                  <c:v>92.096999999999994</c:v>
                </c:pt>
                <c:pt idx="90">
                  <c:v>91.158000000000001</c:v>
                </c:pt>
                <c:pt idx="91">
                  <c:v>93.037000000000006</c:v>
                </c:pt>
                <c:pt idx="92">
                  <c:v>94.447000000000003</c:v>
                </c:pt>
                <c:pt idx="93">
                  <c:v>94.447000000000003</c:v>
                </c:pt>
                <c:pt idx="94">
                  <c:v>96.326999999999998</c:v>
                </c:pt>
                <c:pt idx="95">
                  <c:v>99.146000000000001</c:v>
                </c:pt>
                <c:pt idx="96">
                  <c:v>100.556</c:v>
                </c:pt>
                <c:pt idx="97">
                  <c:v>100.556</c:v>
                </c:pt>
                <c:pt idx="98">
                  <c:v>102.90600000000001</c:v>
                </c:pt>
                <c:pt idx="99">
                  <c:v>110.895</c:v>
                </c:pt>
                <c:pt idx="100">
                  <c:v>112.30500000000001</c:v>
                </c:pt>
                <c:pt idx="101">
                  <c:v>115.124</c:v>
                </c:pt>
                <c:pt idx="102">
                  <c:v>114.654</c:v>
                </c:pt>
                <c:pt idx="103">
                  <c:v>110.895</c:v>
                </c:pt>
                <c:pt idx="104">
                  <c:v>115.124</c:v>
                </c:pt>
                <c:pt idx="105">
                  <c:v>115.124</c:v>
                </c:pt>
                <c:pt idx="106">
                  <c:v>117.944</c:v>
                </c:pt>
                <c:pt idx="107">
                  <c:v>118.884</c:v>
                </c:pt>
                <c:pt idx="108">
                  <c:v>125.93300000000001</c:v>
                </c:pt>
                <c:pt idx="109">
                  <c:v>134.393</c:v>
                </c:pt>
                <c:pt idx="110">
                  <c:v>139.09200000000001</c:v>
                </c:pt>
                <c:pt idx="111">
                  <c:v>149.43199999999999</c:v>
                </c:pt>
                <c:pt idx="112">
                  <c:v>157.422</c:v>
                </c:pt>
                <c:pt idx="113">
                  <c:v>158.36199999999999</c:v>
                </c:pt>
                <c:pt idx="114">
                  <c:v>163.06200000000001</c:v>
                </c:pt>
                <c:pt idx="115">
                  <c:v>165.41200000000001</c:v>
                </c:pt>
                <c:pt idx="116">
                  <c:v>180.922</c:v>
                </c:pt>
                <c:pt idx="117">
                  <c:v>181.86199999999999</c:v>
                </c:pt>
                <c:pt idx="118">
                  <c:v>186.09200000000001</c:v>
                </c:pt>
                <c:pt idx="119">
                  <c:v>196.43199999999999</c:v>
                </c:pt>
                <c:pt idx="120">
                  <c:v>215.70400000000001</c:v>
                </c:pt>
                <c:pt idx="121">
                  <c:v>231.215</c:v>
                </c:pt>
                <c:pt idx="122">
                  <c:v>259.89</c:v>
                </c:pt>
                <c:pt idx="123">
                  <c:v>262.24</c:v>
                </c:pt>
                <c:pt idx="124">
                  <c:v>275.87299999999999</c:v>
                </c:pt>
                <c:pt idx="125">
                  <c:v>287.15499999999997</c:v>
                </c:pt>
                <c:pt idx="126">
                  <c:v>358.14699999999999</c:v>
                </c:pt>
                <c:pt idx="127">
                  <c:v>392.471</c:v>
                </c:pt>
                <c:pt idx="128">
                  <c:v>409.87</c:v>
                </c:pt>
                <c:pt idx="129">
                  <c:v>434.79199999999997</c:v>
                </c:pt>
                <c:pt idx="130">
                  <c:v>493.10700000000003</c:v>
                </c:pt>
                <c:pt idx="131">
                  <c:v>494.517</c:v>
                </c:pt>
                <c:pt idx="132">
                  <c:v>522.26599999999996</c:v>
                </c:pt>
                <c:pt idx="133">
                  <c:v>535.43600000000004</c:v>
                </c:pt>
                <c:pt idx="134">
                  <c:v>590.46900000000005</c:v>
                </c:pt>
                <c:pt idx="135">
                  <c:v>632.80700000000002</c:v>
                </c:pt>
                <c:pt idx="136">
                  <c:v>884.553</c:v>
                </c:pt>
                <c:pt idx="137">
                  <c:v>904.79200000000003</c:v>
                </c:pt>
                <c:pt idx="138">
                  <c:v>936.33</c:v>
                </c:pt>
                <c:pt idx="139">
                  <c:v>1007.414</c:v>
                </c:pt>
                <c:pt idx="140">
                  <c:v>1133.1300000000001</c:v>
                </c:pt>
                <c:pt idx="141">
                  <c:v>1178.81</c:v>
                </c:pt>
                <c:pt idx="142">
                  <c:v>1268.769</c:v>
                </c:pt>
                <c:pt idx="143">
                  <c:v>1365.3409999999999</c:v>
                </c:pt>
                <c:pt idx="144">
                  <c:v>1611.799</c:v>
                </c:pt>
                <c:pt idx="145">
                  <c:v>1625.4690000000001</c:v>
                </c:pt>
                <c:pt idx="146">
                  <c:v>1630.654</c:v>
                </c:pt>
                <c:pt idx="147">
                  <c:v>1655.6379999999999</c:v>
                </c:pt>
                <c:pt idx="148">
                  <c:v>1697.5940000000001</c:v>
                </c:pt>
                <c:pt idx="149">
                  <c:v>1726.8240000000001</c:v>
                </c:pt>
                <c:pt idx="150">
                  <c:v>1842.817</c:v>
                </c:pt>
                <c:pt idx="151">
                  <c:v>1925.35</c:v>
                </c:pt>
                <c:pt idx="152">
                  <c:v>1979.5930000000001</c:v>
                </c:pt>
                <c:pt idx="153">
                  <c:v>2014.5</c:v>
                </c:pt>
                <c:pt idx="154">
                  <c:v>2030.067</c:v>
                </c:pt>
                <c:pt idx="155">
                  <c:v>2045.164</c:v>
                </c:pt>
                <c:pt idx="156">
                  <c:v>2065.4499999999998</c:v>
                </c:pt>
                <c:pt idx="157">
                  <c:v>2080.547</c:v>
                </c:pt>
                <c:pt idx="158">
                  <c:v>2232.9609999999998</c:v>
                </c:pt>
                <c:pt idx="159">
                  <c:v>2263.1660000000002</c:v>
                </c:pt>
                <c:pt idx="160">
                  <c:v>2287.2370000000001</c:v>
                </c:pt>
                <c:pt idx="161">
                  <c:v>2318.39</c:v>
                </c:pt>
                <c:pt idx="162">
                  <c:v>2327.3580000000002</c:v>
                </c:pt>
                <c:pt idx="163">
                  <c:v>2425.078</c:v>
                </c:pt>
                <c:pt idx="164">
                  <c:v>2461.433</c:v>
                </c:pt>
                <c:pt idx="165">
                  <c:v>2621.991</c:v>
                </c:pt>
                <c:pt idx="166">
                  <c:v>2660.25</c:v>
                </c:pt>
                <c:pt idx="167">
                  <c:v>2665.9180000000001</c:v>
                </c:pt>
                <c:pt idx="168">
                  <c:v>2685.2849999999999</c:v>
                </c:pt>
                <c:pt idx="169">
                  <c:v>2715.0450000000001</c:v>
                </c:pt>
                <c:pt idx="170">
                  <c:v>2730.1610000000001</c:v>
                </c:pt>
                <c:pt idx="171">
                  <c:v>2735.83</c:v>
                </c:pt>
                <c:pt idx="172">
                  <c:v>2738.1930000000002</c:v>
                </c:pt>
                <c:pt idx="173">
                  <c:v>2739.1370000000002</c:v>
                </c:pt>
                <c:pt idx="174">
                  <c:v>2770.3180000000002</c:v>
                </c:pt>
                <c:pt idx="175">
                  <c:v>2803.39</c:v>
                </c:pt>
                <c:pt idx="176">
                  <c:v>2815.2020000000002</c:v>
                </c:pt>
                <c:pt idx="177">
                  <c:v>2827.96</c:v>
                </c:pt>
                <c:pt idx="178">
                  <c:v>2991.4720000000002</c:v>
                </c:pt>
                <c:pt idx="179">
                  <c:v>3027.8679999999999</c:v>
                </c:pt>
                <c:pt idx="180">
                  <c:v>3070.4119999999998</c:v>
                </c:pt>
                <c:pt idx="181">
                  <c:v>3115.3229999999999</c:v>
                </c:pt>
                <c:pt idx="182">
                  <c:v>3123.36</c:v>
                </c:pt>
                <c:pt idx="183">
                  <c:v>3122.8870000000002</c:v>
                </c:pt>
                <c:pt idx="184">
                  <c:v>3122.8870000000002</c:v>
                </c:pt>
                <c:pt idx="185">
                  <c:v>3123.36</c:v>
                </c:pt>
                <c:pt idx="186">
                  <c:v>3144.636</c:v>
                </c:pt>
                <c:pt idx="187">
                  <c:v>3168.7489999999998</c:v>
                </c:pt>
                <c:pt idx="188">
                  <c:v>3182.4609999999998</c:v>
                </c:pt>
                <c:pt idx="189">
                  <c:v>3182.4609999999998</c:v>
                </c:pt>
                <c:pt idx="190">
                  <c:v>3199.9560000000001</c:v>
                </c:pt>
                <c:pt idx="191">
                  <c:v>3222.654</c:v>
                </c:pt>
                <c:pt idx="192">
                  <c:v>3223.5990000000002</c:v>
                </c:pt>
                <c:pt idx="193">
                  <c:v>3248.6619999999998</c:v>
                </c:pt>
                <c:pt idx="194">
                  <c:v>3275.6179999999999</c:v>
                </c:pt>
                <c:pt idx="195">
                  <c:v>3281.7660000000001</c:v>
                </c:pt>
                <c:pt idx="196">
                  <c:v>3287.915</c:v>
                </c:pt>
                <c:pt idx="197">
                  <c:v>3292.1709999999998</c:v>
                </c:pt>
                <c:pt idx="198">
                  <c:v>3289.806</c:v>
                </c:pt>
                <c:pt idx="199">
                  <c:v>3288.3870000000002</c:v>
                </c:pt>
                <c:pt idx="200">
                  <c:v>3286.9690000000001</c:v>
                </c:pt>
                <c:pt idx="201">
                  <c:v>3283.6579999999999</c:v>
                </c:pt>
                <c:pt idx="202">
                  <c:v>3283.1849999999999</c:v>
                </c:pt>
                <c:pt idx="203">
                  <c:v>3302.576</c:v>
                </c:pt>
                <c:pt idx="204">
                  <c:v>3336.1559999999999</c:v>
                </c:pt>
                <c:pt idx="205">
                  <c:v>3365.482</c:v>
                </c:pt>
                <c:pt idx="206">
                  <c:v>3381.5639999999999</c:v>
                </c:pt>
                <c:pt idx="207">
                  <c:v>3400.0129999999999</c:v>
                </c:pt>
                <c:pt idx="208">
                  <c:v>3447.7919999999999</c:v>
                </c:pt>
                <c:pt idx="209">
                  <c:v>3476.6509999999998</c:v>
                </c:pt>
                <c:pt idx="210">
                  <c:v>3528.6959999999999</c:v>
                </c:pt>
                <c:pt idx="211">
                  <c:v>3570.3359999999998</c:v>
                </c:pt>
                <c:pt idx="212">
                  <c:v>3672.085</c:v>
                </c:pt>
                <c:pt idx="213">
                  <c:v>3692.91</c:v>
                </c:pt>
                <c:pt idx="214">
                  <c:v>3703.797</c:v>
                </c:pt>
                <c:pt idx="215">
                  <c:v>3747.8180000000002</c:v>
                </c:pt>
                <c:pt idx="216">
                  <c:v>3840.607</c:v>
                </c:pt>
                <c:pt idx="217">
                  <c:v>3895.5309999999999</c:v>
                </c:pt>
                <c:pt idx="218">
                  <c:v>3941.9360000000001</c:v>
                </c:pt>
                <c:pt idx="219">
                  <c:v>3997.819</c:v>
                </c:pt>
                <c:pt idx="220">
                  <c:v>4048.0230000000001</c:v>
                </c:pt>
                <c:pt idx="221">
                  <c:v>4080.232</c:v>
                </c:pt>
                <c:pt idx="222">
                  <c:v>4186.348</c:v>
                </c:pt>
                <c:pt idx="223">
                  <c:v>4245.1009999999997</c:v>
                </c:pt>
                <c:pt idx="224">
                  <c:v>4292.4870000000001</c:v>
                </c:pt>
                <c:pt idx="225">
                  <c:v>4357.8869999999997</c:v>
                </c:pt>
                <c:pt idx="226">
                  <c:v>4442.2560000000003</c:v>
                </c:pt>
                <c:pt idx="227">
                  <c:v>4503.8829999999998</c:v>
                </c:pt>
                <c:pt idx="228">
                  <c:v>4535.1729999999998</c:v>
                </c:pt>
                <c:pt idx="229">
                  <c:v>4560.7759999999998</c:v>
                </c:pt>
                <c:pt idx="230">
                  <c:v>4571.2070000000003</c:v>
                </c:pt>
                <c:pt idx="231">
                  <c:v>4621.4690000000001</c:v>
                </c:pt>
                <c:pt idx="232">
                  <c:v>4636.643</c:v>
                </c:pt>
                <c:pt idx="233">
                  <c:v>4696.3969999999999</c:v>
                </c:pt>
                <c:pt idx="234">
                  <c:v>4821.143</c:v>
                </c:pt>
                <c:pt idx="235">
                  <c:v>4960.1559999999999</c:v>
                </c:pt>
                <c:pt idx="236">
                  <c:v>5147.1490000000003</c:v>
                </c:pt>
                <c:pt idx="237">
                  <c:v>5262.9859999999999</c:v>
                </c:pt>
                <c:pt idx="238">
                  <c:v>5319.0150000000003</c:v>
                </c:pt>
                <c:pt idx="239">
                  <c:v>5346.5569999999998</c:v>
                </c:pt>
                <c:pt idx="240">
                  <c:v>5365.5529999999999</c:v>
                </c:pt>
                <c:pt idx="241">
                  <c:v>5369.3519999999999</c:v>
                </c:pt>
                <c:pt idx="242">
                  <c:v>5403.0709999999999</c:v>
                </c:pt>
                <c:pt idx="243">
                  <c:v>5451.991</c:v>
                </c:pt>
                <c:pt idx="244">
                  <c:v>5464.3410000000003</c:v>
                </c:pt>
                <c:pt idx="245">
                  <c:v>5461.0159999999996</c:v>
                </c:pt>
                <c:pt idx="246">
                  <c:v>5524.6679999999997</c:v>
                </c:pt>
                <c:pt idx="247">
                  <c:v>5568.3739999999998</c:v>
                </c:pt>
                <c:pt idx="248">
                  <c:v>5590.7039999999997</c:v>
                </c:pt>
                <c:pt idx="249">
                  <c:v>5602.5810000000001</c:v>
                </c:pt>
                <c:pt idx="250">
                  <c:v>5615.41</c:v>
                </c:pt>
                <c:pt idx="251">
                  <c:v>5610.183</c:v>
                </c:pt>
                <c:pt idx="252">
                  <c:v>5662.9250000000002</c:v>
                </c:pt>
                <c:pt idx="253">
                  <c:v>5720.4250000000002</c:v>
                </c:pt>
                <c:pt idx="254">
                  <c:v>5763.1970000000001</c:v>
                </c:pt>
                <c:pt idx="255">
                  <c:v>5753.692</c:v>
                </c:pt>
                <c:pt idx="256">
                  <c:v>5802.1710000000003</c:v>
                </c:pt>
                <c:pt idx="257">
                  <c:v>5868.7179999999998</c:v>
                </c:pt>
                <c:pt idx="258">
                  <c:v>5835.4430000000002</c:v>
                </c:pt>
                <c:pt idx="259">
                  <c:v>5813.5780000000004</c:v>
                </c:pt>
                <c:pt idx="260">
                  <c:v>5845.4260000000004</c:v>
                </c:pt>
                <c:pt idx="261">
                  <c:v>5898.6670000000004</c:v>
                </c:pt>
                <c:pt idx="262">
                  <c:v>6070.7910000000002</c:v>
                </c:pt>
                <c:pt idx="263">
                  <c:v>6138.3249999999998</c:v>
                </c:pt>
                <c:pt idx="264">
                  <c:v>6166.3879999999999</c:v>
                </c:pt>
                <c:pt idx="265">
                  <c:v>6176.8519999999999</c:v>
                </c:pt>
                <c:pt idx="266">
                  <c:v>6241.0709999999999</c:v>
                </c:pt>
                <c:pt idx="267">
                  <c:v>6261.0519999999997</c:v>
                </c:pt>
                <c:pt idx="268">
                  <c:v>6272.4690000000001</c:v>
                </c:pt>
                <c:pt idx="269">
                  <c:v>6354.7809999999999</c:v>
                </c:pt>
                <c:pt idx="270">
                  <c:v>6440.9139999999998</c:v>
                </c:pt>
                <c:pt idx="271">
                  <c:v>6491.3630000000003</c:v>
                </c:pt>
                <c:pt idx="272">
                  <c:v>6506.1180000000004</c:v>
                </c:pt>
                <c:pt idx="273">
                  <c:v>6506.5940000000001</c:v>
                </c:pt>
                <c:pt idx="274">
                  <c:v>6493.7430000000004</c:v>
                </c:pt>
                <c:pt idx="275">
                  <c:v>6509.9260000000004</c:v>
                </c:pt>
                <c:pt idx="276">
                  <c:v>6561.81</c:v>
                </c:pt>
                <c:pt idx="277">
                  <c:v>6651.7860000000001</c:v>
                </c:pt>
                <c:pt idx="278">
                  <c:v>6727.97</c:v>
                </c:pt>
                <c:pt idx="279">
                  <c:v>6757.4939999999997</c:v>
                </c:pt>
                <c:pt idx="280">
                  <c:v>6849.8869999999997</c:v>
                </c:pt>
                <c:pt idx="281">
                  <c:v>6934.1989999999996</c:v>
                </c:pt>
                <c:pt idx="282">
                  <c:v>6982.3149999999996</c:v>
                </c:pt>
                <c:pt idx="283">
                  <c:v>6980.8860000000004</c:v>
                </c:pt>
                <c:pt idx="284">
                  <c:v>7006.1369999999997</c:v>
                </c:pt>
                <c:pt idx="285">
                  <c:v>7074.75</c:v>
                </c:pt>
                <c:pt idx="286">
                  <c:v>7239.1729999999998</c:v>
                </c:pt>
                <c:pt idx="287">
                  <c:v>7268.25</c:v>
                </c:pt>
                <c:pt idx="288">
                  <c:v>7271.5870000000004</c:v>
                </c:pt>
                <c:pt idx="289">
                  <c:v>7347.8639999999996</c:v>
                </c:pt>
                <c:pt idx="290">
                  <c:v>7355.4930000000004</c:v>
                </c:pt>
                <c:pt idx="291">
                  <c:v>7371.7030000000004</c:v>
                </c:pt>
                <c:pt idx="292">
                  <c:v>7456.1030000000001</c:v>
                </c:pt>
                <c:pt idx="293">
                  <c:v>7466.1170000000002</c:v>
                </c:pt>
                <c:pt idx="294">
                  <c:v>7444.6580000000004</c:v>
                </c:pt>
                <c:pt idx="295">
                  <c:v>7376.9480000000003</c:v>
                </c:pt>
                <c:pt idx="296">
                  <c:v>7386.9610000000002</c:v>
                </c:pt>
                <c:pt idx="297">
                  <c:v>7361.6909999999998</c:v>
                </c:pt>
                <c:pt idx="298">
                  <c:v>7326.8869999999997</c:v>
                </c:pt>
                <c:pt idx="299">
                  <c:v>7311.1549999999997</c:v>
                </c:pt>
                <c:pt idx="300">
                  <c:v>7364.5519999999997</c:v>
                </c:pt>
                <c:pt idx="301">
                  <c:v>7358.83</c:v>
                </c:pt>
                <c:pt idx="302">
                  <c:v>7477.085</c:v>
                </c:pt>
                <c:pt idx="303">
                  <c:v>7506.1769999999997</c:v>
                </c:pt>
                <c:pt idx="304">
                  <c:v>7489.4849999999997</c:v>
                </c:pt>
                <c:pt idx="305">
                  <c:v>7484.7160000000003</c:v>
                </c:pt>
                <c:pt idx="306">
                  <c:v>7548.6239999999998</c:v>
                </c:pt>
                <c:pt idx="307">
                  <c:v>7556.2560000000003</c:v>
                </c:pt>
                <c:pt idx="308">
                  <c:v>7546.2389999999996</c:v>
                </c:pt>
                <c:pt idx="309">
                  <c:v>7530.9769999999999</c:v>
                </c:pt>
                <c:pt idx="310">
                  <c:v>7506.6540000000005</c:v>
                </c:pt>
                <c:pt idx="311">
                  <c:v>7498.5460000000003</c:v>
                </c:pt>
                <c:pt idx="312">
                  <c:v>1693.8219999999999</c:v>
                </c:pt>
                <c:pt idx="313">
                  <c:v>974.46</c:v>
                </c:pt>
                <c:pt idx="314">
                  <c:v>949.51</c:v>
                </c:pt>
                <c:pt idx="315">
                  <c:v>941.50800000000004</c:v>
                </c:pt>
                <c:pt idx="316">
                  <c:v>939.625</c:v>
                </c:pt>
                <c:pt idx="317">
                  <c:v>933.976</c:v>
                </c:pt>
                <c:pt idx="318">
                  <c:v>925.97400000000005</c:v>
                </c:pt>
                <c:pt idx="319">
                  <c:v>920.79600000000005</c:v>
                </c:pt>
                <c:pt idx="320">
                  <c:v>913.73599999999999</c:v>
                </c:pt>
                <c:pt idx="321">
                  <c:v>911.38199999999995</c:v>
                </c:pt>
                <c:pt idx="322">
                  <c:v>908.55799999999999</c:v>
                </c:pt>
                <c:pt idx="323">
                  <c:v>906.67499999999995</c:v>
                </c:pt>
                <c:pt idx="324">
                  <c:v>901.96799999999996</c:v>
                </c:pt>
                <c:pt idx="325">
                  <c:v>900.55600000000004</c:v>
                </c:pt>
                <c:pt idx="326">
                  <c:v>897.73199999999997</c:v>
                </c:pt>
                <c:pt idx="327">
                  <c:v>893.49599999999998</c:v>
                </c:pt>
                <c:pt idx="328">
                  <c:v>891.61300000000006</c:v>
                </c:pt>
                <c:pt idx="329">
                  <c:v>888.78899999999999</c:v>
                </c:pt>
                <c:pt idx="330">
                  <c:v>888.78899999999999</c:v>
                </c:pt>
                <c:pt idx="331">
                  <c:v>885.96500000000003</c:v>
                </c:pt>
                <c:pt idx="332">
                  <c:v>883.14099999999996</c:v>
                </c:pt>
                <c:pt idx="333">
                  <c:v>881.25800000000004</c:v>
                </c:pt>
                <c:pt idx="334">
                  <c:v>878.90499999999997</c:v>
                </c:pt>
                <c:pt idx="335">
                  <c:v>877.02200000000005</c:v>
                </c:pt>
                <c:pt idx="336">
                  <c:v>878.43399999999997</c:v>
                </c:pt>
                <c:pt idx="337">
                  <c:v>876.55200000000002</c:v>
                </c:pt>
                <c:pt idx="338">
                  <c:v>966.928</c:v>
                </c:pt>
                <c:pt idx="339">
                  <c:v>929.74</c:v>
                </c:pt>
                <c:pt idx="340">
                  <c:v>909.49900000000002</c:v>
                </c:pt>
                <c:pt idx="341">
                  <c:v>963.63199999999995</c:v>
                </c:pt>
                <c:pt idx="342">
                  <c:v>899.14400000000001</c:v>
                </c:pt>
                <c:pt idx="343">
                  <c:v>894.90800000000002</c:v>
                </c:pt>
                <c:pt idx="344">
                  <c:v>887.84799999999996</c:v>
                </c:pt>
                <c:pt idx="345">
                  <c:v>845.01800000000003</c:v>
                </c:pt>
                <c:pt idx="346">
                  <c:v>855.37199999999996</c:v>
                </c:pt>
                <c:pt idx="347">
                  <c:v>863.37300000000005</c:v>
                </c:pt>
                <c:pt idx="348">
                  <c:v>789.95699999999999</c:v>
                </c:pt>
                <c:pt idx="349">
                  <c:v>765.95799999999997</c:v>
                </c:pt>
                <c:pt idx="350">
                  <c:v>807.83900000000006</c:v>
                </c:pt>
                <c:pt idx="351">
                  <c:v>741.48900000000003</c:v>
                </c:pt>
                <c:pt idx="352">
                  <c:v>719.84500000000003</c:v>
                </c:pt>
                <c:pt idx="353">
                  <c:v>754.66399999999999</c:v>
                </c:pt>
                <c:pt idx="354">
                  <c:v>678.44100000000003</c:v>
                </c:pt>
                <c:pt idx="355">
                  <c:v>643.62699999999995</c:v>
                </c:pt>
                <c:pt idx="356">
                  <c:v>677.5</c:v>
                </c:pt>
                <c:pt idx="357">
                  <c:v>604.58100000000002</c:v>
                </c:pt>
                <c:pt idx="358">
                  <c:v>579.65</c:v>
                </c:pt>
                <c:pt idx="359">
                  <c:v>568.83100000000002</c:v>
                </c:pt>
                <c:pt idx="360">
                  <c:v>631.86599999999999</c:v>
                </c:pt>
                <c:pt idx="361">
                  <c:v>569.30200000000002</c:v>
                </c:pt>
                <c:pt idx="362">
                  <c:v>525.55899999999997</c:v>
                </c:pt>
                <c:pt idx="363">
                  <c:v>511.44900000000001</c:v>
                </c:pt>
                <c:pt idx="364">
                  <c:v>518.50400000000002</c:v>
                </c:pt>
                <c:pt idx="365">
                  <c:v>432.44099999999997</c:v>
                </c:pt>
                <c:pt idx="366">
                  <c:v>405.16699999999997</c:v>
                </c:pt>
                <c:pt idx="367">
                  <c:v>446.07799999999997</c:v>
                </c:pt>
                <c:pt idx="368">
                  <c:v>375.07400000000001</c:v>
                </c:pt>
                <c:pt idx="369">
                  <c:v>337.46</c:v>
                </c:pt>
                <c:pt idx="370">
                  <c:v>322.41500000000002</c:v>
                </c:pt>
                <c:pt idx="371">
                  <c:v>359.55799999999999</c:v>
                </c:pt>
                <c:pt idx="372">
                  <c:v>251.428</c:v>
                </c:pt>
                <c:pt idx="373">
                  <c:v>227.45500000000001</c:v>
                </c:pt>
                <c:pt idx="374">
                  <c:v>259.42</c:v>
                </c:pt>
                <c:pt idx="375">
                  <c:v>10.805999999999999</c:v>
                </c:pt>
                <c:pt idx="376">
                  <c:v>-32.417999999999999</c:v>
                </c:pt>
                <c:pt idx="377">
                  <c:v>0</c:v>
                </c:pt>
                <c:pt idx="378">
                  <c:v>-23.492000000000001</c:v>
                </c:pt>
                <c:pt idx="379">
                  <c:v>-12.686</c:v>
                </c:pt>
                <c:pt idx="380">
                  <c:v>18.794</c:v>
                </c:pt>
                <c:pt idx="381">
                  <c:v>4.6980000000000004</c:v>
                </c:pt>
                <c:pt idx="382">
                  <c:v>20.672999999999998</c:v>
                </c:pt>
                <c:pt idx="383">
                  <c:v>2.3490000000000002</c:v>
                </c:pt>
                <c:pt idx="384">
                  <c:v>-31.948</c:v>
                </c:pt>
                <c:pt idx="385">
                  <c:v>-81.275999999999996</c:v>
                </c:pt>
                <c:pt idx="386">
                  <c:v>-100.536</c:v>
                </c:pt>
                <c:pt idx="387">
                  <c:v>-109.931</c:v>
                </c:pt>
                <c:pt idx="388">
                  <c:v>-72.349999999999994</c:v>
                </c:pt>
                <c:pt idx="389">
                  <c:v>-78.456999999999994</c:v>
                </c:pt>
                <c:pt idx="390">
                  <c:v>-36.176000000000002</c:v>
                </c:pt>
                <c:pt idx="391">
                  <c:v>43.697000000000003</c:v>
                </c:pt>
                <c:pt idx="392">
                  <c:v>39.938000000000002</c:v>
                </c:pt>
                <c:pt idx="393">
                  <c:v>38.058999999999997</c:v>
                </c:pt>
                <c:pt idx="394">
                  <c:v>35.709000000000003</c:v>
                </c:pt>
                <c:pt idx="395">
                  <c:v>37.119</c:v>
                </c:pt>
                <c:pt idx="396">
                  <c:v>66.251999999999995</c:v>
                </c:pt>
                <c:pt idx="397">
                  <c:v>64.841999999999999</c:v>
                </c:pt>
                <c:pt idx="398">
                  <c:v>64.841999999999999</c:v>
                </c:pt>
                <c:pt idx="399">
                  <c:v>62.023000000000003</c:v>
                </c:pt>
                <c:pt idx="400">
                  <c:v>62.493000000000002</c:v>
                </c:pt>
                <c:pt idx="401">
                  <c:v>60.613</c:v>
                </c:pt>
                <c:pt idx="402">
                  <c:v>61.552999999999997</c:v>
                </c:pt>
                <c:pt idx="403">
                  <c:v>61.082999999999998</c:v>
                </c:pt>
                <c:pt idx="404">
                  <c:v>63.433</c:v>
                </c:pt>
                <c:pt idx="405">
                  <c:v>62.493000000000002</c:v>
                </c:pt>
                <c:pt idx="406">
                  <c:v>61.082999999999998</c:v>
                </c:pt>
                <c:pt idx="407">
                  <c:v>61.552999999999997</c:v>
                </c:pt>
                <c:pt idx="408">
                  <c:v>62.493000000000002</c:v>
                </c:pt>
                <c:pt idx="409">
                  <c:v>62.493000000000002</c:v>
                </c:pt>
                <c:pt idx="410">
                  <c:v>61.552999999999997</c:v>
                </c:pt>
                <c:pt idx="411">
                  <c:v>62.493000000000002</c:v>
                </c:pt>
                <c:pt idx="412">
                  <c:v>61.552999999999997</c:v>
                </c:pt>
                <c:pt idx="413">
                  <c:v>62.023000000000003</c:v>
                </c:pt>
                <c:pt idx="414">
                  <c:v>63.433</c:v>
                </c:pt>
                <c:pt idx="415">
                  <c:v>62.493000000000002</c:v>
                </c:pt>
                <c:pt idx="416">
                  <c:v>62.493000000000002</c:v>
                </c:pt>
                <c:pt idx="417">
                  <c:v>62.023000000000003</c:v>
                </c:pt>
                <c:pt idx="418">
                  <c:v>63.902999999999999</c:v>
                </c:pt>
                <c:pt idx="419">
                  <c:v>62.023000000000003</c:v>
                </c:pt>
                <c:pt idx="420">
                  <c:v>62.023000000000003</c:v>
                </c:pt>
                <c:pt idx="421">
                  <c:v>63.902999999999999</c:v>
                </c:pt>
                <c:pt idx="422">
                  <c:v>66.721999999999994</c:v>
                </c:pt>
                <c:pt idx="423">
                  <c:v>62.963000000000001</c:v>
                </c:pt>
                <c:pt idx="424">
                  <c:v>66.251999999999995</c:v>
                </c:pt>
                <c:pt idx="425">
                  <c:v>64.841999999999999</c:v>
                </c:pt>
                <c:pt idx="426">
                  <c:v>64.841999999999999</c:v>
                </c:pt>
                <c:pt idx="427">
                  <c:v>65.781999999999996</c:v>
                </c:pt>
                <c:pt idx="428">
                  <c:v>65.781999999999996</c:v>
                </c:pt>
                <c:pt idx="429">
                  <c:v>65.781999999999996</c:v>
                </c:pt>
                <c:pt idx="430">
                  <c:v>67.191999999999993</c:v>
                </c:pt>
                <c:pt idx="431">
                  <c:v>67.191999999999993</c:v>
                </c:pt>
                <c:pt idx="432">
                  <c:v>70.950999999999993</c:v>
                </c:pt>
                <c:pt idx="433">
                  <c:v>70.950999999999993</c:v>
                </c:pt>
                <c:pt idx="434">
                  <c:v>72.361000000000004</c:v>
                </c:pt>
                <c:pt idx="435">
                  <c:v>70.950999999999993</c:v>
                </c:pt>
                <c:pt idx="436">
                  <c:v>70.950999999999993</c:v>
                </c:pt>
                <c:pt idx="437">
                  <c:v>72.361000000000004</c:v>
                </c:pt>
                <c:pt idx="438">
                  <c:v>72.361000000000004</c:v>
                </c:pt>
                <c:pt idx="439">
                  <c:v>73.301000000000002</c:v>
                </c:pt>
                <c:pt idx="440">
                  <c:v>73.301000000000002</c:v>
                </c:pt>
                <c:pt idx="441">
                  <c:v>72.831000000000003</c:v>
                </c:pt>
                <c:pt idx="442">
                  <c:v>73.771000000000001</c:v>
                </c:pt>
                <c:pt idx="443">
                  <c:v>74.709999999999994</c:v>
                </c:pt>
                <c:pt idx="444">
                  <c:v>73.771000000000001</c:v>
                </c:pt>
                <c:pt idx="445">
                  <c:v>72.831000000000003</c:v>
                </c:pt>
                <c:pt idx="446">
                  <c:v>72.831000000000003</c:v>
                </c:pt>
                <c:pt idx="447">
                  <c:v>74.239999999999995</c:v>
                </c:pt>
                <c:pt idx="448">
                  <c:v>74.239999999999995</c:v>
                </c:pt>
                <c:pt idx="449">
                  <c:v>74.709999999999994</c:v>
                </c:pt>
                <c:pt idx="450">
                  <c:v>75.180000000000007</c:v>
                </c:pt>
                <c:pt idx="451">
                  <c:v>74.239999999999995</c:v>
                </c:pt>
                <c:pt idx="452">
                  <c:v>74.239999999999995</c:v>
                </c:pt>
                <c:pt idx="453">
                  <c:v>74.709999999999994</c:v>
                </c:pt>
                <c:pt idx="454">
                  <c:v>74.709999999999994</c:v>
                </c:pt>
                <c:pt idx="455">
                  <c:v>76.59</c:v>
                </c:pt>
                <c:pt idx="456">
                  <c:v>76.59</c:v>
                </c:pt>
                <c:pt idx="457">
                  <c:v>77.53</c:v>
                </c:pt>
                <c:pt idx="458">
                  <c:v>77.53</c:v>
                </c:pt>
                <c:pt idx="459">
                  <c:v>78.94</c:v>
                </c:pt>
                <c:pt idx="460">
                  <c:v>77.06</c:v>
                </c:pt>
                <c:pt idx="461">
                  <c:v>78.94</c:v>
                </c:pt>
                <c:pt idx="462">
                  <c:v>78.47</c:v>
                </c:pt>
                <c:pt idx="463">
                  <c:v>78.94</c:v>
                </c:pt>
                <c:pt idx="464">
                  <c:v>79.409000000000006</c:v>
                </c:pt>
                <c:pt idx="465">
                  <c:v>79.879000000000005</c:v>
                </c:pt>
                <c:pt idx="466">
                  <c:v>79.879000000000005</c:v>
                </c:pt>
                <c:pt idx="467">
                  <c:v>80.819000000000003</c:v>
                </c:pt>
                <c:pt idx="468">
                  <c:v>81.289000000000001</c:v>
                </c:pt>
                <c:pt idx="469">
                  <c:v>80.819000000000003</c:v>
                </c:pt>
                <c:pt idx="470">
                  <c:v>81.289000000000001</c:v>
                </c:pt>
                <c:pt idx="471">
                  <c:v>82.698999999999998</c:v>
                </c:pt>
                <c:pt idx="472">
                  <c:v>80.349000000000004</c:v>
                </c:pt>
                <c:pt idx="473">
                  <c:v>81.759</c:v>
                </c:pt>
                <c:pt idx="474">
                  <c:v>82.698999999999998</c:v>
                </c:pt>
                <c:pt idx="475">
                  <c:v>82.228999999999999</c:v>
                </c:pt>
                <c:pt idx="476">
                  <c:v>83.168999999999997</c:v>
                </c:pt>
                <c:pt idx="477">
                  <c:v>82.698999999999998</c:v>
                </c:pt>
                <c:pt idx="478">
                  <c:v>84.578999999999994</c:v>
                </c:pt>
                <c:pt idx="479">
                  <c:v>85.518000000000001</c:v>
                </c:pt>
                <c:pt idx="480">
                  <c:v>85.518000000000001</c:v>
                </c:pt>
                <c:pt idx="481">
                  <c:v>85.049000000000007</c:v>
                </c:pt>
                <c:pt idx="482">
                  <c:v>85.518000000000001</c:v>
                </c:pt>
                <c:pt idx="483">
                  <c:v>85.988</c:v>
                </c:pt>
                <c:pt idx="484">
                  <c:v>86.457999999999998</c:v>
                </c:pt>
                <c:pt idx="485">
                  <c:v>86.457999999999998</c:v>
                </c:pt>
                <c:pt idx="486">
                  <c:v>87.867999999999995</c:v>
                </c:pt>
                <c:pt idx="487">
                  <c:v>87.867999999999995</c:v>
                </c:pt>
                <c:pt idx="488">
                  <c:v>86.927999999999997</c:v>
                </c:pt>
                <c:pt idx="489">
                  <c:v>87.867999999999995</c:v>
                </c:pt>
                <c:pt idx="490">
                  <c:v>87.867999999999995</c:v>
                </c:pt>
                <c:pt idx="491">
                  <c:v>89.278000000000006</c:v>
                </c:pt>
                <c:pt idx="492">
                  <c:v>88.808000000000007</c:v>
                </c:pt>
                <c:pt idx="493">
                  <c:v>89.748000000000005</c:v>
                </c:pt>
                <c:pt idx="494">
                  <c:v>90.218000000000004</c:v>
                </c:pt>
                <c:pt idx="495">
                  <c:v>90.218000000000004</c:v>
                </c:pt>
                <c:pt idx="496">
                  <c:v>89.278000000000006</c:v>
                </c:pt>
                <c:pt idx="497">
                  <c:v>90.688000000000002</c:v>
                </c:pt>
                <c:pt idx="498">
                  <c:v>90.218000000000004</c:v>
                </c:pt>
                <c:pt idx="499">
                  <c:v>90.688000000000002</c:v>
                </c:pt>
                <c:pt idx="500">
                  <c:v>90.688000000000002</c:v>
                </c:pt>
                <c:pt idx="501">
                  <c:v>91.158000000000001</c:v>
                </c:pt>
                <c:pt idx="502">
                  <c:v>91.626999999999995</c:v>
                </c:pt>
                <c:pt idx="503">
                  <c:v>92.566999999999993</c:v>
                </c:pt>
                <c:pt idx="504">
                  <c:v>92.096999999999994</c:v>
                </c:pt>
                <c:pt idx="505">
                  <c:v>93.037000000000006</c:v>
                </c:pt>
                <c:pt idx="506">
                  <c:v>92.096999999999994</c:v>
                </c:pt>
                <c:pt idx="507">
                  <c:v>93.037000000000006</c:v>
                </c:pt>
                <c:pt idx="508">
                  <c:v>93.507000000000005</c:v>
                </c:pt>
                <c:pt idx="509">
                  <c:v>93.507000000000005</c:v>
                </c:pt>
                <c:pt idx="510">
                  <c:v>93.037000000000006</c:v>
                </c:pt>
                <c:pt idx="511">
                  <c:v>93.507000000000005</c:v>
                </c:pt>
                <c:pt idx="512">
                  <c:v>93.037000000000006</c:v>
                </c:pt>
                <c:pt idx="513">
                  <c:v>94.447000000000003</c:v>
                </c:pt>
                <c:pt idx="514">
                  <c:v>93.977000000000004</c:v>
                </c:pt>
                <c:pt idx="515">
                  <c:v>94.447000000000003</c:v>
                </c:pt>
                <c:pt idx="516">
                  <c:v>93.977000000000004</c:v>
                </c:pt>
                <c:pt idx="517">
                  <c:v>88.808000000000007</c:v>
                </c:pt>
                <c:pt idx="518">
                  <c:v>-31.948</c:v>
                </c:pt>
                <c:pt idx="519">
                  <c:v>-85.034000000000006</c:v>
                </c:pt>
                <c:pt idx="520">
                  <c:v>-176.15899999999999</c:v>
                </c:pt>
                <c:pt idx="521">
                  <c:v>-1206.5050000000001</c:v>
                </c:pt>
                <c:pt idx="522">
                  <c:v>-1298.364</c:v>
                </c:pt>
                <c:pt idx="523">
                  <c:v>-1090.252</c:v>
                </c:pt>
                <c:pt idx="524">
                  <c:v>-1023.675</c:v>
                </c:pt>
                <c:pt idx="525">
                  <c:v>-1011.953</c:v>
                </c:pt>
                <c:pt idx="526">
                  <c:v>-1010.547</c:v>
                </c:pt>
                <c:pt idx="527">
                  <c:v>-1010.547</c:v>
                </c:pt>
                <c:pt idx="528">
                  <c:v>-1009.14</c:v>
                </c:pt>
                <c:pt idx="529">
                  <c:v>-1007.7329999999999</c:v>
                </c:pt>
                <c:pt idx="530">
                  <c:v>-1009.14</c:v>
                </c:pt>
                <c:pt idx="531">
                  <c:v>-1006.795</c:v>
                </c:pt>
                <c:pt idx="532">
                  <c:v>-1007.7329999999999</c:v>
                </c:pt>
                <c:pt idx="533">
                  <c:v>-1007.7329999999999</c:v>
                </c:pt>
                <c:pt idx="534">
                  <c:v>-1004.92</c:v>
                </c:pt>
                <c:pt idx="535">
                  <c:v>-1002.575</c:v>
                </c:pt>
                <c:pt idx="536">
                  <c:v>-1002.575</c:v>
                </c:pt>
                <c:pt idx="537">
                  <c:v>-1002.107</c:v>
                </c:pt>
                <c:pt idx="538">
                  <c:v>-998.82399999999996</c:v>
                </c:pt>
                <c:pt idx="539">
                  <c:v>-997.41700000000003</c:v>
                </c:pt>
                <c:pt idx="540">
                  <c:v>-996.48</c:v>
                </c:pt>
                <c:pt idx="541">
                  <c:v>-997.88599999999997</c:v>
                </c:pt>
                <c:pt idx="542">
                  <c:v>-996.48</c:v>
                </c:pt>
                <c:pt idx="543">
                  <c:v>-995.07299999999998</c:v>
                </c:pt>
                <c:pt idx="544">
                  <c:v>-993.66600000000005</c:v>
                </c:pt>
                <c:pt idx="545">
                  <c:v>-992.72799999999995</c:v>
                </c:pt>
                <c:pt idx="546">
                  <c:v>-992.26</c:v>
                </c:pt>
                <c:pt idx="547">
                  <c:v>-989.91499999999996</c:v>
                </c:pt>
                <c:pt idx="548">
                  <c:v>-990.38400000000001</c:v>
                </c:pt>
                <c:pt idx="549">
                  <c:v>-988.50800000000004</c:v>
                </c:pt>
                <c:pt idx="550">
                  <c:v>-987.57</c:v>
                </c:pt>
                <c:pt idx="551">
                  <c:v>-985.226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5"/>
          <c:order val="5"/>
          <c:tx>
            <c:v>NSM GAGE-5</c:v>
          </c:tx>
          <c:marker>
            <c:symbol val="none"/>
          </c:marker>
          <c:xVal>
            <c:numRef>
              <c:f>'data-editted'!$AF$6:$AF$557</c:f>
              <c:numCache>
                <c:formatCode>General</c:formatCode>
                <c:ptCount val="552"/>
                <c:pt idx="0">
                  <c:v>5.1710000000000003</c:v>
                </c:pt>
                <c:pt idx="1">
                  <c:v>3.7610000000000001</c:v>
                </c:pt>
                <c:pt idx="2">
                  <c:v>4.7009999999999996</c:v>
                </c:pt>
                <c:pt idx="3">
                  <c:v>5.1710000000000003</c:v>
                </c:pt>
                <c:pt idx="4">
                  <c:v>5.641</c:v>
                </c:pt>
                <c:pt idx="5">
                  <c:v>5.1710000000000003</c:v>
                </c:pt>
                <c:pt idx="6">
                  <c:v>6.1109999999999998</c:v>
                </c:pt>
                <c:pt idx="7">
                  <c:v>7.0510000000000002</c:v>
                </c:pt>
                <c:pt idx="8">
                  <c:v>6.5810000000000004</c:v>
                </c:pt>
                <c:pt idx="9">
                  <c:v>6.1109999999999998</c:v>
                </c:pt>
                <c:pt idx="10">
                  <c:v>7.0510000000000002</c:v>
                </c:pt>
                <c:pt idx="11">
                  <c:v>5.641</c:v>
                </c:pt>
                <c:pt idx="12">
                  <c:v>7.0510000000000002</c:v>
                </c:pt>
                <c:pt idx="13">
                  <c:v>5.641</c:v>
                </c:pt>
                <c:pt idx="14">
                  <c:v>7.0510000000000002</c:v>
                </c:pt>
                <c:pt idx="15">
                  <c:v>7.0510000000000002</c:v>
                </c:pt>
                <c:pt idx="16">
                  <c:v>6.1109999999999998</c:v>
                </c:pt>
                <c:pt idx="17">
                  <c:v>5.641</c:v>
                </c:pt>
                <c:pt idx="18">
                  <c:v>8.4610000000000003</c:v>
                </c:pt>
                <c:pt idx="19">
                  <c:v>7.9909999999999997</c:v>
                </c:pt>
                <c:pt idx="20">
                  <c:v>8.4610000000000003</c:v>
                </c:pt>
                <c:pt idx="21">
                  <c:v>11.282</c:v>
                </c:pt>
                <c:pt idx="22">
                  <c:v>9.4009999999999998</c:v>
                </c:pt>
                <c:pt idx="23">
                  <c:v>10.342000000000001</c:v>
                </c:pt>
                <c:pt idx="24">
                  <c:v>12.222</c:v>
                </c:pt>
                <c:pt idx="25">
                  <c:v>12.222</c:v>
                </c:pt>
                <c:pt idx="26">
                  <c:v>11.282</c:v>
                </c:pt>
                <c:pt idx="27">
                  <c:v>11.282</c:v>
                </c:pt>
                <c:pt idx="28">
                  <c:v>9.8719999999999999</c:v>
                </c:pt>
                <c:pt idx="29">
                  <c:v>13.162000000000001</c:v>
                </c:pt>
                <c:pt idx="30">
                  <c:v>13.632</c:v>
                </c:pt>
                <c:pt idx="31">
                  <c:v>14.571999999999999</c:v>
                </c:pt>
                <c:pt idx="32">
                  <c:v>16.452999999999999</c:v>
                </c:pt>
                <c:pt idx="33">
                  <c:v>16.922999999999998</c:v>
                </c:pt>
                <c:pt idx="34">
                  <c:v>16.922999999999998</c:v>
                </c:pt>
                <c:pt idx="35">
                  <c:v>17.863</c:v>
                </c:pt>
                <c:pt idx="36">
                  <c:v>17.863</c:v>
                </c:pt>
                <c:pt idx="37">
                  <c:v>22.094000000000001</c:v>
                </c:pt>
                <c:pt idx="38">
                  <c:v>22.094000000000001</c:v>
                </c:pt>
                <c:pt idx="39">
                  <c:v>23.033999999999999</c:v>
                </c:pt>
                <c:pt idx="40">
                  <c:v>24.914000000000001</c:v>
                </c:pt>
                <c:pt idx="41">
                  <c:v>24.914000000000001</c:v>
                </c:pt>
                <c:pt idx="42">
                  <c:v>27.734999999999999</c:v>
                </c:pt>
                <c:pt idx="43">
                  <c:v>27.734999999999999</c:v>
                </c:pt>
                <c:pt idx="44">
                  <c:v>29.614999999999998</c:v>
                </c:pt>
                <c:pt idx="45">
                  <c:v>29.145</c:v>
                </c:pt>
                <c:pt idx="46">
                  <c:v>29.614999999999998</c:v>
                </c:pt>
                <c:pt idx="47">
                  <c:v>31.966000000000001</c:v>
                </c:pt>
                <c:pt idx="48">
                  <c:v>32.436</c:v>
                </c:pt>
                <c:pt idx="49">
                  <c:v>33.375999999999998</c:v>
                </c:pt>
                <c:pt idx="50">
                  <c:v>32.436</c:v>
                </c:pt>
                <c:pt idx="51">
                  <c:v>32.436</c:v>
                </c:pt>
                <c:pt idx="52">
                  <c:v>31.966000000000001</c:v>
                </c:pt>
                <c:pt idx="53">
                  <c:v>33.375999999999998</c:v>
                </c:pt>
                <c:pt idx="54">
                  <c:v>34.316000000000003</c:v>
                </c:pt>
                <c:pt idx="55">
                  <c:v>35.725999999999999</c:v>
                </c:pt>
                <c:pt idx="56">
                  <c:v>34.316000000000003</c:v>
                </c:pt>
                <c:pt idx="57">
                  <c:v>34.786000000000001</c:v>
                </c:pt>
                <c:pt idx="58">
                  <c:v>35.256</c:v>
                </c:pt>
                <c:pt idx="59">
                  <c:v>31.024999999999999</c:v>
                </c:pt>
                <c:pt idx="60">
                  <c:v>33.845999999999997</c:v>
                </c:pt>
                <c:pt idx="61">
                  <c:v>32.436</c:v>
                </c:pt>
                <c:pt idx="62">
                  <c:v>39.957000000000001</c:v>
                </c:pt>
                <c:pt idx="63">
                  <c:v>35.725999999999999</c:v>
                </c:pt>
                <c:pt idx="64">
                  <c:v>36.197000000000003</c:v>
                </c:pt>
                <c:pt idx="65">
                  <c:v>39.017000000000003</c:v>
                </c:pt>
                <c:pt idx="66">
                  <c:v>40.898000000000003</c:v>
                </c:pt>
                <c:pt idx="67">
                  <c:v>41.368000000000002</c:v>
                </c:pt>
                <c:pt idx="68">
                  <c:v>40.898000000000003</c:v>
                </c:pt>
                <c:pt idx="69">
                  <c:v>41.368000000000002</c:v>
                </c:pt>
                <c:pt idx="70">
                  <c:v>40.898000000000003</c:v>
                </c:pt>
                <c:pt idx="71">
                  <c:v>41.368000000000002</c:v>
                </c:pt>
                <c:pt idx="72">
                  <c:v>43.718000000000004</c:v>
                </c:pt>
                <c:pt idx="73">
                  <c:v>46.069000000000003</c:v>
                </c:pt>
                <c:pt idx="74">
                  <c:v>46.539000000000001</c:v>
                </c:pt>
                <c:pt idx="75">
                  <c:v>47.478999999999999</c:v>
                </c:pt>
                <c:pt idx="76">
                  <c:v>47.948999999999998</c:v>
                </c:pt>
                <c:pt idx="77">
                  <c:v>50.3</c:v>
                </c:pt>
                <c:pt idx="78">
                  <c:v>50.77</c:v>
                </c:pt>
                <c:pt idx="79">
                  <c:v>51.24</c:v>
                </c:pt>
                <c:pt idx="80">
                  <c:v>51.24</c:v>
                </c:pt>
                <c:pt idx="81">
                  <c:v>50.3</c:v>
                </c:pt>
                <c:pt idx="82">
                  <c:v>54.530999999999999</c:v>
                </c:pt>
                <c:pt idx="83">
                  <c:v>54.530999999999999</c:v>
                </c:pt>
                <c:pt idx="84">
                  <c:v>55.941000000000003</c:v>
                </c:pt>
                <c:pt idx="85">
                  <c:v>54.530999999999999</c:v>
                </c:pt>
                <c:pt idx="86">
                  <c:v>48.89</c:v>
                </c:pt>
                <c:pt idx="87">
                  <c:v>49.36</c:v>
                </c:pt>
                <c:pt idx="88">
                  <c:v>50.3</c:v>
                </c:pt>
                <c:pt idx="89">
                  <c:v>49.83</c:v>
                </c:pt>
                <c:pt idx="90">
                  <c:v>47.948999999999998</c:v>
                </c:pt>
                <c:pt idx="91">
                  <c:v>48.418999999999997</c:v>
                </c:pt>
                <c:pt idx="92">
                  <c:v>50.77</c:v>
                </c:pt>
                <c:pt idx="93">
                  <c:v>50.77</c:v>
                </c:pt>
                <c:pt idx="94">
                  <c:v>50.3</c:v>
                </c:pt>
                <c:pt idx="95">
                  <c:v>51.71</c:v>
                </c:pt>
                <c:pt idx="96">
                  <c:v>51.71</c:v>
                </c:pt>
                <c:pt idx="97">
                  <c:v>53.591000000000001</c:v>
                </c:pt>
                <c:pt idx="98">
                  <c:v>55.000999999999998</c:v>
                </c:pt>
                <c:pt idx="99">
                  <c:v>53.121000000000002</c:v>
                </c:pt>
                <c:pt idx="100">
                  <c:v>53.591000000000001</c:v>
                </c:pt>
                <c:pt idx="101">
                  <c:v>55.470999999999997</c:v>
                </c:pt>
                <c:pt idx="102">
                  <c:v>60.171999999999997</c:v>
                </c:pt>
                <c:pt idx="103">
                  <c:v>59.231999999999999</c:v>
                </c:pt>
                <c:pt idx="104">
                  <c:v>61.113</c:v>
                </c:pt>
                <c:pt idx="105">
                  <c:v>62.993000000000002</c:v>
                </c:pt>
                <c:pt idx="106">
                  <c:v>65.813999999999993</c:v>
                </c:pt>
                <c:pt idx="107">
                  <c:v>66.284000000000006</c:v>
                </c:pt>
                <c:pt idx="108">
                  <c:v>67.694000000000003</c:v>
                </c:pt>
                <c:pt idx="109">
                  <c:v>71.926000000000002</c:v>
                </c:pt>
                <c:pt idx="110">
                  <c:v>73.805999999999997</c:v>
                </c:pt>
                <c:pt idx="111">
                  <c:v>76.626999999999995</c:v>
                </c:pt>
                <c:pt idx="112">
                  <c:v>82.269000000000005</c:v>
                </c:pt>
                <c:pt idx="113">
                  <c:v>82.269000000000005</c:v>
                </c:pt>
                <c:pt idx="114">
                  <c:v>82.269000000000005</c:v>
                </c:pt>
                <c:pt idx="115">
                  <c:v>84.149000000000001</c:v>
                </c:pt>
                <c:pt idx="116">
                  <c:v>92.611999999999995</c:v>
                </c:pt>
                <c:pt idx="117">
                  <c:v>91.201999999999998</c:v>
                </c:pt>
                <c:pt idx="118">
                  <c:v>91.201999999999998</c:v>
                </c:pt>
                <c:pt idx="119">
                  <c:v>93.081999999999994</c:v>
                </c:pt>
                <c:pt idx="120">
                  <c:v>92.141999999999996</c:v>
                </c:pt>
                <c:pt idx="121">
                  <c:v>95.903000000000006</c:v>
                </c:pt>
                <c:pt idx="122">
                  <c:v>93.552000000000007</c:v>
                </c:pt>
                <c:pt idx="123">
                  <c:v>93.552000000000007</c:v>
                </c:pt>
                <c:pt idx="124">
                  <c:v>95.903000000000006</c:v>
                </c:pt>
                <c:pt idx="125">
                  <c:v>97.784000000000006</c:v>
                </c:pt>
                <c:pt idx="126">
                  <c:v>108.598</c:v>
                </c:pt>
                <c:pt idx="127">
                  <c:v>111.419</c:v>
                </c:pt>
                <c:pt idx="128">
                  <c:v>111.889</c:v>
                </c:pt>
                <c:pt idx="129">
                  <c:v>115.18</c:v>
                </c:pt>
                <c:pt idx="130">
                  <c:v>147.62299999999999</c:v>
                </c:pt>
                <c:pt idx="131">
                  <c:v>147.15299999999999</c:v>
                </c:pt>
                <c:pt idx="132">
                  <c:v>150.44499999999999</c:v>
                </c:pt>
                <c:pt idx="133">
                  <c:v>145.74299999999999</c:v>
                </c:pt>
                <c:pt idx="134">
                  <c:v>149.97399999999999</c:v>
                </c:pt>
                <c:pt idx="135">
                  <c:v>151.85499999999999</c:v>
                </c:pt>
                <c:pt idx="136">
                  <c:v>171.13399999999999</c:v>
                </c:pt>
                <c:pt idx="137">
                  <c:v>173.01499999999999</c:v>
                </c:pt>
                <c:pt idx="138">
                  <c:v>175.36600000000001</c:v>
                </c:pt>
                <c:pt idx="139">
                  <c:v>174.89599999999999</c:v>
                </c:pt>
                <c:pt idx="140">
                  <c:v>173.48500000000001</c:v>
                </c:pt>
                <c:pt idx="141">
                  <c:v>176.30699999999999</c:v>
                </c:pt>
                <c:pt idx="142">
                  <c:v>179.12799999999999</c:v>
                </c:pt>
                <c:pt idx="143">
                  <c:v>179.12799999999999</c:v>
                </c:pt>
                <c:pt idx="144">
                  <c:v>188.53299999999999</c:v>
                </c:pt>
                <c:pt idx="145">
                  <c:v>188.53299999999999</c:v>
                </c:pt>
                <c:pt idx="146">
                  <c:v>187.59299999999999</c:v>
                </c:pt>
                <c:pt idx="147">
                  <c:v>189.00299999999999</c:v>
                </c:pt>
                <c:pt idx="148">
                  <c:v>192.29499999999999</c:v>
                </c:pt>
                <c:pt idx="149">
                  <c:v>193.23599999999999</c:v>
                </c:pt>
                <c:pt idx="150">
                  <c:v>196.05699999999999</c:v>
                </c:pt>
                <c:pt idx="151">
                  <c:v>198.40799999999999</c:v>
                </c:pt>
                <c:pt idx="152">
                  <c:v>199.34899999999999</c:v>
                </c:pt>
                <c:pt idx="153">
                  <c:v>199.34899999999999</c:v>
                </c:pt>
                <c:pt idx="154">
                  <c:v>198.40799999999999</c:v>
                </c:pt>
                <c:pt idx="155">
                  <c:v>198.87899999999999</c:v>
                </c:pt>
                <c:pt idx="156">
                  <c:v>199.81899999999999</c:v>
                </c:pt>
                <c:pt idx="157">
                  <c:v>198.87899999999999</c:v>
                </c:pt>
                <c:pt idx="158">
                  <c:v>242.614</c:v>
                </c:pt>
                <c:pt idx="159">
                  <c:v>246.37700000000001</c:v>
                </c:pt>
                <c:pt idx="160">
                  <c:v>245.90600000000001</c:v>
                </c:pt>
                <c:pt idx="161">
                  <c:v>246.37700000000001</c:v>
                </c:pt>
                <c:pt idx="162">
                  <c:v>246.37700000000001</c:v>
                </c:pt>
                <c:pt idx="163">
                  <c:v>251.55</c:v>
                </c:pt>
                <c:pt idx="164">
                  <c:v>250.13900000000001</c:v>
                </c:pt>
                <c:pt idx="165">
                  <c:v>356.43900000000002</c:v>
                </c:pt>
                <c:pt idx="166">
                  <c:v>356.90899999999999</c:v>
                </c:pt>
                <c:pt idx="167">
                  <c:v>357.38</c:v>
                </c:pt>
                <c:pt idx="168">
                  <c:v>358.791</c:v>
                </c:pt>
                <c:pt idx="169">
                  <c:v>360.202</c:v>
                </c:pt>
                <c:pt idx="170">
                  <c:v>360.673</c:v>
                </c:pt>
                <c:pt idx="171">
                  <c:v>360.202</c:v>
                </c:pt>
                <c:pt idx="172">
                  <c:v>361.14299999999997</c:v>
                </c:pt>
                <c:pt idx="173">
                  <c:v>361.14299999999997</c:v>
                </c:pt>
                <c:pt idx="174">
                  <c:v>362.55399999999997</c:v>
                </c:pt>
                <c:pt idx="175">
                  <c:v>360.202</c:v>
                </c:pt>
                <c:pt idx="176">
                  <c:v>356.90899999999999</c:v>
                </c:pt>
                <c:pt idx="177">
                  <c:v>354.55700000000002</c:v>
                </c:pt>
                <c:pt idx="178">
                  <c:v>365.84699999999998</c:v>
                </c:pt>
                <c:pt idx="179">
                  <c:v>368.67</c:v>
                </c:pt>
                <c:pt idx="180">
                  <c:v>374.78500000000003</c:v>
                </c:pt>
                <c:pt idx="181">
                  <c:v>378.07799999999997</c:v>
                </c:pt>
                <c:pt idx="182">
                  <c:v>383.25299999999999</c:v>
                </c:pt>
                <c:pt idx="183">
                  <c:v>382.78199999999998</c:v>
                </c:pt>
                <c:pt idx="184">
                  <c:v>381.37099999999998</c:v>
                </c:pt>
                <c:pt idx="185">
                  <c:v>379.48899999999998</c:v>
                </c:pt>
                <c:pt idx="186">
                  <c:v>379.48899999999998</c:v>
                </c:pt>
                <c:pt idx="187">
                  <c:v>383.72300000000001</c:v>
                </c:pt>
                <c:pt idx="188">
                  <c:v>385.13400000000001</c:v>
                </c:pt>
                <c:pt idx="189">
                  <c:v>385.60500000000002</c:v>
                </c:pt>
                <c:pt idx="190">
                  <c:v>387.95699999999999</c:v>
                </c:pt>
                <c:pt idx="191">
                  <c:v>391.25</c:v>
                </c:pt>
                <c:pt idx="192">
                  <c:v>392.19099999999997</c:v>
                </c:pt>
                <c:pt idx="193">
                  <c:v>396.89499999999998</c:v>
                </c:pt>
                <c:pt idx="194">
                  <c:v>381.84100000000001</c:v>
                </c:pt>
                <c:pt idx="195">
                  <c:v>391.25</c:v>
                </c:pt>
                <c:pt idx="196">
                  <c:v>395.01400000000001</c:v>
                </c:pt>
                <c:pt idx="197">
                  <c:v>397.83600000000001</c:v>
                </c:pt>
                <c:pt idx="198">
                  <c:v>398.77699999999999</c:v>
                </c:pt>
                <c:pt idx="199">
                  <c:v>401.12900000000002</c:v>
                </c:pt>
                <c:pt idx="200">
                  <c:v>405.363</c:v>
                </c:pt>
                <c:pt idx="201">
                  <c:v>407.245</c:v>
                </c:pt>
                <c:pt idx="202">
                  <c:v>405.363</c:v>
                </c:pt>
                <c:pt idx="203">
                  <c:v>407.245</c:v>
                </c:pt>
                <c:pt idx="204">
                  <c:v>410.53800000000001</c:v>
                </c:pt>
                <c:pt idx="205">
                  <c:v>413.36099999999999</c:v>
                </c:pt>
                <c:pt idx="206">
                  <c:v>416.18400000000003</c:v>
                </c:pt>
                <c:pt idx="207">
                  <c:v>423.24099999999999</c:v>
                </c:pt>
                <c:pt idx="208">
                  <c:v>426.53399999999999</c:v>
                </c:pt>
                <c:pt idx="209">
                  <c:v>430.298</c:v>
                </c:pt>
                <c:pt idx="210">
                  <c:v>427.94499999999999</c:v>
                </c:pt>
                <c:pt idx="211">
                  <c:v>438.29599999999999</c:v>
                </c:pt>
                <c:pt idx="212">
                  <c:v>468.40800000000002</c:v>
                </c:pt>
                <c:pt idx="213">
                  <c:v>468.87799999999999</c:v>
                </c:pt>
                <c:pt idx="214">
                  <c:v>471.23099999999999</c:v>
                </c:pt>
                <c:pt idx="215">
                  <c:v>473.113</c:v>
                </c:pt>
                <c:pt idx="216">
                  <c:v>492.875</c:v>
                </c:pt>
                <c:pt idx="217">
                  <c:v>497.10899999999998</c:v>
                </c:pt>
                <c:pt idx="218">
                  <c:v>503.697</c:v>
                </c:pt>
                <c:pt idx="219">
                  <c:v>497.58</c:v>
                </c:pt>
                <c:pt idx="220">
                  <c:v>503.226</c:v>
                </c:pt>
                <c:pt idx="221">
                  <c:v>505.57900000000001</c:v>
                </c:pt>
                <c:pt idx="222">
                  <c:v>518.755</c:v>
                </c:pt>
                <c:pt idx="223">
                  <c:v>523.93100000000004</c:v>
                </c:pt>
                <c:pt idx="224">
                  <c:v>526.28399999999999</c:v>
                </c:pt>
                <c:pt idx="225">
                  <c:v>537.577</c:v>
                </c:pt>
                <c:pt idx="226">
                  <c:v>539.92999999999995</c:v>
                </c:pt>
                <c:pt idx="227">
                  <c:v>545.10599999999999</c:v>
                </c:pt>
                <c:pt idx="228">
                  <c:v>548.40099999999995</c:v>
                </c:pt>
                <c:pt idx="229">
                  <c:v>547.45899999999995</c:v>
                </c:pt>
                <c:pt idx="230">
                  <c:v>548.87099999999998</c:v>
                </c:pt>
                <c:pt idx="231">
                  <c:v>553.577</c:v>
                </c:pt>
                <c:pt idx="232">
                  <c:v>554.51800000000003</c:v>
                </c:pt>
                <c:pt idx="233">
                  <c:v>562.98900000000003</c:v>
                </c:pt>
                <c:pt idx="234">
                  <c:v>569.10699999999997</c:v>
                </c:pt>
                <c:pt idx="235">
                  <c:v>571.92999999999995</c:v>
                </c:pt>
                <c:pt idx="236">
                  <c:v>577.57799999999997</c:v>
                </c:pt>
                <c:pt idx="237">
                  <c:v>588.40200000000004</c:v>
                </c:pt>
                <c:pt idx="238">
                  <c:v>590.755</c:v>
                </c:pt>
                <c:pt idx="239">
                  <c:v>604.87400000000002</c:v>
                </c:pt>
                <c:pt idx="240">
                  <c:v>608.63900000000001</c:v>
                </c:pt>
                <c:pt idx="241">
                  <c:v>611.46299999999997</c:v>
                </c:pt>
                <c:pt idx="242">
                  <c:v>615.22799999999995</c:v>
                </c:pt>
                <c:pt idx="243">
                  <c:v>618.99300000000005</c:v>
                </c:pt>
                <c:pt idx="244">
                  <c:v>620.40499999999997</c:v>
                </c:pt>
                <c:pt idx="245">
                  <c:v>622.75800000000004</c:v>
                </c:pt>
                <c:pt idx="246">
                  <c:v>630.28899999999999</c:v>
                </c:pt>
                <c:pt idx="247">
                  <c:v>631.70100000000002</c:v>
                </c:pt>
                <c:pt idx="248">
                  <c:v>633.11300000000006</c:v>
                </c:pt>
                <c:pt idx="249">
                  <c:v>640.173</c:v>
                </c:pt>
                <c:pt idx="250">
                  <c:v>643.93799999999999</c:v>
                </c:pt>
                <c:pt idx="251">
                  <c:v>650.05700000000002</c:v>
                </c:pt>
                <c:pt idx="252">
                  <c:v>665.11900000000003</c:v>
                </c:pt>
                <c:pt idx="253">
                  <c:v>671.70899999999995</c:v>
                </c:pt>
                <c:pt idx="254">
                  <c:v>678.76900000000001</c:v>
                </c:pt>
                <c:pt idx="255">
                  <c:v>685.35900000000004</c:v>
                </c:pt>
                <c:pt idx="256">
                  <c:v>707.01199999999994</c:v>
                </c:pt>
                <c:pt idx="257">
                  <c:v>714.54399999999998</c:v>
                </c:pt>
                <c:pt idx="258">
                  <c:v>720.19299999999998</c:v>
                </c:pt>
                <c:pt idx="259">
                  <c:v>726.31299999999999</c:v>
                </c:pt>
                <c:pt idx="260">
                  <c:v>730.07899999999995</c:v>
                </c:pt>
                <c:pt idx="261">
                  <c:v>739.02300000000002</c:v>
                </c:pt>
                <c:pt idx="262">
                  <c:v>779.04</c:v>
                </c:pt>
                <c:pt idx="263">
                  <c:v>786.10199999999998</c:v>
                </c:pt>
                <c:pt idx="264">
                  <c:v>792.22199999999998</c:v>
                </c:pt>
                <c:pt idx="265">
                  <c:v>796.46</c:v>
                </c:pt>
                <c:pt idx="266">
                  <c:v>805.40499999999997</c:v>
                </c:pt>
                <c:pt idx="267">
                  <c:v>810.11400000000003</c:v>
                </c:pt>
                <c:pt idx="268">
                  <c:v>815.76400000000001</c:v>
                </c:pt>
                <c:pt idx="269">
                  <c:v>856.25699999999995</c:v>
                </c:pt>
                <c:pt idx="270">
                  <c:v>865.67499999999995</c:v>
                </c:pt>
                <c:pt idx="271">
                  <c:v>872.73800000000006</c:v>
                </c:pt>
                <c:pt idx="272">
                  <c:v>880.27200000000005</c:v>
                </c:pt>
                <c:pt idx="273">
                  <c:v>885.923</c:v>
                </c:pt>
                <c:pt idx="274">
                  <c:v>888.27800000000002</c:v>
                </c:pt>
                <c:pt idx="275">
                  <c:v>898.16700000000003</c:v>
                </c:pt>
                <c:pt idx="276">
                  <c:v>908.52700000000004</c:v>
                </c:pt>
                <c:pt idx="277">
                  <c:v>950.91200000000003</c:v>
                </c:pt>
                <c:pt idx="278">
                  <c:v>986.23500000000001</c:v>
                </c:pt>
                <c:pt idx="279">
                  <c:v>1008.372</c:v>
                </c:pt>
                <c:pt idx="280">
                  <c:v>1076.675</c:v>
                </c:pt>
                <c:pt idx="281">
                  <c:v>1106.3530000000001</c:v>
                </c:pt>
                <c:pt idx="282">
                  <c:v>1148.2840000000001</c:v>
                </c:pt>
                <c:pt idx="283">
                  <c:v>1183.6210000000001</c:v>
                </c:pt>
                <c:pt idx="284">
                  <c:v>1211.893</c:v>
                </c:pt>
                <c:pt idx="285">
                  <c:v>1252.4179999999999</c:v>
                </c:pt>
                <c:pt idx="286">
                  <c:v>1591.8309999999999</c:v>
                </c:pt>
                <c:pt idx="287">
                  <c:v>1693.6990000000001</c:v>
                </c:pt>
                <c:pt idx="288">
                  <c:v>1740.396</c:v>
                </c:pt>
                <c:pt idx="289">
                  <c:v>1877.681</c:v>
                </c:pt>
                <c:pt idx="290">
                  <c:v>2033.41</c:v>
                </c:pt>
                <c:pt idx="291">
                  <c:v>2200.9920000000002</c:v>
                </c:pt>
                <c:pt idx="292">
                  <c:v>2321.402</c:v>
                </c:pt>
                <c:pt idx="293">
                  <c:v>2536.7950000000001</c:v>
                </c:pt>
                <c:pt idx="294">
                  <c:v>2354.46</c:v>
                </c:pt>
                <c:pt idx="295">
                  <c:v>2373.3519999999999</c:v>
                </c:pt>
                <c:pt idx="296">
                  <c:v>2681.86</c:v>
                </c:pt>
                <c:pt idx="297">
                  <c:v>2992.922</c:v>
                </c:pt>
                <c:pt idx="298">
                  <c:v>3223.2689999999998</c:v>
                </c:pt>
                <c:pt idx="299">
                  <c:v>3379.8910000000001</c:v>
                </c:pt>
                <c:pt idx="300">
                  <c:v>3507.6840000000002</c:v>
                </c:pt>
                <c:pt idx="301">
                  <c:v>3581.0619999999999</c:v>
                </c:pt>
                <c:pt idx="302">
                  <c:v>3795.1019999999999</c:v>
                </c:pt>
                <c:pt idx="303">
                  <c:v>3907.3679999999999</c:v>
                </c:pt>
                <c:pt idx="304">
                  <c:v>3958.0610000000001</c:v>
                </c:pt>
                <c:pt idx="305">
                  <c:v>4021.08</c:v>
                </c:pt>
                <c:pt idx="306">
                  <c:v>4129.13</c:v>
                </c:pt>
                <c:pt idx="307">
                  <c:v>4158.5159999999996</c:v>
                </c:pt>
                <c:pt idx="308">
                  <c:v>4144.2969999999996</c:v>
                </c:pt>
                <c:pt idx="309">
                  <c:v>4124.3909999999996</c:v>
                </c:pt>
                <c:pt idx="310">
                  <c:v>4089.32</c:v>
                </c:pt>
                <c:pt idx="311">
                  <c:v>4034.348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07008"/>
        <c:axId val="210113280"/>
      </c:scatterChart>
      <c:valAx>
        <c:axId val="21010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MICROSTRAIN-NSM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0113280"/>
        <c:crosses val="autoZero"/>
        <c:crossBetween val="midCat"/>
      </c:valAx>
      <c:valAx>
        <c:axId val="2101132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>
            <c:manualLayout>
              <c:xMode val="edge"/>
              <c:yMode val="edge"/>
              <c:x val="1.8366163770697313E-2"/>
              <c:y val="0.457554058998196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01070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128289165611986"/>
          <c:y val="0.62054874719477671"/>
          <c:w val="0.13005731364366302"/>
          <c:h val="0.2515238685996779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921808397752649E-2"/>
          <c:y val="2.3175162626520623E-2"/>
          <c:w val="0.93670335066361132"/>
          <c:h val="0.95364967474695872"/>
        </c:manualLayout>
      </c:layout>
      <c:scatterChart>
        <c:scatterStyle val="lineMarker"/>
        <c:varyColors val="0"/>
        <c:ser>
          <c:idx val="0"/>
          <c:order val="0"/>
          <c:tx>
            <c:v>PLATE GAGE-1</c:v>
          </c:tx>
          <c:marker>
            <c:symbol val="none"/>
          </c:marker>
          <c:xVal>
            <c:numRef>
              <c:f>'data-editted'!$AO$6:$AO$557</c:f>
              <c:numCache>
                <c:formatCode>General</c:formatCode>
                <c:ptCount val="552"/>
                <c:pt idx="0">
                  <c:v>-13.618</c:v>
                </c:pt>
                <c:pt idx="1">
                  <c:v>-17.844000000000001</c:v>
                </c:pt>
                <c:pt idx="2">
                  <c:v>-6.1050000000000004</c:v>
                </c:pt>
                <c:pt idx="3">
                  <c:v>-5.165</c:v>
                </c:pt>
                <c:pt idx="4">
                  <c:v>-1.409</c:v>
                </c:pt>
                <c:pt idx="5">
                  <c:v>2.3479999999999999</c:v>
                </c:pt>
                <c:pt idx="6">
                  <c:v>4.6959999999999997</c:v>
                </c:pt>
                <c:pt idx="7">
                  <c:v>5.6349999999999998</c:v>
                </c:pt>
                <c:pt idx="8">
                  <c:v>-1.8779999999999999</c:v>
                </c:pt>
                <c:pt idx="9">
                  <c:v>-22.54</c:v>
                </c:pt>
                <c:pt idx="10">
                  <c:v>-3.7570000000000001</c:v>
                </c:pt>
                <c:pt idx="11">
                  <c:v>3.7570000000000001</c:v>
                </c:pt>
                <c:pt idx="12">
                  <c:v>-12.209</c:v>
                </c:pt>
                <c:pt idx="13">
                  <c:v>-2.3479999999999999</c:v>
                </c:pt>
                <c:pt idx="14">
                  <c:v>-5.165</c:v>
                </c:pt>
                <c:pt idx="15">
                  <c:v>-3.7570000000000001</c:v>
                </c:pt>
                <c:pt idx="16">
                  <c:v>-3.2869999999999999</c:v>
                </c:pt>
                <c:pt idx="17">
                  <c:v>-35.686999999999998</c:v>
                </c:pt>
                <c:pt idx="18">
                  <c:v>-25.356999999999999</c:v>
                </c:pt>
                <c:pt idx="19">
                  <c:v>-27.704999999999998</c:v>
                </c:pt>
                <c:pt idx="20">
                  <c:v>-12.209</c:v>
                </c:pt>
                <c:pt idx="21">
                  <c:v>-7.5129999999999999</c:v>
                </c:pt>
                <c:pt idx="22">
                  <c:v>-10.331</c:v>
                </c:pt>
                <c:pt idx="23">
                  <c:v>-9.8610000000000007</c:v>
                </c:pt>
                <c:pt idx="24">
                  <c:v>-10.331</c:v>
                </c:pt>
                <c:pt idx="25">
                  <c:v>-10.331</c:v>
                </c:pt>
                <c:pt idx="26">
                  <c:v>-11.27</c:v>
                </c:pt>
                <c:pt idx="27">
                  <c:v>-23.478999999999999</c:v>
                </c:pt>
                <c:pt idx="28">
                  <c:v>-15.965999999999999</c:v>
                </c:pt>
                <c:pt idx="29">
                  <c:v>-28.643999999999998</c:v>
                </c:pt>
                <c:pt idx="30">
                  <c:v>-29.113</c:v>
                </c:pt>
                <c:pt idx="31">
                  <c:v>-27.704999999999998</c:v>
                </c:pt>
                <c:pt idx="32">
                  <c:v>-34.279000000000003</c:v>
                </c:pt>
                <c:pt idx="33">
                  <c:v>-27.234999999999999</c:v>
                </c:pt>
                <c:pt idx="34">
                  <c:v>-50.713000000000001</c:v>
                </c:pt>
                <c:pt idx="35">
                  <c:v>-50.243000000000002</c:v>
                </c:pt>
                <c:pt idx="36">
                  <c:v>-39.444000000000003</c:v>
                </c:pt>
                <c:pt idx="37">
                  <c:v>-50.243000000000002</c:v>
                </c:pt>
                <c:pt idx="38">
                  <c:v>-107.054</c:v>
                </c:pt>
                <c:pt idx="39">
                  <c:v>-37.095999999999997</c:v>
                </c:pt>
                <c:pt idx="40">
                  <c:v>-37.564999999999998</c:v>
                </c:pt>
                <c:pt idx="41">
                  <c:v>-40.383000000000003</c:v>
                </c:pt>
                <c:pt idx="42">
                  <c:v>-28.173999999999999</c:v>
                </c:pt>
                <c:pt idx="43">
                  <c:v>-47.895000000000003</c:v>
                </c:pt>
                <c:pt idx="44">
                  <c:v>-25.827000000000002</c:v>
                </c:pt>
                <c:pt idx="45">
                  <c:v>-33.808999999999997</c:v>
                </c:pt>
                <c:pt idx="46">
                  <c:v>-77.475999999999999</c:v>
                </c:pt>
                <c:pt idx="47">
                  <c:v>-79.822999999999993</c:v>
                </c:pt>
                <c:pt idx="48">
                  <c:v>-65.268000000000001</c:v>
                </c:pt>
                <c:pt idx="49">
                  <c:v>-57.756</c:v>
                </c:pt>
                <c:pt idx="50">
                  <c:v>-61.042000000000002</c:v>
                </c:pt>
                <c:pt idx="51">
                  <c:v>-49.774000000000001</c:v>
                </c:pt>
                <c:pt idx="52">
                  <c:v>-46.956000000000003</c:v>
                </c:pt>
                <c:pt idx="53">
                  <c:v>-47.426000000000002</c:v>
                </c:pt>
                <c:pt idx="54">
                  <c:v>-46.956000000000003</c:v>
                </c:pt>
                <c:pt idx="55">
                  <c:v>-47.426000000000002</c:v>
                </c:pt>
                <c:pt idx="56">
                  <c:v>-58.225000000000001</c:v>
                </c:pt>
                <c:pt idx="57">
                  <c:v>-54.939</c:v>
                </c:pt>
                <c:pt idx="58">
                  <c:v>-70.433000000000007</c:v>
                </c:pt>
                <c:pt idx="59">
                  <c:v>-56.817</c:v>
                </c:pt>
                <c:pt idx="60">
                  <c:v>-59.634</c:v>
                </c:pt>
                <c:pt idx="61">
                  <c:v>-56.817</c:v>
                </c:pt>
                <c:pt idx="62">
                  <c:v>-54.469000000000001</c:v>
                </c:pt>
                <c:pt idx="63">
                  <c:v>-54.939</c:v>
                </c:pt>
                <c:pt idx="64">
                  <c:v>-56.347000000000001</c:v>
                </c:pt>
                <c:pt idx="65">
                  <c:v>-59.164000000000001</c:v>
                </c:pt>
                <c:pt idx="66">
                  <c:v>-85.927000000000007</c:v>
                </c:pt>
                <c:pt idx="67">
                  <c:v>-71.840999999999994</c:v>
                </c:pt>
                <c:pt idx="68">
                  <c:v>-73.72</c:v>
                </c:pt>
                <c:pt idx="69">
                  <c:v>-58.695</c:v>
                </c:pt>
                <c:pt idx="70">
                  <c:v>-61.981999999999999</c:v>
                </c:pt>
                <c:pt idx="71">
                  <c:v>-64.799000000000007</c:v>
                </c:pt>
                <c:pt idx="72">
                  <c:v>-90.622</c:v>
                </c:pt>
                <c:pt idx="73">
                  <c:v>-47.426000000000002</c:v>
                </c:pt>
                <c:pt idx="74">
                  <c:v>-20.661000000000001</c:v>
                </c:pt>
                <c:pt idx="75">
                  <c:v>-30.053000000000001</c:v>
                </c:pt>
                <c:pt idx="76">
                  <c:v>-21.6</c:v>
                </c:pt>
                <c:pt idx="77">
                  <c:v>-78.415000000000006</c:v>
                </c:pt>
                <c:pt idx="78">
                  <c:v>-17.373999999999999</c:v>
                </c:pt>
                <c:pt idx="79">
                  <c:v>-29.113</c:v>
                </c:pt>
                <c:pt idx="80">
                  <c:v>-25.356999999999999</c:v>
                </c:pt>
                <c:pt idx="81">
                  <c:v>-13.148</c:v>
                </c:pt>
                <c:pt idx="82">
                  <c:v>-48.365000000000002</c:v>
                </c:pt>
                <c:pt idx="83">
                  <c:v>-22.07</c:v>
                </c:pt>
                <c:pt idx="84">
                  <c:v>-24.887</c:v>
                </c:pt>
                <c:pt idx="85">
                  <c:v>-25.356999999999999</c:v>
                </c:pt>
                <c:pt idx="86">
                  <c:v>-23.948</c:v>
                </c:pt>
                <c:pt idx="87">
                  <c:v>-21.6</c:v>
                </c:pt>
                <c:pt idx="88">
                  <c:v>-30.053000000000001</c:v>
                </c:pt>
                <c:pt idx="89">
                  <c:v>-68.084999999999994</c:v>
                </c:pt>
                <c:pt idx="90">
                  <c:v>-70.902000000000001</c:v>
                </c:pt>
                <c:pt idx="91">
                  <c:v>-61.512</c:v>
                </c:pt>
                <c:pt idx="92">
                  <c:v>-56.817</c:v>
                </c:pt>
                <c:pt idx="93">
                  <c:v>-87.334999999999994</c:v>
                </c:pt>
                <c:pt idx="94">
                  <c:v>-127.242</c:v>
                </c:pt>
                <c:pt idx="95">
                  <c:v>-109.402</c:v>
                </c:pt>
                <c:pt idx="96">
                  <c:v>-114.566</c:v>
                </c:pt>
                <c:pt idx="97">
                  <c:v>-90.152000000000001</c:v>
                </c:pt>
                <c:pt idx="98">
                  <c:v>-106.11499999999999</c:v>
                </c:pt>
                <c:pt idx="99">
                  <c:v>-96.724999999999994</c:v>
                </c:pt>
                <c:pt idx="100">
                  <c:v>-102.35899999999999</c:v>
                </c:pt>
                <c:pt idx="101">
                  <c:v>-74.188999999999993</c:v>
                </c:pt>
                <c:pt idx="102">
                  <c:v>-82.64</c:v>
                </c:pt>
                <c:pt idx="103">
                  <c:v>-77.944999999999993</c:v>
                </c:pt>
                <c:pt idx="104">
                  <c:v>-74.659000000000006</c:v>
                </c:pt>
                <c:pt idx="105">
                  <c:v>-74.659000000000006</c:v>
                </c:pt>
                <c:pt idx="106">
                  <c:v>-77.944999999999993</c:v>
                </c:pt>
                <c:pt idx="107">
                  <c:v>-79.353999999999999</c:v>
                </c:pt>
                <c:pt idx="108">
                  <c:v>-85.456999999999994</c:v>
                </c:pt>
                <c:pt idx="109">
                  <c:v>-82.64</c:v>
                </c:pt>
                <c:pt idx="110">
                  <c:v>-80.762</c:v>
                </c:pt>
                <c:pt idx="111">
                  <c:v>-83.11</c:v>
                </c:pt>
                <c:pt idx="112">
                  <c:v>-81.700999999999993</c:v>
                </c:pt>
                <c:pt idx="113">
                  <c:v>-117.383</c:v>
                </c:pt>
                <c:pt idx="114">
                  <c:v>-110.34099999999999</c:v>
                </c:pt>
                <c:pt idx="115">
                  <c:v>-95.786000000000001</c:v>
                </c:pt>
                <c:pt idx="116">
                  <c:v>-76.537000000000006</c:v>
                </c:pt>
                <c:pt idx="117">
                  <c:v>-103.298</c:v>
                </c:pt>
                <c:pt idx="118">
                  <c:v>-86.866</c:v>
                </c:pt>
                <c:pt idx="119">
                  <c:v>-137.1</c:v>
                </c:pt>
                <c:pt idx="120">
                  <c:v>-141.79499999999999</c:v>
                </c:pt>
                <c:pt idx="121">
                  <c:v>-126.77200000000001</c:v>
                </c:pt>
                <c:pt idx="122">
                  <c:v>-92.5</c:v>
                </c:pt>
                <c:pt idx="123">
                  <c:v>-99.542000000000002</c:v>
                </c:pt>
                <c:pt idx="124">
                  <c:v>-107.99299999999999</c:v>
                </c:pt>
                <c:pt idx="125">
                  <c:v>-131.93600000000001</c:v>
                </c:pt>
                <c:pt idx="126">
                  <c:v>-73.72</c:v>
                </c:pt>
                <c:pt idx="127">
                  <c:v>-96.256</c:v>
                </c:pt>
                <c:pt idx="128">
                  <c:v>-66.206999999999994</c:v>
                </c:pt>
                <c:pt idx="129">
                  <c:v>-62.920999999999999</c:v>
                </c:pt>
                <c:pt idx="130">
                  <c:v>-87.805000000000007</c:v>
                </c:pt>
                <c:pt idx="131">
                  <c:v>-65.268000000000001</c:v>
                </c:pt>
                <c:pt idx="132">
                  <c:v>-73.25</c:v>
                </c:pt>
                <c:pt idx="133">
                  <c:v>-70.433000000000007</c:v>
                </c:pt>
                <c:pt idx="134">
                  <c:v>-70.902000000000001</c:v>
                </c:pt>
                <c:pt idx="135">
                  <c:v>-59.164000000000001</c:v>
                </c:pt>
                <c:pt idx="136">
                  <c:v>-115.505</c:v>
                </c:pt>
                <c:pt idx="137">
                  <c:v>-103.768</c:v>
                </c:pt>
                <c:pt idx="138">
                  <c:v>-120.2</c:v>
                </c:pt>
                <c:pt idx="139">
                  <c:v>-98.134</c:v>
                </c:pt>
                <c:pt idx="140">
                  <c:v>-148.83699999999999</c:v>
                </c:pt>
                <c:pt idx="141">
                  <c:v>-146.02000000000001</c:v>
                </c:pt>
                <c:pt idx="142">
                  <c:v>-106.58499999999999</c:v>
                </c:pt>
                <c:pt idx="143">
                  <c:v>-138.50899999999999</c:v>
                </c:pt>
                <c:pt idx="144">
                  <c:v>-171.839</c:v>
                </c:pt>
                <c:pt idx="145">
                  <c:v>-214.08500000000001</c:v>
                </c:pt>
                <c:pt idx="146">
                  <c:v>-272.755</c:v>
                </c:pt>
                <c:pt idx="147">
                  <c:v>-218.779</c:v>
                </c:pt>
                <c:pt idx="148">
                  <c:v>-194.37100000000001</c:v>
                </c:pt>
                <c:pt idx="149">
                  <c:v>-193.43199999999999</c:v>
                </c:pt>
                <c:pt idx="150">
                  <c:v>-122.077</c:v>
                </c:pt>
                <c:pt idx="151">
                  <c:v>-115.505</c:v>
                </c:pt>
                <c:pt idx="152">
                  <c:v>-145.55000000000001</c:v>
                </c:pt>
                <c:pt idx="153">
                  <c:v>-130.52799999999999</c:v>
                </c:pt>
                <c:pt idx="154">
                  <c:v>-120.669</c:v>
                </c:pt>
                <c:pt idx="155">
                  <c:v>-107.99299999999999</c:v>
                </c:pt>
                <c:pt idx="156">
                  <c:v>-191.08500000000001</c:v>
                </c:pt>
                <c:pt idx="157">
                  <c:v>-145.55000000000001</c:v>
                </c:pt>
                <c:pt idx="158">
                  <c:v>-188.26900000000001</c:v>
                </c:pt>
                <c:pt idx="159">
                  <c:v>-161.042</c:v>
                </c:pt>
                <c:pt idx="160">
                  <c:v>-129.119</c:v>
                </c:pt>
                <c:pt idx="161">
                  <c:v>-164.797</c:v>
                </c:pt>
                <c:pt idx="162">
                  <c:v>-144.142</c:v>
                </c:pt>
                <c:pt idx="163">
                  <c:v>-144.142</c:v>
                </c:pt>
                <c:pt idx="164">
                  <c:v>-129.589</c:v>
                </c:pt>
                <c:pt idx="165">
                  <c:v>-207.51400000000001</c:v>
                </c:pt>
                <c:pt idx="166">
                  <c:v>-182.636</c:v>
                </c:pt>
                <c:pt idx="167">
                  <c:v>-161.042</c:v>
                </c:pt>
                <c:pt idx="168">
                  <c:v>-146.489</c:v>
                </c:pt>
                <c:pt idx="169">
                  <c:v>-162.44999999999999</c:v>
                </c:pt>
                <c:pt idx="170">
                  <c:v>-217.84</c:v>
                </c:pt>
                <c:pt idx="171">
                  <c:v>-213.61600000000001</c:v>
                </c:pt>
                <c:pt idx="172">
                  <c:v>-166.20599999999999</c:v>
                </c:pt>
                <c:pt idx="173">
                  <c:v>-166.20599999999999</c:v>
                </c:pt>
                <c:pt idx="174">
                  <c:v>-161.511</c:v>
                </c:pt>
                <c:pt idx="175">
                  <c:v>-158.69499999999999</c:v>
                </c:pt>
                <c:pt idx="176">
                  <c:v>-142.73400000000001</c:v>
                </c:pt>
                <c:pt idx="177">
                  <c:v>-209.86099999999999</c:v>
                </c:pt>
                <c:pt idx="178">
                  <c:v>-170.9</c:v>
                </c:pt>
                <c:pt idx="179">
                  <c:v>-169.02199999999999</c:v>
                </c:pt>
                <c:pt idx="180">
                  <c:v>-163.85900000000001</c:v>
                </c:pt>
                <c:pt idx="181">
                  <c:v>-166.67500000000001</c:v>
                </c:pt>
                <c:pt idx="182">
                  <c:v>-226.75899999999999</c:v>
                </c:pt>
                <c:pt idx="183">
                  <c:v>-245.53299999999999</c:v>
                </c:pt>
                <c:pt idx="184">
                  <c:v>-200.94200000000001</c:v>
                </c:pt>
                <c:pt idx="185">
                  <c:v>-179.35</c:v>
                </c:pt>
                <c:pt idx="186">
                  <c:v>-163.38900000000001</c:v>
                </c:pt>
                <c:pt idx="187">
                  <c:v>-175.125</c:v>
                </c:pt>
                <c:pt idx="188">
                  <c:v>-188.26900000000001</c:v>
                </c:pt>
                <c:pt idx="189">
                  <c:v>-200.94200000000001</c:v>
                </c:pt>
                <c:pt idx="190">
                  <c:v>-198.126</c:v>
                </c:pt>
                <c:pt idx="191">
                  <c:v>-258.67500000000001</c:v>
                </c:pt>
                <c:pt idx="192">
                  <c:v>-199.53399999999999</c:v>
                </c:pt>
                <c:pt idx="193">
                  <c:v>-199.53399999999999</c:v>
                </c:pt>
                <c:pt idx="194">
                  <c:v>-202.351</c:v>
                </c:pt>
                <c:pt idx="195">
                  <c:v>-200.94200000000001</c:v>
                </c:pt>
                <c:pt idx="196">
                  <c:v>-198.595</c:v>
                </c:pt>
                <c:pt idx="197">
                  <c:v>-262.899</c:v>
                </c:pt>
                <c:pt idx="198">
                  <c:v>-266.18400000000003</c:v>
                </c:pt>
                <c:pt idx="199">
                  <c:v>-204.22800000000001</c:v>
                </c:pt>
                <c:pt idx="200">
                  <c:v>-196.24799999999999</c:v>
                </c:pt>
                <c:pt idx="201">
                  <c:v>-192.49299999999999</c:v>
                </c:pt>
                <c:pt idx="202">
                  <c:v>-195.31</c:v>
                </c:pt>
                <c:pt idx="203">
                  <c:v>-195.31</c:v>
                </c:pt>
                <c:pt idx="204">
                  <c:v>-193.90100000000001</c:v>
                </c:pt>
                <c:pt idx="205">
                  <c:v>-190.61600000000001</c:v>
                </c:pt>
                <c:pt idx="206">
                  <c:v>-196.71799999999999</c:v>
                </c:pt>
                <c:pt idx="207">
                  <c:v>-163.85900000000001</c:v>
                </c:pt>
                <c:pt idx="208">
                  <c:v>-164.328</c:v>
                </c:pt>
                <c:pt idx="209">
                  <c:v>-156.81700000000001</c:v>
                </c:pt>
                <c:pt idx="210">
                  <c:v>-123.955</c:v>
                </c:pt>
                <c:pt idx="211">
                  <c:v>-119.73</c:v>
                </c:pt>
                <c:pt idx="212">
                  <c:v>-153.06200000000001</c:v>
                </c:pt>
                <c:pt idx="213">
                  <c:v>-203.28899999999999</c:v>
                </c:pt>
                <c:pt idx="214">
                  <c:v>-166.67500000000001</c:v>
                </c:pt>
                <c:pt idx="215">
                  <c:v>-180.28800000000001</c:v>
                </c:pt>
                <c:pt idx="216">
                  <c:v>-152.59200000000001</c:v>
                </c:pt>
                <c:pt idx="217">
                  <c:v>-144.142</c:v>
                </c:pt>
                <c:pt idx="218">
                  <c:v>-130.52799999999999</c:v>
                </c:pt>
                <c:pt idx="219">
                  <c:v>-122.077</c:v>
                </c:pt>
                <c:pt idx="220">
                  <c:v>-128.18100000000001</c:v>
                </c:pt>
                <c:pt idx="221">
                  <c:v>-124.89400000000001</c:v>
                </c:pt>
                <c:pt idx="222">
                  <c:v>-205.636</c:v>
                </c:pt>
                <c:pt idx="223">
                  <c:v>-148.36699999999999</c:v>
                </c:pt>
                <c:pt idx="224">
                  <c:v>-111.279</c:v>
                </c:pt>
                <c:pt idx="225">
                  <c:v>-159.63399999999999</c:v>
                </c:pt>
                <c:pt idx="226">
                  <c:v>-145.55000000000001</c:v>
                </c:pt>
                <c:pt idx="227">
                  <c:v>-108.932</c:v>
                </c:pt>
                <c:pt idx="228">
                  <c:v>-109.402</c:v>
                </c:pt>
                <c:pt idx="229">
                  <c:v>-102.35899999999999</c:v>
                </c:pt>
                <c:pt idx="230">
                  <c:v>-101.42</c:v>
                </c:pt>
                <c:pt idx="231">
                  <c:v>-145.08099999999999</c:v>
                </c:pt>
                <c:pt idx="232">
                  <c:v>-219.71799999999999</c:v>
                </c:pt>
                <c:pt idx="233">
                  <c:v>-95.316999999999993</c:v>
                </c:pt>
                <c:pt idx="234">
                  <c:v>-94.846999999999994</c:v>
                </c:pt>
                <c:pt idx="235">
                  <c:v>-146.959</c:v>
                </c:pt>
                <c:pt idx="236">
                  <c:v>-89.212999999999994</c:v>
                </c:pt>
                <c:pt idx="237">
                  <c:v>-91.561000000000007</c:v>
                </c:pt>
                <c:pt idx="238">
                  <c:v>-86.396000000000001</c:v>
                </c:pt>
                <c:pt idx="239">
                  <c:v>-144.142</c:v>
                </c:pt>
                <c:pt idx="240">
                  <c:v>-93.908000000000001</c:v>
                </c:pt>
                <c:pt idx="241">
                  <c:v>-85.927000000000007</c:v>
                </c:pt>
                <c:pt idx="242">
                  <c:v>-85.927000000000007</c:v>
                </c:pt>
                <c:pt idx="243">
                  <c:v>-84.518000000000001</c:v>
                </c:pt>
                <c:pt idx="244">
                  <c:v>-82.64</c:v>
                </c:pt>
                <c:pt idx="245">
                  <c:v>-136.631</c:v>
                </c:pt>
                <c:pt idx="246">
                  <c:v>-82.171000000000006</c:v>
                </c:pt>
                <c:pt idx="247">
                  <c:v>-80.762</c:v>
                </c:pt>
                <c:pt idx="248">
                  <c:v>-79.822999999999993</c:v>
                </c:pt>
                <c:pt idx="249">
                  <c:v>-129.119</c:v>
                </c:pt>
                <c:pt idx="250">
                  <c:v>-100.48099999999999</c:v>
                </c:pt>
                <c:pt idx="251">
                  <c:v>-111.749</c:v>
                </c:pt>
                <c:pt idx="252">
                  <c:v>-200.00399999999999</c:v>
                </c:pt>
                <c:pt idx="253">
                  <c:v>-176.06399999999999</c:v>
                </c:pt>
                <c:pt idx="254">
                  <c:v>-151.184</c:v>
                </c:pt>
                <c:pt idx="255">
                  <c:v>-166.20599999999999</c:v>
                </c:pt>
                <c:pt idx="256">
                  <c:v>-147.428</c:v>
                </c:pt>
                <c:pt idx="257">
                  <c:v>-161.042</c:v>
                </c:pt>
                <c:pt idx="258">
                  <c:v>-156.34800000000001</c:v>
                </c:pt>
                <c:pt idx="259">
                  <c:v>-154</c:v>
                </c:pt>
                <c:pt idx="260">
                  <c:v>-164.797</c:v>
                </c:pt>
                <c:pt idx="261">
                  <c:v>-169.02199999999999</c:v>
                </c:pt>
                <c:pt idx="262">
                  <c:v>-127.711</c:v>
                </c:pt>
                <c:pt idx="263">
                  <c:v>-127.711</c:v>
                </c:pt>
                <c:pt idx="264">
                  <c:v>-200.94200000000001</c:v>
                </c:pt>
                <c:pt idx="265">
                  <c:v>-190.61600000000001</c:v>
                </c:pt>
                <c:pt idx="266">
                  <c:v>-140.386</c:v>
                </c:pt>
                <c:pt idx="267">
                  <c:v>-147.428</c:v>
                </c:pt>
                <c:pt idx="268">
                  <c:v>-126.77200000000001</c:v>
                </c:pt>
                <c:pt idx="269">
                  <c:v>-123.01600000000001</c:v>
                </c:pt>
                <c:pt idx="270">
                  <c:v>-176.06399999999999</c:v>
                </c:pt>
                <c:pt idx="271">
                  <c:v>-123.486</c:v>
                </c:pt>
                <c:pt idx="272">
                  <c:v>-115.974</c:v>
                </c:pt>
                <c:pt idx="273">
                  <c:v>-114.096</c:v>
                </c:pt>
                <c:pt idx="274">
                  <c:v>-111.279</c:v>
                </c:pt>
                <c:pt idx="275">
                  <c:v>-111.279</c:v>
                </c:pt>
                <c:pt idx="276">
                  <c:v>-110.81</c:v>
                </c:pt>
                <c:pt idx="277">
                  <c:v>-134.28399999999999</c:v>
                </c:pt>
                <c:pt idx="278">
                  <c:v>-113.157</c:v>
                </c:pt>
                <c:pt idx="279">
                  <c:v>-135.22200000000001</c:v>
                </c:pt>
                <c:pt idx="280">
                  <c:v>-124.89400000000001</c:v>
                </c:pt>
                <c:pt idx="281">
                  <c:v>-114.566</c:v>
                </c:pt>
                <c:pt idx="282">
                  <c:v>-100.95099999999999</c:v>
                </c:pt>
                <c:pt idx="283">
                  <c:v>-94.378</c:v>
                </c:pt>
                <c:pt idx="284">
                  <c:v>-91.561000000000007</c:v>
                </c:pt>
                <c:pt idx="285">
                  <c:v>-127.711</c:v>
                </c:pt>
                <c:pt idx="286">
                  <c:v>-77.944999999999993</c:v>
                </c:pt>
                <c:pt idx="287">
                  <c:v>-107.524</c:v>
                </c:pt>
                <c:pt idx="288">
                  <c:v>-73.72</c:v>
                </c:pt>
                <c:pt idx="289">
                  <c:v>-55.878</c:v>
                </c:pt>
                <c:pt idx="290">
                  <c:v>-57.756</c:v>
                </c:pt>
                <c:pt idx="291">
                  <c:v>-49.304000000000002</c:v>
                </c:pt>
                <c:pt idx="292">
                  <c:v>-47.895000000000003</c:v>
                </c:pt>
                <c:pt idx="293">
                  <c:v>-80.293000000000006</c:v>
                </c:pt>
                <c:pt idx="294">
                  <c:v>-38.505000000000003</c:v>
                </c:pt>
                <c:pt idx="295">
                  <c:v>-30.521999999999998</c:v>
                </c:pt>
                <c:pt idx="296">
                  <c:v>-28.173999999999999</c:v>
                </c:pt>
                <c:pt idx="297">
                  <c:v>-24.887</c:v>
                </c:pt>
                <c:pt idx="298">
                  <c:v>-19.722000000000001</c:v>
                </c:pt>
                <c:pt idx="299">
                  <c:v>-15.026999999999999</c:v>
                </c:pt>
                <c:pt idx="300">
                  <c:v>-58.225000000000001</c:v>
                </c:pt>
                <c:pt idx="301">
                  <c:v>-23.478999999999999</c:v>
                </c:pt>
                <c:pt idx="302">
                  <c:v>3.7570000000000001</c:v>
                </c:pt>
                <c:pt idx="303">
                  <c:v>15.497</c:v>
                </c:pt>
                <c:pt idx="304">
                  <c:v>24.419</c:v>
                </c:pt>
                <c:pt idx="305">
                  <c:v>30.524000000000001</c:v>
                </c:pt>
                <c:pt idx="306">
                  <c:v>-3.7570000000000001</c:v>
                </c:pt>
                <c:pt idx="307">
                  <c:v>36.628999999999998</c:v>
                </c:pt>
                <c:pt idx="308">
                  <c:v>45.552</c:v>
                </c:pt>
                <c:pt idx="309">
                  <c:v>49.779000000000003</c:v>
                </c:pt>
                <c:pt idx="310">
                  <c:v>53.066000000000003</c:v>
                </c:pt>
                <c:pt idx="311">
                  <c:v>57.292999999999999</c:v>
                </c:pt>
                <c:pt idx="312">
                  <c:v>222.16300000000001</c:v>
                </c:pt>
                <c:pt idx="313">
                  <c:v>308.613</c:v>
                </c:pt>
                <c:pt idx="314">
                  <c:v>299.68599999999998</c:v>
                </c:pt>
                <c:pt idx="315">
                  <c:v>317.541</c:v>
                </c:pt>
                <c:pt idx="316">
                  <c:v>317.541</c:v>
                </c:pt>
                <c:pt idx="317">
                  <c:v>318.01100000000002</c:v>
                </c:pt>
                <c:pt idx="318">
                  <c:v>318.01100000000002</c:v>
                </c:pt>
                <c:pt idx="319">
                  <c:v>310.49299999999999</c:v>
                </c:pt>
                <c:pt idx="320">
                  <c:v>320.83</c:v>
                </c:pt>
                <c:pt idx="321">
                  <c:v>323.18</c:v>
                </c:pt>
                <c:pt idx="322">
                  <c:v>319.42</c:v>
                </c:pt>
                <c:pt idx="323">
                  <c:v>325.529</c:v>
                </c:pt>
                <c:pt idx="324">
                  <c:v>328.34800000000001</c:v>
                </c:pt>
                <c:pt idx="325">
                  <c:v>329.75799999999998</c:v>
                </c:pt>
                <c:pt idx="326">
                  <c:v>330.69799999999998</c:v>
                </c:pt>
                <c:pt idx="327">
                  <c:v>332.10700000000003</c:v>
                </c:pt>
                <c:pt idx="328">
                  <c:v>319.89</c:v>
                </c:pt>
                <c:pt idx="329">
                  <c:v>330.22800000000001</c:v>
                </c:pt>
                <c:pt idx="330">
                  <c:v>330.69799999999998</c:v>
                </c:pt>
                <c:pt idx="331">
                  <c:v>334.45699999999999</c:v>
                </c:pt>
                <c:pt idx="332">
                  <c:v>330.22800000000001</c:v>
                </c:pt>
                <c:pt idx="333">
                  <c:v>331.16800000000001</c:v>
                </c:pt>
                <c:pt idx="334">
                  <c:v>334.45699999999999</c:v>
                </c:pt>
                <c:pt idx="335">
                  <c:v>334.45699999999999</c:v>
                </c:pt>
                <c:pt idx="336">
                  <c:v>333.98700000000002</c:v>
                </c:pt>
                <c:pt idx="337">
                  <c:v>334.92700000000002</c:v>
                </c:pt>
                <c:pt idx="338">
                  <c:v>330.69799999999998</c:v>
                </c:pt>
                <c:pt idx="339">
                  <c:v>332.577</c:v>
                </c:pt>
                <c:pt idx="340">
                  <c:v>336.80599999999998</c:v>
                </c:pt>
                <c:pt idx="341">
                  <c:v>341.50599999999997</c:v>
                </c:pt>
                <c:pt idx="342">
                  <c:v>343.38499999999999</c:v>
                </c:pt>
                <c:pt idx="343">
                  <c:v>348.084</c:v>
                </c:pt>
                <c:pt idx="344">
                  <c:v>348.55399999999997</c:v>
                </c:pt>
                <c:pt idx="345">
                  <c:v>352.31400000000002</c:v>
                </c:pt>
                <c:pt idx="346">
                  <c:v>355.13299999999998</c:v>
                </c:pt>
                <c:pt idx="347">
                  <c:v>358.42200000000003</c:v>
                </c:pt>
                <c:pt idx="348">
                  <c:v>360.77199999999999</c:v>
                </c:pt>
                <c:pt idx="349">
                  <c:v>360.30200000000002</c:v>
                </c:pt>
                <c:pt idx="350">
                  <c:v>365.00099999999998</c:v>
                </c:pt>
                <c:pt idx="351">
                  <c:v>365.94099999999997</c:v>
                </c:pt>
                <c:pt idx="352">
                  <c:v>367.351</c:v>
                </c:pt>
                <c:pt idx="353">
                  <c:v>372.05</c:v>
                </c:pt>
                <c:pt idx="354">
                  <c:v>373.93</c:v>
                </c:pt>
                <c:pt idx="355">
                  <c:v>377.69</c:v>
                </c:pt>
                <c:pt idx="356">
                  <c:v>373.93</c:v>
                </c:pt>
                <c:pt idx="357">
                  <c:v>372.52</c:v>
                </c:pt>
                <c:pt idx="358">
                  <c:v>374.87</c:v>
                </c:pt>
                <c:pt idx="359">
                  <c:v>379.09899999999999</c:v>
                </c:pt>
                <c:pt idx="360">
                  <c:v>385.209</c:v>
                </c:pt>
                <c:pt idx="361">
                  <c:v>395.548</c:v>
                </c:pt>
                <c:pt idx="362">
                  <c:v>398.36700000000002</c:v>
                </c:pt>
                <c:pt idx="363">
                  <c:v>402.59699999999998</c:v>
                </c:pt>
                <c:pt idx="364">
                  <c:v>420.45600000000002</c:v>
                </c:pt>
                <c:pt idx="365">
                  <c:v>419.51600000000002</c:v>
                </c:pt>
                <c:pt idx="366">
                  <c:v>428.916</c:v>
                </c:pt>
                <c:pt idx="367">
                  <c:v>427.036</c:v>
                </c:pt>
                <c:pt idx="368">
                  <c:v>443.95600000000002</c:v>
                </c:pt>
                <c:pt idx="369">
                  <c:v>446.77600000000001</c:v>
                </c:pt>
                <c:pt idx="370">
                  <c:v>454.29599999999999</c:v>
                </c:pt>
                <c:pt idx="371">
                  <c:v>458.52600000000001</c:v>
                </c:pt>
                <c:pt idx="372">
                  <c:v>465.57600000000002</c:v>
                </c:pt>
                <c:pt idx="373">
                  <c:v>458.99599999999998</c:v>
                </c:pt>
                <c:pt idx="374">
                  <c:v>465.10599999999999</c:v>
                </c:pt>
                <c:pt idx="375">
                  <c:v>561.94000000000005</c:v>
                </c:pt>
                <c:pt idx="376">
                  <c:v>561.94000000000005</c:v>
                </c:pt>
                <c:pt idx="377">
                  <c:v>566.17100000000005</c:v>
                </c:pt>
                <c:pt idx="378">
                  <c:v>569.93200000000002</c:v>
                </c:pt>
                <c:pt idx="379">
                  <c:v>579.33500000000004</c:v>
                </c:pt>
                <c:pt idx="380">
                  <c:v>579.33500000000004</c:v>
                </c:pt>
                <c:pt idx="381">
                  <c:v>588.73800000000006</c:v>
                </c:pt>
                <c:pt idx="382">
                  <c:v>590.14800000000002</c:v>
                </c:pt>
                <c:pt idx="383">
                  <c:v>665.37599999999998</c:v>
                </c:pt>
                <c:pt idx="384">
                  <c:v>693.59</c:v>
                </c:pt>
                <c:pt idx="385">
                  <c:v>741.55600000000004</c:v>
                </c:pt>
                <c:pt idx="386">
                  <c:v>774.947</c:v>
                </c:pt>
                <c:pt idx="387">
                  <c:v>791.87900000000002</c:v>
                </c:pt>
                <c:pt idx="388">
                  <c:v>792.34900000000005</c:v>
                </c:pt>
                <c:pt idx="389">
                  <c:v>825.74400000000003</c:v>
                </c:pt>
                <c:pt idx="390">
                  <c:v>840.79499999999996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1"/>
          <c:order val="1"/>
          <c:tx>
            <c:v>PLATE GAGE-2</c:v>
          </c:tx>
          <c:marker>
            <c:symbol val="none"/>
          </c:marker>
          <c:xVal>
            <c:numRef>
              <c:f>'data-editted'!$AP$6:$AP$557</c:f>
              <c:numCache>
                <c:formatCode>General</c:formatCode>
                <c:ptCount val="552"/>
                <c:pt idx="0">
                  <c:v>31.355</c:v>
                </c:pt>
                <c:pt idx="1">
                  <c:v>28.547000000000001</c:v>
                </c:pt>
                <c:pt idx="2">
                  <c:v>24.335000000000001</c:v>
                </c:pt>
                <c:pt idx="3">
                  <c:v>23.867000000000001</c:v>
                </c:pt>
                <c:pt idx="4">
                  <c:v>29.015000000000001</c:v>
                </c:pt>
                <c:pt idx="5">
                  <c:v>32.290999999999997</c:v>
                </c:pt>
                <c:pt idx="6">
                  <c:v>32.759</c:v>
                </c:pt>
                <c:pt idx="7">
                  <c:v>32.759</c:v>
                </c:pt>
                <c:pt idx="8">
                  <c:v>33.226999999999997</c:v>
                </c:pt>
                <c:pt idx="9">
                  <c:v>35.098999999999997</c:v>
                </c:pt>
                <c:pt idx="10">
                  <c:v>34.631</c:v>
                </c:pt>
                <c:pt idx="11">
                  <c:v>36.036000000000001</c:v>
                </c:pt>
                <c:pt idx="12">
                  <c:v>35.567999999999998</c:v>
                </c:pt>
                <c:pt idx="13">
                  <c:v>36.036000000000001</c:v>
                </c:pt>
                <c:pt idx="14">
                  <c:v>37.908000000000001</c:v>
                </c:pt>
                <c:pt idx="15">
                  <c:v>36.503999999999998</c:v>
                </c:pt>
                <c:pt idx="16">
                  <c:v>38.375999999999998</c:v>
                </c:pt>
                <c:pt idx="17">
                  <c:v>40.716000000000001</c:v>
                </c:pt>
                <c:pt idx="18">
                  <c:v>42.12</c:v>
                </c:pt>
                <c:pt idx="19">
                  <c:v>43.055999999999997</c:v>
                </c:pt>
                <c:pt idx="20">
                  <c:v>38.844000000000001</c:v>
                </c:pt>
                <c:pt idx="21">
                  <c:v>39.78</c:v>
                </c:pt>
                <c:pt idx="22">
                  <c:v>38.844000000000001</c:v>
                </c:pt>
                <c:pt idx="23">
                  <c:v>39.78</c:v>
                </c:pt>
                <c:pt idx="24">
                  <c:v>38.844000000000001</c:v>
                </c:pt>
                <c:pt idx="25">
                  <c:v>38.844000000000001</c:v>
                </c:pt>
                <c:pt idx="26">
                  <c:v>37.44</c:v>
                </c:pt>
                <c:pt idx="27">
                  <c:v>38.375999999999998</c:v>
                </c:pt>
                <c:pt idx="28">
                  <c:v>37.44</c:v>
                </c:pt>
                <c:pt idx="29">
                  <c:v>39.78</c:v>
                </c:pt>
                <c:pt idx="30">
                  <c:v>38.375999999999998</c:v>
                </c:pt>
                <c:pt idx="31">
                  <c:v>41.183999999999997</c:v>
                </c:pt>
                <c:pt idx="32">
                  <c:v>39.311999999999998</c:v>
                </c:pt>
                <c:pt idx="33">
                  <c:v>36.972000000000001</c:v>
                </c:pt>
                <c:pt idx="34">
                  <c:v>40.247999999999998</c:v>
                </c:pt>
                <c:pt idx="35">
                  <c:v>42.588000000000001</c:v>
                </c:pt>
                <c:pt idx="36">
                  <c:v>43.055999999999997</c:v>
                </c:pt>
                <c:pt idx="37">
                  <c:v>43.991999999999997</c:v>
                </c:pt>
                <c:pt idx="38">
                  <c:v>45.396000000000001</c:v>
                </c:pt>
                <c:pt idx="39">
                  <c:v>45.396000000000001</c:v>
                </c:pt>
                <c:pt idx="40">
                  <c:v>45.396000000000001</c:v>
                </c:pt>
                <c:pt idx="41">
                  <c:v>53.351999999999997</c:v>
                </c:pt>
                <c:pt idx="42">
                  <c:v>49.14</c:v>
                </c:pt>
                <c:pt idx="43">
                  <c:v>48.671999999999997</c:v>
                </c:pt>
                <c:pt idx="44">
                  <c:v>48.671999999999997</c:v>
                </c:pt>
                <c:pt idx="45">
                  <c:v>48.204000000000001</c:v>
                </c:pt>
                <c:pt idx="46">
                  <c:v>50.543999999999997</c:v>
                </c:pt>
                <c:pt idx="47">
                  <c:v>52.884</c:v>
                </c:pt>
                <c:pt idx="48">
                  <c:v>52.884</c:v>
                </c:pt>
                <c:pt idx="49">
                  <c:v>51.012</c:v>
                </c:pt>
                <c:pt idx="50">
                  <c:v>51.48</c:v>
                </c:pt>
                <c:pt idx="51">
                  <c:v>51.012</c:v>
                </c:pt>
                <c:pt idx="52">
                  <c:v>51.948</c:v>
                </c:pt>
                <c:pt idx="53">
                  <c:v>51.48</c:v>
                </c:pt>
                <c:pt idx="54">
                  <c:v>50.076000000000001</c:v>
                </c:pt>
                <c:pt idx="55">
                  <c:v>51.012</c:v>
                </c:pt>
                <c:pt idx="56">
                  <c:v>51.012</c:v>
                </c:pt>
                <c:pt idx="57">
                  <c:v>50.543999999999997</c:v>
                </c:pt>
                <c:pt idx="58">
                  <c:v>49.607999999999997</c:v>
                </c:pt>
                <c:pt idx="59">
                  <c:v>47.268000000000001</c:v>
                </c:pt>
                <c:pt idx="60">
                  <c:v>47.735999999999997</c:v>
                </c:pt>
                <c:pt idx="61">
                  <c:v>47.735999999999997</c:v>
                </c:pt>
                <c:pt idx="62">
                  <c:v>49.14</c:v>
                </c:pt>
                <c:pt idx="63">
                  <c:v>49.14</c:v>
                </c:pt>
                <c:pt idx="64">
                  <c:v>49.607999999999997</c:v>
                </c:pt>
                <c:pt idx="65">
                  <c:v>50.076000000000001</c:v>
                </c:pt>
                <c:pt idx="66">
                  <c:v>54.756</c:v>
                </c:pt>
                <c:pt idx="67">
                  <c:v>53.351999999999997</c:v>
                </c:pt>
                <c:pt idx="68">
                  <c:v>52.415999999999997</c:v>
                </c:pt>
                <c:pt idx="69">
                  <c:v>33.695</c:v>
                </c:pt>
                <c:pt idx="70">
                  <c:v>43.055999999999997</c:v>
                </c:pt>
                <c:pt idx="71">
                  <c:v>48.204000000000001</c:v>
                </c:pt>
                <c:pt idx="72">
                  <c:v>49.607999999999997</c:v>
                </c:pt>
                <c:pt idx="73">
                  <c:v>52.884</c:v>
                </c:pt>
                <c:pt idx="74">
                  <c:v>60.841000000000001</c:v>
                </c:pt>
                <c:pt idx="75">
                  <c:v>61.777000000000001</c:v>
                </c:pt>
                <c:pt idx="76">
                  <c:v>63.180999999999997</c:v>
                </c:pt>
                <c:pt idx="77">
                  <c:v>60.841000000000001</c:v>
                </c:pt>
                <c:pt idx="78">
                  <c:v>61.308999999999997</c:v>
                </c:pt>
                <c:pt idx="79">
                  <c:v>61.777000000000001</c:v>
                </c:pt>
                <c:pt idx="80">
                  <c:v>68.328999999999994</c:v>
                </c:pt>
                <c:pt idx="81">
                  <c:v>39.311999999999998</c:v>
                </c:pt>
                <c:pt idx="82">
                  <c:v>64.584999999999994</c:v>
                </c:pt>
                <c:pt idx="83">
                  <c:v>66.924999999999997</c:v>
                </c:pt>
                <c:pt idx="84">
                  <c:v>66.924999999999997</c:v>
                </c:pt>
                <c:pt idx="85">
                  <c:v>70.200999999999993</c:v>
                </c:pt>
                <c:pt idx="86">
                  <c:v>91.263999999999996</c:v>
                </c:pt>
                <c:pt idx="87">
                  <c:v>91.731999999999999</c:v>
                </c:pt>
                <c:pt idx="88">
                  <c:v>93.135999999999996</c:v>
                </c:pt>
                <c:pt idx="89">
                  <c:v>97.349000000000004</c:v>
                </c:pt>
                <c:pt idx="90">
                  <c:v>100.625</c:v>
                </c:pt>
                <c:pt idx="91">
                  <c:v>103.434</c:v>
                </c:pt>
                <c:pt idx="92">
                  <c:v>103.434</c:v>
                </c:pt>
                <c:pt idx="93">
                  <c:v>104.37</c:v>
                </c:pt>
                <c:pt idx="94">
                  <c:v>108.114</c:v>
                </c:pt>
                <c:pt idx="95">
                  <c:v>110.455</c:v>
                </c:pt>
                <c:pt idx="96">
                  <c:v>109.98699999999999</c:v>
                </c:pt>
                <c:pt idx="97">
                  <c:v>112.327</c:v>
                </c:pt>
                <c:pt idx="98">
                  <c:v>112.795</c:v>
                </c:pt>
                <c:pt idx="99">
                  <c:v>112.795</c:v>
                </c:pt>
                <c:pt idx="100">
                  <c:v>136.19999999999999</c:v>
                </c:pt>
                <c:pt idx="101">
                  <c:v>135.732</c:v>
                </c:pt>
                <c:pt idx="102">
                  <c:v>143.221</c:v>
                </c:pt>
                <c:pt idx="103">
                  <c:v>145.56200000000001</c:v>
                </c:pt>
                <c:pt idx="104">
                  <c:v>147.434</c:v>
                </c:pt>
                <c:pt idx="105">
                  <c:v>146.49799999999999</c:v>
                </c:pt>
                <c:pt idx="106">
                  <c:v>147.90299999999999</c:v>
                </c:pt>
                <c:pt idx="107">
                  <c:v>147.90299999999999</c:v>
                </c:pt>
                <c:pt idx="108">
                  <c:v>216.72</c:v>
                </c:pt>
                <c:pt idx="109">
                  <c:v>223.74299999999999</c:v>
                </c:pt>
                <c:pt idx="110">
                  <c:v>222.80699999999999</c:v>
                </c:pt>
                <c:pt idx="111">
                  <c:v>229.36099999999999</c:v>
                </c:pt>
                <c:pt idx="112">
                  <c:v>234.511</c:v>
                </c:pt>
                <c:pt idx="113">
                  <c:v>235.916</c:v>
                </c:pt>
                <c:pt idx="114">
                  <c:v>234.511</c:v>
                </c:pt>
                <c:pt idx="115">
                  <c:v>235.44800000000001</c:v>
                </c:pt>
                <c:pt idx="116">
                  <c:v>266.81799999999998</c:v>
                </c:pt>
                <c:pt idx="117">
                  <c:v>253.708</c:v>
                </c:pt>
                <c:pt idx="118">
                  <c:v>264.47699999999998</c:v>
                </c:pt>
                <c:pt idx="119">
                  <c:v>233.57499999999999</c:v>
                </c:pt>
                <c:pt idx="120">
                  <c:v>235.916</c:v>
                </c:pt>
                <c:pt idx="121">
                  <c:v>254.17599999999999</c:v>
                </c:pt>
                <c:pt idx="122">
                  <c:v>268.22300000000001</c:v>
                </c:pt>
                <c:pt idx="123">
                  <c:v>268.69099999999997</c:v>
                </c:pt>
                <c:pt idx="124">
                  <c:v>271.5</c:v>
                </c:pt>
                <c:pt idx="125">
                  <c:v>274.77800000000002</c:v>
                </c:pt>
                <c:pt idx="126">
                  <c:v>282.738</c:v>
                </c:pt>
                <c:pt idx="127">
                  <c:v>282.738</c:v>
                </c:pt>
                <c:pt idx="128">
                  <c:v>285.07900000000001</c:v>
                </c:pt>
                <c:pt idx="129">
                  <c:v>286.01600000000002</c:v>
                </c:pt>
                <c:pt idx="130">
                  <c:v>278.05599999999998</c:v>
                </c:pt>
                <c:pt idx="131">
                  <c:v>281.33300000000003</c:v>
                </c:pt>
                <c:pt idx="132">
                  <c:v>286.01600000000002</c:v>
                </c:pt>
                <c:pt idx="133">
                  <c:v>292.10300000000001</c:v>
                </c:pt>
                <c:pt idx="134">
                  <c:v>299.59500000000003</c:v>
                </c:pt>
                <c:pt idx="135">
                  <c:v>301.93599999999998</c:v>
                </c:pt>
                <c:pt idx="136">
                  <c:v>335.18400000000003</c:v>
                </c:pt>
                <c:pt idx="137">
                  <c:v>335.18400000000003</c:v>
                </c:pt>
                <c:pt idx="138">
                  <c:v>335.65199999999999</c:v>
                </c:pt>
                <c:pt idx="139">
                  <c:v>337.05700000000002</c:v>
                </c:pt>
                <c:pt idx="140">
                  <c:v>341.27199999999999</c:v>
                </c:pt>
                <c:pt idx="141">
                  <c:v>343.613</c:v>
                </c:pt>
                <c:pt idx="142">
                  <c:v>347.82799999999997</c:v>
                </c:pt>
                <c:pt idx="143">
                  <c:v>352.97899999999998</c:v>
                </c:pt>
                <c:pt idx="144">
                  <c:v>393.255</c:v>
                </c:pt>
                <c:pt idx="145">
                  <c:v>394.66</c:v>
                </c:pt>
                <c:pt idx="146">
                  <c:v>397.47</c:v>
                </c:pt>
                <c:pt idx="147">
                  <c:v>403.09100000000001</c:v>
                </c:pt>
                <c:pt idx="148">
                  <c:v>390.44499999999999</c:v>
                </c:pt>
                <c:pt idx="149">
                  <c:v>412.45800000000003</c:v>
                </c:pt>
                <c:pt idx="150">
                  <c:v>422.29399999999998</c:v>
                </c:pt>
                <c:pt idx="151">
                  <c:v>418.07799999999997</c:v>
                </c:pt>
                <c:pt idx="152">
                  <c:v>435.40800000000002</c:v>
                </c:pt>
                <c:pt idx="153">
                  <c:v>439.62400000000002</c:v>
                </c:pt>
                <c:pt idx="154">
                  <c:v>443.839</c:v>
                </c:pt>
                <c:pt idx="155">
                  <c:v>437.75</c:v>
                </c:pt>
                <c:pt idx="156">
                  <c:v>442.90199999999999</c:v>
                </c:pt>
                <c:pt idx="157">
                  <c:v>447.11799999999999</c:v>
                </c:pt>
                <c:pt idx="158">
                  <c:v>488.339</c:v>
                </c:pt>
                <c:pt idx="159">
                  <c:v>494.428</c:v>
                </c:pt>
                <c:pt idx="160">
                  <c:v>479.90699999999998</c:v>
                </c:pt>
                <c:pt idx="161">
                  <c:v>503.32900000000001</c:v>
                </c:pt>
                <c:pt idx="162">
                  <c:v>503.32900000000001</c:v>
                </c:pt>
                <c:pt idx="163">
                  <c:v>509.887</c:v>
                </c:pt>
                <c:pt idx="164">
                  <c:v>514.10299999999995</c:v>
                </c:pt>
                <c:pt idx="165">
                  <c:v>537.05799999999999</c:v>
                </c:pt>
                <c:pt idx="166">
                  <c:v>547.36500000000001</c:v>
                </c:pt>
                <c:pt idx="167">
                  <c:v>549.70699999999999</c:v>
                </c:pt>
                <c:pt idx="168">
                  <c:v>552.51800000000003</c:v>
                </c:pt>
                <c:pt idx="169">
                  <c:v>554.39200000000005</c:v>
                </c:pt>
                <c:pt idx="170">
                  <c:v>560.48299999999995</c:v>
                </c:pt>
                <c:pt idx="171">
                  <c:v>561.88800000000003</c:v>
                </c:pt>
                <c:pt idx="172">
                  <c:v>566.10500000000002</c:v>
                </c:pt>
                <c:pt idx="173">
                  <c:v>570.32100000000003</c:v>
                </c:pt>
                <c:pt idx="174">
                  <c:v>576.88099999999997</c:v>
                </c:pt>
                <c:pt idx="175">
                  <c:v>587.65700000000004</c:v>
                </c:pt>
                <c:pt idx="176">
                  <c:v>596.55899999999997</c:v>
                </c:pt>
                <c:pt idx="177">
                  <c:v>603.11800000000005</c:v>
                </c:pt>
                <c:pt idx="178">
                  <c:v>783.07100000000003</c:v>
                </c:pt>
                <c:pt idx="179">
                  <c:v>806.50699999999995</c:v>
                </c:pt>
                <c:pt idx="180">
                  <c:v>861.35199999999998</c:v>
                </c:pt>
                <c:pt idx="181">
                  <c:v>895.57399999999996</c:v>
                </c:pt>
                <c:pt idx="182">
                  <c:v>927.92399999999998</c:v>
                </c:pt>
                <c:pt idx="183">
                  <c:v>938.23800000000006</c:v>
                </c:pt>
                <c:pt idx="184">
                  <c:v>948.08399999999995</c:v>
                </c:pt>
                <c:pt idx="185">
                  <c:v>952.77300000000002</c:v>
                </c:pt>
                <c:pt idx="186">
                  <c:v>961.68200000000002</c:v>
                </c:pt>
                <c:pt idx="187">
                  <c:v>986.06399999999996</c:v>
                </c:pt>
                <c:pt idx="188">
                  <c:v>1006.696</c:v>
                </c:pt>
                <c:pt idx="189">
                  <c:v>1017.013</c:v>
                </c:pt>
                <c:pt idx="190">
                  <c:v>1029.2049999999999</c:v>
                </c:pt>
                <c:pt idx="191">
                  <c:v>1044.68</c:v>
                </c:pt>
                <c:pt idx="192">
                  <c:v>1062.501</c:v>
                </c:pt>
                <c:pt idx="193">
                  <c:v>1075.163</c:v>
                </c:pt>
                <c:pt idx="194">
                  <c:v>1094.8610000000001</c:v>
                </c:pt>
                <c:pt idx="195">
                  <c:v>1106.586</c:v>
                </c:pt>
                <c:pt idx="196">
                  <c:v>1112.2149999999999</c:v>
                </c:pt>
                <c:pt idx="197">
                  <c:v>1115.9670000000001</c:v>
                </c:pt>
                <c:pt idx="198">
                  <c:v>1120.6569999999999</c:v>
                </c:pt>
                <c:pt idx="199">
                  <c:v>1123.471</c:v>
                </c:pt>
                <c:pt idx="200">
                  <c:v>1124.4090000000001</c:v>
                </c:pt>
                <c:pt idx="201">
                  <c:v>1124.4090000000001</c:v>
                </c:pt>
                <c:pt idx="202">
                  <c:v>1126.2850000000001</c:v>
                </c:pt>
                <c:pt idx="203">
                  <c:v>1132.383</c:v>
                </c:pt>
                <c:pt idx="204">
                  <c:v>1143.6400000000001</c:v>
                </c:pt>
                <c:pt idx="205">
                  <c:v>1156.3040000000001</c:v>
                </c:pt>
                <c:pt idx="206">
                  <c:v>1164.748</c:v>
                </c:pt>
                <c:pt idx="207">
                  <c:v>1164.748</c:v>
                </c:pt>
                <c:pt idx="208">
                  <c:v>1183.0419999999999</c:v>
                </c:pt>
                <c:pt idx="209">
                  <c:v>1201.8050000000001</c:v>
                </c:pt>
                <c:pt idx="210">
                  <c:v>1267.0150000000001</c:v>
                </c:pt>
                <c:pt idx="211">
                  <c:v>1283.4359999999999</c:v>
                </c:pt>
                <c:pt idx="212">
                  <c:v>1358.0409999999999</c:v>
                </c:pt>
                <c:pt idx="213">
                  <c:v>1367.896</c:v>
                </c:pt>
                <c:pt idx="214">
                  <c:v>1371.181</c:v>
                </c:pt>
                <c:pt idx="215">
                  <c:v>1386.1969999999999</c:v>
                </c:pt>
                <c:pt idx="216">
                  <c:v>1415.7629999999999</c:v>
                </c:pt>
                <c:pt idx="217">
                  <c:v>1445.33</c:v>
                </c:pt>
                <c:pt idx="218">
                  <c:v>1460.818</c:v>
                </c:pt>
                <c:pt idx="219">
                  <c:v>1478.184</c:v>
                </c:pt>
                <c:pt idx="220">
                  <c:v>1492.2650000000001</c:v>
                </c:pt>
                <c:pt idx="221">
                  <c:v>1494.6120000000001</c:v>
                </c:pt>
                <c:pt idx="222">
                  <c:v>1530.2860000000001</c:v>
                </c:pt>
                <c:pt idx="223">
                  <c:v>1548.124</c:v>
                </c:pt>
                <c:pt idx="224">
                  <c:v>1561.268</c:v>
                </c:pt>
                <c:pt idx="225">
                  <c:v>1580.9849999999999</c:v>
                </c:pt>
                <c:pt idx="226">
                  <c:v>1601.173</c:v>
                </c:pt>
                <c:pt idx="227">
                  <c:v>1615.7270000000001</c:v>
                </c:pt>
                <c:pt idx="228">
                  <c:v>1618.0740000000001</c:v>
                </c:pt>
                <c:pt idx="229">
                  <c:v>1628.403</c:v>
                </c:pt>
                <c:pt idx="230">
                  <c:v>1629.8119999999999</c:v>
                </c:pt>
                <c:pt idx="231">
                  <c:v>1644.836</c:v>
                </c:pt>
                <c:pt idx="232">
                  <c:v>1642.019</c:v>
                </c:pt>
                <c:pt idx="233">
                  <c:v>1657.0440000000001</c:v>
                </c:pt>
                <c:pt idx="234">
                  <c:v>1681.9290000000001</c:v>
                </c:pt>
                <c:pt idx="235">
                  <c:v>1694.6079999999999</c:v>
                </c:pt>
                <c:pt idx="236">
                  <c:v>1716.2080000000001</c:v>
                </c:pt>
                <c:pt idx="237">
                  <c:v>1733.114</c:v>
                </c:pt>
                <c:pt idx="238">
                  <c:v>1746.732</c:v>
                </c:pt>
                <c:pt idx="239">
                  <c:v>1752.3679999999999</c:v>
                </c:pt>
                <c:pt idx="240">
                  <c:v>1758.473</c:v>
                </c:pt>
                <c:pt idx="241">
                  <c:v>1762.23</c:v>
                </c:pt>
                <c:pt idx="242">
                  <c:v>1766.9259999999999</c:v>
                </c:pt>
                <c:pt idx="243">
                  <c:v>1771.6220000000001</c:v>
                </c:pt>
                <c:pt idx="244">
                  <c:v>1778.1969999999999</c:v>
                </c:pt>
                <c:pt idx="245">
                  <c:v>1781.0150000000001</c:v>
                </c:pt>
                <c:pt idx="246">
                  <c:v>1803.0889999999999</c:v>
                </c:pt>
                <c:pt idx="247">
                  <c:v>1817.18</c:v>
                </c:pt>
                <c:pt idx="248">
                  <c:v>1827.0429999999999</c:v>
                </c:pt>
                <c:pt idx="249">
                  <c:v>1833.1489999999999</c:v>
                </c:pt>
                <c:pt idx="250">
                  <c:v>1841.604</c:v>
                </c:pt>
                <c:pt idx="251">
                  <c:v>1845.8309999999999</c:v>
                </c:pt>
                <c:pt idx="252">
                  <c:v>1859.922</c:v>
                </c:pt>
                <c:pt idx="253">
                  <c:v>1874.954</c:v>
                </c:pt>
                <c:pt idx="254">
                  <c:v>1887.6369999999999</c:v>
                </c:pt>
                <c:pt idx="255">
                  <c:v>1895.623</c:v>
                </c:pt>
                <c:pt idx="256">
                  <c:v>1918.171</c:v>
                </c:pt>
                <c:pt idx="257">
                  <c:v>1939.3119999999999</c:v>
                </c:pt>
                <c:pt idx="258">
                  <c:v>1958.5740000000001</c:v>
                </c:pt>
                <c:pt idx="259">
                  <c:v>1966.0909999999999</c:v>
                </c:pt>
                <c:pt idx="260">
                  <c:v>1967.5</c:v>
                </c:pt>
                <c:pt idx="261">
                  <c:v>1980.6559999999999</c:v>
                </c:pt>
                <c:pt idx="262">
                  <c:v>1975.4870000000001</c:v>
                </c:pt>
                <c:pt idx="263">
                  <c:v>2000.8589999999999</c:v>
                </c:pt>
                <c:pt idx="264">
                  <c:v>2015.425</c:v>
                </c:pt>
                <c:pt idx="265">
                  <c:v>2020.123</c:v>
                </c:pt>
                <c:pt idx="266">
                  <c:v>2035.6289999999999</c:v>
                </c:pt>
                <c:pt idx="267">
                  <c:v>2047.377</c:v>
                </c:pt>
                <c:pt idx="268">
                  <c:v>2053.0149999999999</c:v>
                </c:pt>
                <c:pt idx="269">
                  <c:v>2078.8609999999999</c:v>
                </c:pt>
                <c:pt idx="270">
                  <c:v>2096.248</c:v>
                </c:pt>
                <c:pt idx="271">
                  <c:v>2111.2869999999998</c:v>
                </c:pt>
                <c:pt idx="272">
                  <c:v>2118.3359999999998</c:v>
                </c:pt>
                <c:pt idx="273">
                  <c:v>2115.9859999999999</c:v>
                </c:pt>
                <c:pt idx="274">
                  <c:v>2120.2159999999999</c:v>
                </c:pt>
                <c:pt idx="275">
                  <c:v>2126.326</c:v>
                </c:pt>
                <c:pt idx="276">
                  <c:v>2139.4850000000001</c:v>
                </c:pt>
                <c:pt idx="277">
                  <c:v>2161.105</c:v>
                </c:pt>
                <c:pt idx="278">
                  <c:v>2179.4349999999999</c:v>
                </c:pt>
                <c:pt idx="279">
                  <c:v>2190.7159999999999</c:v>
                </c:pt>
                <c:pt idx="280">
                  <c:v>2211.8679999999999</c:v>
                </c:pt>
                <c:pt idx="281">
                  <c:v>2229.2600000000002</c:v>
                </c:pt>
                <c:pt idx="282">
                  <c:v>2240.0720000000001</c:v>
                </c:pt>
                <c:pt idx="283">
                  <c:v>2248.0630000000001</c:v>
                </c:pt>
                <c:pt idx="284">
                  <c:v>2253.2339999999999</c:v>
                </c:pt>
                <c:pt idx="285">
                  <c:v>2267.337</c:v>
                </c:pt>
                <c:pt idx="286">
                  <c:v>2330.335</c:v>
                </c:pt>
                <c:pt idx="287">
                  <c:v>2343.0300000000002</c:v>
                </c:pt>
                <c:pt idx="288">
                  <c:v>2345.3809999999999</c:v>
                </c:pt>
                <c:pt idx="289">
                  <c:v>2365.1289999999999</c:v>
                </c:pt>
                <c:pt idx="290">
                  <c:v>2372.652</c:v>
                </c:pt>
                <c:pt idx="291">
                  <c:v>2387.2280000000001</c:v>
                </c:pt>
                <c:pt idx="292">
                  <c:v>2415.9119999999998</c:v>
                </c:pt>
                <c:pt idx="293">
                  <c:v>2431.9009999999998</c:v>
                </c:pt>
                <c:pt idx="294">
                  <c:v>2439.4250000000002</c:v>
                </c:pt>
                <c:pt idx="295">
                  <c:v>2442.2469999999998</c:v>
                </c:pt>
                <c:pt idx="296">
                  <c:v>2452.123</c:v>
                </c:pt>
                <c:pt idx="297">
                  <c:v>2464.35</c:v>
                </c:pt>
                <c:pt idx="298">
                  <c:v>2470.4639999999999</c:v>
                </c:pt>
                <c:pt idx="299">
                  <c:v>2474.6959999999999</c:v>
                </c:pt>
                <c:pt idx="300">
                  <c:v>2488.806</c:v>
                </c:pt>
                <c:pt idx="301">
                  <c:v>2490.6869999999999</c:v>
                </c:pt>
                <c:pt idx="302">
                  <c:v>2528.7840000000001</c:v>
                </c:pt>
                <c:pt idx="303">
                  <c:v>2548.069</c:v>
                </c:pt>
                <c:pt idx="304">
                  <c:v>2557.0059999999999</c:v>
                </c:pt>
                <c:pt idx="305">
                  <c:v>2563.5909999999999</c:v>
                </c:pt>
                <c:pt idx="306">
                  <c:v>2577.703</c:v>
                </c:pt>
                <c:pt idx="307">
                  <c:v>2587.5810000000001</c:v>
                </c:pt>
                <c:pt idx="308">
                  <c:v>2592.7559999999999</c:v>
                </c:pt>
                <c:pt idx="309">
                  <c:v>2596.5189999999998</c:v>
                </c:pt>
                <c:pt idx="310">
                  <c:v>2598.4</c:v>
                </c:pt>
                <c:pt idx="311">
                  <c:v>2601.6930000000002</c:v>
                </c:pt>
                <c:pt idx="312">
                  <c:v>2738.134</c:v>
                </c:pt>
                <c:pt idx="313">
                  <c:v>2875.5520000000001</c:v>
                </c:pt>
                <c:pt idx="314">
                  <c:v>2874.6109999999999</c:v>
                </c:pt>
                <c:pt idx="315">
                  <c:v>2877.9059999999999</c:v>
                </c:pt>
                <c:pt idx="316">
                  <c:v>2879.3180000000002</c:v>
                </c:pt>
                <c:pt idx="317">
                  <c:v>2870.8449999999998</c:v>
                </c:pt>
                <c:pt idx="318">
                  <c:v>2867.5509999999999</c:v>
                </c:pt>
                <c:pt idx="319">
                  <c:v>2868.9630000000002</c:v>
                </c:pt>
                <c:pt idx="320">
                  <c:v>2869.904</c:v>
                </c:pt>
                <c:pt idx="321">
                  <c:v>2872.2570000000001</c:v>
                </c:pt>
                <c:pt idx="322">
                  <c:v>2871.3159999999998</c:v>
                </c:pt>
                <c:pt idx="323">
                  <c:v>2868.4920000000002</c:v>
                </c:pt>
                <c:pt idx="324">
                  <c:v>2873.1990000000001</c:v>
                </c:pt>
                <c:pt idx="325">
                  <c:v>2876.9639999999999</c:v>
                </c:pt>
                <c:pt idx="326">
                  <c:v>2876.9639999999999</c:v>
                </c:pt>
                <c:pt idx="327">
                  <c:v>2876.4940000000001</c:v>
                </c:pt>
                <c:pt idx="328">
                  <c:v>2878.3760000000002</c:v>
                </c:pt>
                <c:pt idx="329">
                  <c:v>2865.6680000000001</c:v>
                </c:pt>
                <c:pt idx="330">
                  <c:v>2863.7849999999999</c:v>
                </c:pt>
                <c:pt idx="331">
                  <c:v>2866.6089999999999</c:v>
                </c:pt>
                <c:pt idx="332">
                  <c:v>2872.7280000000001</c:v>
                </c:pt>
                <c:pt idx="333">
                  <c:v>2874.6109999999999</c:v>
                </c:pt>
                <c:pt idx="334">
                  <c:v>2876.0230000000001</c:v>
                </c:pt>
                <c:pt idx="335">
                  <c:v>2876.0230000000001</c:v>
                </c:pt>
                <c:pt idx="336">
                  <c:v>2869.433</c:v>
                </c:pt>
                <c:pt idx="337">
                  <c:v>2867.08</c:v>
                </c:pt>
                <c:pt idx="338">
                  <c:v>2881.2</c:v>
                </c:pt>
                <c:pt idx="339">
                  <c:v>2901.9110000000001</c:v>
                </c:pt>
                <c:pt idx="340">
                  <c:v>2905.2060000000001</c:v>
                </c:pt>
                <c:pt idx="341">
                  <c:v>2944.7460000000001</c:v>
                </c:pt>
                <c:pt idx="342">
                  <c:v>2959.81</c:v>
                </c:pt>
                <c:pt idx="343">
                  <c:v>2960.2809999999999</c:v>
                </c:pt>
                <c:pt idx="344">
                  <c:v>3002.18</c:v>
                </c:pt>
                <c:pt idx="345">
                  <c:v>3005.4760000000001</c:v>
                </c:pt>
                <c:pt idx="346">
                  <c:v>3005.9459999999999</c:v>
                </c:pt>
                <c:pt idx="347">
                  <c:v>3042.1990000000001</c:v>
                </c:pt>
                <c:pt idx="348">
                  <c:v>3051.145</c:v>
                </c:pt>
                <c:pt idx="349">
                  <c:v>3051.616</c:v>
                </c:pt>
                <c:pt idx="350">
                  <c:v>3081.7510000000002</c:v>
                </c:pt>
                <c:pt idx="351">
                  <c:v>3095.4059999999999</c:v>
                </c:pt>
                <c:pt idx="352">
                  <c:v>3097.29</c:v>
                </c:pt>
                <c:pt idx="353">
                  <c:v>3131.6660000000002</c:v>
                </c:pt>
                <c:pt idx="354">
                  <c:v>3146.2640000000001</c:v>
                </c:pt>
                <c:pt idx="355">
                  <c:v>3146.2640000000001</c:v>
                </c:pt>
                <c:pt idx="356">
                  <c:v>3180.643</c:v>
                </c:pt>
                <c:pt idx="357">
                  <c:v>3208.902</c:v>
                </c:pt>
                <c:pt idx="358">
                  <c:v>3212.1990000000001</c:v>
                </c:pt>
                <c:pt idx="359">
                  <c:v>3215.9670000000001</c:v>
                </c:pt>
                <c:pt idx="360">
                  <c:v>3227.2710000000002</c:v>
                </c:pt>
                <c:pt idx="361">
                  <c:v>3288.0349999999999</c:v>
                </c:pt>
                <c:pt idx="362">
                  <c:v>3291.3319999999999</c:v>
                </c:pt>
                <c:pt idx="363">
                  <c:v>3291.8029999999999</c:v>
                </c:pt>
                <c:pt idx="364">
                  <c:v>3327.134</c:v>
                </c:pt>
                <c:pt idx="365">
                  <c:v>3343.623</c:v>
                </c:pt>
                <c:pt idx="366">
                  <c:v>3344.0940000000001</c:v>
                </c:pt>
                <c:pt idx="367">
                  <c:v>3352.1030000000001</c:v>
                </c:pt>
                <c:pt idx="368">
                  <c:v>3401.5740000000001</c:v>
                </c:pt>
                <c:pt idx="369">
                  <c:v>3405.8139999999999</c:v>
                </c:pt>
                <c:pt idx="370">
                  <c:v>3409.5839999999998</c:v>
                </c:pt>
                <c:pt idx="371">
                  <c:v>3442.567</c:v>
                </c:pt>
                <c:pt idx="372">
                  <c:v>3470.37</c:v>
                </c:pt>
                <c:pt idx="373">
                  <c:v>3475.0819999999999</c:v>
                </c:pt>
                <c:pt idx="374">
                  <c:v>3510.4259999999999</c:v>
                </c:pt>
                <c:pt idx="375">
                  <c:v>4403.8140000000003</c:v>
                </c:pt>
                <c:pt idx="376">
                  <c:v>4449.1390000000001</c:v>
                </c:pt>
                <c:pt idx="377">
                  <c:v>4519.9679999999998</c:v>
                </c:pt>
                <c:pt idx="378">
                  <c:v>4538.857</c:v>
                </c:pt>
                <c:pt idx="379">
                  <c:v>4617.7269999999999</c:v>
                </c:pt>
                <c:pt idx="380">
                  <c:v>4640.3990000000003</c:v>
                </c:pt>
                <c:pt idx="381">
                  <c:v>4728.7340000000004</c:v>
                </c:pt>
                <c:pt idx="382">
                  <c:v>4794.8770000000004</c:v>
                </c:pt>
                <c:pt idx="383">
                  <c:v>5182.4629999999997</c:v>
                </c:pt>
                <c:pt idx="384">
                  <c:v>5246.7740000000003</c:v>
                </c:pt>
                <c:pt idx="385">
                  <c:v>5312.9859999999999</c:v>
                </c:pt>
                <c:pt idx="386">
                  <c:v>5328.1210000000001</c:v>
                </c:pt>
                <c:pt idx="387">
                  <c:v>5347.5140000000001</c:v>
                </c:pt>
                <c:pt idx="388">
                  <c:v>5356.0280000000002</c:v>
                </c:pt>
                <c:pt idx="389">
                  <c:v>5416.1040000000003</c:v>
                </c:pt>
                <c:pt idx="390">
                  <c:v>5496.5320000000002</c:v>
                </c:pt>
                <c:pt idx="391">
                  <c:v>599.37</c:v>
                </c:pt>
                <c:pt idx="392">
                  <c:v>656.53499999999997</c:v>
                </c:pt>
                <c:pt idx="393">
                  <c:v>673.87300000000005</c:v>
                </c:pt>
                <c:pt idx="394">
                  <c:v>704.33399999999995</c:v>
                </c:pt>
                <c:pt idx="395">
                  <c:v>732.92100000000005</c:v>
                </c:pt>
                <c:pt idx="396">
                  <c:v>751.66800000000001</c:v>
                </c:pt>
                <c:pt idx="397">
                  <c:v>768.54100000000005</c:v>
                </c:pt>
                <c:pt idx="398">
                  <c:v>775.572</c:v>
                </c:pt>
                <c:pt idx="399">
                  <c:v>788.69500000000005</c:v>
                </c:pt>
                <c:pt idx="400">
                  <c:v>802.75699999999995</c:v>
                </c:pt>
                <c:pt idx="401">
                  <c:v>789.16399999999999</c:v>
                </c:pt>
                <c:pt idx="402">
                  <c:v>816.351</c:v>
                </c:pt>
                <c:pt idx="403">
                  <c:v>821.50699999999995</c:v>
                </c:pt>
                <c:pt idx="404">
                  <c:v>833.69399999999996</c:v>
                </c:pt>
                <c:pt idx="405">
                  <c:v>825.72500000000002</c:v>
                </c:pt>
                <c:pt idx="406">
                  <c:v>834.16300000000001</c:v>
                </c:pt>
                <c:pt idx="407">
                  <c:v>840.25699999999995</c:v>
                </c:pt>
                <c:pt idx="408">
                  <c:v>845.88199999999995</c:v>
                </c:pt>
                <c:pt idx="409">
                  <c:v>845.41300000000001</c:v>
                </c:pt>
                <c:pt idx="410">
                  <c:v>846.351</c:v>
                </c:pt>
                <c:pt idx="411">
                  <c:v>844.476</c:v>
                </c:pt>
                <c:pt idx="412">
                  <c:v>849.63199999999995</c:v>
                </c:pt>
                <c:pt idx="413">
                  <c:v>847.75699999999995</c:v>
                </c:pt>
                <c:pt idx="414">
                  <c:v>849.63199999999995</c:v>
                </c:pt>
                <c:pt idx="415">
                  <c:v>848.226</c:v>
                </c:pt>
                <c:pt idx="416">
                  <c:v>851.976</c:v>
                </c:pt>
                <c:pt idx="417">
                  <c:v>850.101</c:v>
                </c:pt>
                <c:pt idx="418">
                  <c:v>853.851</c:v>
                </c:pt>
                <c:pt idx="419">
                  <c:v>856.66399999999999</c:v>
                </c:pt>
                <c:pt idx="420">
                  <c:v>859.00800000000004</c:v>
                </c:pt>
                <c:pt idx="421">
                  <c:v>863.69600000000003</c:v>
                </c:pt>
                <c:pt idx="422">
                  <c:v>864.63300000000004</c:v>
                </c:pt>
                <c:pt idx="423">
                  <c:v>863.22699999999998</c:v>
                </c:pt>
                <c:pt idx="424">
                  <c:v>863.69600000000003</c:v>
                </c:pt>
                <c:pt idx="425">
                  <c:v>864.63300000000004</c:v>
                </c:pt>
                <c:pt idx="426">
                  <c:v>864.16499999999996</c:v>
                </c:pt>
                <c:pt idx="427">
                  <c:v>868.85199999999998</c:v>
                </c:pt>
                <c:pt idx="428">
                  <c:v>864.16499999999996</c:v>
                </c:pt>
                <c:pt idx="429">
                  <c:v>866.04</c:v>
                </c:pt>
                <c:pt idx="430">
                  <c:v>866.50800000000004</c:v>
                </c:pt>
                <c:pt idx="431">
                  <c:v>870.72799999999995</c:v>
                </c:pt>
                <c:pt idx="432">
                  <c:v>873.54</c:v>
                </c:pt>
                <c:pt idx="433">
                  <c:v>870.25900000000001</c:v>
                </c:pt>
                <c:pt idx="434">
                  <c:v>881.97900000000004</c:v>
                </c:pt>
                <c:pt idx="435">
                  <c:v>885.26</c:v>
                </c:pt>
                <c:pt idx="436">
                  <c:v>884.32299999999998</c:v>
                </c:pt>
                <c:pt idx="437">
                  <c:v>887.13599999999997</c:v>
                </c:pt>
                <c:pt idx="438">
                  <c:v>882.44799999999998</c:v>
                </c:pt>
                <c:pt idx="439">
                  <c:v>888.07299999999998</c:v>
                </c:pt>
                <c:pt idx="440">
                  <c:v>881.97900000000004</c:v>
                </c:pt>
                <c:pt idx="441">
                  <c:v>888.07299999999998</c:v>
                </c:pt>
                <c:pt idx="442">
                  <c:v>886.66700000000003</c:v>
                </c:pt>
                <c:pt idx="443">
                  <c:v>889.94799999999998</c:v>
                </c:pt>
                <c:pt idx="444">
                  <c:v>894.63699999999994</c:v>
                </c:pt>
                <c:pt idx="445">
                  <c:v>890.41700000000003</c:v>
                </c:pt>
                <c:pt idx="446">
                  <c:v>902.60699999999997</c:v>
                </c:pt>
                <c:pt idx="447">
                  <c:v>904.95100000000002</c:v>
                </c:pt>
                <c:pt idx="448">
                  <c:v>907.29499999999996</c:v>
                </c:pt>
                <c:pt idx="449">
                  <c:v>909.17</c:v>
                </c:pt>
                <c:pt idx="450">
                  <c:v>909.17</c:v>
                </c:pt>
                <c:pt idx="451">
                  <c:v>903.07500000000005</c:v>
                </c:pt>
                <c:pt idx="452">
                  <c:v>903.54399999999998</c:v>
                </c:pt>
                <c:pt idx="453">
                  <c:v>906.35699999999997</c:v>
                </c:pt>
                <c:pt idx="454">
                  <c:v>891.82399999999996</c:v>
                </c:pt>
                <c:pt idx="455">
                  <c:v>889.01099999999997</c:v>
                </c:pt>
                <c:pt idx="456">
                  <c:v>896.98099999999999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2"/>
          <c:order val="2"/>
          <c:tx>
            <c:v>PLATE GAGE-3</c:v>
          </c:tx>
          <c:marker>
            <c:symbol val="none"/>
          </c:marker>
          <c:xVal>
            <c:numRef>
              <c:f>'data-editted'!$AQ$6:$AQ$557</c:f>
              <c:numCache>
                <c:formatCode>General</c:formatCode>
                <c:ptCount val="552"/>
                <c:pt idx="0">
                  <c:v>31.338000000000001</c:v>
                </c:pt>
                <c:pt idx="1">
                  <c:v>30.87</c:v>
                </c:pt>
                <c:pt idx="2">
                  <c:v>30.87</c:v>
                </c:pt>
                <c:pt idx="3">
                  <c:v>31.806000000000001</c:v>
                </c:pt>
                <c:pt idx="4">
                  <c:v>31.806000000000001</c:v>
                </c:pt>
                <c:pt idx="5">
                  <c:v>31.338000000000001</c:v>
                </c:pt>
                <c:pt idx="6">
                  <c:v>31.338000000000001</c:v>
                </c:pt>
                <c:pt idx="7">
                  <c:v>31.806000000000001</c:v>
                </c:pt>
                <c:pt idx="8">
                  <c:v>31.806000000000001</c:v>
                </c:pt>
                <c:pt idx="9">
                  <c:v>31.338000000000001</c:v>
                </c:pt>
                <c:pt idx="10">
                  <c:v>30.87</c:v>
                </c:pt>
                <c:pt idx="11">
                  <c:v>31.338000000000001</c:v>
                </c:pt>
                <c:pt idx="12">
                  <c:v>30.402000000000001</c:v>
                </c:pt>
                <c:pt idx="13">
                  <c:v>31.806000000000001</c:v>
                </c:pt>
                <c:pt idx="14">
                  <c:v>31.806000000000001</c:v>
                </c:pt>
                <c:pt idx="15">
                  <c:v>30.87</c:v>
                </c:pt>
                <c:pt idx="16">
                  <c:v>31.338000000000001</c:v>
                </c:pt>
                <c:pt idx="17">
                  <c:v>30.402000000000001</c:v>
                </c:pt>
                <c:pt idx="18">
                  <c:v>32.741</c:v>
                </c:pt>
                <c:pt idx="19">
                  <c:v>32.741</c:v>
                </c:pt>
                <c:pt idx="20">
                  <c:v>34.612000000000002</c:v>
                </c:pt>
                <c:pt idx="21">
                  <c:v>36.015000000000001</c:v>
                </c:pt>
                <c:pt idx="22">
                  <c:v>36.951000000000001</c:v>
                </c:pt>
                <c:pt idx="23">
                  <c:v>37.886000000000003</c:v>
                </c:pt>
                <c:pt idx="24">
                  <c:v>38.822000000000003</c:v>
                </c:pt>
                <c:pt idx="25">
                  <c:v>39.289000000000001</c:v>
                </c:pt>
                <c:pt idx="26">
                  <c:v>39.756999999999998</c:v>
                </c:pt>
                <c:pt idx="27">
                  <c:v>40.225000000000001</c:v>
                </c:pt>
                <c:pt idx="28">
                  <c:v>40.692999999999998</c:v>
                </c:pt>
                <c:pt idx="29">
                  <c:v>47.709000000000003</c:v>
                </c:pt>
                <c:pt idx="30">
                  <c:v>48.645000000000003</c:v>
                </c:pt>
                <c:pt idx="31">
                  <c:v>48.645000000000003</c:v>
                </c:pt>
                <c:pt idx="32">
                  <c:v>50.982999999999997</c:v>
                </c:pt>
                <c:pt idx="33">
                  <c:v>51.451000000000001</c:v>
                </c:pt>
                <c:pt idx="34">
                  <c:v>51.451000000000001</c:v>
                </c:pt>
                <c:pt idx="35">
                  <c:v>46.305999999999997</c:v>
                </c:pt>
                <c:pt idx="36">
                  <c:v>46.774000000000001</c:v>
                </c:pt>
                <c:pt idx="37">
                  <c:v>47.709000000000003</c:v>
                </c:pt>
                <c:pt idx="38">
                  <c:v>48.645000000000003</c:v>
                </c:pt>
                <c:pt idx="39">
                  <c:v>49.58</c:v>
                </c:pt>
                <c:pt idx="40">
                  <c:v>48.177</c:v>
                </c:pt>
                <c:pt idx="41">
                  <c:v>38.353999999999999</c:v>
                </c:pt>
                <c:pt idx="42">
                  <c:v>38.822000000000003</c:v>
                </c:pt>
                <c:pt idx="43">
                  <c:v>40.692999999999998</c:v>
                </c:pt>
                <c:pt idx="44">
                  <c:v>42.095999999999997</c:v>
                </c:pt>
                <c:pt idx="45">
                  <c:v>40.225000000000001</c:v>
                </c:pt>
                <c:pt idx="46">
                  <c:v>36.951000000000001</c:v>
                </c:pt>
                <c:pt idx="47">
                  <c:v>37.886000000000003</c:v>
                </c:pt>
                <c:pt idx="48">
                  <c:v>39.756999999999998</c:v>
                </c:pt>
                <c:pt idx="49">
                  <c:v>39.756999999999998</c:v>
                </c:pt>
                <c:pt idx="50">
                  <c:v>38.353999999999999</c:v>
                </c:pt>
                <c:pt idx="51">
                  <c:v>38.822000000000003</c:v>
                </c:pt>
                <c:pt idx="52">
                  <c:v>37.417999999999999</c:v>
                </c:pt>
                <c:pt idx="53">
                  <c:v>36.482999999999997</c:v>
                </c:pt>
                <c:pt idx="54">
                  <c:v>34.612000000000002</c:v>
                </c:pt>
                <c:pt idx="55">
                  <c:v>32.741</c:v>
                </c:pt>
                <c:pt idx="56">
                  <c:v>32.273000000000003</c:v>
                </c:pt>
                <c:pt idx="57">
                  <c:v>31.806000000000001</c:v>
                </c:pt>
                <c:pt idx="58">
                  <c:v>31.338000000000001</c:v>
                </c:pt>
                <c:pt idx="59">
                  <c:v>32.741</c:v>
                </c:pt>
                <c:pt idx="60">
                  <c:v>31.338000000000001</c:v>
                </c:pt>
                <c:pt idx="61">
                  <c:v>30.87</c:v>
                </c:pt>
                <c:pt idx="62">
                  <c:v>33.209000000000003</c:v>
                </c:pt>
                <c:pt idx="63">
                  <c:v>33.677</c:v>
                </c:pt>
                <c:pt idx="64">
                  <c:v>34.143999999999998</c:v>
                </c:pt>
                <c:pt idx="65">
                  <c:v>33.677</c:v>
                </c:pt>
                <c:pt idx="66">
                  <c:v>32.741</c:v>
                </c:pt>
                <c:pt idx="67">
                  <c:v>33.209000000000003</c:v>
                </c:pt>
                <c:pt idx="68">
                  <c:v>32.273000000000003</c:v>
                </c:pt>
                <c:pt idx="69">
                  <c:v>24.789000000000001</c:v>
                </c:pt>
                <c:pt idx="70">
                  <c:v>24.321999999999999</c:v>
                </c:pt>
                <c:pt idx="71">
                  <c:v>26.193000000000001</c:v>
                </c:pt>
                <c:pt idx="72">
                  <c:v>26.66</c:v>
                </c:pt>
                <c:pt idx="73">
                  <c:v>32.273000000000003</c:v>
                </c:pt>
                <c:pt idx="74">
                  <c:v>31.338000000000001</c:v>
                </c:pt>
                <c:pt idx="75">
                  <c:v>31.806000000000001</c:v>
                </c:pt>
                <c:pt idx="76">
                  <c:v>32.273000000000003</c:v>
                </c:pt>
                <c:pt idx="77">
                  <c:v>34.143999999999998</c:v>
                </c:pt>
                <c:pt idx="78">
                  <c:v>34.612000000000002</c:v>
                </c:pt>
                <c:pt idx="79">
                  <c:v>37.886000000000003</c:v>
                </c:pt>
                <c:pt idx="80">
                  <c:v>37.886000000000003</c:v>
                </c:pt>
                <c:pt idx="81">
                  <c:v>38.822000000000003</c:v>
                </c:pt>
                <c:pt idx="82">
                  <c:v>43.030999999999999</c:v>
                </c:pt>
                <c:pt idx="83">
                  <c:v>46.774000000000001</c:v>
                </c:pt>
                <c:pt idx="84">
                  <c:v>47.709000000000003</c:v>
                </c:pt>
                <c:pt idx="85">
                  <c:v>59.402999999999999</c:v>
                </c:pt>
                <c:pt idx="86">
                  <c:v>86.534000000000006</c:v>
                </c:pt>
                <c:pt idx="87">
                  <c:v>87.938000000000002</c:v>
                </c:pt>
                <c:pt idx="88">
                  <c:v>89.808999999999997</c:v>
                </c:pt>
                <c:pt idx="89">
                  <c:v>94.019000000000005</c:v>
                </c:pt>
                <c:pt idx="90">
                  <c:v>101.504</c:v>
                </c:pt>
                <c:pt idx="91">
                  <c:v>104.779</c:v>
                </c:pt>
                <c:pt idx="92">
                  <c:v>105.714</c:v>
                </c:pt>
                <c:pt idx="93">
                  <c:v>107.11799999999999</c:v>
                </c:pt>
                <c:pt idx="94">
                  <c:v>107.11799999999999</c:v>
                </c:pt>
                <c:pt idx="95">
                  <c:v>109.45699999999999</c:v>
                </c:pt>
                <c:pt idx="96">
                  <c:v>110.393</c:v>
                </c:pt>
                <c:pt idx="97">
                  <c:v>111.79600000000001</c:v>
                </c:pt>
                <c:pt idx="98">
                  <c:v>116.474</c:v>
                </c:pt>
                <c:pt idx="99">
                  <c:v>128.16999999999999</c:v>
                </c:pt>
                <c:pt idx="100">
                  <c:v>132.38</c:v>
                </c:pt>
                <c:pt idx="101">
                  <c:v>134.25200000000001</c:v>
                </c:pt>
                <c:pt idx="102">
                  <c:v>201.625</c:v>
                </c:pt>
                <c:pt idx="103">
                  <c:v>247.01400000000001</c:v>
                </c:pt>
                <c:pt idx="104">
                  <c:v>286.32299999999998</c:v>
                </c:pt>
                <c:pt idx="105">
                  <c:v>311.59399999999999</c:v>
                </c:pt>
                <c:pt idx="106">
                  <c:v>330.315</c:v>
                </c:pt>
                <c:pt idx="107">
                  <c:v>341.08</c:v>
                </c:pt>
                <c:pt idx="108">
                  <c:v>377.11900000000003</c:v>
                </c:pt>
                <c:pt idx="109">
                  <c:v>402.39600000000002</c:v>
                </c:pt>
                <c:pt idx="110">
                  <c:v>420.18299999999999</c:v>
                </c:pt>
                <c:pt idx="111">
                  <c:v>442.185</c:v>
                </c:pt>
                <c:pt idx="112">
                  <c:v>460.91</c:v>
                </c:pt>
                <c:pt idx="113">
                  <c:v>462.78300000000002</c:v>
                </c:pt>
                <c:pt idx="114">
                  <c:v>467.46499999999997</c:v>
                </c:pt>
                <c:pt idx="115">
                  <c:v>474.48700000000002</c:v>
                </c:pt>
                <c:pt idx="116">
                  <c:v>516.15499999999997</c:v>
                </c:pt>
                <c:pt idx="117">
                  <c:v>509.13200000000001</c:v>
                </c:pt>
                <c:pt idx="118">
                  <c:v>520.36800000000005</c:v>
                </c:pt>
                <c:pt idx="119">
                  <c:v>516.15499999999997</c:v>
                </c:pt>
                <c:pt idx="120">
                  <c:v>533.01</c:v>
                </c:pt>
                <c:pt idx="121">
                  <c:v>566.72299999999996</c:v>
                </c:pt>
                <c:pt idx="122">
                  <c:v>618.70000000000005</c:v>
                </c:pt>
                <c:pt idx="123">
                  <c:v>621.97799999999995</c:v>
                </c:pt>
                <c:pt idx="124">
                  <c:v>631.34400000000005</c:v>
                </c:pt>
                <c:pt idx="125">
                  <c:v>645.39400000000001</c:v>
                </c:pt>
                <c:pt idx="126">
                  <c:v>671.15200000000004</c:v>
                </c:pt>
                <c:pt idx="127">
                  <c:v>679.58199999999999</c:v>
                </c:pt>
                <c:pt idx="128">
                  <c:v>684.26599999999996</c:v>
                </c:pt>
                <c:pt idx="129">
                  <c:v>692.22799999999995</c:v>
                </c:pt>
                <c:pt idx="130">
                  <c:v>749.37099999999998</c:v>
                </c:pt>
                <c:pt idx="131">
                  <c:v>749.84</c:v>
                </c:pt>
                <c:pt idx="132">
                  <c:v>769.04499999999996</c:v>
                </c:pt>
                <c:pt idx="133">
                  <c:v>793.87300000000005</c:v>
                </c:pt>
                <c:pt idx="134">
                  <c:v>816.35900000000004</c:v>
                </c:pt>
                <c:pt idx="135">
                  <c:v>829.94500000000005</c:v>
                </c:pt>
                <c:pt idx="136">
                  <c:v>896.00699999999995</c:v>
                </c:pt>
                <c:pt idx="137">
                  <c:v>899.75599999999997</c:v>
                </c:pt>
                <c:pt idx="138">
                  <c:v>906.78399999999999</c:v>
                </c:pt>
                <c:pt idx="139">
                  <c:v>922.24699999999996</c:v>
                </c:pt>
                <c:pt idx="140">
                  <c:v>933.024</c:v>
                </c:pt>
                <c:pt idx="141">
                  <c:v>942.86500000000001</c:v>
                </c:pt>
                <c:pt idx="142">
                  <c:v>963.48299999999995</c:v>
                </c:pt>
                <c:pt idx="143">
                  <c:v>978.01099999999997</c:v>
                </c:pt>
                <c:pt idx="144">
                  <c:v>1010.347</c:v>
                </c:pt>
                <c:pt idx="145">
                  <c:v>1015.503</c:v>
                </c:pt>
                <c:pt idx="146">
                  <c:v>1015.034</c:v>
                </c:pt>
                <c:pt idx="147">
                  <c:v>1022.533</c:v>
                </c:pt>
                <c:pt idx="148">
                  <c:v>1037.0619999999999</c:v>
                </c:pt>
                <c:pt idx="149">
                  <c:v>1043.155</c:v>
                </c:pt>
                <c:pt idx="150">
                  <c:v>1053.4659999999999</c:v>
                </c:pt>
                <c:pt idx="151">
                  <c:v>1070.3389999999999</c:v>
                </c:pt>
                <c:pt idx="152">
                  <c:v>1078.7760000000001</c:v>
                </c:pt>
                <c:pt idx="153">
                  <c:v>1082.5260000000001</c:v>
                </c:pt>
                <c:pt idx="154">
                  <c:v>1083.4639999999999</c:v>
                </c:pt>
                <c:pt idx="155">
                  <c:v>1085.3389999999999</c:v>
                </c:pt>
                <c:pt idx="156">
                  <c:v>1090.4949999999999</c:v>
                </c:pt>
                <c:pt idx="157">
                  <c:v>1093.7760000000001</c:v>
                </c:pt>
                <c:pt idx="158">
                  <c:v>1130.3389999999999</c:v>
                </c:pt>
                <c:pt idx="159">
                  <c:v>1144.8710000000001</c:v>
                </c:pt>
                <c:pt idx="160">
                  <c:v>1151.903</c:v>
                </c:pt>
                <c:pt idx="161">
                  <c:v>1158.9349999999999</c:v>
                </c:pt>
                <c:pt idx="162">
                  <c:v>1159.404</c:v>
                </c:pt>
                <c:pt idx="163">
                  <c:v>1179.5619999999999</c:v>
                </c:pt>
                <c:pt idx="164">
                  <c:v>1186.595</c:v>
                </c:pt>
                <c:pt idx="165">
                  <c:v>1233.9480000000001</c:v>
                </c:pt>
                <c:pt idx="166">
                  <c:v>1245.201</c:v>
                </c:pt>
                <c:pt idx="167">
                  <c:v>1247.077</c:v>
                </c:pt>
                <c:pt idx="168">
                  <c:v>1251.7660000000001</c:v>
                </c:pt>
                <c:pt idx="169">
                  <c:v>1261.144</c:v>
                </c:pt>
                <c:pt idx="170">
                  <c:v>1263.9570000000001</c:v>
                </c:pt>
                <c:pt idx="171">
                  <c:v>1264.895</c:v>
                </c:pt>
                <c:pt idx="172">
                  <c:v>1264.895</c:v>
                </c:pt>
                <c:pt idx="173">
                  <c:v>1264.895</c:v>
                </c:pt>
                <c:pt idx="174">
                  <c:v>1273.335</c:v>
                </c:pt>
                <c:pt idx="175">
                  <c:v>1288.3399999999999</c:v>
                </c:pt>
                <c:pt idx="176">
                  <c:v>1299.126</c:v>
                </c:pt>
                <c:pt idx="177">
                  <c:v>1305.691</c:v>
                </c:pt>
                <c:pt idx="178">
                  <c:v>1361.9670000000001</c:v>
                </c:pt>
                <c:pt idx="179">
                  <c:v>1381.665</c:v>
                </c:pt>
                <c:pt idx="180">
                  <c:v>1407.93</c:v>
                </c:pt>
                <c:pt idx="181">
                  <c:v>1437.011</c:v>
                </c:pt>
                <c:pt idx="182">
                  <c:v>1448.268</c:v>
                </c:pt>
                <c:pt idx="183">
                  <c:v>1449.675</c:v>
                </c:pt>
                <c:pt idx="184">
                  <c:v>1451.0830000000001</c:v>
                </c:pt>
                <c:pt idx="185">
                  <c:v>1452.021</c:v>
                </c:pt>
                <c:pt idx="186">
                  <c:v>1461.402</c:v>
                </c:pt>
                <c:pt idx="187">
                  <c:v>1485.326</c:v>
                </c:pt>
                <c:pt idx="188">
                  <c:v>1496.116</c:v>
                </c:pt>
                <c:pt idx="189">
                  <c:v>1498.931</c:v>
                </c:pt>
                <c:pt idx="190">
                  <c:v>1509.72</c:v>
                </c:pt>
                <c:pt idx="191">
                  <c:v>1526.6089999999999</c:v>
                </c:pt>
                <c:pt idx="192">
                  <c:v>1540.2149999999999</c:v>
                </c:pt>
                <c:pt idx="193">
                  <c:v>1557.5740000000001</c:v>
                </c:pt>
                <c:pt idx="194">
                  <c:v>1575.8720000000001</c:v>
                </c:pt>
                <c:pt idx="195">
                  <c:v>1584.787</c:v>
                </c:pt>
                <c:pt idx="196">
                  <c:v>1592.2940000000001</c:v>
                </c:pt>
                <c:pt idx="197">
                  <c:v>1596.048</c:v>
                </c:pt>
                <c:pt idx="198">
                  <c:v>1595.1089999999999</c:v>
                </c:pt>
                <c:pt idx="199">
                  <c:v>1596.5170000000001</c:v>
                </c:pt>
                <c:pt idx="200">
                  <c:v>1598.8630000000001</c:v>
                </c:pt>
                <c:pt idx="201">
                  <c:v>1597.925</c:v>
                </c:pt>
                <c:pt idx="202">
                  <c:v>1595.578</c:v>
                </c:pt>
                <c:pt idx="203">
                  <c:v>1607.778</c:v>
                </c:pt>
                <c:pt idx="204">
                  <c:v>1625.6089999999999</c:v>
                </c:pt>
                <c:pt idx="205">
                  <c:v>1642.0319999999999</c:v>
                </c:pt>
                <c:pt idx="206">
                  <c:v>1655.172</c:v>
                </c:pt>
                <c:pt idx="207">
                  <c:v>1670.6579999999999</c:v>
                </c:pt>
                <c:pt idx="208">
                  <c:v>1696.9380000000001</c:v>
                </c:pt>
                <c:pt idx="209">
                  <c:v>1719.4649999999999</c:v>
                </c:pt>
                <c:pt idx="210">
                  <c:v>1759.36</c:v>
                </c:pt>
                <c:pt idx="211">
                  <c:v>1794.0940000000001</c:v>
                </c:pt>
                <c:pt idx="212">
                  <c:v>1842.913</c:v>
                </c:pt>
                <c:pt idx="213">
                  <c:v>1856.058</c:v>
                </c:pt>
                <c:pt idx="214">
                  <c:v>1863.1</c:v>
                </c:pt>
                <c:pt idx="215">
                  <c:v>1883.7560000000001</c:v>
                </c:pt>
                <c:pt idx="216">
                  <c:v>1918.499</c:v>
                </c:pt>
                <c:pt idx="217">
                  <c:v>1951.836</c:v>
                </c:pt>
                <c:pt idx="218">
                  <c:v>1964.9829999999999</c:v>
                </c:pt>
                <c:pt idx="219">
                  <c:v>1990.34</c:v>
                </c:pt>
                <c:pt idx="220">
                  <c:v>2007.2449999999999</c:v>
                </c:pt>
                <c:pt idx="221">
                  <c:v>2018.9849999999999</c:v>
                </c:pt>
                <c:pt idx="222">
                  <c:v>2053.7370000000001</c:v>
                </c:pt>
                <c:pt idx="223">
                  <c:v>2077.2199999999998</c:v>
                </c:pt>
                <c:pt idx="224">
                  <c:v>2090.3710000000001</c:v>
                </c:pt>
                <c:pt idx="225">
                  <c:v>2105.87</c:v>
                </c:pt>
                <c:pt idx="226">
                  <c:v>2139.6889999999999</c:v>
                </c:pt>
                <c:pt idx="227">
                  <c:v>2156.5990000000002</c:v>
                </c:pt>
                <c:pt idx="228">
                  <c:v>2165.0540000000001</c:v>
                </c:pt>
                <c:pt idx="229">
                  <c:v>2171.6309999999999</c:v>
                </c:pt>
                <c:pt idx="230">
                  <c:v>2172.1010000000001</c:v>
                </c:pt>
                <c:pt idx="231">
                  <c:v>2190.4209999999998</c:v>
                </c:pt>
                <c:pt idx="232">
                  <c:v>2193.2399999999998</c:v>
                </c:pt>
                <c:pt idx="233">
                  <c:v>2204.9839999999999</c:v>
                </c:pt>
                <c:pt idx="234">
                  <c:v>2239.2800000000002</c:v>
                </c:pt>
                <c:pt idx="235">
                  <c:v>2257.6030000000001</c:v>
                </c:pt>
                <c:pt idx="236">
                  <c:v>2274.5169999999998</c:v>
                </c:pt>
                <c:pt idx="237">
                  <c:v>2299.8890000000001</c:v>
                </c:pt>
                <c:pt idx="238">
                  <c:v>2314.9250000000002</c:v>
                </c:pt>
                <c:pt idx="239">
                  <c:v>2322.9140000000002</c:v>
                </c:pt>
                <c:pt idx="240">
                  <c:v>2327.6120000000001</c:v>
                </c:pt>
                <c:pt idx="241">
                  <c:v>2327.143</c:v>
                </c:pt>
                <c:pt idx="242">
                  <c:v>2337.011</c:v>
                </c:pt>
                <c:pt idx="243">
                  <c:v>2352.9879999999998</c:v>
                </c:pt>
                <c:pt idx="244">
                  <c:v>2355.8069999999998</c:v>
                </c:pt>
                <c:pt idx="245">
                  <c:v>2356.277</c:v>
                </c:pt>
                <c:pt idx="246">
                  <c:v>2376.4839999999999</c:v>
                </c:pt>
                <c:pt idx="247">
                  <c:v>2392.4630000000002</c:v>
                </c:pt>
                <c:pt idx="248">
                  <c:v>2402.8020000000001</c:v>
                </c:pt>
                <c:pt idx="249">
                  <c:v>2409.3809999999999</c:v>
                </c:pt>
                <c:pt idx="250">
                  <c:v>2415.491</c:v>
                </c:pt>
                <c:pt idx="251">
                  <c:v>2417.3710000000001</c:v>
                </c:pt>
                <c:pt idx="252">
                  <c:v>2434.2910000000002</c:v>
                </c:pt>
                <c:pt idx="253">
                  <c:v>2457.3209999999999</c:v>
                </c:pt>
                <c:pt idx="254">
                  <c:v>2474.2420000000002</c:v>
                </c:pt>
                <c:pt idx="255">
                  <c:v>2485.0529999999999</c:v>
                </c:pt>
                <c:pt idx="256">
                  <c:v>2500.5650000000001</c:v>
                </c:pt>
                <c:pt idx="257">
                  <c:v>2529.239</c:v>
                </c:pt>
                <c:pt idx="258">
                  <c:v>2550.393</c:v>
                </c:pt>
                <c:pt idx="259">
                  <c:v>2556.9749999999999</c:v>
                </c:pt>
                <c:pt idx="260">
                  <c:v>2557.915</c:v>
                </c:pt>
                <c:pt idx="261">
                  <c:v>2581.8919999999998</c:v>
                </c:pt>
                <c:pt idx="262">
                  <c:v>2592.2350000000001</c:v>
                </c:pt>
                <c:pt idx="263">
                  <c:v>2619.0340000000001</c:v>
                </c:pt>
                <c:pt idx="264">
                  <c:v>2629.3780000000002</c:v>
                </c:pt>
                <c:pt idx="265">
                  <c:v>2629.3780000000002</c:v>
                </c:pt>
                <c:pt idx="266">
                  <c:v>2645.8339999999998</c:v>
                </c:pt>
                <c:pt idx="267">
                  <c:v>2651.0059999999999</c:v>
                </c:pt>
                <c:pt idx="268">
                  <c:v>2652.8870000000002</c:v>
                </c:pt>
                <c:pt idx="269">
                  <c:v>2672.1660000000002</c:v>
                </c:pt>
                <c:pt idx="270">
                  <c:v>2697.0880000000002</c:v>
                </c:pt>
                <c:pt idx="271">
                  <c:v>2718.25</c:v>
                </c:pt>
                <c:pt idx="272">
                  <c:v>2724.8330000000001</c:v>
                </c:pt>
                <c:pt idx="273">
                  <c:v>2726.2440000000001</c:v>
                </c:pt>
                <c:pt idx="274">
                  <c:v>2727.6550000000002</c:v>
                </c:pt>
                <c:pt idx="275">
                  <c:v>2733.2979999999998</c:v>
                </c:pt>
                <c:pt idx="276">
                  <c:v>2750.6990000000001</c:v>
                </c:pt>
                <c:pt idx="277">
                  <c:v>2783.6210000000001</c:v>
                </c:pt>
                <c:pt idx="278">
                  <c:v>2812.7820000000002</c:v>
                </c:pt>
                <c:pt idx="279">
                  <c:v>2822.1889999999999</c:v>
                </c:pt>
                <c:pt idx="280">
                  <c:v>2847.1190000000001</c:v>
                </c:pt>
                <c:pt idx="281">
                  <c:v>2872.991</c:v>
                </c:pt>
                <c:pt idx="282">
                  <c:v>2889.9259999999999</c:v>
                </c:pt>
                <c:pt idx="283">
                  <c:v>2894.63</c:v>
                </c:pt>
                <c:pt idx="284">
                  <c:v>2897.9229999999998</c:v>
                </c:pt>
                <c:pt idx="285">
                  <c:v>2916.27</c:v>
                </c:pt>
                <c:pt idx="286">
                  <c:v>2982.6080000000002</c:v>
                </c:pt>
                <c:pt idx="287">
                  <c:v>2995.7829999999999</c:v>
                </c:pt>
                <c:pt idx="288">
                  <c:v>2998.1350000000002</c:v>
                </c:pt>
                <c:pt idx="289">
                  <c:v>3026.8380000000002</c:v>
                </c:pt>
                <c:pt idx="290">
                  <c:v>3037.1909999999998</c:v>
                </c:pt>
                <c:pt idx="291">
                  <c:v>3048.4839999999999</c:v>
                </c:pt>
                <c:pt idx="292">
                  <c:v>3082.837</c:v>
                </c:pt>
                <c:pt idx="293">
                  <c:v>3101.1909999999998</c:v>
                </c:pt>
                <c:pt idx="294">
                  <c:v>3107.31</c:v>
                </c:pt>
                <c:pt idx="295">
                  <c:v>3108.721</c:v>
                </c:pt>
                <c:pt idx="296">
                  <c:v>3124.723</c:v>
                </c:pt>
                <c:pt idx="297">
                  <c:v>3138.8429999999998</c:v>
                </c:pt>
                <c:pt idx="298">
                  <c:v>3146.8440000000001</c:v>
                </c:pt>
                <c:pt idx="299">
                  <c:v>3152.9630000000002</c:v>
                </c:pt>
                <c:pt idx="300">
                  <c:v>3184.0279999999998</c:v>
                </c:pt>
                <c:pt idx="301">
                  <c:v>3187.7939999999999</c:v>
                </c:pt>
                <c:pt idx="302">
                  <c:v>3228.2759999999998</c:v>
                </c:pt>
                <c:pt idx="303">
                  <c:v>3254.1680000000001</c:v>
                </c:pt>
                <c:pt idx="304">
                  <c:v>3259.817</c:v>
                </c:pt>
                <c:pt idx="305">
                  <c:v>3262.6419999999998</c:v>
                </c:pt>
                <c:pt idx="306">
                  <c:v>3285.71</c:v>
                </c:pt>
                <c:pt idx="307">
                  <c:v>3292.3009999999999</c:v>
                </c:pt>
                <c:pt idx="308">
                  <c:v>3293.2429999999999</c:v>
                </c:pt>
                <c:pt idx="309">
                  <c:v>3292.7719999999999</c:v>
                </c:pt>
                <c:pt idx="310">
                  <c:v>3293.2429999999999</c:v>
                </c:pt>
                <c:pt idx="311">
                  <c:v>3293.7139999999999</c:v>
                </c:pt>
                <c:pt idx="312">
                  <c:v>3393.5340000000001</c:v>
                </c:pt>
                <c:pt idx="313">
                  <c:v>3470.297</c:v>
                </c:pt>
                <c:pt idx="314">
                  <c:v>3468.413</c:v>
                </c:pt>
                <c:pt idx="315">
                  <c:v>3466.529</c:v>
                </c:pt>
                <c:pt idx="316">
                  <c:v>3466.058</c:v>
                </c:pt>
                <c:pt idx="317">
                  <c:v>3466.058</c:v>
                </c:pt>
                <c:pt idx="318">
                  <c:v>3465.116</c:v>
                </c:pt>
                <c:pt idx="319">
                  <c:v>3465.587</c:v>
                </c:pt>
                <c:pt idx="320">
                  <c:v>3472.652</c:v>
                </c:pt>
                <c:pt idx="321">
                  <c:v>3473.5940000000001</c:v>
                </c:pt>
                <c:pt idx="322">
                  <c:v>3473.5940000000001</c:v>
                </c:pt>
                <c:pt idx="323">
                  <c:v>3473.5940000000001</c:v>
                </c:pt>
                <c:pt idx="324">
                  <c:v>3474.0650000000001</c:v>
                </c:pt>
                <c:pt idx="325">
                  <c:v>3474.5360000000001</c:v>
                </c:pt>
                <c:pt idx="326">
                  <c:v>3477.8319999999999</c:v>
                </c:pt>
                <c:pt idx="327">
                  <c:v>3478.3029999999999</c:v>
                </c:pt>
                <c:pt idx="328">
                  <c:v>3479.2449999999999</c:v>
                </c:pt>
                <c:pt idx="329">
                  <c:v>3479.2449999999999</c:v>
                </c:pt>
                <c:pt idx="330">
                  <c:v>3479.2449999999999</c:v>
                </c:pt>
                <c:pt idx="331">
                  <c:v>3479.2449999999999</c:v>
                </c:pt>
                <c:pt idx="332">
                  <c:v>3478.3029999999999</c:v>
                </c:pt>
                <c:pt idx="333">
                  <c:v>3478.7739999999999</c:v>
                </c:pt>
                <c:pt idx="334">
                  <c:v>3478.7739999999999</c:v>
                </c:pt>
                <c:pt idx="335">
                  <c:v>3479.2449999999999</c:v>
                </c:pt>
                <c:pt idx="336">
                  <c:v>3479.2449999999999</c:v>
                </c:pt>
                <c:pt idx="337">
                  <c:v>3479.2449999999999</c:v>
                </c:pt>
                <c:pt idx="338">
                  <c:v>3494.788</c:v>
                </c:pt>
                <c:pt idx="339">
                  <c:v>3519.7510000000002</c:v>
                </c:pt>
                <c:pt idx="340">
                  <c:v>3522.1060000000002</c:v>
                </c:pt>
                <c:pt idx="341">
                  <c:v>3581.93</c:v>
                </c:pt>
                <c:pt idx="342">
                  <c:v>3643.6439999999998</c:v>
                </c:pt>
                <c:pt idx="343">
                  <c:v>3659.663</c:v>
                </c:pt>
                <c:pt idx="344">
                  <c:v>3806.212</c:v>
                </c:pt>
                <c:pt idx="345">
                  <c:v>3877.3820000000001</c:v>
                </c:pt>
                <c:pt idx="346">
                  <c:v>3908.9630000000002</c:v>
                </c:pt>
                <c:pt idx="347">
                  <c:v>4025.4090000000001</c:v>
                </c:pt>
                <c:pt idx="348">
                  <c:v>4129.1480000000001</c:v>
                </c:pt>
                <c:pt idx="349">
                  <c:v>4167.348</c:v>
                </c:pt>
                <c:pt idx="350">
                  <c:v>4260.7389999999996</c:v>
                </c:pt>
                <c:pt idx="351">
                  <c:v>4394.2520000000004</c:v>
                </c:pt>
                <c:pt idx="352">
                  <c:v>4443.7979999999998</c:v>
                </c:pt>
                <c:pt idx="353">
                  <c:v>4546.2079999999996</c:v>
                </c:pt>
                <c:pt idx="354">
                  <c:v>4681.6859999999997</c:v>
                </c:pt>
                <c:pt idx="355">
                  <c:v>4738.8149999999996</c:v>
                </c:pt>
                <c:pt idx="356">
                  <c:v>4832.7839999999997</c:v>
                </c:pt>
                <c:pt idx="357">
                  <c:v>4957.9470000000001</c:v>
                </c:pt>
                <c:pt idx="358">
                  <c:v>5014.1620000000003</c:v>
                </c:pt>
                <c:pt idx="359">
                  <c:v>5037.3119999999999</c:v>
                </c:pt>
                <c:pt idx="360">
                  <c:v>5059.5169999999998</c:v>
                </c:pt>
                <c:pt idx="361">
                  <c:v>5206.4759999999997</c:v>
                </c:pt>
                <c:pt idx="362">
                  <c:v>5254.6840000000002</c:v>
                </c:pt>
                <c:pt idx="363">
                  <c:v>5281.6260000000002</c:v>
                </c:pt>
                <c:pt idx="364">
                  <c:v>5391.299</c:v>
                </c:pt>
                <c:pt idx="365">
                  <c:v>5482.5540000000001</c:v>
                </c:pt>
                <c:pt idx="366">
                  <c:v>5501.4690000000001</c:v>
                </c:pt>
                <c:pt idx="367">
                  <c:v>5522.2759999999998</c:v>
                </c:pt>
                <c:pt idx="368">
                  <c:v>5636.259</c:v>
                </c:pt>
                <c:pt idx="369">
                  <c:v>5660.8559999999998</c:v>
                </c:pt>
                <c:pt idx="370">
                  <c:v>5673.1549999999997</c:v>
                </c:pt>
                <c:pt idx="371">
                  <c:v>5738.9120000000003</c:v>
                </c:pt>
                <c:pt idx="372">
                  <c:v>5821.24</c:v>
                </c:pt>
                <c:pt idx="373">
                  <c:v>5841.1139999999996</c:v>
                </c:pt>
                <c:pt idx="374">
                  <c:v>5904.527</c:v>
                </c:pt>
                <c:pt idx="375">
                  <c:v>6637.2</c:v>
                </c:pt>
                <c:pt idx="376">
                  <c:v>6698.3440000000001</c:v>
                </c:pt>
                <c:pt idx="377">
                  <c:v>6822.55</c:v>
                </c:pt>
                <c:pt idx="378">
                  <c:v>6865.2240000000002</c:v>
                </c:pt>
                <c:pt idx="379">
                  <c:v>6995.1629999999996</c:v>
                </c:pt>
                <c:pt idx="380">
                  <c:v>7023.6220000000003</c:v>
                </c:pt>
                <c:pt idx="381">
                  <c:v>7167.835</c:v>
                </c:pt>
                <c:pt idx="382">
                  <c:v>7274.1239999999998</c:v>
                </c:pt>
                <c:pt idx="383">
                  <c:v>7751.2790000000005</c:v>
                </c:pt>
                <c:pt idx="384">
                  <c:v>7790.7060000000001</c:v>
                </c:pt>
                <c:pt idx="385">
                  <c:v>7886.1989999999996</c:v>
                </c:pt>
                <c:pt idx="386">
                  <c:v>7884.7730000000001</c:v>
                </c:pt>
                <c:pt idx="387">
                  <c:v>7881.4480000000003</c:v>
                </c:pt>
                <c:pt idx="388">
                  <c:v>7881.9229999999998</c:v>
                </c:pt>
                <c:pt idx="389">
                  <c:v>7951.2960000000003</c:v>
                </c:pt>
                <c:pt idx="390">
                  <c:v>7963.1760000000004</c:v>
                </c:pt>
                <c:pt idx="391">
                  <c:v>1077.8389999999999</c:v>
                </c:pt>
                <c:pt idx="392">
                  <c:v>1040.8109999999999</c:v>
                </c:pt>
                <c:pt idx="393">
                  <c:v>1026.2819999999999</c:v>
                </c:pt>
                <c:pt idx="394">
                  <c:v>1024.876</c:v>
                </c:pt>
                <c:pt idx="395">
                  <c:v>1032.8430000000001</c:v>
                </c:pt>
                <c:pt idx="396">
                  <c:v>1029.0940000000001</c:v>
                </c:pt>
                <c:pt idx="397">
                  <c:v>1026.2819999999999</c:v>
                </c:pt>
                <c:pt idx="398">
                  <c:v>1025.8130000000001</c:v>
                </c:pt>
                <c:pt idx="399">
                  <c:v>1017.846</c:v>
                </c:pt>
                <c:pt idx="400">
                  <c:v>1014.5650000000001</c:v>
                </c:pt>
                <c:pt idx="401">
                  <c:v>1008.941</c:v>
                </c:pt>
                <c:pt idx="402">
                  <c:v>1004.255</c:v>
                </c:pt>
                <c:pt idx="403">
                  <c:v>1000.037</c:v>
                </c:pt>
                <c:pt idx="404">
                  <c:v>1000.505</c:v>
                </c:pt>
                <c:pt idx="405">
                  <c:v>1003.7859999999999</c:v>
                </c:pt>
                <c:pt idx="406">
                  <c:v>1007.535</c:v>
                </c:pt>
                <c:pt idx="407">
                  <c:v>1005.192</c:v>
                </c:pt>
                <c:pt idx="408">
                  <c:v>1008.004</c:v>
                </c:pt>
                <c:pt idx="409">
                  <c:v>1008.473</c:v>
                </c:pt>
                <c:pt idx="410">
                  <c:v>1007.535</c:v>
                </c:pt>
                <c:pt idx="411">
                  <c:v>1006.129</c:v>
                </c:pt>
                <c:pt idx="412">
                  <c:v>1006.598</c:v>
                </c:pt>
                <c:pt idx="413">
                  <c:v>1005.6609999999999</c:v>
                </c:pt>
                <c:pt idx="414">
                  <c:v>1005.6609999999999</c:v>
                </c:pt>
                <c:pt idx="415">
                  <c:v>1004.723</c:v>
                </c:pt>
                <c:pt idx="416">
                  <c:v>1006.129</c:v>
                </c:pt>
                <c:pt idx="417">
                  <c:v>1006.129</c:v>
                </c:pt>
                <c:pt idx="418">
                  <c:v>1006.129</c:v>
                </c:pt>
                <c:pt idx="419">
                  <c:v>1008.004</c:v>
                </c:pt>
                <c:pt idx="420">
                  <c:v>1008.004</c:v>
                </c:pt>
                <c:pt idx="421">
                  <c:v>1007.067</c:v>
                </c:pt>
                <c:pt idx="422">
                  <c:v>1008.473</c:v>
                </c:pt>
                <c:pt idx="423">
                  <c:v>1008.941</c:v>
                </c:pt>
                <c:pt idx="424">
                  <c:v>1007.535</c:v>
                </c:pt>
                <c:pt idx="425">
                  <c:v>1007.067</c:v>
                </c:pt>
                <c:pt idx="426">
                  <c:v>1005.6609999999999</c:v>
                </c:pt>
                <c:pt idx="427">
                  <c:v>1005.192</c:v>
                </c:pt>
                <c:pt idx="428">
                  <c:v>1006.129</c:v>
                </c:pt>
                <c:pt idx="429">
                  <c:v>1006.598</c:v>
                </c:pt>
                <c:pt idx="430">
                  <c:v>1007.067</c:v>
                </c:pt>
                <c:pt idx="431">
                  <c:v>1003.317</c:v>
                </c:pt>
                <c:pt idx="432">
                  <c:v>1005.192</c:v>
                </c:pt>
                <c:pt idx="433">
                  <c:v>1004.255</c:v>
                </c:pt>
                <c:pt idx="434">
                  <c:v>1005.6609999999999</c:v>
                </c:pt>
                <c:pt idx="435">
                  <c:v>1003.7859999999999</c:v>
                </c:pt>
                <c:pt idx="436">
                  <c:v>1004.255</c:v>
                </c:pt>
                <c:pt idx="437">
                  <c:v>1004.255</c:v>
                </c:pt>
                <c:pt idx="438">
                  <c:v>1003.7859999999999</c:v>
                </c:pt>
                <c:pt idx="439">
                  <c:v>1002.38</c:v>
                </c:pt>
                <c:pt idx="440">
                  <c:v>1002.38</c:v>
                </c:pt>
                <c:pt idx="441">
                  <c:v>1004.255</c:v>
                </c:pt>
                <c:pt idx="442">
                  <c:v>1005.192</c:v>
                </c:pt>
                <c:pt idx="443">
                  <c:v>1006.598</c:v>
                </c:pt>
                <c:pt idx="444">
                  <c:v>1008.004</c:v>
                </c:pt>
                <c:pt idx="445">
                  <c:v>1009.41</c:v>
                </c:pt>
                <c:pt idx="446">
                  <c:v>1009.879</c:v>
                </c:pt>
                <c:pt idx="447">
                  <c:v>1012.222</c:v>
                </c:pt>
                <c:pt idx="448">
                  <c:v>1012.222</c:v>
                </c:pt>
                <c:pt idx="449">
                  <c:v>1014.097</c:v>
                </c:pt>
                <c:pt idx="450">
                  <c:v>1014.5650000000001</c:v>
                </c:pt>
                <c:pt idx="451">
                  <c:v>1013.159</c:v>
                </c:pt>
                <c:pt idx="452">
                  <c:v>1017.377</c:v>
                </c:pt>
                <c:pt idx="453">
                  <c:v>1026.751</c:v>
                </c:pt>
                <c:pt idx="454">
                  <c:v>1036.124</c:v>
                </c:pt>
                <c:pt idx="455">
                  <c:v>1026.751</c:v>
                </c:pt>
                <c:pt idx="456">
                  <c:v>1023.001</c:v>
                </c:pt>
                <c:pt idx="457">
                  <c:v>1022.064</c:v>
                </c:pt>
                <c:pt idx="458">
                  <c:v>1005.192</c:v>
                </c:pt>
                <c:pt idx="459">
                  <c:v>1016.44</c:v>
                </c:pt>
                <c:pt idx="460">
                  <c:v>1026.751</c:v>
                </c:pt>
                <c:pt idx="461">
                  <c:v>1018.783</c:v>
                </c:pt>
                <c:pt idx="462">
                  <c:v>1016.44</c:v>
                </c:pt>
                <c:pt idx="463">
                  <c:v>1019.252</c:v>
                </c:pt>
                <c:pt idx="464">
                  <c:v>1021.595</c:v>
                </c:pt>
                <c:pt idx="465">
                  <c:v>1021.127</c:v>
                </c:pt>
                <c:pt idx="466">
                  <c:v>1019.721</c:v>
                </c:pt>
                <c:pt idx="467">
                  <c:v>1019.721</c:v>
                </c:pt>
                <c:pt idx="468">
                  <c:v>1018.783</c:v>
                </c:pt>
                <c:pt idx="469">
                  <c:v>1020.658</c:v>
                </c:pt>
                <c:pt idx="470">
                  <c:v>1021.595</c:v>
                </c:pt>
                <c:pt idx="471">
                  <c:v>1020.658</c:v>
                </c:pt>
                <c:pt idx="472">
                  <c:v>1019.252</c:v>
                </c:pt>
                <c:pt idx="473">
                  <c:v>1019.252</c:v>
                </c:pt>
                <c:pt idx="474">
                  <c:v>1018.3150000000001</c:v>
                </c:pt>
                <c:pt idx="475">
                  <c:v>1016.44</c:v>
                </c:pt>
                <c:pt idx="476">
                  <c:v>1016.44</c:v>
                </c:pt>
                <c:pt idx="477">
                  <c:v>1017.377</c:v>
                </c:pt>
                <c:pt idx="478">
                  <c:v>1016.909</c:v>
                </c:pt>
                <c:pt idx="479">
                  <c:v>998.16200000000003</c:v>
                </c:pt>
                <c:pt idx="480">
                  <c:v>1015.034</c:v>
                </c:pt>
                <c:pt idx="481">
                  <c:v>1015.503</c:v>
                </c:pt>
                <c:pt idx="482">
                  <c:v>1016.909</c:v>
                </c:pt>
                <c:pt idx="483">
                  <c:v>1017.377</c:v>
                </c:pt>
                <c:pt idx="484">
                  <c:v>1019.721</c:v>
                </c:pt>
                <c:pt idx="485">
                  <c:v>1016.909</c:v>
                </c:pt>
                <c:pt idx="486">
                  <c:v>1016.909</c:v>
                </c:pt>
                <c:pt idx="487">
                  <c:v>1013.628</c:v>
                </c:pt>
                <c:pt idx="488">
                  <c:v>1014.097</c:v>
                </c:pt>
                <c:pt idx="489">
                  <c:v>1012.691</c:v>
                </c:pt>
                <c:pt idx="490">
                  <c:v>1011.285</c:v>
                </c:pt>
                <c:pt idx="491">
                  <c:v>1012.222</c:v>
                </c:pt>
                <c:pt idx="492">
                  <c:v>1014.5650000000001</c:v>
                </c:pt>
                <c:pt idx="493">
                  <c:v>1015.503</c:v>
                </c:pt>
                <c:pt idx="494">
                  <c:v>1015.034</c:v>
                </c:pt>
                <c:pt idx="495">
                  <c:v>1015.503</c:v>
                </c:pt>
                <c:pt idx="496">
                  <c:v>1014.5650000000001</c:v>
                </c:pt>
                <c:pt idx="497">
                  <c:v>1014.097</c:v>
                </c:pt>
                <c:pt idx="498">
                  <c:v>1013.628</c:v>
                </c:pt>
                <c:pt idx="499">
                  <c:v>1015.503</c:v>
                </c:pt>
                <c:pt idx="500">
                  <c:v>1018.3150000000001</c:v>
                </c:pt>
                <c:pt idx="501">
                  <c:v>1017.377</c:v>
                </c:pt>
                <c:pt idx="502">
                  <c:v>1017.377</c:v>
                </c:pt>
                <c:pt idx="503">
                  <c:v>1020.189</c:v>
                </c:pt>
                <c:pt idx="504">
                  <c:v>1018.3150000000001</c:v>
                </c:pt>
                <c:pt idx="505">
                  <c:v>1018.783</c:v>
                </c:pt>
                <c:pt idx="506">
                  <c:v>1018.3150000000001</c:v>
                </c:pt>
                <c:pt idx="507">
                  <c:v>1016.44</c:v>
                </c:pt>
                <c:pt idx="508">
                  <c:v>1016.909</c:v>
                </c:pt>
                <c:pt idx="509">
                  <c:v>1017.846</c:v>
                </c:pt>
                <c:pt idx="510">
                  <c:v>1015.971</c:v>
                </c:pt>
                <c:pt idx="511">
                  <c:v>1019.721</c:v>
                </c:pt>
                <c:pt idx="512">
                  <c:v>1020.658</c:v>
                </c:pt>
                <c:pt idx="513">
                  <c:v>1018.783</c:v>
                </c:pt>
                <c:pt idx="514">
                  <c:v>1016.44</c:v>
                </c:pt>
                <c:pt idx="515">
                  <c:v>1016.44</c:v>
                </c:pt>
                <c:pt idx="516">
                  <c:v>1016.44</c:v>
                </c:pt>
                <c:pt idx="517">
                  <c:v>1014.097</c:v>
                </c:pt>
                <c:pt idx="518">
                  <c:v>983.63400000000001</c:v>
                </c:pt>
                <c:pt idx="519">
                  <c:v>968.63800000000003</c:v>
                </c:pt>
                <c:pt idx="520">
                  <c:v>958.79700000000003</c:v>
                </c:pt>
                <c:pt idx="521">
                  <c:v>698.78499999999997</c:v>
                </c:pt>
                <c:pt idx="522">
                  <c:v>479.16800000000001</c:v>
                </c:pt>
                <c:pt idx="523">
                  <c:v>72.968999999999994</c:v>
                </c:pt>
                <c:pt idx="524">
                  <c:v>-142.16499999999999</c:v>
                </c:pt>
                <c:pt idx="525">
                  <c:v>-151.98400000000001</c:v>
                </c:pt>
                <c:pt idx="526">
                  <c:v>-144.035</c:v>
                </c:pt>
                <c:pt idx="527">
                  <c:v>-135.15100000000001</c:v>
                </c:pt>
                <c:pt idx="528">
                  <c:v>-132.81299999999999</c:v>
                </c:pt>
                <c:pt idx="529">
                  <c:v>-132.345</c:v>
                </c:pt>
                <c:pt idx="530">
                  <c:v>-131.41</c:v>
                </c:pt>
                <c:pt idx="531">
                  <c:v>-128.137</c:v>
                </c:pt>
                <c:pt idx="532">
                  <c:v>-126.267</c:v>
                </c:pt>
                <c:pt idx="533">
                  <c:v>-126.267</c:v>
                </c:pt>
                <c:pt idx="534">
                  <c:v>-123.461</c:v>
                </c:pt>
                <c:pt idx="535">
                  <c:v>-120.655</c:v>
                </c:pt>
                <c:pt idx="536">
                  <c:v>-116.447</c:v>
                </c:pt>
                <c:pt idx="537">
                  <c:v>-112.239</c:v>
                </c:pt>
                <c:pt idx="538">
                  <c:v>-110.836</c:v>
                </c:pt>
                <c:pt idx="539">
                  <c:v>-108.498</c:v>
                </c:pt>
                <c:pt idx="540">
                  <c:v>-107.095</c:v>
                </c:pt>
                <c:pt idx="541">
                  <c:v>-106.627</c:v>
                </c:pt>
                <c:pt idx="542">
                  <c:v>-104.75700000000001</c:v>
                </c:pt>
                <c:pt idx="543">
                  <c:v>-101.483</c:v>
                </c:pt>
                <c:pt idx="544">
                  <c:v>-101.95099999999999</c:v>
                </c:pt>
                <c:pt idx="545">
                  <c:v>-101.01600000000001</c:v>
                </c:pt>
                <c:pt idx="546">
                  <c:v>-99.144999999999996</c:v>
                </c:pt>
                <c:pt idx="547">
                  <c:v>-98.677999999999997</c:v>
                </c:pt>
                <c:pt idx="548">
                  <c:v>-97.275000000000006</c:v>
                </c:pt>
                <c:pt idx="549">
                  <c:v>-95.872</c:v>
                </c:pt>
                <c:pt idx="550">
                  <c:v>-93.534000000000006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3"/>
          <c:order val="3"/>
          <c:tx>
            <c:v>PLATE GAGE-4</c:v>
          </c:tx>
          <c:marker>
            <c:symbol val="none"/>
          </c:marker>
          <c:xVal>
            <c:numRef>
              <c:f>'data-editted'!$AR$6:$AR$557</c:f>
              <c:numCache>
                <c:formatCode>General</c:formatCode>
                <c:ptCount val="552"/>
                <c:pt idx="0">
                  <c:v>4.2220000000000004</c:v>
                </c:pt>
                <c:pt idx="1">
                  <c:v>4.2220000000000004</c:v>
                </c:pt>
                <c:pt idx="2">
                  <c:v>3.7530000000000001</c:v>
                </c:pt>
                <c:pt idx="3">
                  <c:v>4.2220000000000004</c:v>
                </c:pt>
                <c:pt idx="4">
                  <c:v>4.2220000000000004</c:v>
                </c:pt>
                <c:pt idx="5">
                  <c:v>3.7530000000000001</c:v>
                </c:pt>
                <c:pt idx="6">
                  <c:v>4.2220000000000004</c:v>
                </c:pt>
                <c:pt idx="7">
                  <c:v>4.2220000000000004</c:v>
                </c:pt>
                <c:pt idx="8">
                  <c:v>4.2220000000000004</c:v>
                </c:pt>
                <c:pt idx="9">
                  <c:v>4.2220000000000004</c:v>
                </c:pt>
                <c:pt idx="10">
                  <c:v>4.2220000000000004</c:v>
                </c:pt>
                <c:pt idx="11">
                  <c:v>4.2220000000000004</c:v>
                </c:pt>
                <c:pt idx="12">
                  <c:v>4.2220000000000004</c:v>
                </c:pt>
                <c:pt idx="13">
                  <c:v>4.6909999999999998</c:v>
                </c:pt>
                <c:pt idx="14">
                  <c:v>4.6909999999999998</c:v>
                </c:pt>
                <c:pt idx="15">
                  <c:v>4.2220000000000004</c:v>
                </c:pt>
                <c:pt idx="16">
                  <c:v>4.2220000000000004</c:v>
                </c:pt>
                <c:pt idx="17">
                  <c:v>4.2220000000000004</c:v>
                </c:pt>
                <c:pt idx="18">
                  <c:v>6.0979999999999999</c:v>
                </c:pt>
                <c:pt idx="19">
                  <c:v>7.9740000000000002</c:v>
                </c:pt>
                <c:pt idx="20">
                  <c:v>9.3819999999999997</c:v>
                </c:pt>
                <c:pt idx="21">
                  <c:v>9.3819999999999997</c:v>
                </c:pt>
                <c:pt idx="22">
                  <c:v>9.8510000000000009</c:v>
                </c:pt>
                <c:pt idx="23">
                  <c:v>10.789</c:v>
                </c:pt>
                <c:pt idx="24">
                  <c:v>11.257999999999999</c:v>
                </c:pt>
                <c:pt idx="25">
                  <c:v>11.257999999999999</c:v>
                </c:pt>
                <c:pt idx="26">
                  <c:v>11.727</c:v>
                </c:pt>
                <c:pt idx="27">
                  <c:v>11.257999999999999</c:v>
                </c:pt>
                <c:pt idx="28">
                  <c:v>11.257999999999999</c:v>
                </c:pt>
                <c:pt idx="29">
                  <c:v>14.073</c:v>
                </c:pt>
                <c:pt idx="30">
                  <c:v>15.48</c:v>
                </c:pt>
                <c:pt idx="31">
                  <c:v>16.417999999999999</c:v>
                </c:pt>
                <c:pt idx="32">
                  <c:v>17.824999999999999</c:v>
                </c:pt>
                <c:pt idx="33">
                  <c:v>18.294</c:v>
                </c:pt>
                <c:pt idx="34">
                  <c:v>18.763000000000002</c:v>
                </c:pt>
                <c:pt idx="35">
                  <c:v>20.170999999999999</c:v>
                </c:pt>
                <c:pt idx="36">
                  <c:v>20.64</c:v>
                </c:pt>
                <c:pt idx="37">
                  <c:v>22.047000000000001</c:v>
                </c:pt>
                <c:pt idx="38">
                  <c:v>22.984999999999999</c:v>
                </c:pt>
                <c:pt idx="39">
                  <c:v>24.393000000000001</c:v>
                </c:pt>
                <c:pt idx="40">
                  <c:v>24.861999999999998</c:v>
                </c:pt>
                <c:pt idx="41">
                  <c:v>26.268999999999998</c:v>
                </c:pt>
                <c:pt idx="42">
                  <c:v>27.675999999999998</c:v>
                </c:pt>
                <c:pt idx="43">
                  <c:v>30.021999999999998</c:v>
                </c:pt>
                <c:pt idx="44">
                  <c:v>31.898</c:v>
                </c:pt>
                <c:pt idx="45">
                  <c:v>31.898</c:v>
                </c:pt>
                <c:pt idx="46">
                  <c:v>36.588999999999999</c:v>
                </c:pt>
                <c:pt idx="47">
                  <c:v>35.182000000000002</c:v>
                </c:pt>
                <c:pt idx="48">
                  <c:v>36.119999999999997</c:v>
                </c:pt>
                <c:pt idx="49">
                  <c:v>36.588999999999999</c:v>
                </c:pt>
                <c:pt idx="50">
                  <c:v>37.058999999999997</c:v>
                </c:pt>
                <c:pt idx="51">
                  <c:v>37.058999999999997</c:v>
                </c:pt>
                <c:pt idx="52">
                  <c:v>37.527999999999999</c:v>
                </c:pt>
                <c:pt idx="53">
                  <c:v>37.997</c:v>
                </c:pt>
                <c:pt idx="54">
                  <c:v>38.466000000000001</c:v>
                </c:pt>
                <c:pt idx="55">
                  <c:v>38.935000000000002</c:v>
                </c:pt>
                <c:pt idx="56">
                  <c:v>38.466000000000001</c:v>
                </c:pt>
                <c:pt idx="57">
                  <c:v>38.935000000000002</c:v>
                </c:pt>
                <c:pt idx="58">
                  <c:v>38.466000000000001</c:v>
                </c:pt>
                <c:pt idx="59">
                  <c:v>39.404000000000003</c:v>
                </c:pt>
                <c:pt idx="60">
                  <c:v>39.872999999999998</c:v>
                </c:pt>
                <c:pt idx="61">
                  <c:v>40.811</c:v>
                </c:pt>
                <c:pt idx="62">
                  <c:v>42.219000000000001</c:v>
                </c:pt>
                <c:pt idx="63">
                  <c:v>42.688000000000002</c:v>
                </c:pt>
                <c:pt idx="64">
                  <c:v>43.625999999999998</c:v>
                </c:pt>
                <c:pt idx="65">
                  <c:v>44.094999999999999</c:v>
                </c:pt>
                <c:pt idx="66">
                  <c:v>44.564</c:v>
                </c:pt>
                <c:pt idx="67">
                  <c:v>45.503</c:v>
                </c:pt>
                <c:pt idx="68">
                  <c:v>45.503</c:v>
                </c:pt>
                <c:pt idx="69">
                  <c:v>46.91</c:v>
                </c:pt>
                <c:pt idx="70">
                  <c:v>47.847999999999999</c:v>
                </c:pt>
                <c:pt idx="71">
                  <c:v>48.317</c:v>
                </c:pt>
                <c:pt idx="72">
                  <c:v>49.256</c:v>
                </c:pt>
                <c:pt idx="73">
                  <c:v>53.009</c:v>
                </c:pt>
                <c:pt idx="74">
                  <c:v>53.478000000000002</c:v>
                </c:pt>
                <c:pt idx="75">
                  <c:v>54.884999999999998</c:v>
                </c:pt>
                <c:pt idx="76">
                  <c:v>56.292999999999999</c:v>
                </c:pt>
                <c:pt idx="77">
                  <c:v>58.168999999999997</c:v>
                </c:pt>
                <c:pt idx="78">
                  <c:v>58.168999999999997</c:v>
                </c:pt>
                <c:pt idx="79">
                  <c:v>59.106999999999999</c:v>
                </c:pt>
                <c:pt idx="80">
                  <c:v>59.576000000000001</c:v>
                </c:pt>
                <c:pt idx="81">
                  <c:v>61.453000000000003</c:v>
                </c:pt>
                <c:pt idx="82">
                  <c:v>64.268000000000001</c:v>
                </c:pt>
                <c:pt idx="83">
                  <c:v>65.674999999999997</c:v>
                </c:pt>
                <c:pt idx="84">
                  <c:v>67.082999999999998</c:v>
                </c:pt>
                <c:pt idx="85">
                  <c:v>70.835999999999999</c:v>
                </c:pt>
                <c:pt idx="86">
                  <c:v>76.465999999999994</c:v>
                </c:pt>
                <c:pt idx="87">
                  <c:v>78.341999999999999</c:v>
                </c:pt>
                <c:pt idx="88">
                  <c:v>82.094999999999999</c:v>
                </c:pt>
                <c:pt idx="89">
                  <c:v>84.441000000000003</c:v>
                </c:pt>
                <c:pt idx="90">
                  <c:v>89.602000000000004</c:v>
                </c:pt>
                <c:pt idx="91">
                  <c:v>91.947999999999993</c:v>
                </c:pt>
                <c:pt idx="92">
                  <c:v>94.763000000000005</c:v>
                </c:pt>
                <c:pt idx="93">
                  <c:v>95.700999999999993</c:v>
                </c:pt>
                <c:pt idx="94">
                  <c:v>100.393</c:v>
                </c:pt>
                <c:pt idx="95">
                  <c:v>103.208</c:v>
                </c:pt>
                <c:pt idx="96">
                  <c:v>104.61499999999999</c:v>
                </c:pt>
                <c:pt idx="97">
                  <c:v>106.492</c:v>
                </c:pt>
                <c:pt idx="98">
                  <c:v>108.83799999999999</c:v>
                </c:pt>
                <c:pt idx="99">
                  <c:v>124.79</c:v>
                </c:pt>
                <c:pt idx="100">
                  <c:v>127.136</c:v>
                </c:pt>
                <c:pt idx="101">
                  <c:v>130.42099999999999</c:v>
                </c:pt>
                <c:pt idx="102">
                  <c:v>137.928</c:v>
                </c:pt>
                <c:pt idx="103">
                  <c:v>142.15100000000001</c:v>
                </c:pt>
                <c:pt idx="104">
                  <c:v>144.96600000000001</c:v>
                </c:pt>
                <c:pt idx="105">
                  <c:v>146.84299999999999</c:v>
                </c:pt>
                <c:pt idx="106">
                  <c:v>149.65799999999999</c:v>
                </c:pt>
                <c:pt idx="107">
                  <c:v>151.535</c:v>
                </c:pt>
                <c:pt idx="108">
                  <c:v>201.744</c:v>
                </c:pt>
                <c:pt idx="109">
                  <c:v>212.06800000000001</c:v>
                </c:pt>
                <c:pt idx="110">
                  <c:v>217.7</c:v>
                </c:pt>
                <c:pt idx="111">
                  <c:v>228.024</c:v>
                </c:pt>
                <c:pt idx="112">
                  <c:v>255.71299999999999</c:v>
                </c:pt>
                <c:pt idx="113">
                  <c:v>280.58699999999999</c:v>
                </c:pt>
                <c:pt idx="114">
                  <c:v>288.56599999999997</c:v>
                </c:pt>
                <c:pt idx="115">
                  <c:v>293.26</c:v>
                </c:pt>
                <c:pt idx="116">
                  <c:v>328.93200000000002</c:v>
                </c:pt>
                <c:pt idx="117">
                  <c:v>317.66699999999997</c:v>
                </c:pt>
                <c:pt idx="118">
                  <c:v>328.93200000000002</c:v>
                </c:pt>
                <c:pt idx="119">
                  <c:v>328.46300000000002</c:v>
                </c:pt>
                <c:pt idx="120">
                  <c:v>357.096</c:v>
                </c:pt>
                <c:pt idx="121">
                  <c:v>391.834</c:v>
                </c:pt>
                <c:pt idx="122">
                  <c:v>446.762</c:v>
                </c:pt>
                <c:pt idx="123">
                  <c:v>449.57900000000001</c:v>
                </c:pt>
                <c:pt idx="124">
                  <c:v>458.96899999999999</c:v>
                </c:pt>
                <c:pt idx="125">
                  <c:v>471.64600000000002</c:v>
                </c:pt>
                <c:pt idx="126">
                  <c:v>559.92399999999998</c:v>
                </c:pt>
                <c:pt idx="127">
                  <c:v>577.76900000000001</c:v>
                </c:pt>
                <c:pt idx="128">
                  <c:v>583.87400000000002</c:v>
                </c:pt>
                <c:pt idx="129">
                  <c:v>589.97900000000004</c:v>
                </c:pt>
                <c:pt idx="130">
                  <c:v>597.024</c:v>
                </c:pt>
                <c:pt idx="131">
                  <c:v>597.024</c:v>
                </c:pt>
                <c:pt idx="132">
                  <c:v>614.40099999999995</c:v>
                </c:pt>
                <c:pt idx="133">
                  <c:v>633.18700000000001</c:v>
                </c:pt>
                <c:pt idx="134">
                  <c:v>651.505</c:v>
                </c:pt>
                <c:pt idx="135">
                  <c:v>659.48900000000003</c:v>
                </c:pt>
                <c:pt idx="136">
                  <c:v>682.97500000000002</c:v>
                </c:pt>
                <c:pt idx="137">
                  <c:v>684.85400000000004</c:v>
                </c:pt>
                <c:pt idx="138">
                  <c:v>690.02099999999996</c:v>
                </c:pt>
                <c:pt idx="139">
                  <c:v>700.35500000000002</c:v>
                </c:pt>
                <c:pt idx="140">
                  <c:v>702.70299999999997</c:v>
                </c:pt>
                <c:pt idx="141">
                  <c:v>709.75</c:v>
                </c:pt>
                <c:pt idx="142">
                  <c:v>723.37199999999996</c:v>
                </c:pt>
                <c:pt idx="143">
                  <c:v>732.298</c:v>
                </c:pt>
                <c:pt idx="144">
                  <c:v>724.31200000000001</c:v>
                </c:pt>
                <c:pt idx="145">
                  <c:v>727.13</c:v>
                </c:pt>
                <c:pt idx="146">
                  <c:v>728.07</c:v>
                </c:pt>
                <c:pt idx="147">
                  <c:v>734.17700000000002</c:v>
                </c:pt>
                <c:pt idx="148">
                  <c:v>744.98199999999997</c:v>
                </c:pt>
                <c:pt idx="149">
                  <c:v>750.149</c:v>
                </c:pt>
                <c:pt idx="150">
                  <c:v>759.54499999999996</c:v>
                </c:pt>
                <c:pt idx="151">
                  <c:v>771.29</c:v>
                </c:pt>
                <c:pt idx="152">
                  <c:v>775.98800000000006</c:v>
                </c:pt>
                <c:pt idx="153">
                  <c:v>779.27700000000004</c:v>
                </c:pt>
                <c:pt idx="154">
                  <c:v>778.33699999999999</c:v>
                </c:pt>
                <c:pt idx="155">
                  <c:v>779.74599999999998</c:v>
                </c:pt>
                <c:pt idx="156">
                  <c:v>783.03499999999997</c:v>
                </c:pt>
                <c:pt idx="157">
                  <c:v>784.44500000000005</c:v>
                </c:pt>
                <c:pt idx="158">
                  <c:v>809.34500000000003</c:v>
                </c:pt>
                <c:pt idx="159">
                  <c:v>819.68200000000002</c:v>
                </c:pt>
                <c:pt idx="160">
                  <c:v>822.50099999999998</c:v>
                </c:pt>
                <c:pt idx="161">
                  <c:v>826.73</c:v>
                </c:pt>
                <c:pt idx="162">
                  <c:v>826.73</c:v>
                </c:pt>
                <c:pt idx="163">
                  <c:v>843.17499999999995</c:v>
                </c:pt>
                <c:pt idx="164">
                  <c:v>845.05399999999997</c:v>
                </c:pt>
                <c:pt idx="165">
                  <c:v>871.36800000000005</c:v>
                </c:pt>
                <c:pt idx="166">
                  <c:v>878.88599999999997</c:v>
                </c:pt>
                <c:pt idx="167">
                  <c:v>878.88599999999997</c:v>
                </c:pt>
                <c:pt idx="168">
                  <c:v>882.64499999999998</c:v>
                </c:pt>
                <c:pt idx="169">
                  <c:v>890.16399999999999</c:v>
                </c:pt>
                <c:pt idx="170">
                  <c:v>892.51400000000001</c:v>
                </c:pt>
                <c:pt idx="171">
                  <c:v>893.45299999999997</c:v>
                </c:pt>
                <c:pt idx="172">
                  <c:v>892.98299999999995</c:v>
                </c:pt>
                <c:pt idx="173">
                  <c:v>892.98299999999995</c:v>
                </c:pt>
                <c:pt idx="174">
                  <c:v>900.50199999999995</c:v>
                </c:pt>
                <c:pt idx="175">
                  <c:v>913.66</c:v>
                </c:pt>
                <c:pt idx="176">
                  <c:v>919.76900000000001</c:v>
                </c:pt>
                <c:pt idx="177">
                  <c:v>924.46900000000005</c:v>
                </c:pt>
                <c:pt idx="178">
                  <c:v>959.71600000000001</c:v>
                </c:pt>
                <c:pt idx="179">
                  <c:v>972.40599999999995</c:v>
                </c:pt>
                <c:pt idx="180">
                  <c:v>988.85599999999999</c:v>
                </c:pt>
                <c:pt idx="181">
                  <c:v>1009.5359999999999</c:v>
                </c:pt>
                <c:pt idx="182">
                  <c:v>1015.647</c:v>
                </c:pt>
                <c:pt idx="183">
                  <c:v>1015.647</c:v>
                </c:pt>
                <c:pt idx="184">
                  <c:v>1016.117</c:v>
                </c:pt>
                <c:pt idx="185">
                  <c:v>1016.117</c:v>
                </c:pt>
                <c:pt idx="186">
                  <c:v>1022.697</c:v>
                </c:pt>
                <c:pt idx="187">
                  <c:v>1039.6189999999999</c:v>
                </c:pt>
                <c:pt idx="188">
                  <c:v>1047.6099999999999</c:v>
                </c:pt>
                <c:pt idx="189">
                  <c:v>1048.55</c:v>
                </c:pt>
                <c:pt idx="190">
                  <c:v>1056.0709999999999</c:v>
                </c:pt>
                <c:pt idx="191">
                  <c:v>1068.2929999999999</c:v>
                </c:pt>
                <c:pt idx="192">
                  <c:v>1079.105</c:v>
                </c:pt>
                <c:pt idx="193">
                  <c:v>1090.3869999999999</c:v>
                </c:pt>
                <c:pt idx="194">
                  <c:v>1105.431</c:v>
                </c:pt>
                <c:pt idx="195">
                  <c:v>1112.4829999999999</c:v>
                </c:pt>
                <c:pt idx="196">
                  <c:v>1117.184</c:v>
                </c:pt>
                <c:pt idx="197">
                  <c:v>1120.4749999999999</c:v>
                </c:pt>
                <c:pt idx="198">
                  <c:v>1120.9449999999999</c:v>
                </c:pt>
                <c:pt idx="199">
                  <c:v>1121.885</c:v>
                </c:pt>
                <c:pt idx="200">
                  <c:v>1121.415</c:v>
                </c:pt>
                <c:pt idx="201">
                  <c:v>1121.415</c:v>
                </c:pt>
                <c:pt idx="202">
                  <c:v>1121.415</c:v>
                </c:pt>
                <c:pt idx="203">
                  <c:v>1128.4670000000001</c:v>
                </c:pt>
                <c:pt idx="204">
                  <c:v>1141.6310000000001</c:v>
                </c:pt>
                <c:pt idx="205">
                  <c:v>1155.7360000000001</c:v>
                </c:pt>
                <c:pt idx="206">
                  <c:v>1164.6690000000001</c:v>
                </c:pt>
                <c:pt idx="207">
                  <c:v>1174.5429999999999</c:v>
                </c:pt>
                <c:pt idx="208">
                  <c:v>1193.82</c:v>
                </c:pt>
                <c:pt idx="209">
                  <c:v>1209.807</c:v>
                </c:pt>
                <c:pt idx="210">
                  <c:v>1236.1400000000001</c:v>
                </c:pt>
                <c:pt idx="211">
                  <c:v>1257.7719999999999</c:v>
                </c:pt>
                <c:pt idx="212">
                  <c:v>1301.508</c:v>
                </c:pt>
                <c:pt idx="213">
                  <c:v>1314.2059999999999</c:v>
                </c:pt>
                <c:pt idx="214">
                  <c:v>1316.087</c:v>
                </c:pt>
                <c:pt idx="215">
                  <c:v>1334.9</c:v>
                </c:pt>
                <c:pt idx="216">
                  <c:v>1366.413</c:v>
                </c:pt>
                <c:pt idx="217">
                  <c:v>1391.8130000000001</c:v>
                </c:pt>
                <c:pt idx="218">
                  <c:v>1405.925</c:v>
                </c:pt>
                <c:pt idx="219">
                  <c:v>1425.212</c:v>
                </c:pt>
                <c:pt idx="220">
                  <c:v>1437.443</c:v>
                </c:pt>
                <c:pt idx="221">
                  <c:v>1445.9110000000001</c:v>
                </c:pt>
                <c:pt idx="222">
                  <c:v>1472.2560000000001</c:v>
                </c:pt>
                <c:pt idx="223">
                  <c:v>1489.193</c:v>
                </c:pt>
                <c:pt idx="224">
                  <c:v>1498.6020000000001</c:v>
                </c:pt>
                <c:pt idx="225">
                  <c:v>1508.953</c:v>
                </c:pt>
                <c:pt idx="226">
                  <c:v>1532.9490000000001</c:v>
                </c:pt>
                <c:pt idx="227">
                  <c:v>1544.712</c:v>
                </c:pt>
                <c:pt idx="228">
                  <c:v>1550.3579999999999</c:v>
                </c:pt>
                <c:pt idx="229">
                  <c:v>1555.0640000000001</c:v>
                </c:pt>
                <c:pt idx="230">
                  <c:v>1556.0050000000001</c:v>
                </c:pt>
                <c:pt idx="231">
                  <c:v>1569.6510000000001</c:v>
                </c:pt>
                <c:pt idx="232">
                  <c:v>1572.4739999999999</c:v>
                </c:pt>
                <c:pt idx="233">
                  <c:v>1581.415</c:v>
                </c:pt>
                <c:pt idx="234">
                  <c:v>1608.2370000000001</c:v>
                </c:pt>
                <c:pt idx="235">
                  <c:v>1623.7670000000001</c:v>
                </c:pt>
                <c:pt idx="236">
                  <c:v>1639.768</c:v>
                </c:pt>
                <c:pt idx="237">
                  <c:v>1659.5340000000001</c:v>
                </c:pt>
                <c:pt idx="238">
                  <c:v>1672.242</c:v>
                </c:pt>
                <c:pt idx="239">
                  <c:v>1678.8309999999999</c:v>
                </c:pt>
                <c:pt idx="240">
                  <c:v>1683.537</c:v>
                </c:pt>
                <c:pt idx="241">
                  <c:v>1684.9490000000001</c:v>
                </c:pt>
                <c:pt idx="242">
                  <c:v>1692.951</c:v>
                </c:pt>
                <c:pt idx="243">
                  <c:v>1706.1289999999999</c:v>
                </c:pt>
                <c:pt idx="244">
                  <c:v>1708.954</c:v>
                </c:pt>
                <c:pt idx="245">
                  <c:v>1709.424</c:v>
                </c:pt>
                <c:pt idx="246">
                  <c:v>1727.7809999999999</c:v>
                </c:pt>
                <c:pt idx="247">
                  <c:v>1741.432</c:v>
                </c:pt>
                <c:pt idx="248">
                  <c:v>1750.375</c:v>
                </c:pt>
                <c:pt idx="249">
                  <c:v>1756.0239999999999</c:v>
                </c:pt>
                <c:pt idx="250">
                  <c:v>1762.144</c:v>
                </c:pt>
                <c:pt idx="251">
                  <c:v>1764.4970000000001</c:v>
                </c:pt>
                <c:pt idx="252">
                  <c:v>1779.09</c:v>
                </c:pt>
                <c:pt idx="253">
                  <c:v>1797.921</c:v>
                </c:pt>
                <c:pt idx="254">
                  <c:v>1811.5730000000001</c:v>
                </c:pt>
                <c:pt idx="255">
                  <c:v>1820.047</c:v>
                </c:pt>
                <c:pt idx="256">
                  <c:v>1832.288</c:v>
                </c:pt>
                <c:pt idx="257">
                  <c:v>1853.9449999999999</c:v>
                </c:pt>
                <c:pt idx="258">
                  <c:v>1871.366</c:v>
                </c:pt>
                <c:pt idx="259">
                  <c:v>1877.9570000000001</c:v>
                </c:pt>
                <c:pt idx="260">
                  <c:v>1879.37</c:v>
                </c:pt>
                <c:pt idx="261">
                  <c:v>1897.7329999999999</c:v>
                </c:pt>
                <c:pt idx="262">
                  <c:v>1909.9760000000001</c:v>
                </c:pt>
                <c:pt idx="263">
                  <c:v>1931.636</c:v>
                </c:pt>
                <c:pt idx="264">
                  <c:v>1939.6420000000001</c:v>
                </c:pt>
                <c:pt idx="265">
                  <c:v>1940.1120000000001</c:v>
                </c:pt>
                <c:pt idx="266">
                  <c:v>1954.24</c:v>
                </c:pt>
                <c:pt idx="267">
                  <c:v>1958.0070000000001</c:v>
                </c:pt>
                <c:pt idx="268">
                  <c:v>1958.9490000000001</c:v>
                </c:pt>
                <c:pt idx="269">
                  <c:v>1975.431</c:v>
                </c:pt>
                <c:pt idx="270">
                  <c:v>1993.798</c:v>
                </c:pt>
                <c:pt idx="271">
                  <c:v>2009.8109999999999</c:v>
                </c:pt>
                <c:pt idx="272">
                  <c:v>2015.462</c:v>
                </c:pt>
                <c:pt idx="273">
                  <c:v>2017.346</c:v>
                </c:pt>
                <c:pt idx="274">
                  <c:v>2018.288</c:v>
                </c:pt>
                <c:pt idx="275">
                  <c:v>2022.998</c:v>
                </c:pt>
                <c:pt idx="276">
                  <c:v>2036.6559999999999</c:v>
                </c:pt>
                <c:pt idx="277">
                  <c:v>2061.1489999999999</c:v>
                </c:pt>
                <c:pt idx="278">
                  <c:v>2083.7579999999998</c:v>
                </c:pt>
                <c:pt idx="279">
                  <c:v>2092.2359999999999</c:v>
                </c:pt>
                <c:pt idx="280">
                  <c:v>2111.5500000000002</c:v>
                </c:pt>
                <c:pt idx="281">
                  <c:v>2132.277</c:v>
                </c:pt>
                <c:pt idx="282">
                  <c:v>2146.4090000000001</c:v>
                </c:pt>
                <c:pt idx="283">
                  <c:v>2150.1779999999999</c:v>
                </c:pt>
                <c:pt idx="284">
                  <c:v>2153.9470000000001</c:v>
                </c:pt>
                <c:pt idx="285">
                  <c:v>2169.0219999999999</c:v>
                </c:pt>
                <c:pt idx="286">
                  <c:v>2218.9630000000002</c:v>
                </c:pt>
                <c:pt idx="287">
                  <c:v>2230.7420000000002</c:v>
                </c:pt>
                <c:pt idx="288">
                  <c:v>2232.1559999999999</c:v>
                </c:pt>
                <c:pt idx="289">
                  <c:v>2253.3589999999999</c:v>
                </c:pt>
                <c:pt idx="290">
                  <c:v>2260.8989999999999</c:v>
                </c:pt>
                <c:pt idx="291">
                  <c:v>2270.7939999999999</c:v>
                </c:pt>
                <c:pt idx="292">
                  <c:v>2293.413</c:v>
                </c:pt>
                <c:pt idx="293">
                  <c:v>2309.4349999999999</c:v>
                </c:pt>
                <c:pt idx="294">
                  <c:v>2316.5039999999999</c:v>
                </c:pt>
                <c:pt idx="295">
                  <c:v>2318.3890000000001</c:v>
                </c:pt>
                <c:pt idx="296">
                  <c:v>2331.1129999999998</c:v>
                </c:pt>
                <c:pt idx="297">
                  <c:v>2341.9520000000002</c:v>
                </c:pt>
                <c:pt idx="298">
                  <c:v>2347.136</c:v>
                </c:pt>
                <c:pt idx="299">
                  <c:v>2349.9639999999999</c:v>
                </c:pt>
                <c:pt idx="300">
                  <c:v>2371.172</c:v>
                </c:pt>
                <c:pt idx="301">
                  <c:v>2372.5859999999998</c:v>
                </c:pt>
                <c:pt idx="302">
                  <c:v>2405.5790000000002</c:v>
                </c:pt>
                <c:pt idx="303">
                  <c:v>2424.904</c:v>
                </c:pt>
                <c:pt idx="304">
                  <c:v>2431.9740000000002</c:v>
                </c:pt>
                <c:pt idx="305">
                  <c:v>2434.8020000000001</c:v>
                </c:pt>
                <c:pt idx="306">
                  <c:v>2454.1289999999999</c:v>
                </c:pt>
                <c:pt idx="307">
                  <c:v>2459.7849999999999</c:v>
                </c:pt>
                <c:pt idx="308">
                  <c:v>2460.7280000000001</c:v>
                </c:pt>
                <c:pt idx="309">
                  <c:v>2461.1999999999998</c:v>
                </c:pt>
                <c:pt idx="310">
                  <c:v>2461.1999999999998</c:v>
                </c:pt>
                <c:pt idx="311">
                  <c:v>2462.614</c:v>
                </c:pt>
                <c:pt idx="312">
                  <c:v>2535.2130000000002</c:v>
                </c:pt>
                <c:pt idx="313">
                  <c:v>2577.6469999999999</c:v>
                </c:pt>
                <c:pt idx="314">
                  <c:v>2574.8180000000002</c:v>
                </c:pt>
                <c:pt idx="315">
                  <c:v>2574.8180000000002</c:v>
                </c:pt>
                <c:pt idx="316">
                  <c:v>2574.346</c:v>
                </c:pt>
                <c:pt idx="317">
                  <c:v>2575.2890000000002</c:v>
                </c:pt>
                <c:pt idx="318">
                  <c:v>2575.2890000000002</c:v>
                </c:pt>
                <c:pt idx="319">
                  <c:v>2576.232</c:v>
                </c:pt>
                <c:pt idx="320">
                  <c:v>2577.1750000000002</c:v>
                </c:pt>
                <c:pt idx="321">
                  <c:v>2577.1750000000002</c:v>
                </c:pt>
                <c:pt idx="322">
                  <c:v>2578.59</c:v>
                </c:pt>
                <c:pt idx="323">
                  <c:v>2578.59</c:v>
                </c:pt>
                <c:pt idx="324">
                  <c:v>2579.0610000000001</c:v>
                </c:pt>
                <c:pt idx="325">
                  <c:v>2579.0610000000001</c:v>
                </c:pt>
                <c:pt idx="326">
                  <c:v>2579.0610000000001</c:v>
                </c:pt>
                <c:pt idx="327">
                  <c:v>2579.5329999999999</c:v>
                </c:pt>
                <c:pt idx="328">
                  <c:v>2579.5329999999999</c:v>
                </c:pt>
                <c:pt idx="329">
                  <c:v>2580.0039999999999</c:v>
                </c:pt>
                <c:pt idx="330">
                  <c:v>2580.4760000000001</c:v>
                </c:pt>
                <c:pt idx="331">
                  <c:v>2580.9470000000001</c:v>
                </c:pt>
                <c:pt idx="332">
                  <c:v>2581.89</c:v>
                </c:pt>
                <c:pt idx="333">
                  <c:v>2583.3049999999998</c:v>
                </c:pt>
                <c:pt idx="334">
                  <c:v>2582.8330000000001</c:v>
                </c:pt>
                <c:pt idx="335">
                  <c:v>2583.3049999999998</c:v>
                </c:pt>
                <c:pt idx="336">
                  <c:v>2584.248</c:v>
                </c:pt>
                <c:pt idx="337">
                  <c:v>2584.7190000000001</c:v>
                </c:pt>
                <c:pt idx="338">
                  <c:v>2596.9789999999998</c:v>
                </c:pt>
                <c:pt idx="339">
                  <c:v>2614.8969999999999</c:v>
                </c:pt>
                <c:pt idx="340">
                  <c:v>2615.3679999999999</c:v>
                </c:pt>
                <c:pt idx="341">
                  <c:v>2655.922</c:v>
                </c:pt>
                <c:pt idx="342">
                  <c:v>2665.3530000000001</c:v>
                </c:pt>
                <c:pt idx="343">
                  <c:v>2663.4670000000001</c:v>
                </c:pt>
                <c:pt idx="344">
                  <c:v>2706.3829999999998</c:v>
                </c:pt>
                <c:pt idx="345">
                  <c:v>2703.5529999999999</c:v>
                </c:pt>
                <c:pt idx="346">
                  <c:v>2701.1950000000002</c:v>
                </c:pt>
                <c:pt idx="347">
                  <c:v>2738.9259999999999</c:v>
                </c:pt>
                <c:pt idx="348">
                  <c:v>2744.5859999999998</c:v>
                </c:pt>
                <c:pt idx="349">
                  <c:v>2742.2269999999999</c:v>
                </c:pt>
                <c:pt idx="350">
                  <c:v>2775.7159999999999</c:v>
                </c:pt>
                <c:pt idx="351">
                  <c:v>2788.4520000000002</c:v>
                </c:pt>
                <c:pt idx="352">
                  <c:v>2785.6219999999998</c:v>
                </c:pt>
                <c:pt idx="353">
                  <c:v>2820.5279999999998</c:v>
                </c:pt>
                <c:pt idx="354">
                  <c:v>2834.2089999999998</c:v>
                </c:pt>
                <c:pt idx="355">
                  <c:v>2831.3780000000002</c:v>
                </c:pt>
                <c:pt idx="356">
                  <c:v>2860.1550000000002</c:v>
                </c:pt>
                <c:pt idx="357">
                  <c:v>2875.252</c:v>
                </c:pt>
                <c:pt idx="358">
                  <c:v>2870.5340000000001</c:v>
                </c:pt>
                <c:pt idx="359">
                  <c:v>2869.1190000000001</c:v>
                </c:pt>
                <c:pt idx="360">
                  <c:v>2874.78</c:v>
                </c:pt>
                <c:pt idx="361">
                  <c:v>2915.8270000000002</c:v>
                </c:pt>
                <c:pt idx="362">
                  <c:v>2910.6370000000002</c:v>
                </c:pt>
                <c:pt idx="363">
                  <c:v>2907.806</c:v>
                </c:pt>
                <c:pt idx="364">
                  <c:v>2942.721</c:v>
                </c:pt>
                <c:pt idx="365">
                  <c:v>2949.799</c:v>
                </c:pt>
                <c:pt idx="366">
                  <c:v>2943.665</c:v>
                </c:pt>
                <c:pt idx="367">
                  <c:v>2950.7420000000002</c:v>
                </c:pt>
                <c:pt idx="368">
                  <c:v>2988.9639999999999</c:v>
                </c:pt>
                <c:pt idx="369">
                  <c:v>2983.3009999999999</c:v>
                </c:pt>
                <c:pt idx="370">
                  <c:v>2980.47</c:v>
                </c:pt>
                <c:pt idx="371">
                  <c:v>3012.087</c:v>
                </c:pt>
                <c:pt idx="372">
                  <c:v>3028.1320000000001</c:v>
                </c:pt>
                <c:pt idx="373">
                  <c:v>3023.413</c:v>
                </c:pt>
                <c:pt idx="374">
                  <c:v>3055.0320000000002</c:v>
                </c:pt>
                <c:pt idx="375">
                  <c:v>3393.0619999999999</c:v>
                </c:pt>
                <c:pt idx="376">
                  <c:v>3418.5650000000001</c:v>
                </c:pt>
                <c:pt idx="377">
                  <c:v>3480.9119999999998</c:v>
                </c:pt>
                <c:pt idx="378">
                  <c:v>3492.248</c:v>
                </c:pt>
                <c:pt idx="379">
                  <c:v>3562.163</c:v>
                </c:pt>
                <c:pt idx="380">
                  <c:v>3577.2809999999999</c:v>
                </c:pt>
                <c:pt idx="381">
                  <c:v>3661.3820000000001</c:v>
                </c:pt>
                <c:pt idx="382">
                  <c:v>3736.0459999999998</c:v>
                </c:pt>
                <c:pt idx="383">
                  <c:v>4133.6530000000002</c:v>
                </c:pt>
                <c:pt idx="384">
                  <c:v>4179.0600000000004</c:v>
                </c:pt>
                <c:pt idx="385">
                  <c:v>4264.6809999999996</c:v>
                </c:pt>
                <c:pt idx="386">
                  <c:v>4288.3360000000002</c:v>
                </c:pt>
                <c:pt idx="387">
                  <c:v>4299.2179999999998</c:v>
                </c:pt>
                <c:pt idx="388">
                  <c:v>4309.6270000000004</c:v>
                </c:pt>
                <c:pt idx="389">
                  <c:v>4374.9229999999998</c:v>
                </c:pt>
                <c:pt idx="390">
                  <c:v>4392.9049999999997</c:v>
                </c:pt>
                <c:pt idx="391">
                  <c:v>2919.6010000000001</c:v>
                </c:pt>
                <c:pt idx="392">
                  <c:v>2911.1080000000002</c:v>
                </c:pt>
                <c:pt idx="393">
                  <c:v>2904.9749999999999</c:v>
                </c:pt>
                <c:pt idx="394">
                  <c:v>2900.7289999999998</c:v>
                </c:pt>
                <c:pt idx="395">
                  <c:v>2896.9540000000002</c:v>
                </c:pt>
                <c:pt idx="396">
                  <c:v>2893.652</c:v>
                </c:pt>
                <c:pt idx="397">
                  <c:v>2889.877</c:v>
                </c:pt>
                <c:pt idx="398">
                  <c:v>2887.0459999999998</c:v>
                </c:pt>
                <c:pt idx="399">
                  <c:v>2884.6869999999999</c:v>
                </c:pt>
                <c:pt idx="400">
                  <c:v>2881.857</c:v>
                </c:pt>
                <c:pt idx="401">
                  <c:v>2879.0259999999998</c:v>
                </c:pt>
                <c:pt idx="402">
                  <c:v>2876.6669999999999</c:v>
                </c:pt>
                <c:pt idx="403">
                  <c:v>2874.308</c:v>
                </c:pt>
                <c:pt idx="404">
                  <c:v>2872.893</c:v>
                </c:pt>
                <c:pt idx="405">
                  <c:v>2870.5340000000001</c:v>
                </c:pt>
                <c:pt idx="406">
                  <c:v>2869.1190000000001</c:v>
                </c:pt>
                <c:pt idx="407">
                  <c:v>2867.703</c:v>
                </c:pt>
                <c:pt idx="408">
                  <c:v>2864.873</c:v>
                </c:pt>
                <c:pt idx="409">
                  <c:v>2863.9290000000001</c:v>
                </c:pt>
                <c:pt idx="410">
                  <c:v>2862.0419999999999</c:v>
                </c:pt>
                <c:pt idx="411">
                  <c:v>2861.0990000000002</c:v>
                </c:pt>
                <c:pt idx="412">
                  <c:v>2858.74</c:v>
                </c:pt>
                <c:pt idx="413">
                  <c:v>2857.7959999999998</c:v>
                </c:pt>
                <c:pt idx="414">
                  <c:v>2856.3809999999999</c:v>
                </c:pt>
                <c:pt idx="415">
                  <c:v>2856.3809999999999</c:v>
                </c:pt>
                <c:pt idx="416">
                  <c:v>2855.4369999999999</c:v>
                </c:pt>
                <c:pt idx="417">
                  <c:v>2854.4940000000001</c:v>
                </c:pt>
                <c:pt idx="418">
                  <c:v>2854.0219999999999</c:v>
                </c:pt>
                <c:pt idx="419">
                  <c:v>2853.0790000000002</c:v>
                </c:pt>
                <c:pt idx="420">
                  <c:v>2852.607</c:v>
                </c:pt>
                <c:pt idx="421">
                  <c:v>2852.1350000000002</c:v>
                </c:pt>
                <c:pt idx="422">
                  <c:v>2850.72</c:v>
                </c:pt>
                <c:pt idx="423">
                  <c:v>2849.3049999999998</c:v>
                </c:pt>
                <c:pt idx="424">
                  <c:v>2849.3049999999998</c:v>
                </c:pt>
                <c:pt idx="425">
                  <c:v>2849.3049999999998</c:v>
                </c:pt>
                <c:pt idx="426">
                  <c:v>2849.7759999999998</c:v>
                </c:pt>
                <c:pt idx="427">
                  <c:v>2848.3609999999999</c:v>
                </c:pt>
                <c:pt idx="428">
                  <c:v>2846.9459999999999</c:v>
                </c:pt>
                <c:pt idx="429">
                  <c:v>2846.9459999999999</c:v>
                </c:pt>
                <c:pt idx="430">
                  <c:v>2846.4740000000002</c:v>
                </c:pt>
                <c:pt idx="431">
                  <c:v>2846.4740000000002</c:v>
                </c:pt>
                <c:pt idx="432">
                  <c:v>2845.0590000000002</c:v>
                </c:pt>
                <c:pt idx="433">
                  <c:v>2844.1149999999998</c:v>
                </c:pt>
                <c:pt idx="434">
                  <c:v>2844.1149999999998</c:v>
                </c:pt>
                <c:pt idx="435">
                  <c:v>2844.1149999999998</c:v>
                </c:pt>
                <c:pt idx="436">
                  <c:v>2843.172</c:v>
                </c:pt>
                <c:pt idx="437">
                  <c:v>2842.2280000000001</c:v>
                </c:pt>
                <c:pt idx="438">
                  <c:v>2842.2280000000001</c:v>
                </c:pt>
                <c:pt idx="439">
                  <c:v>2841.7559999999999</c:v>
                </c:pt>
                <c:pt idx="440">
                  <c:v>2840.3409999999999</c:v>
                </c:pt>
                <c:pt idx="441">
                  <c:v>2839.3980000000001</c:v>
                </c:pt>
                <c:pt idx="442">
                  <c:v>2838.9259999999999</c:v>
                </c:pt>
                <c:pt idx="443">
                  <c:v>2838.4540000000002</c:v>
                </c:pt>
                <c:pt idx="444">
                  <c:v>2837.511</c:v>
                </c:pt>
                <c:pt idx="445">
                  <c:v>2836.567</c:v>
                </c:pt>
                <c:pt idx="446">
                  <c:v>2836.096</c:v>
                </c:pt>
                <c:pt idx="447">
                  <c:v>2835.152</c:v>
                </c:pt>
                <c:pt idx="448">
                  <c:v>2834.2089999999998</c:v>
                </c:pt>
                <c:pt idx="449">
                  <c:v>2831.85</c:v>
                </c:pt>
                <c:pt idx="450">
                  <c:v>2830.9059999999999</c:v>
                </c:pt>
                <c:pt idx="451">
                  <c:v>2829.9630000000002</c:v>
                </c:pt>
                <c:pt idx="452">
                  <c:v>2828.5479999999998</c:v>
                </c:pt>
                <c:pt idx="453">
                  <c:v>2827.1320000000001</c:v>
                </c:pt>
                <c:pt idx="454">
                  <c:v>2825.2460000000001</c:v>
                </c:pt>
                <c:pt idx="455">
                  <c:v>2823.3589999999999</c:v>
                </c:pt>
                <c:pt idx="456">
                  <c:v>2821.9430000000002</c:v>
                </c:pt>
                <c:pt idx="457">
                  <c:v>2820.5279999999998</c:v>
                </c:pt>
                <c:pt idx="458">
                  <c:v>2818.17</c:v>
                </c:pt>
                <c:pt idx="459">
                  <c:v>2816.7539999999999</c:v>
                </c:pt>
                <c:pt idx="460">
                  <c:v>2814.3960000000002</c:v>
                </c:pt>
                <c:pt idx="461">
                  <c:v>2812.0369999999998</c:v>
                </c:pt>
                <c:pt idx="462">
                  <c:v>2810.6219999999998</c:v>
                </c:pt>
                <c:pt idx="463">
                  <c:v>2808.7350000000001</c:v>
                </c:pt>
                <c:pt idx="464">
                  <c:v>2806.377</c:v>
                </c:pt>
                <c:pt idx="465">
                  <c:v>2804.9609999999998</c:v>
                </c:pt>
                <c:pt idx="466">
                  <c:v>2803.0749999999998</c:v>
                </c:pt>
                <c:pt idx="467">
                  <c:v>2801.1880000000001</c:v>
                </c:pt>
                <c:pt idx="468">
                  <c:v>2800.2440000000001</c:v>
                </c:pt>
                <c:pt idx="469">
                  <c:v>2798.8290000000002</c:v>
                </c:pt>
                <c:pt idx="470">
                  <c:v>2796.942</c:v>
                </c:pt>
                <c:pt idx="471">
                  <c:v>2795.527</c:v>
                </c:pt>
                <c:pt idx="472">
                  <c:v>2795.056</c:v>
                </c:pt>
                <c:pt idx="473">
                  <c:v>2794.1120000000001</c:v>
                </c:pt>
                <c:pt idx="474">
                  <c:v>2793.1689999999999</c:v>
                </c:pt>
                <c:pt idx="475">
                  <c:v>2791.2820000000002</c:v>
                </c:pt>
                <c:pt idx="476">
                  <c:v>2790.3380000000002</c:v>
                </c:pt>
                <c:pt idx="477">
                  <c:v>2789.395</c:v>
                </c:pt>
                <c:pt idx="478">
                  <c:v>2787.98</c:v>
                </c:pt>
                <c:pt idx="479">
                  <c:v>2787.5079999999998</c:v>
                </c:pt>
                <c:pt idx="480">
                  <c:v>2787.5079999999998</c:v>
                </c:pt>
                <c:pt idx="481">
                  <c:v>2786.5650000000001</c:v>
                </c:pt>
                <c:pt idx="482">
                  <c:v>2784.6779999999999</c:v>
                </c:pt>
                <c:pt idx="483">
                  <c:v>2783.7350000000001</c:v>
                </c:pt>
                <c:pt idx="484">
                  <c:v>2783.2629999999999</c:v>
                </c:pt>
                <c:pt idx="485">
                  <c:v>2783.2629999999999</c:v>
                </c:pt>
                <c:pt idx="486">
                  <c:v>2781.848</c:v>
                </c:pt>
                <c:pt idx="487">
                  <c:v>2779.9609999999998</c:v>
                </c:pt>
                <c:pt idx="488">
                  <c:v>2778.0740000000001</c:v>
                </c:pt>
                <c:pt idx="489">
                  <c:v>2777.6030000000001</c:v>
                </c:pt>
                <c:pt idx="490">
                  <c:v>2776.6590000000001</c:v>
                </c:pt>
                <c:pt idx="491">
                  <c:v>2774.7730000000001</c:v>
                </c:pt>
                <c:pt idx="492">
                  <c:v>2774.7730000000001</c:v>
                </c:pt>
                <c:pt idx="493">
                  <c:v>2774.7730000000001</c:v>
                </c:pt>
                <c:pt idx="494">
                  <c:v>2774.3009999999999</c:v>
                </c:pt>
                <c:pt idx="495">
                  <c:v>2772.4140000000002</c:v>
                </c:pt>
                <c:pt idx="496">
                  <c:v>2771.9430000000002</c:v>
                </c:pt>
                <c:pt idx="497">
                  <c:v>2770.056</c:v>
                </c:pt>
                <c:pt idx="498">
                  <c:v>2770.056</c:v>
                </c:pt>
                <c:pt idx="499">
                  <c:v>2768.6410000000001</c:v>
                </c:pt>
                <c:pt idx="500">
                  <c:v>2766.2820000000002</c:v>
                </c:pt>
                <c:pt idx="501">
                  <c:v>2764.3960000000002</c:v>
                </c:pt>
                <c:pt idx="502">
                  <c:v>2763.4520000000002</c:v>
                </c:pt>
                <c:pt idx="503">
                  <c:v>2762.0369999999998</c:v>
                </c:pt>
                <c:pt idx="504">
                  <c:v>2759.6790000000001</c:v>
                </c:pt>
                <c:pt idx="505">
                  <c:v>2758.7359999999999</c:v>
                </c:pt>
                <c:pt idx="506">
                  <c:v>2756.8490000000002</c:v>
                </c:pt>
                <c:pt idx="507">
                  <c:v>2756.377</c:v>
                </c:pt>
                <c:pt idx="508">
                  <c:v>2754.962</c:v>
                </c:pt>
                <c:pt idx="509">
                  <c:v>2753.547</c:v>
                </c:pt>
                <c:pt idx="510">
                  <c:v>2751.6610000000001</c:v>
                </c:pt>
                <c:pt idx="511">
                  <c:v>2749.7739999999999</c:v>
                </c:pt>
                <c:pt idx="512">
                  <c:v>2749.3020000000001</c:v>
                </c:pt>
                <c:pt idx="513">
                  <c:v>2748.8310000000001</c:v>
                </c:pt>
                <c:pt idx="514">
                  <c:v>2747.8870000000002</c:v>
                </c:pt>
                <c:pt idx="515">
                  <c:v>2746.944</c:v>
                </c:pt>
                <c:pt idx="516">
                  <c:v>2745.529</c:v>
                </c:pt>
                <c:pt idx="517">
                  <c:v>2743.6419999999998</c:v>
                </c:pt>
                <c:pt idx="518">
                  <c:v>2713.4569999999999</c:v>
                </c:pt>
                <c:pt idx="519">
                  <c:v>2693.6489999999999</c:v>
                </c:pt>
                <c:pt idx="520">
                  <c:v>2684.2170000000001</c:v>
                </c:pt>
                <c:pt idx="521">
                  <c:v>2390.9670000000001</c:v>
                </c:pt>
                <c:pt idx="522">
                  <c:v>2132.748</c:v>
                </c:pt>
                <c:pt idx="523">
                  <c:v>1679.3009999999999</c:v>
                </c:pt>
                <c:pt idx="524">
                  <c:v>1244.134</c:v>
                </c:pt>
                <c:pt idx="525">
                  <c:v>1125.1759999999999</c:v>
                </c:pt>
                <c:pt idx="526">
                  <c:v>1110.1320000000001</c:v>
                </c:pt>
                <c:pt idx="527">
                  <c:v>1104.02</c:v>
                </c:pt>
                <c:pt idx="528">
                  <c:v>1101.67</c:v>
                </c:pt>
                <c:pt idx="529">
                  <c:v>1100.73</c:v>
                </c:pt>
                <c:pt idx="530">
                  <c:v>1099.319</c:v>
                </c:pt>
                <c:pt idx="531">
                  <c:v>1094.1479999999999</c:v>
                </c:pt>
                <c:pt idx="532">
                  <c:v>1094.1479999999999</c:v>
                </c:pt>
                <c:pt idx="533">
                  <c:v>1096.9690000000001</c:v>
                </c:pt>
                <c:pt idx="534">
                  <c:v>1100.26</c:v>
                </c:pt>
                <c:pt idx="535">
                  <c:v>1103.55</c:v>
                </c:pt>
                <c:pt idx="536">
                  <c:v>1104.02</c:v>
                </c:pt>
                <c:pt idx="537">
                  <c:v>1104.02</c:v>
                </c:pt>
                <c:pt idx="538">
                  <c:v>1104.02</c:v>
                </c:pt>
                <c:pt idx="539">
                  <c:v>1103.55</c:v>
                </c:pt>
                <c:pt idx="540">
                  <c:v>1103.55</c:v>
                </c:pt>
                <c:pt idx="541">
                  <c:v>1104.491</c:v>
                </c:pt>
                <c:pt idx="542">
                  <c:v>1104.02</c:v>
                </c:pt>
                <c:pt idx="543">
                  <c:v>1104.02</c:v>
                </c:pt>
                <c:pt idx="544">
                  <c:v>1104.02</c:v>
                </c:pt>
                <c:pt idx="545">
                  <c:v>1103.08</c:v>
                </c:pt>
                <c:pt idx="546">
                  <c:v>1091.798</c:v>
                </c:pt>
                <c:pt idx="547">
                  <c:v>1094.6179999999999</c:v>
                </c:pt>
                <c:pt idx="548">
                  <c:v>1095.088</c:v>
                </c:pt>
                <c:pt idx="549">
                  <c:v>1089.4469999999999</c:v>
                </c:pt>
                <c:pt idx="550">
                  <c:v>1090.3869999999999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ser>
          <c:idx val="4"/>
          <c:order val="4"/>
          <c:tx>
            <c:v>PLATE GAGE-5</c:v>
          </c:tx>
          <c:marker>
            <c:symbol val="none"/>
          </c:marker>
          <c:xVal>
            <c:numRef>
              <c:f>'data-editted'!$AS$6:$AS$557</c:f>
              <c:numCache>
                <c:formatCode>General</c:formatCode>
                <c:ptCount val="552"/>
                <c:pt idx="0">
                  <c:v>13.592000000000001</c:v>
                </c:pt>
                <c:pt idx="1">
                  <c:v>13.592000000000001</c:v>
                </c:pt>
                <c:pt idx="2">
                  <c:v>4.6870000000000003</c:v>
                </c:pt>
                <c:pt idx="3">
                  <c:v>13.592000000000001</c:v>
                </c:pt>
                <c:pt idx="4">
                  <c:v>14.06</c:v>
                </c:pt>
                <c:pt idx="5">
                  <c:v>14.529</c:v>
                </c:pt>
                <c:pt idx="6">
                  <c:v>14.997999999999999</c:v>
                </c:pt>
                <c:pt idx="7">
                  <c:v>11.247999999999999</c:v>
                </c:pt>
                <c:pt idx="8">
                  <c:v>15.465999999999999</c:v>
                </c:pt>
                <c:pt idx="9">
                  <c:v>16.404</c:v>
                </c:pt>
                <c:pt idx="10">
                  <c:v>15.935</c:v>
                </c:pt>
                <c:pt idx="11">
                  <c:v>17.341000000000001</c:v>
                </c:pt>
                <c:pt idx="12">
                  <c:v>15.935</c:v>
                </c:pt>
                <c:pt idx="13">
                  <c:v>15.465999999999999</c:v>
                </c:pt>
                <c:pt idx="14">
                  <c:v>16.872</c:v>
                </c:pt>
                <c:pt idx="15">
                  <c:v>17.341000000000001</c:v>
                </c:pt>
                <c:pt idx="16">
                  <c:v>16.404</c:v>
                </c:pt>
                <c:pt idx="17">
                  <c:v>18.277999999999999</c:v>
                </c:pt>
                <c:pt idx="18">
                  <c:v>18.747</c:v>
                </c:pt>
                <c:pt idx="19">
                  <c:v>21.559000000000001</c:v>
                </c:pt>
                <c:pt idx="20">
                  <c:v>22.965</c:v>
                </c:pt>
                <c:pt idx="21">
                  <c:v>22.027999999999999</c:v>
                </c:pt>
                <c:pt idx="22">
                  <c:v>23.434000000000001</c:v>
                </c:pt>
                <c:pt idx="23">
                  <c:v>22.027999999999999</c:v>
                </c:pt>
                <c:pt idx="24">
                  <c:v>24.370999999999999</c:v>
                </c:pt>
                <c:pt idx="25">
                  <c:v>21.559000000000001</c:v>
                </c:pt>
                <c:pt idx="26">
                  <c:v>23.902999999999999</c:v>
                </c:pt>
                <c:pt idx="27">
                  <c:v>25.777999999999999</c:v>
                </c:pt>
                <c:pt idx="28">
                  <c:v>26.245999999999999</c:v>
                </c:pt>
                <c:pt idx="29">
                  <c:v>38.432000000000002</c:v>
                </c:pt>
                <c:pt idx="30">
                  <c:v>37.963999999999999</c:v>
                </c:pt>
                <c:pt idx="31">
                  <c:v>39.838999999999999</c:v>
                </c:pt>
                <c:pt idx="32">
                  <c:v>38.901000000000003</c:v>
                </c:pt>
                <c:pt idx="33">
                  <c:v>38.901000000000003</c:v>
                </c:pt>
                <c:pt idx="34">
                  <c:v>39.838999999999999</c:v>
                </c:pt>
                <c:pt idx="35">
                  <c:v>40.307000000000002</c:v>
                </c:pt>
                <c:pt idx="36">
                  <c:v>40.776000000000003</c:v>
                </c:pt>
                <c:pt idx="37">
                  <c:v>42.182000000000002</c:v>
                </c:pt>
                <c:pt idx="38">
                  <c:v>43.588000000000001</c:v>
                </c:pt>
                <c:pt idx="39">
                  <c:v>37.494999999999997</c:v>
                </c:pt>
                <c:pt idx="40">
                  <c:v>44.526000000000003</c:v>
                </c:pt>
                <c:pt idx="41">
                  <c:v>61.4</c:v>
                </c:pt>
                <c:pt idx="42">
                  <c:v>63.743000000000002</c:v>
                </c:pt>
                <c:pt idx="43">
                  <c:v>68.430000000000007</c:v>
                </c:pt>
                <c:pt idx="44">
                  <c:v>71.242999999999995</c:v>
                </c:pt>
                <c:pt idx="45">
                  <c:v>73.117999999999995</c:v>
                </c:pt>
                <c:pt idx="46">
                  <c:v>89.055000000000007</c:v>
                </c:pt>
                <c:pt idx="47">
                  <c:v>90.93</c:v>
                </c:pt>
                <c:pt idx="48">
                  <c:v>92.335999999999999</c:v>
                </c:pt>
                <c:pt idx="49">
                  <c:v>90.460999999999999</c:v>
                </c:pt>
                <c:pt idx="50">
                  <c:v>77.337000000000003</c:v>
                </c:pt>
                <c:pt idx="51">
                  <c:v>72.180000000000007</c:v>
                </c:pt>
                <c:pt idx="52">
                  <c:v>64.680999999999997</c:v>
                </c:pt>
                <c:pt idx="53">
                  <c:v>53.9</c:v>
                </c:pt>
                <c:pt idx="54">
                  <c:v>61.4</c:v>
                </c:pt>
                <c:pt idx="55">
                  <c:v>63.743000000000002</c:v>
                </c:pt>
                <c:pt idx="56">
                  <c:v>64.212000000000003</c:v>
                </c:pt>
                <c:pt idx="57">
                  <c:v>65.149000000000001</c:v>
                </c:pt>
                <c:pt idx="58">
                  <c:v>60.462000000000003</c:v>
                </c:pt>
                <c:pt idx="59">
                  <c:v>60.462000000000003</c:v>
                </c:pt>
                <c:pt idx="60">
                  <c:v>58.587000000000003</c:v>
                </c:pt>
                <c:pt idx="61">
                  <c:v>62.337000000000003</c:v>
                </c:pt>
                <c:pt idx="62">
                  <c:v>31.402000000000001</c:v>
                </c:pt>
                <c:pt idx="63">
                  <c:v>35.619999999999997</c:v>
                </c:pt>
                <c:pt idx="64">
                  <c:v>38.432000000000002</c:v>
                </c:pt>
                <c:pt idx="65">
                  <c:v>39.369999999999997</c:v>
                </c:pt>
                <c:pt idx="66">
                  <c:v>40.776000000000003</c:v>
                </c:pt>
                <c:pt idx="67">
                  <c:v>43.119</c:v>
                </c:pt>
                <c:pt idx="68">
                  <c:v>40.307000000000002</c:v>
                </c:pt>
                <c:pt idx="69">
                  <c:v>47.338000000000001</c:v>
                </c:pt>
                <c:pt idx="70">
                  <c:v>51.088000000000001</c:v>
                </c:pt>
                <c:pt idx="71">
                  <c:v>52.494</c:v>
                </c:pt>
                <c:pt idx="72">
                  <c:v>50.15</c:v>
                </c:pt>
                <c:pt idx="73">
                  <c:v>57.180999999999997</c:v>
                </c:pt>
                <c:pt idx="74">
                  <c:v>64.212000000000003</c:v>
                </c:pt>
                <c:pt idx="75">
                  <c:v>63.743000000000002</c:v>
                </c:pt>
                <c:pt idx="76">
                  <c:v>67.962000000000003</c:v>
                </c:pt>
                <c:pt idx="77">
                  <c:v>72.180000000000007</c:v>
                </c:pt>
                <c:pt idx="78">
                  <c:v>74.055000000000007</c:v>
                </c:pt>
                <c:pt idx="79">
                  <c:v>76.867999999999995</c:v>
                </c:pt>
                <c:pt idx="80">
                  <c:v>78.742999999999995</c:v>
                </c:pt>
                <c:pt idx="81">
                  <c:v>102.18</c:v>
                </c:pt>
                <c:pt idx="82">
                  <c:v>105.931</c:v>
                </c:pt>
                <c:pt idx="83">
                  <c:v>108.74299999999999</c:v>
                </c:pt>
                <c:pt idx="84">
                  <c:v>89.524000000000001</c:v>
                </c:pt>
                <c:pt idx="85">
                  <c:v>82.024000000000001</c:v>
                </c:pt>
                <c:pt idx="86">
                  <c:v>131.714</c:v>
                </c:pt>
                <c:pt idx="87">
                  <c:v>134.05799999999999</c:v>
                </c:pt>
                <c:pt idx="88">
                  <c:v>136.40199999999999</c:v>
                </c:pt>
                <c:pt idx="89">
                  <c:v>138.74600000000001</c:v>
                </c:pt>
                <c:pt idx="90">
                  <c:v>142.02699999999999</c:v>
                </c:pt>
                <c:pt idx="91">
                  <c:v>145.309</c:v>
                </c:pt>
                <c:pt idx="92">
                  <c:v>143.90199999999999</c:v>
                </c:pt>
                <c:pt idx="93">
                  <c:v>148.12200000000001</c:v>
                </c:pt>
                <c:pt idx="94">
                  <c:v>114.837</c:v>
                </c:pt>
                <c:pt idx="95">
                  <c:v>113.9</c:v>
                </c:pt>
                <c:pt idx="96">
                  <c:v>118.58799999999999</c:v>
                </c:pt>
                <c:pt idx="97">
                  <c:v>119.52500000000001</c:v>
                </c:pt>
                <c:pt idx="98">
                  <c:v>121.869</c:v>
                </c:pt>
                <c:pt idx="99">
                  <c:v>111.556</c:v>
                </c:pt>
                <c:pt idx="100">
                  <c:v>115.77500000000001</c:v>
                </c:pt>
                <c:pt idx="101">
                  <c:v>120.931</c:v>
                </c:pt>
                <c:pt idx="102">
                  <c:v>163.124</c:v>
                </c:pt>
                <c:pt idx="103">
                  <c:v>167.34299999999999</c:v>
                </c:pt>
                <c:pt idx="104">
                  <c:v>168.28100000000001</c:v>
                </c:pt>
                <c:pt idx="105">
                  <c:v>172.5</c:v>
                </c:pt>
                <c:pt idx="106">
                  <c:v>176.72</c:v>
                </c:pt>
                <c:pt idx="107">
                  <c:v>178.126</c:v>
                </c:pt>
                <c:pt idx="108">
                  <c:v>202.97499999999999</c:v>
                </c:pt>
                <c:pt idx="109">
                  <c:v>209.07</c:v>
                </c:pt>
                <c:pt idx="110">
                  <c:v>211.88399999999999</c:v>
                </c:pt>
                <c:pt idx="111">
                  <c:v>212.821</c:v>
                </c:pt>
                <c:pt idx="112">
                  <c:v>217.041</c:v>
                </c:pt>
                <c:pt idx="113">
                  <c:v>216.10400000000001</c:v>
                </c:pt>
                <c:pt idx="114">
                  <c:v>217.51</c:v>
                </c:pt>
                <c:pt idx="115">
                  <c:v>217.51</c:v>
                </c:pt>
                <c:pt idx="116">
                  <c:v>229.232</c:v>
                </c:pt>
                <c:pt idx="117">
                  <c:v>226.88800000000001</c:v>
                </c:pt>
                <c:pt idx="118">
                  <c:v>230.63900000000001</c:v>
                </c:pt>
                <c:pt idx="119">
                  <c:v>227.82499999999999</c:v>
                </c:pt>
                <c:pt idx="120">
                  <c:v>231.577</c:v>
                </c:pt>
                <c:pt idx="121">
                  <c:v>239.07900000000001</c:v>
                </c:pt>
                <c:pt idx="122">
                  <c:v>165.46799999999999</c:v>
                </c:pt>
                <c:pt idx="123">
                  <c:v>166.40600000000001</c:v>
                </c:pt>
                <c:pt idx="124">
                  <c:v>169.68700000000001</c:v>
                </c:pt>
                <c:pt idx="125">
                  <c:v>171.09399999999999</c:v>
                </c:pt>
                <c:pt idx="126">
                  <c:v>192.19200000000001</c:v>
                </c:pt>
                <c:pt idx="127">
                  <c:v>197.81800000000001</c:v>
                </c:pt>
                <c:pt idx="128">
                  <c:v>201.1</c:v>
                </c:pt>
                <c:pt idx="129">
                  <c:v>205.32</c:v>
                </c:pt>
                <c:pt idx="130">
                  <c:v>201.56899999999999</c:v>
                </c:pt>
                <c:pt idx="131">
                  <c:v>203.44399999999999</c:v>
                </c:pt>
                <c:pt idx="132">
                  <c:v>210.00800000000001</c:v>
                </c:pt>
                <c:pt idx="133">
                  <c:v>216.10400000000001</c:v>
                </c:pt>
                <c:pt idx="134">
                  <c:v>220.32300000000001</c:v>
                </c:pt>
                <c:pt idx="135">
                  <c:v>228.29400000000001</c:v>
                </c:pt>
                <c:pt idx="136">
                  <c:v>286.43900000000002</c:v>
                </c:pt>
                <c:pt idx="137">
                  <c:v>288.315</c:v>
                </c:pt>
                <c:pt idx="138">
                  <c:v>292.536</c:v>
                </c:pt>
                <c:pt idx="139">
                  <c:v>299.101</c:v>
                </c:pt>
                <c:pt idx="140">
                  <c:v>317.39</c:v>
                </c:pt>
                <c:pt idx="141">
                  <c:v>323.95600000000002</c:v>
                </c:pt>
                <c:pt idx="142">
                  <c:v>334.74200000000002</c:v>
                </c:pt>
                <c:pt idx="143">
                  <c:v>344.59100000000001</c:v>
                </c:pt>
                <c:pt idx="144">
                  <c:v>407.44</c:v>
                </c:pt>
                <c:pt idx="145">
                  <c:v>409.31599999999997</c:v>
                </c:pt>
                <c:pt idx="146">
                  <c:v>409.78500000000003</c:v>
                </c:pt>
                <c:pt idx="147">
                  <c:v>412.6</c:v>
                </c:pt>
                <c:pt idx="148">
                  <c:v>417.29</c:v>
                </c:pt>
                <c:pt idx="149">
                  <c:v>420.10500000000002</c:v>
                </c:pt>
                <c:pt idx="150">
                  <c:v>427.61</c:v>
                </c:pt>
                <c:pt idx="151">
                  <c:v>433.23899999999998</c:v>
                </c:pt>
                <c:pt idx="152">
                  <c:v>438.399</c:v>
                </c:pt>
                <c:pt idx="153">
                  <c:v>443.55799999999999</c:v>
                </c:pt>
                <c:pt idx="154">
                  <c:v>445.435</c:v>
                </c:pt>
                <c:pt idx="155">
                  <c:v>448.71800000000002</c:v>
                </c:pt>
                <c:pt idx="156">
                  <c:v>452.00200000000001</c:v>
                </c:pt>
                <c:pt idx="157">
                  <c:v>454.81700000000001</c:v>
                </c:pt>
                <c:pt idx="158">
                  <c:v>493.28399999999999</c:v>
                </c:pt>
                <c:pt idx="159">
                  <c:v>499.85199999999998</c:v>
                </c:pt>
                <c:pt idx="160">
                  <c:v>504.54300000000001</c:v>
                </c:pt>
                <c:pt idx="161">
                  <c:v>507.358</c:v>
                </c:pt>
                <c:pt idx="162">
                  <c:v>511.11099999999999</c:v>
                </c:pt>
                <c:pt idx="163">
                  <c:v>528.93899999999996</c:v>
                </c:pt>
                <c:pt idx="164">
                  <c:v>535.97699999999998</c:v>
                </c:pt>
                <c:pt idx="165">
                  <c:v>619.96600000000001</c:v>
                </c:pt>
                <c:pt idx="166">
                  <c:v>627.47400000000005</c:v>
                </c:pt>
                <c:pt idx="167">
                  <c:v>630.75900000000001</c:v>
                </c:pt>
                <c:pt idx="168">
                  <c:v>635.452</c:v>
                </c:pt>
                <c:pt idx="169">
                  <c:v>642.96</c:v>
                </c:pt>
                <c:pt idx="170">
                  <c:v>648.59100000000001</c:v>
                </c:pt>
                <c:pt idx="171">
                  <c:v>652.34500000000003</c:v>
                </c:pt>
                <c:pt idx="172">
                  <c:v>655.16099999999994</c:v>
                </c:pt>
                <c:pt idx="173">
                  <c:v>657.97699999999998</c:v>
                </c:pt>
                <c:pt idx="174">
                  <c:v>665.48500000000001</c:v>
                </c:pt>
                <c:pt idx="175">
                  <c:v>678.15700000000004</c:v>
                </c:pt>
                <c:pt idx="176">
                  <c:v>693.64400000000001</c:v>
                </c:pt>
                <c:pt idx="177">
                  <c:v>722.74300000000005</c:v>
                </c:pt>
                <c:pt idx="178">
                  <c:v>798.31299999999999</c:v>
                </c:pt>
                <c:pt idx="179">
                  <c:v>808.64099999999996</c:v>
                </c:pt>
                <c:pt idx="180">
                  <c:v>826.01</c:v>
                </c:pt>
                <c:pt idx="181">
                  <c:v>842.44100000000003</c:v>
                </c:pt>
                <c:pt idx="182">
                  <c:v>849.48299999999995</c:v>
                </c:pt>
                <c:pt idx="183">
                  <c:v>851.83</c:v>
                </c:pt>
                <c:pt idx="184">
                  <c:v>852.76900000000001</c:v>
                </c:pt>
                <c:pt idx="185">
                  <c:v>853.70799999999997</c:v>
                </c:pt>
                <c:pt idx="186">
                  <c:v>858.87199999999996</c:v>
                </c:pt>
                <c:pt idx="187">
                  <c:v>831.64300000000003</c:v>
                </c:pt>
                <c:pt idx="188">
                  <c:v>847.13499999999999</c:v>
                </c:pt>
                <c:pt idx="189">
                  <c:v>856.05499999999995</c:v>
                </c:pt>
                <c:pt idx="190">
                  <c:v>866.38400000000001</c:v>
                </c:pt>
                <c:pt idx="191">
                  <c:v>879.06</c:v>
                </c:pt>
                <c:pt idx="192">
                  <c:v>897.84</c:v>
                </c:pt>
                <c:pt idx="193">
                  <c:v>907.7</c:v>
                </c:pt>
                <c:pt idx="194">
                  <c:v>920.37699999999995</c:v>
                </c:pt>
                <c:pt idx="195">
                  <c:v>927.42</c:v>
                </c:pt>
                <c:pt idx="196">
                  <c:v>933.05499999999995</c:v>
                </c:pt>
                <c:pt idx="197">
                  <c:v>937.28099999999995</c:v>
                </c:pt>
                <c:pt idx="198">
                  <c:v>939.15899999999999</c:v>
                </c:pt>
                <c:pt idx="199">
                  <c:v>940.56799999999998</c:v>
                </c:pt>
                <c:pt idx="200">
                  <c:v>941.50699999999995</c:v>
                </c:pt>
                <c:pt idx="201">
                  <c:v>942.91499999999996</c:v>
                </c:pt>
                <c:pt idx="202">
                  <c:v>943.85500000000002</c:v>
                </c:pt>
                <c:pt idx="203">
                  <c:v>949.02</c:v>
                </c:pt>
                <c:pt idx="204">
                  <c:v>958.88099999999997</c:v>
                </c:pt>
                <c:pt idx="205">
                  <c:v>970.62</c:v>
                </c:pt>
                <c:pt idx="206">
                  <c:v>978.60299999999995</c:v>
                </c:pt>
                <c:pt idx="207">
                  <c:v>991.28200000000004</c:v>
                </c:pt>
                <c:pt idx="208">
                  <c:v>1004.9</c:v>
                </c:pt>
                <c:pt idx="209">
                  <c:v>1018.05</c:v>
                </c:pt>
                <c:pt idx="210">
                  <c:v>1044.3499999999999</c:v>
                </c:pt>
                <c:pt idx="211">
                  <c:v>1060.788</c:v>
                </c:pt>
                <c:pt idx="212">
                  <c:v>1093.665</c:v>
                </c:pt>
                <c:pt idx="213">
                  <c:v>1102.1199999999999</c:v>
                </c:pt>
                <c:pt idx="214">
                  <c:v>1103.059</c:v>
                </c:pt>
                <c:pt idx="215">
                  <c:v>1114.3320000000001</c:v>
                </c:pt>
                <c:pt idx="216">
                  <c:v>1082.393</c:v>
                </c:pt>
                <c:pt idx="217">
                  <c:v>1097.893</c:v>
                </c:pt>
                <c:pt idx="218">
                  <c:v>1103.059</c:v>
                </c:pt>
                <c:pt idx="219">
                  <c:v>1114.8019999999999</c:v>
                </c:pt>
                <c:pt idx="220">
                  <c:v>1121.848</c:v>
                </c:pt>
                <c:pt idx="221">
                  <c:v>1126.5450000000001</c:v>
                </c:pt>
                <c:pt idx="222">
                  <c:v>1143.4559999999999</c:v>
                </c:pt>
                <c:pt idx="223">
                  <c:v>1154.26</c:v>
                </c:pt>
                <c:pt idx="224">
                  <c:v>1160.367</c:v>
                </c:pt>
                <c:pt idx="225">
                  <c:v>1168.8219999999999</c:v>
                </c:pt>
                <c:pt idx="226">
                  <c:v>1184.7950000000001</c:v>
                </c:pt>
                <c:pt idx="227">
                  <c:v>1192.7809999999999</c:v>
                </c:pt>
                <c:pt idx="228">
                  <c:v>1197.009</c:v>
                </c:pt>
                <c:pt idx="229">
                  <c:v>1200.7670000000001</c:v>
                </c:pt>
                <c:pt idx="230">
                  <c:v>1201.2370000000001</c:v>
                </c:pt>
                <c:pt idx="231">
                  <c:v>1209.694</c:v>
                </c:pt>
                <c:pt idx="232">
                  <c:v>1212.0429999999999</c:v>
                </c:pt>
                <c:pt idx="233">
                  <c:v>1217.68</c:v>
                </c:pt>
                <c:pt idx="234">
                  <c:v>1234.124</c:v>
                </c:pt>
                <c:pt idx="235">
                  <c:v>1243.521</c:v>
                </c:pt>
                <c:pt idx="236">
                  <c:v>1251.9780000000001</c:v>
                </c:pt>
                <c:pt idx="237">
                  <c:v>1264.194</c:v>
                </c:pt>
                <c:pt idx="238">
                  <c:v>1270.7719999999999</c:v>
                </c:pt>
                <c:pt idx="239">
                  <c:v>1275.001</c:v>
                </c:pt>
                <c:pt idx="240">
                  <c:v>1277.3499999999999</c:v>
                </c:pt>
                <c:pt idx="241">
                  <c:v>1278.29</c:v>
                </c:pt>
                <c:pt idx="242">
                  <c:v>1282.989</c:v>
                </c:pt>
                <c:pt idx="243">
                  <c:v>1290.5070000000001</c:v>
                </c:pt>
                <c:pt idx="244">
                  <c:v>1292.386</c:v>
                </c:pt>
                <c:pt idx="245">
                  <c:v>1293.326</c:v>
                </c:pt>
                <c:pt idx="246">
                  <c:v>1303.664</c:v>
                </c:pt>
                <c:pt idx="247">
                  <c:v>1311.182</c:v>
                </c:pt>
                <c:pt idx="248">
                  <c:v>1316.8209999999999</c:v>
                </c:pt>
                <c:pt idx="249">
                  <c:v>1319.64</c:v>
                </c:pt>
                <c:pt idx="250">
                  <c:v>1321.52</c:v>
                </c:pt>
                <c:pt idx="251">
                  <c:v>1323.4</c:v>
                </c:pt>
                <c:pt idx="252">
                  <c:v>1330.4480000000001</c:v>
                </c:pt>
                <c:pt idx="253">
                  <c:v>1340.317</c:v>
                </c:pt>
                <c:pt idx="254">
                  <c:v>1347.836</c:v>
                </c:pt>
                <c:pt idx="255">
                  <c:v>1352.5350000000001</c:v>
                </c:pt>
                <c:pt idx="256">
                  <c:v>1358.174</c:v>
                </c:pt>
                <c:pt idx="257">
                  <c:v>1370.393</c:v>
                </c:pt>
                <c:pt idx="258">
                  <c:v>1380.2619999999999</c:v>
                </c:pt>
                <c:pt idx="259">
                  <c:v>1384.0219999999999</c:v>
                </c:pt>
                <c:pt idx="260">
                  <c:v>1383.5519999999999</c:v>
                </c:pt>
                <c:pt idx="261">
                  <c:v>1394.3610000000001</c:v>
                </c:pt>
                <c:pt idx="262">
                  <c:v>1397.181</c:v>
                </c:pt>
                <c:pt idx="263">
                  <c:v>1408.461</c:v>
                </c:pt>
                <c:pt idx="264">
                  <c:v>1412.221</c:v>
                </c:pt>
                <c:pt idx="265">
                  <c:v>1412.221</c:v>
                </c:pt>
                <c:pt idx="266">
                  <c:v>1419.271</c:v>
                </c:pt>
                <c:pt idx="267">
                  <c:v>1421.1510000000001</c:v>
                </c:pt>
                <c:pt idx="268">
                  <c:v>1418.3309999999999</c:v>
                </c:pt>
                <c:pt idx="269">
                  <c:v>1425.8510000000001</c:v>
                </c:pt>
                <c:pt idx="270">
                  <c:v>1436.191</c:v>
                </c:pt>
                <c:pt idx="271">
                  <c:v>1445.1220000000001</c:v>
                </c:pt>
                <c:pt idx="272">
                  <c:v>1447.472</c:v>
                </c:pt>
                <c:pt idx="273">
                  <c:v>1447.942</c:v>
                </c:pt>
                <c:pt idx="274">
                  <c:v>1447.472</c:v>
                </c:pt>
                <c:pt idx="275">
                  <c:v>1449.3520000000001</c:v>
                </c:pt>
                <c:pt idx="276">
                  <c:v>1456.402</c:v>
                </c:pt>
                <c:pt idx="277">
                  <c:v>1466.7429999999999</c:v>
                </c:pt>
                <c:pt idx="278">
                  <c:v>1478.9649999999999</c:v>
                </c:pt>
                <c:pt idx="279">
                  <c:v>1481.7850000000001</c:v>
                </c:pt>
                <c:pt idx="280">
                  <c:v>1486.0160000000001</c:v>
                </c:pt>
                <c:pt idx="281">
                  <c:v>1495.4169999999999</c:v>
                </c:pt>
                <c:pt idx="282">
                  <c:v>1499.1780000000001</c:v>
                </c:pt>
                <c:pt idx="283">
                  <c:v>1497.297</c:v>
                </c:pt>
                <c:pt idx="284">
                  <c:v>1496.827</c:v>
                </c:pt>
                <c:pt idx="285">
                  <c:v>1501.998</c:v>
                </c:pt>
                <c:pt idx="286">
                  <c:v>1508.579</c:v>
                </c:pt>
                <c:pt idx="287">
                  <c:v>1513.28</c:v>
                </c:pt>
                <c:pt idx="288">
                  <c:v>1511.87</c:v>
                </c:pt>
                <c:pt idx="289">
                  <c:v>1522.212</c:v>
                </c:pt>
                <c:pt idx="290">
                  <c:v>1524.5619999999999</c:v>
                </c:pt>
                <c:pt idx="291">
                  <c:v>1525.973</c:v>
                </c:pt>
                <c:pt idx="292">
                  <c:v>1539.136</c:v>
                </c:pt>
                <c:pt idx="293">
                  <c:v>1545.2470000000001</c:v>
                </c:pt>
                <c:pt idx="294">
                  <c:v>1546.1880000000001</c:v>
                </c:pt>
                <c:pt idx="295">
                  <c:v>1545.2470000000001</c:v>
                </c:pt>
                <c:pt idx="296">
                  <c:v>1550.4190000000001</c:v>
                </c:pt>
                <c:pt idx="297">
                  <c:v>1554.65</c:v>
                </c:pt>
                <c:pt idx="298">
                  <c:v>1556.06</c:v>
                </c:pt>
                <c:pt idx="299">
                  <c:v>1556.06</c:v>
                </c:pt>
                <c:pt idx="300">
                  <c:v>1565.933</c:v>
                </c:pt>
                <c:pt idx="301">
                  <c:v>1564.9929999999999</c:v>
                </c:pt>
                <c:pt idx="302">
                  <c:v>1578.627</c:v>
                </c:pt>
                <c:pt idx="303">
                  <c:v>1586.1489999999999</c:v>
                </c:pt>
                <c:pt idx="304">
                  <c:v>1587.09</c:v>
                </c:pt>
                <c:pt idx="305">
                  <c:v>1586.62</c:v>
                </c:pt>
                <c:pt idx="306">
                  <c:v>1590.3810000000001</c:v>
                </c:pt>
                <c:pt idx="307">
                  <c:v>1593.672</c:v>
                </c:pt>
                <c:pt idx="308">
                  <c:v>1592.2619999999999</c:v>
                </c:pt>
                <c:pt idx="309">
                  <c:v>1590.3810000000001</c:v>
                </c:pt>
                <c:pt idx="310">
                  <c:v>1589.441</c:v>
                </c:pt>
                <c:pt idx="311">
                  <c:v>1588.5</c:v>
                </c:pt>
                <c:pt idx="312">
                  <c:v>1623.7639999999999</c:v>
                </c:pt>
                <c:pt idx="313">
                  <c:v>1635.519</c:v>
                </c:pt>
                <c:pt idx="314">
                  <c:v>1630.817</c:v>
                </c:pt>
                <c:pt idx="315">
                  <c:v>1628.4659999999999</c:v>
                </c:pt>
                <c:pt idx="316">
                  <c:v>1626.585</c:v>
                </c:pt>
                <c:pt idx="317">
                  <c:v>1625.174</c:v>
                </c:pt>
                <c:pt idx="318">
                  <c:v>1624.2339999999999</c:v>
                </c:pt>
                <c:pt idx="319">
                  <c:v>1623.2929999999999</c:v>
                </c:pt>
                <c:pt idx="320">
                  <c:v>1622.3530000000001</c:v>
                </c:pt>
                <c:pt idx="321">
                  <c:v>1621.413</c:v>
                </c:pt>
                <c:pt idx="322">
                  <c:v>1620.472</c:v>
                </c:pt>
                <c:pt idx="323">
                  <c:v>1620.002</c:v>
                </c:pt>
                <c:pt idx="324">
                  <c:v>1619.5319999999999</c:v>
                </c:pt>
                <c:pt idx="325">
                  <c:v>1619.5319999999999</c:v>
                </c:pt>
                <c:pt idx="326">
                  <c:v>1618.5909999999999</c:v>
                </c:pt>
                <c:pt idx="327">
                  <c:v>1618.5909999999999</c:v>
                </c:pt>
                <c:pt idx="328">
                  <c:v>1618.1210000000001</c:v>
                </c:pt>
                <c:pt idx="329">
                  <c:v>1617.181</c:v>
                </c:pt>
                <c:pt idx="330">
                  <c:v>1616.711</c:v>
                </c:pt>
                <c:pt idx="331">
                  <c:v>1616.711</c:v>
                </c:pt>
                <c:pt idx="332">
                  <c:v>1616.241</c:v>
                </c:pt>
                <c:pt idx="333">
                  <c:v>1615.3</c:v>
                </c:pt>
                <c:pt idx="334">
                  <c:v>1615.3</c:v>
                </c:pt>
                <c:pt idx="335">
                  <c:v>1614.83</c:v>
                </c:pt>
                <c:pt idx="336">
                  <c:v>1614.83</c:v>
                </c:pt>
                <c:pt idx="337">
                  <c:v>1614.36</c:v>
                </c:pt>
                <c:pt idx="338">
                  <c:v>1620.002</c:v>
                </c:pt>
                <c:pt idx="339">
                  <c:v>1627.9949999999999</c:v>
                </c:pt>
                <c:pt idx="340">
                  <c:v>1627.9949999999999</c:v>
                </c:pt>
                <c:pt idx="341">
                  <c:v>1648.2139999999999</c:v>
                </c:pt>
                <c:pt idx="342">
                  <c:v>1642.1010000000001</c:v>
                </c:pt>
                <c:pt idx="343">
                  <c:v>1641.1610000000001</c:v>
                </c:pt>
                <c:pt idx="344">
                  <c:v>1660.91</c:v>
                </c:pt>
                <c:pt idx="345">
                  <c:v>1658.0889999999999</c:v>
                </c:pt>
                <c:pt idx="346">
                  <c:v>1656.2080000000001</c:v>
                </c:pt>
                <c:pt idx="347">
                  <c:v>1674.547</c:v>
                </c:pt>
                <c:pt idx="348">
                  <c:v>1674.077</c:v>
                </c:pt>
                <c:pt idx="349">
                  <c:v>1671.7260000000001</c:v>
                </c:pt>
                <c:pt idx="350">
                  <c:v>1687.7139999999999</c:v>
                </c:pt>
                <c:pt idx="351">
                  <c:v>1691.0060000000001</c:v>
                </c:pt>
                <c:pt idx="352">
                  <c:v>1687.7139999999999</c:v>
                </c:pt>
                <c:pt idx="353">
                  <c:v>1695.2380000000001</c:v>
                </c:pt>
                <c:pt idx="354">
                  <c:v>1643.5119999999999</c:v>
                </c:pt>
                <c:pt idx="355">
                  <c:v>1641.6310000000001</c:v>
                </c:pt>
                <c:pt idx="356">
                  <c:v>1657.1479999999999</c:v>
                </c:pt>
                <c:pt idx="357">
                  <c:v>1661.8510000000001</c:v>
                </c:pt>
                <c:pt idx="358">
                  <c:v>1659.029</c:v>
                </c:pt>
                <c:pt idx="359">
                  <c:v>1657.1479999999999</c:v>
                </c:pt>
                <c:pt idx="360">
                  <c:v>1660.44</c:v>
                </c:pt>
                <c:pt idx="361">
                  <c:v>1678.309</c:v>
                </c:pt>
                <c:pt idx="362">
                  <c:v>1674.547</c:v>
                </c:pt>
                <c:pt idx="363">
                  <c:v>1660.91</c:v>
                </c:pt>
                <c:pt idx="364">
                  <c:v>1634.1079999999999</c:v>
                </c:pt>
                <c:pt idx="365">
                  <c:v>1614.36</c:v>
                </c:pt>
                <c:pt idx="366">
                  <c:v>1602.135</c:v>
                </c:pt>
                <c:pt idx="367">
                  <c:v>1600.7249999999999</c:v>
                </c:pt>
                <c:pt idx="368">
                  <c:v>1612.9490000000001</c:v>
                </c:pt>
                <c:pt idx="369">
                  <c:v>1609.1880000000001</c:v>
                </c:pt>
                <c:pt idx="370">
                  <c:v>1607.307</c:v>
                </c:pt>
                <c:pt idx="371">
                  <c:v>1620.002</c:v>
                </c:pt>
                <c:pt idx="372">
                  <c:v>1625.174</c:v>
                </c:pt>
                <c:pt idx="373">
                  <c:v>1621.883</c:v>
                </c:pt>
                <c:pt idx="374">
                  <c:v>1635.048</c:v>
                </c:pt>
                <c:pt idx="375">
                  <c:v>1698.53</c:v>
                </c:pt>
                <c:pt idx="376">
                  <c:v>1691.4760000000001</c:v>
                </c:pt>
                <c:pt idx="377">
                  <c:v>1709.817</c:v>
                </c:pt>
                <c:pt idx="378">
                  <c:v>1702.7619999999999</c:v>
                </c:pt>
                <c:pt idx="379">
                  <c:v>1720.163</c:v>
                </c:pt>
                <c:pt idx="380">
                  <c:v>1715.46</c:v>
                </c:pt>
                <c:pt idx="381">
                  <c:v>1727.2170000000001</c:v>
                </c:pt>
                <c:pt idx="382">
                  <c:v>1741.326</c:v>
                </c:pt>
                <c:pt idx="383">
                  <c:v>1763.431</c:v>
                </c:pt>
                <c:pt idx="384">
                  <c:v>1756.846</c:v>
                </c:pt>
                <c:pt idx="385">
                  <c:v>1765.3119999999999</c:v>
                </c:pt>
                <c:pt idx="386">
                  <c:v>1758.2570000000001</c:v>
                </c:pt>
                <c:pt idx="387">
                  <c:v>1749.7919999999999</c:v>
                </c:pt>
                <c:pt idx="388">
                  <c:v>1747.91</c:v>
                </c:pt>
                <c:pt idx="389">
                  <c:v>1762.02</c:v>
                </c:pt>
                <c:pt idx="390">
                  <c:v>1761.079</c:v>
                </c:pt>
                <c:pt idx="391">
                  <c:v>1061.7270000000001</c:v>
                </c:pt>
                <c:pt idx="392">
                  <c:v>1061.2570000000001</c:v>
                </c:pt>
                <c:pt idx="393">
                  <c:v>1062.1969999999999</c:v>
                </c:pt>
                <c:pt idx="394">
                  <c:v>1064.075</c:v>
                </c:pt>
                <c:pt idx="395">
                  <c:v>1064.5450000000001</c:v>
                </c:pt>
                <c:pt idx="396">
                  <c:v>1063.606</c:v>
                </c:pt>
                <c:pt idx="397">
                  <c:v>1062.6659999999999</c:v>
                </c:pt>
                <c:pt idx="398">
                  <c:v>1063.136</c:v>
                </c:pt>
                <c:pt idx="399">
                  <c:v>1063.136</c:v>
                </c:pt>
                <c:pt idx="400">
                  <c:v>1063.606</c:v>
                </c:pt>
                <c:pt idx="401">
                  <c:v>1063.606</c:v>
                </c:pt>
                <c:pt idx="402">
                  <c:v>1063.136</c:v>
                </c:pt>
                <c:pt idx="403">
                  <c:v>1063.136</c:v>
                </c:pt>
                <c:pt idx="404">
                  <c:v>1064.075</c:v>
                </c:pt>
                <c:pt idx="405">
                  <c:v>1063.606</c:v>
                </c:pt>
                <c:pt idx="406">
                  <c:v>1061.7270000000001</c:v>
                </c:pt>
                <c:pt idx="407">
                  <c:v>1062.1969999999999</c:v>
                </c:pt>
                <c:pt idx="408">
                  <c:v>1062.1969999999999</c:v>
                </c:pt>
                <c:pt idx="409">
                  <c:v>1061.2570000000001</c:v>
                </c:pt>
                <c:pt idx="410">
                  <c:v>1062.1969999999999</c:v>
                </c:pt>
                <c:pt idx="411">
                  <c:v>1062.1969999999999</c:v>
                </c:pt>
                <c:pt idx="412">
                  <c:v>1062.1969999999999</c:v>
                </c:pt>
                <c:pt idx="413">
                  <c:v>1063.136</c:v>
                </c:pt>
                <c:pt idx="414">
                  <c:v>1063.136</c:v>
                </c:pt>
                <c:pt idx="415">
                  <c:v>1063.606</c:v>
                </c:pt>
                <c:pt idx="416">
                  <c:v>1063.606</c:v>
                </c:pt>
                <c:pt idx="417">
                  <c:v>1065.4839999999999</c:v>
                </c:pt>
                <c:pt idx="418">
                  <c:v>1065.4839999999999</c:v>
                </c:pt>
                <c:pt idx="419">
                  <c:v>1065.954</c:v>
                </c:pt>
                <c:pt idx="420">
                  <c:v>1067.8330000000001</c:v>
                </c:pt>
                <c:pt idx="421">
                  <c:v>1065.0150000000001</c:v>
                </c:pt>
                <c:pt idx="422">
                  <c:v>1066.424</c:v>
                </c:pt>
                <c:pt idx="423">
                  <c:v>1067.3630000000001</c:v>
                </c:pt>
                <c:pt idx="424">
                  <c:v>1067.3630000000001</c:v>
                </c:pt>
                <c:pt idx="425">
                  <c:v>1064.5450000000001</c:v>
                </c:pt>
                <c:pt idx="426">
                  <c:v>1068.3019999999999</c:v>
                </c:pt>
                <c:pt idx="427">
                  <c:v>1069.242</c:v>
                </c:pt>
                <c:pt idx="428">
                  <c:v>1064.075</c:v>
                </c:pt>
                <c:pt idx="429">
                  <c:v>1066.893</c:v>
                </c:pt>
                <c:pt idx="430">
                  <c:v>1066.893</c:v>
                </c:pt>
                <c:pt idx="431">
                  <c:v>1068.3019999999999</c:v>
                </c:pt>
                <c:pt idx="432">
                  <c:v>1067.8330000000001</c:v>
                </c:pt>
                <c:pt idx="433">
                  <c:v>1068.3019999999999</c:v>
                </c:pt>
                <c:pt idx="434">
                  <c:v>1069.711</c:v>
                </c:pt>
                <c:pt idx="435">
                  <c:v>1070.181</c:v>
                </c:pt>
                <c:pt idx="436">
                  <c:v>1068.3019999999999</c:v>
                </c:pt>
                <c:pt idx="437">
                  <c:v>1067.3630000000001</c:v>
                </c:pt>
                <c:pt idx="438">
                  <c:v>1067.8330000000001</c:v>
                </c:pt>
                <c:pt idx="439">
                  <c:v>1068.3019999999999</c:v>
                </c:pt>
                <c:pt idx="440">
                  <c:v>1068.3019999999999</c:v>
                </c:pt>
                <c:pt idx="441">
                  <c:v>1071.1199999999999</c:v>
                </c:pt>
                <c:pt idx="442">
                  <c:v>1071.1199999999999</c:v>
                </c:pt>
                <c:pt idx="443">
                  <c:v>1071.1199999999999</c:v>
                </c:pt>
                <c:pt idx="444">
                  <c:v>1068.7719999999999</c:v>
                </c:pt>
                <c:pt idx="445">
                  <c:v>1068.7719999999999</c:v>
                </c:pt>
                <c:pt idx="446">
                  <c:v>1069.242</c:v>
                </c:pt>
                <c:pt idx="447">
                  <c:v>1069.711</c:v>
                </c:pt>
                <c:pt idx="448">
                  <c:v>1069.711</c:v>
                </c:pt>
                <c:pt idx="449">
                  <c:v>1071.5899999999999</c:v>
                </c:pt>
                <c:pt idx="450">
                  <c:v>1071.5899999999999</c:v>
                </c:pt>
                <c:pt idx="451">
                  <c:v>1069.711</c:v>
                </c:pt>
                <c:pt idx="452">
                  <c:v>1068.7719999999999</c:v>
                </c:pt>
                <c:pt idx="453">
                  <c:v>1069.242</c:v>
                </c:pt>
                <c:pt idx="454">
                  <c:v>1068.7719999999999</c:v>
                </c:pt>
                <c:pt idx="455">
                  <c:v>1069.242</c:v>
                </c:pt>
                <c:pt idx="456">
                  <c:v>1069.242</c:v>
                </c:pt>
                <c:pt idx="457">
                  <c:v>1071.5899999999999</c:v>
                </c:pt>
                <c:pt idx="458">
                  <c:v>1064.5450000000001</c:v>
                </c:pt>
                <c:pt idx="459">
                  <c:v>1061.2570000000001</c:v>
                </c:pt>
                <c:pt idx="460">
                  <c:v>1069.711</c:v>
                </c:pt>
                <c:pt idx="461">
                  <c:v>1069.711</c:v>
                </c:pt>
                <c:pt idx="462">
                  <c:v>1070.181</c:v>
                </c:pt>
                <c:pt idx="463">
                  <c:v>1070.181</c:v>
                </c:pt>
                <c:pt idx="464">
                  <c:v>1071.1199999999999</c:v>
                </c:pt>
                <c:pt idx="465">
                  <c:v>1072.529</c:v>
                </c:pt>
                <c:pt idx="466">
                  <c:v>1072.999</c:v>
                </c:pt>
                <c:pt idx="467">
                  <c:v>1072.999</c:v>
                </c:pt>
                <c:pt idx="468">
                  <c:v>1071.1199999999999</c:v>
                </c:pt>
                <c:pt idx="469">
                  <c:v>1071.5899999999999</c:v>
                </c:pt>
                <c:pt idx="470">
                  <c:v>1071.1199999999999</c:v>
                </c:pt>
                <c:pt idx="471">
                  <c:v>1071.1199999999999</c:v>
                </c:pt>
                <c:pt idx="472">
                  <c:v>1071.5899999999999</c:v>
                </c:pt>
                <c:pt idx="473">
                  <c:v>1073.9380000000001</c:v>
                </c:pt>
                <c:pt idx="474">
                  <c:v>1074.4079999999999</c:v>
                </c:pt>
                <c:pt idx="475">
                  <c:v>1074.4079999999999</c:v>
                </c:pt>
                <c:pt idx="476">
                  <c:v>1071.5899999999999</c:v>
                </c:pt>
                <c:pt idx="477">
                  <c:v>1072.06</c:v>
                </c:pt>
                <c:pt idx="478">
                  <c:v>1072.529</c:v>
                </c:pt>
                <c:pt idx="479">
                  <c:v>1072.529</c:v>
                </c:pt>
                <c:pt idx="480">
                  <c:v>1074.8779999999999</c:v>
                </c:pt>
                <c:pt idx="481">
                  <c:v>1074.8779999999999</c:v>
                </c:pt>
                <c:pt idx="482">
                  <c:v>1073.9380000000001</c:v>
                </c:pt>
                <c:pt idx="483">
                  <c:v>1074.8779999999999</c:v>
                </c:pt>
                <c:pt idx="484">
                  <c:v>1072.529</c:v>
                </c:pt>
                <c:pt idx="485">
                  <c:v>1073.4690000000001</c:v>
                </c:pt>
                <c:pt idx="486">
                  <c:v>1073.4690000000001</c:v>
                </c:pt>
                <c:pt idx="487">
                  <c:v>1073.4690000000001</c:v>
                </c:pt>
                <c:pt idx="488">
                  <c:v>1076.287</c:v>
                </c:pt>
                <c:pt idx="489">
                  <c:v>1076.287</c:v>
                </c:pt>
                <c:pt idx="490">
                  <c:v>1076.287</c:v>
                </c:pt>
                <c:pt idx="491">
                  <c:v>1076.287</c:v>
                </c:pt>
                <c:pt idx="492">
                  <c:v>1072.06</c:v>
                </c:pt>
                <c:pt idx="493">
                  <c:v>1073.4690000000001</c:v>
                </c:pt>
                <c:pt idx="494">
                  <c:v>1074.4079999999999</c:v>
                </c:pt>
                <c:pt idx="495">
                  <c:v>1073.4690000000001</c:v>
                </c:pt>
                <c:pt idx="496">
                  <c:v>1073.9380000000001</c:v>
                </c:pt>
                <c:pt idx="497">
                  <c:v>1073.4690000000001</c:v>
                </c:pt>
                <c:pt idx="498">
                  <c:v>1074.8779999999999</c:v>
                </c:pt>
                <c:pt idx="499">
                  <c:v>1075.347</c:v>
                </c:pt>
                <c:pt idx="500">
                  <c:v>1074.4079999999999</c:v>
                </c:pt>
                <c:pt idx="501">
                  <c:v>1072.999</c:v>
                </c:pt>
                <c:pt idx="502">
                  <c:v>1073.4690000000001</c:v>
                </c:pt>
                <c:pt idx="503">
                  <c:v>1073.4690000000001</c:v>
                </c:pt>
                <c:pt idx="504">
                  <c:v>1073.4690000000001</c:v>
                </c:pt>
                <c:pt idx="505">
                  <c:v>1075.817</c:v>
                </c:pt>
                <c:pt idx="506">
                  <c:v>1076.287</c:v>
                </c:pt>
                <c:pt idx="507">
                  <c:v>1076.287</c:v>
                </c:pt>
                <c:pt idx="508">
                  <c:v>1076.287</c:v>
                </c:pt>
                <c:pt idx="509">
                  <c:v>1073.4690000000001</c:v>
                </c:pt>
                <c:pt idx="510">
                  <c:v>1073.9380000000001</c:v>
                </c:pt>
                <c:pt idx="511">
                  <c:v>1074.8779999999999</c:v>
                </c:pt>
                <c:pt idx="512">
                  <c:v>1074.4079999999999</c:v>
                </c:pt>
                <c:pt idx="513">
                  <c:v>1076.287</c:v>
                </c:pt>
                <c:pt idx="514">
                  <c:v>1076.287</c:v>
                </c:pt>
                <c:pt idx="515">
                  <c:v>1076.7560000000001</c:v>
                </c:pt>
                <c:pt idx="516">
                  <c:v>1077.2260000000001</c:v>
                </c:pt>
                <c:pt idx="517">
                  <c:v>1069.242</c:v>
                </c:pt>
                <c:pt idx="518">
                  <c:v>1064.075</c:v>
                </c:pt>
                <c:pt idx="519">
                  <c:v>1059.3789999999999</c:v>
                </c:pt>
                <c:pt idx="520">
                  <c:v>1055.152</c:v>
                </c:pt>
                <c:pt idx="521">
                  <c:v>938.22</c:v>
                </c:pt>
                <c:pt idx="522">
                  <c:v>827.88800000000003</c:v>
                </c:pt>
                <c:pt idx="523">
                  <c:v>634.98199999999997</c:v>
                </c:pt>
                <c:pt idx="524">
                  <c:v>458.56900000000002</c:v>
                </c:pt>
                <c:pt idx="525">
                  <c:v>412.6</c:v>
                </c:pt>
                <c:pt idx="526">
                  <c:v>407.44</c:v>
                </c:pt>
                <c:pt idx="527">
                  <c:v>404.62599999999998</c:v>
                </c:pt>
                <c:pt idx="528">
                  <c:v>403.21899999999999</c:v>
                </c:pt>
                <c:pt idx="529">
                  <c:v>401.81200000000001</c:v>
                </c:pt>
                <c:pt idx="530">
                  <c:v>398.99700000000001</c:v>
                </c:pt>
                <c:pt idx="531">
                  <c:v>398.52800000000002</c:v>
                </c:pt>
                <c:pt idx="532">
                  <c:v>398.52800000000002</c:v>
                </c:pt>
                <c:pt idx="533">
                  <c:v>397.12099999999998</c:v>
                </c:pt>
                <c:pt idx="534">
                  <c:v>397.59</c:v>
                </c:pt>
                <c:pt idx="535">
                  <c:v>397.12099999999998</c:v>
                </c:pt>
                <c:pt idx="536">
                  <c:v>398.52800000000002</c:v>
                </c:pt>
                <c:pt idx="537">
                  <c:v>398.52800000000002</c:v>
                </c:pt>
                <c:pt idx="538">
                  <c:v>398.52800000000002</c:v>
                </c:pt>
                <c:pt idx="539">
                  <c:v>398.05900000000003</c:v>
                </c:pt>
                <c:pt idx="540">
                  <c:v>398.52800000000002</c:v>
                </c:pt>
                <c:pt idx="541">
                  <c:v>397.12099999999998</c:v>
                </c:pt>
                <c:pt idx="542">
                  <c:v>397.59</c:v>
                </c:pt>
                <c:pt idx="543">
                  <c:v>397.59</c:v>
                </c:pt>
                <c:pt idx="544">
                  <c:v>397.12099999999998</c:v>
                </c:pt>
                <c:pt idx="545">
                  <c:v>397.12099999999998</c:v>
                </c:pt>
                <c:pt idx="546">
                  <c:v>397.12099999999998</c:v>
                </c:pt>
                <c:pt idx="547">
                  <c:v>396.65199999999999</c:v>
                </c:pt>
                <c:pt idx="548">
                  <c:v>397.12099999999998</c:v>
                </c:pt>
                <c:pt idx="549">
                  <c:v>396.65199999999999</c:v>
                </c:pt>
                <c:pt idx="550">
                  <c:v>351.15699999999998</c:v>
                </c:pt>
              </c:numCache>
            </c:numRef>
          </c:xVal>
          <c:y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867136"/>
        <c:axId val="209868672"/>
      </c:scatterChart>
      <c:valAx>
        <c:axId val="20986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9868672"/>
        <c:crosses val="autoZero"/>
        <c:crossBetween val="midCat"/>
      </c:valAx>
      <c:valAx>
        <c:axId val="209868672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9867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094855132795282"/>
          <c:y val="0.55175170515825778"/>
          <c:w val="0.13039165397182992"/>
          <c:h val="0.2158653598032670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085030059483145E-2"/>
          <c:y val="3.7786813223658837E-2"/>
          <c:w val="0.90653786240429468"/>
          <c:h val="0.85730843863090311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'data-editted'!$AU$6:$AU$557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xVal>
          <c:yVal>
            <c:numRef>
              <c:f>'data-editted'!$BU$6:$BU$396</c:f>
              <c:numCache>
                <c:formatCode>General</c:formatCode>
                <c:ptCount val="3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4.2400609564788745</c:v>
                </c:pt>
                <c:pt idx="22">
                  <c:v>6.4968933389986105</c:v>
                </c:pt>
                <c:pt idx="23">
                  <c:v>5</c:v>
                </c:pt>
                <c:pt idx="24">
                  <c:v>6</c:v>
                </c:pt>
                <c:pt idx="25">
                  <c:v>8.9177927927927882</c:v>
                </c:pt>
                <c:pt idx="26">
                  <c:v>9.7749309487793923</c:v>
                </c:pt>
                <c:pt idx="27">
                  <c:v>8.9177927927927882</c:v>
                </c:pt>
                <c:pt idx="28">
                  <c:v>8.9177927927927882</c:v>
                </c:pt>
                <c:pt idx="29">
                  <c:v>3</c:v>
                </c:pt>
                <c:pt idx="30">
                  <c:v>4</c:v>
                </c:pt>
                <c:pt idx="31">
                  <c:v>2</c:v>
                </c:pt>
                <c:pt idx="32">
                  <c:v>5</c:v>
                </c:pt>
                <c:pt idx="33">
                  <c:v>6.8455137380371012</c:v>
                </c:pt>
                <c:pt idx="34">
                  <c:v>2.6814457366634459</c:v>
                </c:pt>
                <c:pt idx="35">
                  <c:v>14.66211730650765</c:v>
                </c:pt>
                <c:pt idx="36">
                  <c:v>8.678337647696976</c:v>
                </c:pt>
                <c:pt idx="37">
                  <c:v>6.0814273150937233</c:v>
                </c:pt>
                <c:pt idx="38">
                  <c:v>7.7526126772628379</c:v>
                </c:pt>
                <c:pt idx="39">
                  <c:v>9.2742331464451322</c:v>
                </c:pt>
                <c:pt idx="40">
                  <c:v>2.4724282456241142</c:v>
                </c:pt>
                <c:pt idx="41">
                  <c:v>6.4828852062894686</c:v>
                </c:pt>
                <c:pt idx="42">
                  <c:v>12.417562045407916</c:v>
                </c:pt>
                <c:pt idx="43">
                  <c:v>11.804168504447121</c:v>
                </c:pt>
                <c:pt idx="44">
                  <c:v>7.0766252236947551</c:v>
                </c:pt>
                <c:pt idx="45">
                  <c:v>0.38282834893005324</c:v>
                </c:pt>
                <c:pt idx="46">
                  <c:v>5.8040221647133077</c:v>
                </c:pt>
                <c:pt idx="47">
                  <c:v>6.0442921074782996</c:v>
                </c:pt>
                <c:pt idx="48">
                  <c:v>2.6620823722273035</c:v>
                </c:pt>
                <c:pt idx="49">
                  <c:v>1.6104583259268779E-2</c:v>
                </c:pt>
                <c:pt idx="50">
                  <c:v>0.14366998577524104</c:v>
                </c:pt>
                <c:pt idx="51">
                  <c:v>1.307206082486978</c:v>
                </c:pt>
                <c:pt idx="52">
                  <c:v>1.6856529033956513</c:v>
                </c:pt>
                <c:pt idx="53">
                  <c:v>1.7876937340024601</c:v>
                </c:pt>
                <c:pt idx="54">
                  <c:v>2.4689848219260013</c:v>
                </c:pt>
                <c:pt idx="55">
                  <c:v>0.76461955844843166</c:v>
                </c:pt>
                <c:pt idx="56">
                  <c:v>0.23040203708677431</c:v>
                </c:pt>
                <c:pt idx="57">
                  <c:v>-7.2291715451111571E-2</c:v>
                </c:pt>
                <c:pt idx="58">
                  <c:v>-0.32342596936865142</c:v>
                </c:pt>
                <c:pt idx="59">
                  <c:v>3.4412475835070011</c:v>
                </c:pt>
                <c:pt idx="60">
                  <c:v>1.2713209487403065</c:v>
                </c:pt>
                <c:pt idx="61">
                  <c:v>2.2040377079360574</c:v>
                </c:pt>
                <c:pt idx="62">
                  <c:v>5.575998861314857</c:v>
                </c:pt>
                <c:pt idx="63">
                  <c:v>4.3605565608805463</c:v>
                </c:pt>
                <c:pt idx="64">
                  <c:v>3.0651513749239578</c:v>
                </c:pt>
                <c:pt idx="65">
                  <c:v>2.3838870022670489</c:v>
                </c:pt>
                <c:pt idx="66">
                  <c:v>2.9853036751937956</c:v>
                </c:pt>
                <c:pt idx="67">
                  <c:v>2.1828538603701153</c:v>
                </c:pt>
                <c:pt idx="68">
                  <c:v>1.4769269059767165</c:v>
                </c:pt>
                <c:pt idx="69">
                  <c:v>3.3802867496172229</c:v>
                </c:pt>
                <c:pt idx="70">
                  <c:v>4.3894120804742638</c:v>
                </c:pt>
                <c:pt idx="71">
                  <c:v>0.96485974815708753</c:v>
                </c:pt>
                <c:pt idx="72">
                  <c:v>3.6616024143139025</c:v>
                </c:pt>
                <c:pt idx="73">
                  <c:v>1.1617622175390974</c:v>
                </c:pt>
                <c:pt idx="74">
                  <c:v>2.418510873217794</c:v>
                </c:pt>
                <c:pt idx="75">
                  <c:v>4.3040810965339071</c:v>
                </c:pt>
                <c:pt idx="76">
                  <c:v>2.4530637966761248</c:v>
                </c:pt>
                <c:pt idx="77">
                  <c:v>4.4740998195892718</c:v>
                </c:pt>
                <c:pt idx="78">
                  <c:v>2.1754390830258208</c:v>
                </c:pt>
                <c:pt idx="79">
                  <c:v>2.945880252895583</c:v>
                </c:pt>
                <c:pt idx="80">
                  <c:v>0.70404774914882839</c:v>
                </c:pt>
                <c:pt idx="81">
                  <c:v>3.9964766474833491</c:v>
                </c:pt>
                <c:pt idx="82">
                  <c:v>5.8143033999731859</c:v>
                </c:pt>
                <c:pt idx="83">
                  <c:v>3.5835666747829009</c:v>
                </c:pt>
                <c:pt idx="84">
                  <c:v>3.6342519332696277</c:v>
                </c:pt>
                <c:pt idx="85">
                  <c:v>3.4932997903067142</c:v>
                </c:pt>
                <c:pt idx="86">
                  <c:v>8.0587674984012754</c:v>
                </c:pt>
                <c:pt idx="87">
                  <c:v>5.2974913001830881</c:v>
                </c:pt>
                <c:pt idx="88">
                  <c:v>7.1865922663189252</c:v>
                </c:pt>
                <c:pt idx="89">
                  <c:v>3.1802314864959769</c:v>
                </c:pt>
                <c:pt idx="90">
                  <c:v>3.6409299567194298</c:v>
                </c:pt>
                <c:pt idx="91">
                  <c:v>6.1426301571050557</c:v>
                </c:pt>
                <c:pt idx="92">
                  <c:v>7.3080157173241567</c:v>
                </c:pt>
                <c:pt idx="93">
                  <c:v>6.8113084915198847</c:v>
                </c:pt>
                <c:pt idx="94">
                  <c:v>10.5096647584751</c:v>
                </c:pt>
                <c:pt idx="95">
                  <c:v>10.862259328545909</c:v>
                </c:pt>
                <c:pt idx="96">
                  <c:v>8.8175659963018802</c:v>
                </c:pt>
                <c:pt idx="97">
                  <c:v>5.6473837806184868</c:v>
                </c:pt>
                <c:pt idx="98">
                  <c:v>7.9006838407874147</c:v>
                </c:pt>
                <c:pt idx="99">
                  <c:v>12.692914722170745</c:v>
                </c:pt>
                <c:pt idx="100">
                  <c:v>7.5247791658743735</c:v>
                </c:pt>
                <c:pt idx="101">
                  <c:v>9.1824514055868107</c:v>
                </c:pt>
                <c:pt idx="102">
                  <c:v>11.968137452248673</c:v>
                </c:pt>
                <c:pt idx="103">
                  <c:v>10.002943132267239</c:v>
                </c:pt>
                <c:pt idx="104">
                  <c:v>9.8388311229830165</c:v>
                </c:pt>
                <c:pt idx="105">
                  <c:v>10.039153683052614</c:v>
                </c:pt>
                <c:pt idx="106">
                  <c:v>11.023002875141453</c:v>
                </c:pt>
                <c:pt idx="107">
                  <c:v>7.9665379665379676</c:v>
                </c:pt>
                <c:pt idx="108">
                  <c:v>9.0606691564939172</c:v>
                </c:pt>
                <c:pt idx="109">
                  <c:v>12.929198354408811</c:v>
                </c:pt>
                <c:pt idx="110">
                  <c:v>11.643265999884299</c:v>
                </c:pt>
                <c:pt idx="111">
                  <c:v>12.420122787682409</c:v>
                </c:pt>
                <c:pt idx="112">
                  <c:v>13.848676377950387</c:v>
                </c:pt>
                <c:pt idx="113">
                  <c:v>8.8644413839429568</c:v>
                </c:pt>
                <c:pt idx="114">
                  <c:v>9.4616258049093798</c:v>
                </c:pt>
                <c:pt idx="115">
                  <c:v>8.8460101892937733</c:v>
                </c:pt>
                <c:pt idx="116">
                  <c:v>10.220889731493321</c:v>
                </c:pt>
                <c:pt idx="117">
                  <c:v>7.8545843352668232</c:v>
                </c:pt>
                <c:pt idx="118">
                  <c:v>9.4219978868721466</c:v>
                </c:pt>
                <c:pt idx="119">
                  <c:v>12.185237665208138</c:v>
                </c:pt>
                <c:pt idx="120">
                  <c:v>12.388270517816446</c:v>
                </c:pt>
                <c:pt idx="121">
                  <c:v>11.523937030889542</c:v>
                </c:pt>
                <c:pt idx="122">
                  <c:v>9.6080044390496777</c:v>
                </c:pt>
                <c:pt idx="123">
                  <c:v>7.8856624813300469</c:v>
                </c:pt>
                <c:pt idx="124">
                  <c:v>10.84206727538758</c:v>
                </c:pt>
                <c:pt idx="125">
                  <c:v>10.154013565527432</c:v>
                </c:pt>
                <c:pt idx="126">
                  <c:v>12.651443099776827</c:v>
                </c:pt>
                <c:pt idx="127">
                  <c:v>10.525753128423753</c:v>
                </c:pt>
                <c:pt idx="128">
                  <c:v>9.1318364693687482</c:v>
                </c:pt>
                <c:pt idx="129">
                  <c:v>9.1492803419409015</c:v>
                </c:pt>
                <c:pt idx="130">
                  <c:v>14.454479968051725</c:v>
                </c:pt>
                <c:pt idx="131">
                  <c:v>8.2539275743543037</c:v>
                </c:pt>
                <c:pt idx="132">
                  <c:v>12.077009135832672</c:v>
                </c:pt>
                <c:pt idx="133">
                  <c:v>10.993998789686977</c:v>
                </c:pt>
                <c:pt idx="134">
                  <c:v>12.218217252583585</c:v>
                </c:pt>
                <c:pt idx="135">
                  <c:v>10.59563177234012</c:v>
                </c:pt>
                <c:pt idx="136">
                  <c:v>10.592566465323383</c:v>
                </c:pt>
                <c:pt idx="137">
                  <c:v>9.1105339094427649</c:v>
                </c:pt>
                <c:pt idx="138">
                  <c:v>10.331472990878787</c:v>
                </c:pt>
                <c:pt idx="139">
                  <c:v>11.406111317018929</c:v>
                </c:pt>
                <c:pt idx="140">
                  <c:v>10.532131996892179</c:v>
                </c:pt>
                <c:pt idx="141">
                  <c:v>10.686898229863084</c:v>
                </c:pt>
                <c:pt idx="142">
                  <c:v>11.019909950772377</c:v>
                </c:pt>
                <c:pt idx="143">
                  <c:v>9.6979162147701636</c:v>
                </c:pt>
                <c:pt idx="144">
                  <c:v>10.012089172777861</c:v>
                </c:pt>
                <c:pt idx="145">
                  <c:v>9.2862467659655437</c:v>
                </c:pt>
                <c:pt idx="146">
                  <c:v>9.1090548837027612</c:v>
                </c:pt>
                <c:pt idx="147">
                  <c:v>10.552313131720503</c:v>
                </c:pt>
                <c:pt idx="148">
                  <c:v>11.257012706288084</c:v>
                </c:pt>
                <c:pt idx="149">
                  <c:v>10.426436416664087</c:v>
                </c:pt>
                <c:pt idx="150">
                  <c:v>10.881258869735056</c:v>
                </c:pt>
                <c:pt idx="151">
                  <c:v>11.939331065135372</c:v>
                </c:pt>
                <c:pt idx="152">
                  <c:v>10.153139756049612</c:v>
                </c:pt>
                <c:pt idx="153">
                  <c:v>9.4795962230773689</c:v>
                </c:pt>
                <c:pt idx="154">
                  <c:v>9.081532857080088</c:v>
                </c:pt>
                <c:pt idx="155">
                  <c:v>9.5074888928535763</c:v>
                </c:pt>
                <c:pt idx="156">
                  <c:v>9.979501720832074</c:v>
                </c:pt>
                <c:pt idx="157">
                  <c:v>9.9407971700615665</c:v>
                </c:pt>
                <c:pt idx="158">
                  <c:v>13.112326258164897</c:v>
                </c:pt>
                <c:pt idx="159">
                  <c:v>11.074381452936411</c:v>
                </c:pt>
                <c:pt idx="160">
                  <c:v>9.2270020730467301</c:v>
                </c:pt>
                <c:pt idx="161">
                  <c:v>10.365997103897806</c:v>
                </c:pt>
                <c:pt idx="162">
                  <c:v>9.5725495905042877</c:v>
                </c:pt>
                <c:pt idx="163">
                  <c:v>11.151319287025396</c:v>
                </c:pt>
                <c:pt idx="164">
                  <c:v>9.3901722052322061</c:v>
                </c:pt>
                <c:pt idx="165">
                  <c:v>12.0563245570105</c:v>
                </c:pt>
                <c:pt idx="166">
                  <c:v>10.080829953204217</c:v>
                </c:pt>
                <c:pt idx="167">
                  <c:v>9.3256526823530255</c:v>
                </c:pt>
                <c:pt idx="168">
                  <c:v>9.9661210460649343</c:v>
                </c:pt>
                <c:pt idx="169">
                  <c:v>10.555546469798639</c:v>
                </c:pt>
                <c:pt idx="170">
                  <c:v>9.9216751977008517</c:v>
                </c:pt>
                <c:pt idx="171">
                  <c:v>9.2234163960402284</c:v>
                </c:pt>
                <c:pt idx="172">
                  <c:v>9.4161725677298858</c:v>
                </c:pt>
                <c:pt idx="173">
                  <c:v>9.3455594777401068</c:v>
                </c:pt>
                <c:pt idx="174">
                  <c:v>10.823844925921334</c:v>
                </c:pt>
                <c:pt idx="175">
                  <c:v>11.004012659790996</c:v>
                </c:pt>
                <c:pt idx="176">
                  <c:v>9.9289793136664866</c:v>
                </c:pt>
                <c:pt idx="177">
                  <c:v>9.8607589986900344</c:v>
                </c:pt>
                <c:pt idx="178">
                  <c:v>13.300579250602906</c:v>
                </c:pt>
                <c:pt idx="179">
                  <c:v>12.409479906192466</c:v>
                </c:pt>
                <c:pt idx="180">
                  <c:v>11.747368862810248</c:v>
                </c:pt>
                <c:pt idx="181">
                  <c:v>11.654691565125386</c:v>
                </c:pt>
                <c:pt idx="182">
                  <c:v>10.019113548924608</c:v>
                </c:pt>
                <c:pt idx="183">
                  <c:v>10.063053272409173</c:v>
                </c:pt>
                <c:pt idx="184">
                  <c:v>10.159586443670143</c:v>
                </c:pt>
                <c:pt idx="185">
                  <c:v>10.327677326194584</c:v>
                </c:pt>
                <c:pt idx="186">
                  <c:v>11.371755677347018</c:v>
                </c:pt>
                <c:pt idx="187">
                  <c:v>11.907279627627055</c:v>
                </c:pt>
                <c:pt idx="188">
                  <c:v>10.920100847285319</c:v>
                </c:pt>
                <c:pt idx="189">
                  <c:v>10.337884558403632</c:v>
                </c:pt>
                <c:pt idx="190">
                  <c:v>11.428503934156497</c:v>
                </c:pt>
                <c:pt idx="191">
                  <c:v>11.857860534747244</c:v>
                </c:pt>
                <c:pt idx="192">
                  <c:v>11.735557477634762</c:v>
                </c:pt>
                <c:pt idx="193">
                  <c:v>12.21248562558095</c:v>
                </c:pt>
                <c:pt idx="194">
                  <c:v>11.717064263240818</c:v>
                </c:pt>
                <c:pt idx="195">
                  <c:v>11.281198570260953</c:v>
                </c:pt>
                <c:pt idx="196">
                  <c:v>11.444279376244337</c:v>
                </c:pt>
                <c:pt idx="197">
                  <c:v>11.22311803189946</c:v>
                </c:pt>
                <c:pt idx="198">
                  <c:v>10.936640271968423</c:v>
                </c:pt>
                <c:pt idx="199">
                  <c:v>11.063817709989344</c:v>
                </c:pt>
                <c:pt idx="200">
                  <c:v>10.955245293467142</c:v>
                </c:pt>
                <c:pt idx="201">
                  <c:v>11.154127731994389</c:v>
                </c:pt>
                <c:pt idx="202">
                  <c:v>11.050204934261131</c:v>
                </c:pt>
                <c:pt idx="203">
                  <c:v>12.010917666188103</c:v>
                </c:pt>
                <c:pt idx="204">
                  <c:v>12.751273689332599</c:v>
                </c:pt>
                <c:pt idx="205">
                  <c:v>12.156950997124916</c:v>
                </c:pt>
                <c:pt idx="206">
                  <c:v>11.685545013988619</c:v>
                </c:pt>
                <c:pt idx="207">
                  <c:v>12.418709794428784</c:v>
                </c:pt>
                <c:pt idx="208">
                  <c:v>13.577131222412719</c:v>
                </c:pt>
                <c:pt idx="209">
                  <c:v>12.629529613672419</c:v>
                </c:pt>
                <c:pt idx="210">
                  <c:v>14.244571817941921</c:v>
                </c:pt>
                <c:pt idx="211">
                  <c:v>13.221731262603653</c:v>
                </c:pt>
                <c:pt idx="212">
                  <c:v>14.928211295442251</c:v>
                </c:pt>
                <c:pt idx="213">
                  <c:v>13.721612715227083</c:v>
                </c:pt>
                <c:pt idx="214">
                  <c:v>12.304884505825742</c:v>
                </c:pt>
                <c:pt idx="215">
                  <c:v>13.380622559347</c:v>
                </c:pt>
                <c:pt idx="216">
                  <c:v>14.768585699793757</c:v>
                </c:pt>
                <c:pt idx="217">
                  <c:v>14.535084503336805</c:v>
                </c:pt>
                <c:pt idx="218">
                  <c:v>13.644958851380872</c:v>
                </c:pt>
                <c:pt idx="219">
                  <c:v>13.889895808002883</c:v>
                </c:pt>
                <c:pt idx="220">
                  <c:v>13.042308816251346</c:v>
                </c:pt>
                <c:pt idx="221">
                  <c:v>13.140533946783318</c:v>
                </c:pt>
                <c:pt idx="222">
                  <c:v>14.522757664971698</c:v>
                </c:pt>
                <c:pt idx="223">
                  <c:v>14.038484361941572</c:v>
                </c:pt>
                <c:pt idx="224">
                  <c:v>13.247182426043501</c:v>
                </c:pt>
                <c:pt idx="225">
                  <c:v>14.039634642200827</c:v>
                </c:pt>
                <c:pt idx="226">
                  <c:v>14.557360544389331</c:v>
                </c:pt>
                <c:pt idx="227">
                  <c:v>13.880418140477612</c:v>
                </c:pt>
                <c:pt idx="228">
                  <c:v>13.594313259506841</c:v>
                </c:pt>
                <c:pt idx="229">
                  <c:v>13.594313259506841</c:v>
                </c:pt>
                <c:pt idx="230">
                  <c:v>13.30258786356049</c:v>
                </c:pt>
                <c:pt idx="231">
                  <c:v>14.247217126868239</c:v>
                </c:pt>
                <c:pt idx="232">
                  <c:v>13.7473832042452</c:v>
                </c:pt>
                <c:pt idx="233">
                  <c:v>14.541474080320526</c:v>
                </c:pt>
                <c:pt idx="234">
                  <c:v>15.125038600448427</c:v>
                </c:pt>
                <c:pt idx="235">
                  <c:v>14.139313814688659</c:v>
                </c:pt>
                <c:pt idx="236">
                  <c:v>15.010034842714937</c:v>
                </c:pt>
                <c:pt idx="237">
                  <c:v>14.993220387651929</c:v>
                </c:pt>
                <c:pt idx="238">
                  <c:v>14.349208837241301</c:v>
                </c:pt>
                <c:pt idx="239">
                  <c:v>14.385029776608338</c:v>
                </c:pt>
                <c:pt idx="240">
                  <c:v>14.404025554386379</c:v>
                </c:pt>
                <c:pt idx="241">
                  <c:v>14.191588287339197</c:v>
                </c:pt>
                <c:pt idx="242">
                  <c:v>14.898334591656759</c:v>
                </c:pt>
                <c:pt idx="243">
                  <c:v>15.140514114197412</c:v>
                </c:pt>
                <c:pt idx="244">
                  <c:v>14.616297480737227</c:v>
                </c:pt>
                <c:pt idx="245">
                  <c:v>14.400062031573791</c:v>
                </c:pt>
                <c:pt idx="246">
                  <c:v>15.785978120461708</c:v>
                </c:pt>
                <c:pt idx="247">
                  <c:v>15.106261778323971</c:v>
                </c:pt>
                <c:pt idx="248">
                  <c:v>14.812500364922808</c:v>
                </c:pt>
                <c:pt idx="249">
                  <c:v>14.654831414296899</c:v>
                </c:pt>
                <c:pt idx="250">
                  <c:v>14.765129347469873</c:v>
                </c:pt>
                <c:pt idx="251">
                  <c:v>14.647025667547464</c:v>
                </c:pt>
                <c:pt idx="252">
                  <c:v>15.757827462139584</c:v>
                </c:pt>
                <c:pt idx="253">
                  <c:v>16.043978355519318</c:v>
                </c:pt>
                <c:pt idx="254">
                  <c:v>15.384508679042241</c:v>
                </c:pt>
                <c:pt idx="255">
                  <c:v>14.951273237342688</c:v>
                </c:pt>
                <c:pt idx="256">
                  <c:v>15.827138320727274</c:v>
                </c:pt>
                <c:pt idx="257">
                  <c:v>16.157117377564379</c:v>
                </c:pt>
                <c:pt idx="258">
                  <c:v>15.368431850958563</c:v>
                </c:pt>
                <c:pt idx="259">
                  <c:v>15.232404043959614</c:v>
                </c:pt>
                <c:pt idx="260">
                  <c:v>15.111828206923029</c:v>
                </c:pt>
                <c:pt idx="261">
                  <c:v>16.029402722065701</c:v>
                </c:pt>
                <c:pt idx="262">
                  <c:v>16.512689854786643</c:v>
                </c:pt>
                <c:pt idx="263">
                  <c:v>15.989538512631485</c:v>
                </c:pt>
                <c:pt idx="264">
                  <c:v>15.194401066525675</c:v>
                </c:pt>
                <c:pt idx="265">
                  <c:v>15.171806634674045</c:v>
                </c:pt>
                <c:pt idx="266">
                  <c:v>16.164971445595576</c:v>
                </c:pt>
                <c:pt idx="267">
                  <c:v>15.608286518987358</c:v>
                </c:pt>
                <c:pt idx="268">
                  <c:v>15.372613336558539</c:v>
                </c:pt>
                <c:pt idx="269">
                  <c:v>16.504814748523366</c:v>
                </c:pt>
                <c:pt idx="270">
                  <c:v>16.895299571599232</c:v>
                </c:pt>
                <c:pt idx="271">
                  <c:v>15.945850156376473</c:v>
                </c:pt>
                <c:pt idx="272">
                  <c:v>15.617732919111793</c:v>
                </c:pt>
                <c:pt idx="273">
                  <c:v>15.68111675939361</c:v>
                </c:pt>
                <c:pt idx="274">
                  <c:v>15.553919883739153</c:v>
                </c:pt>
                <c:pt idx="275">
                  <c:v>15.971870887979311</c:v>
                </c:pt>
                <c:pt idx="276">
                  <c:v>16.271422225404997</c:v>
                </c:pt>
                <c:pt idx="277">
                  <c:v>17.001237607400821</c:v>
                </c:pt>
                <c:pt idx="278">
                  <c:v>16.689043066943764</c:v>
                </c:pt>
                <c:pt idx="279">
                  <c:v>16.017674945156013</c:v>
                </c:pt>
                <c:pt idx="280">
                  <c:v>17.002928171843468</c:v>
                </c:pt>
                <c:pt idx="281">
                  <c:v>16.864390977908883</c:v>
                </c:pt>
                <c:pt idx="282">
                  <c:v>16.511991340527022</c:v>
                </c:pt>
                <c:pt idx="283">
                  <c:v>16.217677043697641</c:v>
                </c:pt>
                <c:pt idx="284">
                  <c:v>16.414387992114222</c:v>
                </c:pt>
                <c:pt idx="285">
                  <c:v>16.983514988543568</c:v>
                </c:pt>
                <c:pt idx="286">
                  <c:v>17.826897589084744</c:v>
                </c:pt>
                <c:pt idx="287">
                  <c:v>16.75661522463685</c:v>
                </c:pt>
                <c:pt idx="288">
                  <c:v>16.704423260882617</c:v>
                </c:pt>
                <c:pt idx="289">
                  <c:v>17.609366305716879</c:v>
                </c:pt>
                <c:pt idx="290">
                  <c:v>17.172288731921761</c:v>
                </c:pt>
                <c:pt idx="291">
                  <c:v>17.514292274500555</c:v>
                </c:pt>
                <c:pt idx="292">
                  <c:v>17.888739391881003</c:v>
                </c:pt>
                <c:pt idx="293">
                  <c:v>17.445304492553525</c:v>
                </c:pt>
                <c:pt idx="294">
                  <c:v>17.153671279259097</c:v>
                </c:pt>
                <c:pt idx="295">
                  <c:v>17.114488776373793</c:v>
                </c:pt>
                <c:pt idx="296">
                  <c:v>17.818236083518602</c:v>
                </c:pt>
                <c:pt idx="297">
                  <c:v>17.714987714987718</c:v>
                </c:pt>
                <c:pt idx="298">
                  <c:v>17.428378708302382</c:v>
                </c:pt>
                <c:pt idx="299">
                  <c:v>17.643979194131166</c:v>
                </c:pt>
                <c:pt idx="300">
                  <c:v>18.375913342356299</c:v>
                </c:pt>
                <c:pt idx="301">
                  <c:v>17.738568542047396</c:v>
                </c:pt>
                <c:pt idx="302">
                  <c:v>19.021025569518024</c:v>
                </c:pt>
                <c:pt idx="303">
                  <c:v>18.327180633877415</c:v>
                </c:pt>
                <c:pt idx="304">
                  <c:v>17.89733793250814</c:v>
                </c:pt>
                <c:pt idx="305">
                  <c:v>18.103363369073044</c:v>
                </c:pt>
                <c:pt idx="306">
                  <c:v>18.784894984130872</c:v>
                </c:pt>
                <c:pt idx="307">
                  <c:v>18.389569403082916</c:v>
                </c:pt>
                <c:pt idx="308">
                  <c:v>18.256660053257377</c:v>
                </c:pt>
                <c:pt idx="309">
                  <c:v>18.281862326135002</c:v>
                </c:pt>
                <c:pt idx="310">
                  <c:v>18.52964498422849</c:v>
                </c:pt>
                <c:pt idx="311">
                  <c:v>18.629309323031841</c:v>
                </c:pt>
                <c:pt idx="312">
                  <c:v>7.4829219564062406</c:v>
                </c:pt>
                <c:pt idx="313">
                  <c:v>2.8637009662331625</c:v>
                </c:pt>
                <c:pt idx="314">
                  <c:v>21.830025869313875</c:v>
                </c:pt>
                <c:pt idx="315">
                  <c:v>34.65030825118739</c:v>
                </c:pt>
                <c:pt idx="316">
                  <c:v>35.032740289894015</c:v>
                </c:pt>
                <c:pt idx="317">
                  <c:v>35.026216870949597</c:v>
                </c:pt>
                <c:pt idx="318">
                  <c:v>34.96738353927821</c:v>
                </c:pt>
                <c:pt idx="319">
                  <c:v>34.929969773815451</c:v>
                </c:pt>
                <c:pt idx="320">
                  <c:v>34.998240921308422</c:v>
                </c:pt>
                <c:pt idx="321">
                  <c:v>35.173387006218604</c:v>
                </c:pt>
                <c:pt idx="322">
                  <c:v>35.131335031163303</c:v>
                </c:pt>
                <c:pt idx="323">
                  <c:v>35.098607477488528</c:v>
                </c:pt>
                <c:pt idx="324">
                  <c:v>35.091157880923021</c:v>
                </c:pt>
                <c:pt idx="325">
                  <c:v>35.075218465395821</c:v>
                </c:pt>
                <c:pt idx="326">
                  <c:v>35.033053199794942</c:v>
                </c:pt>
                <c:pt idx="327">
                  <c:v>35.016200324621494</c:v>
                </c:pt>
                <c:pt idx="328">
                  <c:v>35.009607427874165</c:v>
                </c:pt>
                <c:pt idx="329">
                  <c:v>34.992739949916171</c:v>
                </c:pt>
                <c:pt idx="330">
                  <c:v>34.969255848714631</c:v>
                </c:pt>
                <c:pt idx="331">
                  <c:v>34.943863647111684</c:v>
                </c:pt>
                <c:pt idx="332">
                  <c:v>34.943863647111684</c:v>
                </c:pt>
                <c:pt idx="333">
                  <c:v>34.901546557841435</c:v>
                </c:pt>
                <c:pt idx="334">
                  <c:v>34.929763244746489</c:v>
                </c:pt>
                <c:pt idx="335">
                  <c:v>35.075541892915119</c:v>
                </c:pt>
                <c:pt idx="336">
                  <c:v>35.171548997361</c:v>
                </c:pt>
                <c:pt idx="337">
                  <c:v>35.146168059874064</c:v>
                </c:pt>
                <c:pt idx="338">
                  <c:v>36.095233059410361</c:v>
                </c:pt>
                <c:pt idx="339">
                  <c:v>35.719025337558698</c:v>
                </c:pt>
                <c:pt idx="340">
                  <c:v>34.961866340342759</c:v>
                </c:pt>
                <c:pt idx="341">
                  <c:v>36.608742294694629</c:v>
                </c:pt>
                <c:pt idx="342">
                  <c:v>35.116757871248907</c:v>
                </c:pt>
                <c:pt idx="343">
                  <c:v>34.873812380558768</c:v>
                </c:pt>
                <c:pt idx="344">
                  <c:v>36.173980988321588</c:v>
                </c:pt>
                <c:pt idx="345">
                  <c:v>35.010704666965722</c:v>
                </c:pt>
                <c:pt idx="346">
                  <c:v>35.078806582164944</c:v>
                </c:pt>
                <c:pt idx="347">
                  <c:v>36.610039206839573</c:v>
                </c:pt>
                <c:pt idx="348">
                  <c:v>35.899055036916693</c:v>
                </c:pt>
                <c:pt idx="349">
                  <c:v>35.762064705210349</c:v>
                </c:pt>
                <c:pt idx="350">
                  <c:v>37.246766778008812</c:v>
                </c:pt>
                <c:pt idx="351">
                  <c:v>36.262263137375626</c:v>
                </c:pt>
                <c:pt idx="352">
                  <c:v>36.009976100165275</c:v>
                </c:pt>
                <c:pt idx="353">
                  <c:v>37.426797734612869</c:v>
                </c:pt>
                <c:pt idx="354">
                  <c:v>36.381958467364349</c:v>
                </c:pt>
                <c:pt idx="355">
                  <c:v>36.309866627572951</c:v>
                </c:pt>
                <c:pt idx="356">
                  <c:v>37.870792747061785</c:v>
                </c:pt>
                <c:pt idx="357">
                  <c:v>37.234691247127572</c:v>
                </c:pt>
                <c:pt idx="358">
                  <c:v>36.971547760097593</c:v>
                </c:pt>
                <c:pt idx="359">
                  <c:v>37.245379811246558</c:v>
                </c:pt>
                <c:pt idx="360">
                  <c:v>38.414409568255728</c:v>
                </c:pt>
                <c:pt idx="361">
                  <c:v>38.074331741682386</c:v>
                </c:pt>
                <c:pt idx="362">
                  <c:v>37.323733586635022</c:v>
                </c:pt>
                <c:pt idx="363">
                  <c:v>37.585425669195715</c:v>
                </c:pt>
                <c:pt idx="364">
                  <c:v>39.212041486195744</c:v>
                </c:pt>
                <c:pt idx="365">
                  <c:v>37.961130404978846</c:v>
                </c:pt>
                <c:pt idx="366">
                  <c:v>37.912800572509731</c:v>
                </c:pt>
                <c:pt idx="367">
                  <c:v>38.886394206110687</c:v>
                </c:pt>
                <c:pt idx="368">
                  <c:v>38.828371530247018</c:v>
                </c:pt>
                <c:pt idx="369">
                  <c:v>38.038917844011657</c:v>
                </c:pt>
                <c:pt idx="370">
                  <c:v>38.410983202009632</c:v>
                </c:pt>
                <c:pt idx="371">
                  <c:v>39.982558690480921</c:v>
                </c:pt>
                <c:pt idx="372">
                  <c:v>39.050301438491239</c:v>
                </c:pt>
                <c:pt idx="373">
                  <c:v>38.876072450607637</c:v>
                </c:pt>
                <c:pt idx="374">
                  <c:v>40.403039340667846</c:v>
                </c:pt>
                <c:pt idx="375">
                  <c:v>42.041887116876985</c:v>
                </c:pt>
                <c:pt idx="376">
                  <c:v>40.813243669922372</c:v>
                </c:pt>
                <c:pt idx="377">
                  <c:v>42.275803489546483</c:v>
                </c:pt>
                <c:pt idx="378">
                  <c:v>41.176897336304066</c:v>
                </c:pt>
                <c:pt idx="379">
                  <c:v>42.324557463183019</c:v>
                </c:pt>
                <c:pt idx="380">
                  <c:v>41.775326191346466</c:v>
                </c:pt>
                <c:pt idx="381">
                  <c:v>42.15461898095225</c:v>
                </c:pt>
                <c:pt idx="382">
                  <c:v>43.39803102521126</c:v>
                </c:pt>
                <c:pt idx="383">
                  <c:v>44.02036698810582</c:v>
                </c:pt>
                <c:pt idx="384">
                  <c:v>43.144330260646903</c:v>
                </c:pt>
                <c:pt idx="385">
                  <c:v>43.447226292519048</c:v>
                </c:pt>
                <c:pt idx="386">
                  <c:v>43.436167815840975</c:v>
                </c:pt>
                <c:pt idx="387">
                  <c:v>43.784217944865766</c:v>
                </c:pt>
                <c:pt idx="388">
                  <c:v>44.38117570942395</c:v>
                </c:pt>
                <c:pt idx="389">
                  <c:v>44.254913882844626</c:v>
                </c:pt>
                <c:pt idx="390">
                  <c:v>44.317803561501037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032896"/>
        <c:axId val="210641280"/>
      </c:scatterChart>
      <c:valAx>
        <c:axId val="21003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0641280"/>
        <c:crosses val="autoZero"/>
        <c:crossBetween val="midCat"/>
      </c:valAx>
      <c:valAx>
        <c:axId val="2106412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REDISTRIBUTION %</a:t>
                </a:r>
              </a:p>
            </c:rich>
          </c:tx>
          <c:layout>
            <c:manualLayout>
              <c:xMode val="edge"/>
              <c:yMode val="edge"/>
              <c:x val="1.3360295362238896E-2"/>
              <c:y val="0.426029381744739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0032896"/>
        <c:crosses val="autoZero"/>
        <c:crossBetween val="midCat"/>
      </c:valAx>
    </c:plotArea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sagging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'data-editted'!$AU$6:$AU$556</c:f>
              <c:numCache>
                <c:formatCode>General</c:formatCode>
                <c:ptCount val="5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xVal>
          <c:yVal>
            <c:numRef>
              <c:f>'data-editted'!$BF$6:$BF$557</c:f>
              <c:numCache>
                <c:formatCode>General</c:formatCode>
                <c:ptCount val="552"/>
                <c:pt idx="0">
                  <c:v>3.0499999999999998E-3</c:v>
                </c:pt>
                <c:pt idx="1">
                  <c:v>6.0999999999999995E-3</c:v>
                </c:pt>
                <c:pt idx="2">
                  <c:v>6.0999999999999995E-3</c:v>
                </c:pt>
                <c:pt idx="3">
                  <c:v>3.0499999999999998E-3</c:v>
                </c:pt>
                <c:pt idx="4">
                  <c:v>3.0499999999999998E-3</c:v>
                </c:pt>
                <c:pt idx="5">
                  <c:v>6.0999999999999995E-3</c:v>
                </c:pt>
                <c:pt idx="6">
                  <c:v>3.0499999999999998E-3</c:v>
                </c:pt>
                <c:pt idx="7">
                  <c:v>6.0999999999999995E-3</c:v>
                </c:pt>
                <c:pt idx="8">
                  <c:v>6.0999999999999995E-3</c:v>
                </c:pt>
                <c:pt idx="9">
                  <c:v>6.0999999999999995E-3</c:v>
                </c:pt>
                <c:pt idx="10">
                  <c:v>6.0999999999999995E-3</c:v>
                </c:pt>
                <c:pt idx="11">
                  <c:v>3.0499999999999998E-3</c:v>
                </c:pt>
                <c:pt idx="12">
                  <c:v>9.1599999999999997E-3</c:v>
                </c:pt>
                <c:pt idx="13">
                  <c:v>3.0499999999999998E-3</c:v>
                </c:pt>
                <c:pt idx="14">
                  <c:v>3.0499999999999998E-3</c:v>
                </c:pt>
                <c:pt idx="15">
                  <c:v>9.1599999999999997E-3</c:v>
                </c:pt>
                <c:pt idx="16">
                  <c:v>6.0999999999999995E-3</c:v>
                </c:pt>
                <c:pt idx="17">
                  <c:v>3.0499999999999998E-3</c:v>
                </c:pt>
                <c:pt idx="18">
                  <c:v>3.0499999999999998E-3</c:v>
                </c:pt>
                <c:pt idx="19">
                  <c:v>0.19228000000000001</c:v>
                </c:pt>
                <c:pt idx="20">
                  <c:v>0.43340000000000001</c:v>
                </c:pt>
                <c:pt idx="21">
                  <c:v>0.59821999999999997</c:v>
                </c:pt>
                <c:pt idx="22">
                  <c:v>0.60736999999999997</c:v>
                </c:pt>
                <c:pt idx="23">
                  <c:v>0.60736999999999997</c:v>
                </c:pt>
                <c:pt idx="24">
                  <c:v>0.72030000000000005</c:v>
                </c:pt>
                <c:pt idx="25">
                  <c:v>0.80881000000000003</c:v>
                </c:pt>
                <c:pt idx="26">
                  <c:v>0.80881000000000003</c:v>
                </c:pt>
                <c:pt idx="27">
                  <c:v>0.80881000000000003</c:v>
                </c:pt>
                <c:pt idx="28">
                  <c:v>0.80881000000000003</c:v>
                </c:pt>
                <c:pt idx="29">
                  <c:v>0.74471999999999994</c:v>
                </c:pt>
                <c:pt idx="30">
                  <c:v>0.8881699999999999</c:v>
                </c:pt>
                <c:pt idx="31">
                  <c:v>1.0804499999999999</c:v>
                </c:pt>
                <c:pt idx="32">
                  <c:v>1.4467099999999999</c:v>
                </c:pt>
                <c:pt idx="33">
                  <c:v>1.59321</c:v>
                </c:pt>
                <c:pt idx="34">
                  <c:v>1.7763399999999998</c:v>
                </c:pt>
                <c:pt idx="35">
                  <c:v>1.71225</c:v>
                </c:pt>
                <c:pt idx="36">
                  <c:v>1.89232</c:v>
                </c:pt>
                <c:pt idx="37">
                  <c:v>2.1700599999999999</c:v>
                </c:pt>
                <c:pt idx="38">
                  <c:v>2.2829899999999999</c:v>
                </c:pt>
                <c:pt idx="39">
                  <c:v>2.4020299999999999</c:v>
                </c:pt>
                <c:pt idx="40">
                  <c:v>2.6461999999999999</c:v>
                </c:pt>
                <c:pt idx="41">
                  <c:v>2.5760000000000001</c:v>
                </c:pt>
                <c:pt idx="42">
                  <c:v>2.6645100000000004</c:v>
                </c:pt>
                <c:pt idx="43">
                  <c:v>2.9514100000000001</c:v>
                </c:pt>
                <c:pt idx="44">
                  <c:v>3.4000699999999999</c:v>
                </c:pt>
                <c:pt idx="45">
                  <c:v>3.6533999999999995</c:v>
                </c:pt>
                <c:pt idx="46">
                  <c:v>3.4855299999999998</c:v>
                </c:pt>
                <c:pt idx="47">
                  <c:v>3.7236000000000002</c:v>
                </c:pt>
                <c:pt idx="48">
                  <c:v>4.02576</c:v>
                </c:pt>
                <c:pt idx="49">
                  <c:v>4.1844700000000001</c:v>
                </c:pt>
                <c:pt idx="50">
                  <c:v>4.2119400000000002</c:v>
                </c:pt>
                <c:pt idx="51">
                  <c:v>4.2119400000000002</c:v>
                </c:pt>
                <c:pt idx="52">
                  <c:v>4.2119400000000002</c:v>
                </c:pt>
                <c:pt idx="53">
                  <c:v>4.2882400000000001</c:v>
                </c:pt>
                <c:pt idx="54">
                  <c:v>4.3065600000000002</c:v>
                </c:pt>
                <c:pt idx="55">
                  <c:v>4.3981200000000005</c:v>
                </c:pt>
                <c:pt idx="56">
                  <c:v>4.4133800000000001</c:v>
                </c:pt>
                <c:pt idx="57">
                  <c:v>4.4103300000000001</c:v>
                </c:pt>
                <c:pt idx="58">
                  <c:v>4.4133800000000001</c:v>
                </c:pt>
                <c:pt idx="59">
                  <c:v>4.3035000000000005</c:v>
                </c:pt>
                <c:pt idx="60">
                  <c:v>4.4164300000000001</c:v>
                </c:pt>
                <c:pt idx="61">
                  <c:v>4.51105</c:v>
                </c:pt>
                <c:pt idx="62">
                  <c:v>4.51105</c:v>
                </c:pt>
                <c:pt idx="63">
                  <c:v>4.7185899999999998</c:v>
                </c:pt>
                <c:pt idx="64">
                  <c:v>4.9017200000000001</c:v>
                </c:pt>
                <c:pt idx="65">
                  <c:v>5.0085500000000005</c:v>
                </c:pt>
                <c:pt idx="66">
                  <c:v>5.0573800000000002</c:v>
                </c:pt>
                <c:pt idx="67">
                  <c:v>5.2038800000000007</c:v>
                </c:pt>
                <c:pt idx="68">
                  <c:v>5.22525</c:v>
                </c:pt>
                <c:pt idx="69">
                  <c:v>5.1641999999999992</c:v>
                </c:pt>
                <c:pt idx="70">
                  <c:v>5.2435599999999996</c:v>
                </c:pt>
                <c:pt idx="71">
                  <c:v>5.4968899999999996</c:v>
                </c:pt>
                <c:pt idx="72">
                  <c:v>5.5213000000000001</c:v>
                </c:pt>
                <c:pt idx="73">
                  <c:v>6.1683599999999998</c:v>
                </c:pt>
                <c:pt idx="74">
                  <c:v>6.09816</c:v>
                </c:pt>
                <c:pt idx="75">
                  <c:v>6.1927700000000003</c:v>
                </c:pt>
                <c:pt idx="76">
                  <c:v>6.4888300000000001</c:v>
                </c:pt>
                <c:pt idx="77">
                  <c:v>6.6292299999999997</c:v>
                </c:pt>
                <c:pt idx="78">
                  <c:v>6.7726800000000003</c:v>
                </c:pt>
                <c:pt idx="79">
                  <c:v>6.8550800000000001</c:v>
                </c:pt>
                <c:pt idx="80">
                  <c:v>7.0870500000000005</c:v>
                </c:pt>
                <c:pt idx="81">
                  <c:v>6.9863300000000006</c:v>
                </c:pt>
                <c:pt idx="82">
                  <c:v>7.2488099999999998</c:v>
                </c:pt>
                <c:pt idx="83">
                  <c:v>7.6028599999999997</c:v>
                </c:pt>
                <c:pt idx="84">
                  <c:v>7.7096799999999996</c:v>
                </c:pt>
                <c:pt idx="85">
                  <c:v>7.8165099999999992</c:v>
                </c:pt>
                <c:pt idx="86">
                  <c:v>7.4014200000000008</c:v>
                </c:pt>
                <c:pt idx="87">
                  <c:v>7.8103999999999996</c:v>
                </c:pt>
                <c:pt idx="88">
                  <c:v>7.9599599999999997</c:v>
                </c:pt>
                <c:pt idx="89">
                  <c:v>8.1522400000000008</c:v>
                </c:pt>
                <c:pt idx="90">
                  <c:v>8.1369799999999994</c:v>
                </c:pt>
                <c:pt idx="91">
                  <c:v>8.1186699999999998</c:v>
                </c:pt>
                <c:pt idx="92">
                  <c:v>8.1705499999999986</c:v>
                </c:pt>
                <c:pt idx="93">
                  <c:v>8.2987400000000004</c:v>
                </c:pt>
                <c:pt idx="94">
                  <c:v>8.18276</c:v>
                </c:pt>
                <c:pt idx="95">
                  <c:v>8.3994599999999995</c:v>
                </c:pt>
                <c:pt idx="96">
                  <c:v>8.7046799999999998</c:v>
                </c:pt>
                <c:pt idx="97">
                  <c:v>9.0617800000000006</c:v>
                </c:pt>
                <c:pt idx="98">
                  <c:v>9.0800900000000002</c:v>
                </c:pt>
                <c:pt idx="99">
                  <c:v>8.9305299999999992</c:v>
                </c:pt>
                <c:pt idx="100">
                  <c:v>9.6874599999999997</c:v>
                </c:pt>
                <c:pt idx="101">
                  <c:v>9.8125999999999998</c:v>
                </c:pt>
                <c:pt idx="102">
                  <c:v>9.4463399999999993</c:v>
                </c:pt>
                <c:pt idx="103">
                  <c:v>9.7607099999999996</c:v>
                </c:pt>
                <c:pt idx="104">
                  <c:v>9.9194200000000006</c:v>
                </c:pt>
                <c:pt idx="105">
                  <c:v>10.023200000000001</c:v>
                </c:pt>
                <c:pt idx="106">
                  <c:v>10.20632</c:v>
                </c:pt>
                <c:pt idx="107">
                  <c:v>10.65499</c:v>
                </c:pt>
                <c:pt idx="108">
                  <c:v>10.618360000000001</c:v>
                </c:pt>
                <c:pt idx="109">
                  <c:v>10.746549999999999</c:v>
                </c:pt>
                <c:pt idx="110">
                  <c:v>11.057870000000001</c:v>
                </c:pt>
                <c:pt idx="111">
                  <c:v>11.118910000000001</c:v>
                </c:pt>
                <c:pt idx="112">
                  <c:v>11.43328</c:v>
                </c:pt>
                <c:pt idx="113">
                  <c:v>11.982660000000001</c:v>
                </c:pt>
                <c:pt idx="114">
                  <c:v>12.120010000000001</c:v>
                </c:pt>
                <c:pt idx="115">
                  <c:v>12.20242</c:v>
                </c:pt>
                <c:pt idx="116">
                  <c:v>12.21768</c:v>
                </c:pt>
                <c:pt idx="117">
                  <c:v>12.51679</c:v>
                </c:pt>
                <c:pt idx="118">
                  <c:v>12.519839999999999</c:v>
                </c:pt>
                <c:pt idx="119">
                  <c:v>12.67245</c:v>
                </c:pt>
                <c:pt idx="120">
                  <c:v>12.99597</c:v>
                </c:pt>
                <c:pt idx="121">
                  <c:v>13.560619999999998</c:v>
                </c:pt>
                <c:pt idx="122">
                  <c:v>14.003170000000001</c:v>
                </c:pt>
                <c:pt idx="123">
                  <c:v>14.21682</c:v>
                </c:pt>
                <c:pt idx="124">
                  <c:v>14.17104</c:v>
                </c:pt>
                <c:pt idx="125">
                  <c:v>14.40606</c:v>
                </c:pt>
                <c:pt idx="126">
                  <c:v>14.55866</c:v>
                </c:pt>
                <c:pt idx="127">
                  <c:v>14.964600000000001</c:v>
                </c:pt>
                <c:pt idx="128">
                  <c:v>15.30949</c:v>
                </c:pt>
                <c:pt idx="129">
                  <c:v>15.38884</c:v>
                </c:pt>
                <c:pt idx="130">
                  <c:v>14.454890000000001</c:v>
                </c:pt>
                <c:pt idx="131">
                  <c:v>15.465139999999998</c:v>
                </c:pt>
                <c:pt idx="132">
                  <c:v>15.52924</c:v>
                </c:pt>
                <c:pt idx="133">
                  <c:v>15.8375</c:v>
                </c:pt>
                <c:pt idx="134">
                  <c:v>16.16103</c:v>
                </c:pt>
                <c:pt idx="135">
                  <c:v>16.695150000000002</c:v>
                </c:pt>
                <c:pt idx="136">
                  <c:v>17.033940000000001</c:v>
                </c:pt>
                <c:pt idx="137">
                  <c:v>17.308630000000001</c:v>
                </c:pt>
                <c:pt idx="138">
                  <c:v>17.32694</c:v>
                </c:pt>
                <c:pt idx="139">
                  <c:v>17.439869999999999</c:v>
                </c:pt>
                <c:pt idx="140">
                  <c:v>17.641310000000001</c:v>
                </c:pt>
                <c:pt idx="141">
                  <c:v>17.882429999999999</c:v>
                </c:pt>
                <c:pt idx="142">
                  <c:v>18.291420000000002</c:v>
                </c:pt>
                <c:pt idx="143">
                  <c:v>18.733979999999999</c:v>
                </c:pt>
                <c:pt idx="144">
                  <c:v>18.379929999999998</c:v>
                </c:pt>
                <c:pt idx="145">
                  <c:v>18.617999999999999</c:v>
                </c:pt>
                <c:pt idx="146">
                  <c:v>18.624100000000002</c:v>
                </c:pt>
                <c:pt idx="147">
                  <c:v>18.630199999999999</c:v>
                </c:pt>
                <c:pt idx="148">
                  <c:v>18.840799999999998</c:v>
                </c:pt>
                <c:pt idx="149">
                  <c:v>19.127700000000001</c:v>
                </c:pt>
                <c:pt idx="150">
                  <c:v>19.22842</c:v>
                </c:pt>
                <c:pt idx="151">
                  <c:v>19.384079999999997</c:v>
                </c:pt>
                <c:pt idx="152">
                  <c:v>19.85106</c:v>
                </c:pt>
                <c:pt idx="153">
                  <c:v>20.021979999999999</c:v>
                </c:pt>
                <c:pt idx="154">
                  <c:v>20.028079999999999</c:v>
                </c:pt>
                <c:pt idx="155">
                  <c:v>19.963979999999999</c:v>
                </c:pt>
                <c:pt idx="156">
                  <c:v>19.98535</c:v>
                </c:pt>
                <c:pt idx="157">
                  <c:v>20.031130000000001</c:v>
                </c:pt>
                <c:pt idx="158">
                  <c:v>19.704549999999998</c:v>
                </c:pt>
                <c:pt idx="159">
                  <c:v>20.546939999999999</c:v>
                </c:pt>
                <c:pt idx="160">
                  <c:v>21.010870000000001</c:v>
                </c:pt>
                <c:pt idx="161">
                  <c:v>20.894879999999997</c:v>
                </c:pt>
                <c:pt idx="162">
                  <c:v>21.020019999999999</c:v>
                </c:pt>
                <c:pt idx="163">
                  <c:v>21.325239999999997</c:v>
                </c:pt>
                <c:pt idx="164">
                  <c:v>21.755590000000002</c:v>
                </c:pt>
                <c:pt idx="165">
                  <c:v>21.346599999999999</c:v>
                </c:pt>
                <c:pt idx="166">
                  <c:v>22.08522</c:v>
                </c:pt>
                <c:pt idx="167">
                  <c:v>22.225610000000003</c:v>
                </c:pt>
                <c:pt idx="168">
                  <c:v>22.231719999999999</c:v>
                </c:pt>
                <c:pt idx="169">
                  <c:v>22.314129999999999</c:v>
                </c:pt>
                <c:pt idx="170">
                  <c:v>22.509460000000001</c:v>
                </c:pt>
                <c:pt idx="171">
                  <c:v>22.631550000000001</c:v>
                </c:pt>
                <c:pt idx="172">
                  <c:v>22.54609</c:v>
                </c:pt>
                <c:pt idx="173">
                  <c:v>22.53388</c:v>
                </c:pt>
                <c:pt idx="174">
                  <c:v>22.48199</c:v>
                </c:pt>
                <c:pt idx="175">
                  <c:v>22.80247</c:v>
                </c:pt>
                <c:pt idx="176">
                  <c:v>23.144299999999998</c:v>
                </c:pt>
                <c:pt idx="177">
                  <c:v>23.235869999999998</c:v>
                </c:pt>
                <c:pt idx="178">
                  <c:v>22.78415</c:v>
                </c:pt>
                <c:pt idx="179">
                  <c:v>23.364059999999998</c:v>
                </c:pt>
                <c:pt idx="180">
                  <c:v>23.889020000000002</c:v>
                </c:pt>
                <c:pt idx="181">
                  <c:v>24.349899999999998</c:v>
                </c:pt>
                <c:pt idx="182">
                  <c:v>24.719200000000001</c:v>
                </c:pt>
                <c:pt idx="183">
                  <c:v>24.618479999999998</c:v>
                </c:pt>
                <c:pt idx="184">
                  <c:v>24.53302</c:v>
                </c:pt>
                <c:pt idx="185">
                  <c:v>24.435359999999999</c:v>
                </c:pt>
                <c:pt idx="186">
                  <c:v>24.435359999999999</c:v>
                </c:pt>
                <c:pt idx="187">
                  <c:v>24.722260000000002</c:v>
                </c:pt>
                <c:pt idx="188">
                  <c:v>25.094619999999999</c:v>
                </c:pt>
                <c:pt idx="189">
                  <c:v>25.1404</c:v>
                </c:pt>
                <c:pt idx="190">
                  <c:v>25.045780000000001</c:v>
                </c:pt>
                <c:pt idx="191">
                  <c:v>25.170920000000002</c:v>
                </c:pt>
                <c:pt idx="192">
                  <c:v>25.1404</c:v>
                </c:pt>
                <c:pt idx="193">
                  <c:v>25.329630000000002</c:v>
                </c:pt>
                <c:pt idx="194">
                  <c:v>25.763030000000001</c:v>
                </c:pt>
                <c:pt idx="195">
                  <c:v>25.933949999999999</c:v>
                </c:pt>
                <c:pt idx="196">
                  <c:v>25.936999999999998</c:v>
                </c:pt>
                <c:pt idx="197">
                  <c:v>26.016359999999999</c:v>
                </c:pt>
                <c:pt idx="198">
                  <c:v>26.034670000000002</c:v>
                </c:pt>
                <c:pt idx="199">
                  <c:v>25.946159999999999</c:v>
                </c:pt>
                <c:pt idx="200">
                  <c:v>25.933949999999999</c:v>
                </c:pt>
                <c:pt idx="201">
                  <c:v>25.839340000000004</c:v>
                </c:pt>
                <c:pt idx="202">
                  <c:v>25.83323</c:v>
                </c:pt>
                <c:pt idx="203">
                  <c:v>25.836280000000002</c:v>
                </c:pt>
                <c:pt idx="204">
                  <c:v>25.99194</c:v>
                </c:pt>
                <c:pt idx="205">
                  <c:v>26.465019999999999</c:v>
                </c:pt>
                <c:pt idx="206">
                  <c:v>26.730560000000001</c:v>
                </c:pt>
                <c:pt idx="207">
                  <c:v>26.501649999999998</c:v>
                </c:pt>
                <c:pt idx="208">
                  <c:v>26.669520000000002</c:v>
                </c:pt>
                <c:pt idx="209">
                  <c:v>27.228059999999999</c:v>
                </c:pt>
                <c:pt idx="210">
                  <c:v>27.06324</c:v>
                </c:pt>
                <c:pt idx="211">
                  <c:v>27.771329999999999</c:v>
                </c:pt>
                <c:pt idx="212">
                  <c:v>27.511900000000001</c:v>
                </c:pt>
                <c:pt idx="213">
                  <c:v>28.015500000000003</c:v>
                </c:pt>
                <c:pt idx="214">
                  <c:v>28.461120000000001</c:v>
                </c:pt>
                <c:pt idx="215">
                  <c:v>28.546579999999999</c:v>
                </c:pt>
                <c:pt idx="216">
                  <c:v>28.418389999999999</c:v>
                </c:pt>
                <c:pt idx="217">
                  <c:v>28.925039999999999</c:v>
                </c:pt>
                <c:pt idx="218">
                  <c:v>29.254670000000001</c:v>
                </c:pt>
                <c:pt idx="219">
                  <c:v>29.617869999999996</c:v>
                </c:pt>
                <c:pt idx="220">
                  <c:v>30.06654</c:v>
                </c:pt>
                <c:pt idx="221">
                  <c:v>30.139789999999998</c:v>
                </c:pt>
                <c:pt idx="222">
                  <c:v>30.011599999999998</c:v>
                </c:pt>
                <c:pt idx="223">
                  <c:v>30.478570000000001</c:v>
                </c:pt>
                <c:pt idx="224">
                  <c:v>30.823460000000001</c:v>
                </c:pt>
                <c:pt idx="225">
                  <c:v>30.548770000000001</c:v>
                </c:pt>
                <c:pt idx="226">
                  <c:v>30.884509999999999</c:v>
                </c:pt>
                <c:pt idx="227">
                  <c:v>31.235500000000002</c:v>
                </c:pt>
                <c:pt idx="228">
                  <c:v>31.339270000000003</c:v>
                </c:pt>
                <c:pt idx="229">
                  <c:v>31.339270000000003</c:v>
                </c:pt>
                <c:pt idx="230">
                  <c:v>31.345379999999999</c:v>
                </c:pt>
                <c:pt idx="231">
                  <c:v>31.34233</c:v>
                </c:pt>
                <c:pt idx="232">
                  <c:v>31.44</c:v>
                </c:pt>
                <c:pt idx="233">
                  <c:v>31.241610000000001</c:v>
                </c:pt>
                <c:pt idx="234">
                  <c:v>31.607860000000002</c:v>
                </c:pt>
                <c:pt idx="235">
                  <c:v>32.059580000000004</c:v>
                </c:pt>
                <c:pt idx="236">
                  <c:v>31.867289999999997</c:v>
                </c:pt>
                <c:pt idx="237">
                  <c:v>32.209130000000002</c:v>
                </c:pt>
                <c:pt idx="238">
                  <c:v>32.523499999999999</c:v>
                </c:pt>
                <c:pt idx="239">
                  <c:v>32.544870000000003</c:v>
                </c:pt>
                <c:pt idx="240">
                  <c:v>32.544870000000003</c:v>
                </c:pt>
                <c:pt idx="241">
                  <c:v>32.547919999999998</c:v>
                </c:pt>
                <c:pt idx="242">
                  <c:v>32.489930000000001</c:v>
                </c:pt>
                <c:pt idx="243">
                  <c:v>32.599800000000002</c:v>
                </c:pt>
                <c:pt idx="244">
                  <c:v>32.731050000000003</c:v>
                </c:pt>
                <c:pt idx="245">
                  <c:v>32.743249999999996</c:v>
                </c:pt>
                <c:pt idx="246">
                  <c:v>32.615070000000003</c:v>
                </c:pt>
                <c:pt idx="247">
                  <c:v>33.066780000000001</c:v>
                </c:pt>
                <c:pt idx="248">
                  <c:v>33.265169999999998</c:v>
                </c:pt>
                <c:pt idx="249">
                  <c:v>33.347580000000001</c:v>
                </c:pt>
                <c:pt idx="250">
                  <c:v>33.353679999999997</c:v>
                </c:pt>
                <c:pt idx="251">
                  <c:v>33.350630000000002</c:v>
                </c:pt>
                <c:pt idx="252">
                  <c:v>33.152239999999999</c:v>
                </c:pt>
                <c:pt idx="253">
                  <c:v>33.378099999999996</c:v>
                </c:pt>
                <c:pt idx="254">
                  <c:v>33.793190000000003</c:v>
                </c:pt>
                <c:pt idx="255">
                  <c:v>34.022100000000002</c:v>
                </c:pt>
                <c:pt idx="256">
                  <c:v>33.664999999999999</c:v>
                </c:pt>
                <c:pt idx="257">
                  <c:v>33.994630000000001</c:v>
                </c:pt>
                <c:pt idx="258">
                  <c:v>34.418869999999998</c:v>
                </c:pt>
                <c:pt idx="259">
                  <c:v>34.446339999999999</c:v>
                </c:pt>
                <c:pt idx="260">
                  <c:v>34.446339999999999</c:v>
                </c:pt>
                <c:pt idx="261">
                  <c:v>34.467710000000004</c:v>
                </c:pt>
                <c:pt idx="262">
                  <c:v>34.54401</c:v>
                </c:pt>
                <c:pt idx="263">
                  <c:v>35.050669999999997</c:v>
                </c:pt>
                <c:pt idx="264">
                  <c:v>35.340620000000001</c:v>
                </c:pt>
                <c:pt idx="265">
                  <c:v>35.252109999999995</c:v>
                </c:pt>
                <c:pt idx="266">
                  <c:v>35.163589999999999</c:v>
                </c:pt>
                <c:pt idx="267">
                  <c:v>35.334510000000002</c:v>
                </c:pt>
                <c:pt idx="268">
                  <c:v>35.349769999999999</c:v>
                </c:pt>
                <c:pt idx="269">
                  <c:v>34.98657</c:v>
                </c:pt>
                <c:pt idx="270">
                  <c:v>35.239899999999999</c:v>
                </c:pt>
                <c:pt idx="271">
                  <c:v>35.801490000000001</c:v>
                </c:pt>
                <c:pt idx="272">
                  <c:v>35.947989999999997</c:v>
                </c:pt>
                <c:pt idx="273">
                  <c:v>35.865580000000001</c:v>
                </c:pt>
                <c:pt idx="274">
                  <c:v>35.850320000000004</c:v>
                </c:pt>
                <c:pt idx="275">
                  <c:v>35.755710000000001</c:v>
                </c:pt>
                <c:pt idx="276">
                  <c:v>35.917470000000002</c:v>
                </c:pt>
                <c:pt idx="277">
                  <c:v>35.911370000000005</c:v>
                </c:pt>
                <c:pt idx="278">
                  <c:v>36.37529</c:v>
                </c:pt>
                <c:pt idx="279">
                  <c:v>36.640830000000001</c:v>
                </c:pt>
                <c:pt idx="280">
                  <c:v>36.408859999999997</c:v>
                </c:pt>
                <c:pt idx="281">
                  <c:v>36.756810000000002</c:v>
                </c:pt>
                <c:pt idx="282">
                  <c:v>37.02234</c:v>
                </c:pt>
                <c:pt idx="283">
                  <c:v>37.049810000000001</c:v>
                </c:pt>
                <c:pt idx="284">
                  <c:v>36.949089999999998</c:v>
                </c:pt>
                <c:pt idx="285">
                  <c:v>36.942990000000002</c:v>
                </c:pt>
                <c:pt idx="286">
                  <c:v>36.912460000000003</c:v>
                </c:pt>
                <c:pt idx="287">
                  <c:v>37.406909999999996</c:v>
                </c:pt>
                <c:pt idx="288">
                  <c:v>37.327550000000002</c:v>
                </c:pt>
                <c:pt idx="289">
                  <c:v>37.34892</c:v>
                </c:pt>
                <c:pt idx="290">
                  <c:v>37.519840000000002</c:v>
                </c:pt>
                <c:pt idx="291">
                  <c:v>37.419119999999999</c:v>
                </c:pt>
                <c:pt idx="292">
                  <c:v>37.715180000000004</c:v>
                </c:pt>
                <c:pt idx="293">
                  <c:v>38.020389999999999</c:v>
                </c:pt>
                <c:pt idx="294">
                  <c:v>38.093640000000001</c:v>
                </c:pt>
                <c:pt idx="295">
                  <c:v>37.968499999999999</c:v>
                </c:pt>
                <c:pt idx="296">
                  <c:v>37.85557</c:v>
                </c:pt>
                <c:pt idx="297">
                  <c:v>37.97766</c:v>
                </c:pt>
                <c:pt idx="298">
                  <c:v>38.04175</c:v>
                </c:pt>
                <c:pt idx="299">
                  <c:v>37.895250000000004</c:v>
                </c:pt>
                <c:pt idx="300">
                  <c:v>37.90746</c:v>
                </c:pt>
                <c:pt idx="301">
                  <c:v>38.04786</c:v>
                </c:pt>
                <c:pt idx="302">
                  <c:v>37.980710000000002</c:v>
                </c:pt>
                <c:pt idx="303">
                  <c:v>38.38664</c:v>
                </c:pt>
                <c:pt idx="304">
                  <c:v>38.453789999999998</c:v>
                </c:pt>
                <c:pt idx="305">
                  <c:v>38.249299999999998</c:v>
                </c:pt>
                <c:pt idx="306">
                  <c:v>38.224879999999999</c:v>
                </c:pt>
                <c:pt idx="307">
                  <c:v>38.343910000000001</c:v>
                </c:pt>
                <c:pt idx="308">
                  <c:v>38.292029999999997</c:v>
                </c:pt>
                <c:pt idx="309">
                  <c:v>38.206569999999999</c:v>
                </c:pt>
                <c:pt idx="310">
                  <c:v>38.023440000000001</c:v>
                </c:pt>
                <c:pt idx="311">
                  <c:v>37.950189999999999</c:v>
                </c:pt>
                <c:pt idx="312">
                  <c:v>37.846419999999995</c:v>
                </c:pt>
                <c:pt idx="313">
                  <c:v>31.900870000000001</c:v>
                </c:pt>
                <c:pt idx="314">
                  <c:v>25.60127</c:v>
                </c:pt>
                <c:pt idx="315">
                  <c:v>21.386280000000003</c:v>
                </c:pt>
                <c:pt idx="316">
                  <c:v>21.23978</c:v>
                </c:pt>
                <c:pt idx="317">
                  <c:v>21.236720000000002</c:v>
                </c:pt>
                <c:pt idx="318">
                  <c:v>21.23978</c:v>
                </c:pt>
                <c:pt idx="319">
                  <c:v>21.230619999999998</c:v>
                </c:pt>
                <c:pt idx="320">
                  <c:v>21.203150000000001</c:v>
                </c:pt>
                <c:pt idx="321">
                  <c:v>21.129899999999999</c:v>
                </c:pt>
                <c:pt idx="322">
                  <c:v>21.132950000000001</c:v>
                </c:pt>
                <c:pt idx="323">
                  <c:v>21.132950000000001</c:v>
                </c:pt>
                <c:pt idx="324">
                  <c:v>21.129899999999999</c:v>
                </c:pt>
                <c:pt idx="325">
                  <c:v>21.129899999999999</c:v>
                </c:pt>
                <c:pt idx="326">
                  <c:v>21.132950000000001</c:v>
                </c:pt>
                <c:pt idx="327">
                  <c:v>21.132950000000001</c:v>
                </c:pt>
                <c:pt idx="328">
                  <c:v>21.129899999999999</c:v>
                </c:pt>
                <c:pt idx="329">
                  <c:v>21.129899999999999</c:v>
                </c:pt>
                <c:pt idx="330">
                  <c:v>21.126850000000001</c:v>
                </c:pt>
                <c:pt idx="331">
                  <c:v>21.129899999999999</c:v>
                </c:pt>
                <c:pt idx="332">
                  <c:v>21.129899999999999</c:v>
                </c:pt>
                <c:pt idx="333">
                  <c:v>21.132950000000001</c:v>
                </c:pt>
                <c:pt idx="334">
                  <c:v>21.12379</c:v>
                </c:pt>
                <c:pt idx="335">
                  <c:v>21.065799999999999</c:v>
                </c:pt>
                <c:pt idx="336">
                  <c:v>21.02918</c:v>
                </c:pt>
                <c:pt idx="337">
                  <c:v>21.032229999999998</c:v>
                </c:pt>
                <c:pt idx="338">
                  <c:v>21.02918</c:v>
                </c:pt>
                <c:pt idx="339">
                  <c:v>21.300819999999998</c:v>
                </c:pt>
                <c:pt idx="340">
                  <c:v>21.493099999999998</c:v>
                </c:pt>
                <c:pt idx="341">
                  <c:v>21.584670000000003</c:v>
                </c:pt>
                <c:pt idx="342">
                  <c:v>21.889879999999998</c:v>
                </c:pt>
                <c:pt idx="343">
                  <c:v>21.859360000000002</c:v>
                </c:pt>
                <c:pt idx="344">
                  <c:v>21.911239999999999</c:v>
                </c:pt>
                <c:pt idx="345">
                  <c:v>22.027229999999999</c:v>
                </c:pt>
                <c:pt idx="346">
                  <c:v>21.88683</c:v>
                </c:pt>
                <c:pt idx="347">
                  <c:v>21.850200000000001</c:v>
                </c:pt>
                <c:pt idx="348">
                  <c:v>21.926500000000001</c:v>
                </c:pt>
                <c:pt idx="349">
                  <c:v>21.862410000000001</c:v>
                </c:pt>
                <c:pt idx="350">
                  <c:v>21.831889999999998</c:v>
                </c:pt>
                <c:pt idx="351">
                  <c:v>22.011959999999998</c:v>
                </c:pt>
                <c:pt idx="352">
                  <c:v>21.95703</c:v>
                </c:pt>
                <c:pt idx="353">
                  <c:v>21.923449999999999</c:v>
                </c:pt>
                <c:pt idx="354">
                  <c:v>22.033329999999999</c:v>
                </c:pt>
                <c:pt idx="355">
                  <c:v>21.895979999999998</c:v>
                </c:pt>
                <c:pt idx="356">
                  <c:v>21.737269999999999</c:v>
                </c:pt>
                <c:pt idx="357">
                  <c:v>21.825779999999998</c:v>
                </c:pt>
                <c:pt idx="358">
                  <c:v>21.761689999999998</c:v>
                </c:pt>
                <c:pt idx="359">
                  <c:v>21.584670000000003</c:v>
                </c:pt>
                <c:pt idx="360">
                  <c:v>21.34965</c:v>
                </c:pt>
                <c:pt idx="361">
                  <c:v>21.706750000000003</c:v>
                </c:pt>
                <c:pt idx="362">
                  <c:v>21.75864</c:v>
                </c:pt>
                <c:pt idx="363">
                  <c:v>21.575509999999998</c:v>
                </c:pt>
                <c:pt idx="364">
                  <c:v>21.493099999999998</c:v>
                </c:pt>
                <c:pt idx="365">
                  <c:v>21.67013</c:v>
                </c:pt>
                <c:pt idx="366">
                  <c:v>21.554140000000004</c:v>
                </c:pt>
                <c:pt idx="367">
                  <c:v>21.36186</c:v>
                </c:pt>
                <c:pt idx="368">
                  <c:v>21.563299999999998</c:v>
                </c:pt>
                <c:pt idx="369">
                  <c:v>21.581610000000001</c:v>
                </c:pt>
                <c:pt idx="370">
                  <c:v>21.35576</c:v>
                </c:pt>
                <c:pt idx="371">
                  <c:v>21.255039999999997</c:v>
                </c:pt>
                <c:pt idx="372">
                  <c:v>21.41985</c:v>
                </c:pt>
                <c:pt idx="373">
                  <c:v>21.340500000000002</c:v>
                </c:pt>
                <c:pt idx="374">
                  <c:v>21.233670000000004</c:v>
                </c:pt>
                <c:pt idx="375">
                  <c:v>20.949819999999999</c:v>
                </c:pt>
                <c:pt idx="376">
                  <c:v>21.02918</c:v>
                </c:pt>
                <c:pt idx="377">
                  <c:v>20.879619999999999</c:v>
                </c:pt>
                <c:pt idx="378">
                  <c:v>20.9193</c:v>
                </c:pt>
                <c:pt idx="379">
                  <c:v>20.800270000000001</c:v>
                </c:pt>
                <c:pt idx="380">
                  <c:v>20.797220000000003</c:v>
                </c:pt>
                <c:pt idx="381">
                  <c:v>20.809419999999999</c:v>
                </c:pt>
                <c:pt idx="382">
                  <c:v>20.748380000000001</c:v>
                </c:pt>
                <c:pt idx="383">
                  <c:v>20.66292</c:v>
                </c:pt>
                <c:pt idx="384">
                  <c:v>20.626300000000001</c:v>
                </c:pt>
                <c:pt idx="385">
                  <c:v>20.614090000000001</c:v>
                </c:pt>
                <c:pt idx="386">
                  <c:v>20.455380000000002</c:v>
                </c:pt>
                <c:pt idx="387">
                  <c:v>20.250889999999998</c:v>
                </c:pt>
                <c:pt idx="388">
                  <c:v>20.040289999999999</c:v>
                </c:pt>
                <c:pt idx="389">
                  <c:v>20.342449999999999</c:v>
                </c:pt>
                <c:pt idx="390">
                  <c:v>20.38823</c:v>
                </c:pt>
                <c:pt idx="391">
                  <c:v>19.08802</c:v>
                </c:pt>
                <c:pt idx="392">
                  <c:v>18.926259999999999</c:v>
                </c:pt>
                <c:pt idx="393">
                  <c:v>18.834700000000002</c:v>
                </c:pt>
                <c:pt idx="394">
                  <c:v>18.83164</c:v>
                </c:pt>
                <c:pt idx="395">
                  <c:v>18.813330000000001</c:v>
                </c:pt>
                <c:pt idx="396">
                  <c:v>18.727869999999999</c:v>
                </c:pt>
                <c:pt idx="397">
                  <c:v>18.724820000000001</c:v>
                </c:pt>
                <c:pt idx="398">
                  <c:v>18.724820000000001</c:v>
                </c:pt>
                <c:pt idx="399">
                  <c:v>18.727869999999999</c:v>
                </c:pt>
                <c:pt idx="400">
                  <c:v>18.65767</c:v>
                </c:pt>
                <c:pt idx="401">
                  <c:v>18.624100000000002</c:v>
                </c:pt>
                <c:pt idx="402">
                  <c:v>18.624100000000002</c:v>
                </c:pt>
                <c:pt idx="403">
                  <c:v>18.62105</c:v>
                </c:pt>
                <c:pt idx="404">
                  <c:v>18.62715</c:v>
                </c:pt>
                <c:pt idx="405">
                  <c:v>18.62105</c:v>
                </c:pt>
                <c:pt idx="406">
                  <c:v>18.624100000000002</c:v>
                </c:pt>
                <c:pt idx="407">
                  <c:v>18.624100000000002</c:v>
                </c:pt>
                <c:pt idx="408">
                  <c:v>18.624100000000002</c:v>
                </c:pt>
                <c:pt idx="409">
                  <c:v>18.624100000000002</c:v>
                </c:pt>
                <c:pt idx="410">
                  <c:v>18.624100000000002</c:v>
                </c:pt>
                <c:pt idx="411">
                  <c:v>18.544740000000001</c:v>
                </c:pt>
                <c:pt idx="412">
                  <c:v>18.532539999999997</c:v>
                </c:pt>
                <c:pt idx="413">
                  <c:v>18.532539999999997</c:v>
                </c:pt>
                <c:pt idx="414">
                  <c:v>18.52948</c:v>
                </c:pt>
                <c:pt idx="415">
                  <c:v>18.526430000000001</c:v>
                </c:pt>
                <c:pt idx="416">
                  <c:v>18.526430000000001</c:v>
                </c:pt>
                <c:pt idx="417">
                  <c:v>18.52338</c:v>
                </c:pt>
                <c:pt idx="418">
                  <c:v>18.526430000000001</c:v>
                </c:pt>
                <c:pt idx="419">
                  <c:v>18.52338</c:v>
                </c:pt>
                <c:pt idx="420">
                  <c:v>18.52338</c:v>
                </c:pt>
                <c:pt idx="421">
                  <c:v>18.520329999999998</c:v>
                </c:pt>
                <c:pt idx="422">
                  <c:v>18.526430000000001</c:v>
                </c:pt>
                <c:pt idx="423">
                  <c:v>18.52338</c:v>
                </c:pt>
                <c:pt idx="424">
                  <c:v>18.520329999999998</c:v>
                </c:pt>
                <c:pt idx="425">
                  <c:v>18.52338</c:v>
                </c:pt>
                <c:pt idx="426">
                  <c:v>18.52338</c:v>
                </c:pt>
                <c:pt idx="427">
                  <c:v>18.52338</c:v>
                </c:pt>
                <c:pt idx="428">
                  <c:v>18.425709999999999</c:v>
                </c:pt>
                <c:pt idx="429">
                  <c:v>18.42876</c:v>
                </c:pt>
                <c:pt idx="430">
                  <c:v>18.425709999999999</c:v>
                </c:pt>
                <c:pt idx="431">
                  <c:v>18.425709999999999</c:v>
                </c:pt>
                <c:pt idx="432">
                  <c:v>18.416550000000001</c:v>
                </c:pt>
                <c:pt idx="433">
                  <c:v>18.42266</c:v>
                </c:pt>
                <c:pt idx="434">
                  <c:v>18.425709999999999</c:v>
                </c:pt>
                <c:pt idx="435">
                  <c:v>18.42266</c:v>
                </c:pt>
                <c:pt idx="436">
                  <c:v>18.425709999999999</c:v>
                </c:pt>
                <c:pt idx="437">
                  <c:v>18.425709999999999</c:v>
                </c:pt>
                <c:pt idx="438">
                  <c:v>18.425709999999999</c:v>
                </c:pt>
                <c:pt idx="439">
                  <c:v>18.42266</c:v>
                </c:pt>
                <c:pt idx="440">
                  <c:v>18.419609999999999</c:v>
                </c:pt>
                <c:pt idx="441">
                  <c:v>18.42266</c:v>
                </c:pt>
                <c:pt idx="442">
                  <c:v>18.42266</c:v>
                </c:pt>
                <c:pt idx="443">
                  <c:v>18.42266</c:v>
                </c:pt>
                <c:pt idx="444">
                  <c:v>18.42266</c:v>
                </c:pt>
                <c:pt idx="445">
                  <c:v>18.419609999999999</c:v>
                </c:pt>
                <c:pt idx="446">
                  <c:v>18.42266</c:v>
                </c:pt>
                <c:pt idx="447">
                  <c:v>18.419609999999999</c:v>
                </c:pt>
                <c:pt idx="448">
                  <c:v>18.42266</c:v>
                </c:pt>
                <c:pt idx="449">
                  <c:v>18.431820000000002</c:v>
                </c:pt>
                <c:pt idx="450">
                  <c:v>18.425709999999999</c:v>
                </c:pt>
                <c:pt idx="451">
                  <c:v>18.419609999999999</c:v>
                </c:pt>
                <c:pt idx="452">
                  <c:v>18.42266</c:v>
                </c:pt>
                <c:pt idx="453">
                  <c:v>18.42266</c:v>
                </c:pt>
                <c:pt idx="454">
                  <c:v>18.425709999999999</c:v>
                </c:pt>
                <c:pt idx="455">
                  <c:v>18.425709999999999</c:v>
                </c:pt>
                <c:pt idx="456">
                  <c:v>18.392139999999998</c:v>
                </c:pt>
                <c:pt idx="457">
                  <c:v>18.32499</c:v>
                </c:pt>
                <c:pt idx="458">
                  <c:v>18.321939999999998</c:v>
                </c:pt>
                <c:pt idx="459">
                  <c:v>18.31889</c:v>
                </c:pt>
                <c:pt idx="460">
                  <c:v>18.321939999999998</c:v>
                </c:pt>
                <c:pt idx="461">
                  <c:v>18.321939999999998</c:v>
                </c:pt>
                <c:pt idx="462">
                  <c:v>18.321939999999998</c:v>
                </c:pt>
                <c:pt idx="463">
                  <c:v>18.321939999999998</c:v>
                </c:pt>
                <c:pt idx="464">
                  <c:v>18.321939999999998</c:v>
                </c:pt>
                <c:pt idx="465">
                  <c:v>18.321939999999998</c:v>
                </c:pt>
                <c:pt idx="466">
                  <c:v>18.321939999999998</c:v>
                </c:pt>
                <c:pt idx="467">
                  <c:v>18.321939999999998</c:v>
                </c:pt>
                <c:pt idx="468">
                  <c:v>18.321939999999998</c:v>
                </c:pt>
                <c:pt idx="469">
                  <c:v>18.32499</c:v>
                </c:pt>
                <c:pt idx="470">
                  <c:v>18.321939999999998</c:v>
                </c:pt>
                <c:pt idx="471">
                  <c:v>18.321939999999998</c:v>
                </c:pt>
                <c:pt idx="472">
                  <c:v>18.321939999999998</c:v>
                </c:pt>
                <c:pt idx="473">
                  <c:v>18.32499</c:v>
                </c:pt>
                <c:pt idx="474">
                  <c:v>18.32499</c:v>
                </c:pt>
                <c:pt idx="475">
                  <c:v>18.32499</c:v>
                </c:pt>
                <c:pt idx="476">
                  <c:v>18.321939999999998</c:v>
                </c:pt>
                <c:pt idx="477">
                  <c:v>18.315830000000002</c:v>
                </c:pt>
                <c:pt idx="478">
                  <c:v>18.321939999999998</c:v>
                </c:pt>
                <c:pt idx="479">
                  <c:v>18.321939999999998</c:v>
                </c:pt>
                <c:pt idx="480">
                  <c:v>18.31889</c:v>
                </c:pt>
                <c:pt idx="481">
                  <c:v>18.328040000000001</c:v>
                </c:pt>
                <c:pt idx="482">
                  <c:v>18.321939999999998</c:v>
                </c:pt>
                <c:pt idx="483">
                  <c:v>18.321939999999998</c:v>
                </c:pt>
                <c:pt idx="484">
                  <c:v>18.32499</c:v>
                </c:pt>
                <c:pt idx="485">
                  <c:v>18.321939999999998</c:v>
                </c:pt>
                <c:pt idx="486">
                  <c:v>18.321939999999998</c:v>
                </c:pt>
                <c:pt idx="487">
                  <c:v>18.321939999999998</c:v>
                </c:pt>
                <c:pt idx="488">
                  <c:v>18.31889</c:v>
                </c:pt>
                <c:pt idx="489">
                  <c:v>18.31889</c:v>
                </c:pt>
                <c:pt idx="490">
                  <c:v>18.321939999999998</c:v>
                </c:pt>
                <c:pt idx="491">
                  <c:v>18.321939999999998</c:v>
                </c:pt>
                <c:pt idx="492">
                  <c:v>18.31889</c:v>
                </c:pt>
                <c:pt idx="493">
                  <c:v>18.31889</c:v>
                </c:pt>
                <c:pt idx="494">
                  <c:v>18.321939999999998</c:v>
                </c:pt>
                <c:pt idx="495">
                  <c:v>18.31889</c:v>
                </c:pt>
                <c:pt idx="496">
                  <c:v>18.32499</c:v>
                </c:pt>
                <c:pt idx="497">
                  <c:v>18.32499</c:v>
                </c:pt>
                <c:pt idx="498">
                  <c:v>18.31889</c:v>
                </c:pt>
                <c:pt idx="499">
                  <c:v>18.321939999999998</c:v>
                </c:pt>
                <c:pt idx="500">
                  <c:v>18.31889</c:v>
                </c:pt>
                <c:pt idx="501">
                  <c:v>18.321939999999998</c:v>
                </c:pt>
                <c:pt idx="502">
                  <c:v>18.321939999999998</c:v>
                </c:pt>
                <c:pt idx="503">
                  <c:v>18.321939999999998</c:v>
                </c:pt>
                <c:pt idx="504">
                  <c:v>18.321939999999998</c:v>
                </c:pt>
                <c:pt idx="505">
                  <c:v>18.321939999999998</c:v>
                </c:pt>
                <c:pt idx="506">
                  <c:v>18.32499</c:v>
                </c:pt>
                <c:pt idx="507">
                  <c:v>18.321939999999998</c:v>
                </c:pt>
                <c:pt idx="508">
                  <c:v>18.270050000000001</c:v>
                </c:pt>
                <c:pt idx="509">
                  <c:v>18.224270000000001</c:v>
                </c:pt>
                <c:pt idx="510">
                  <c:v>18.221220000000002</c:v>
                </c:pt>
                <c:pt idx="511">
                  <c:v>18.221220000000002</c:v>
                </c:pt>
                <c:pt idx="512">
                  <c:v>18.221220000000002</c:v>
                </c:pt>
                <c:pt idx="513">
                  <c:v>18.221220000000002</c:v>
                </c:pt>
                <c:pt idx="514">
                  <c:v>18.224270000000001</c:v>
                </c:pt>
                <c:pt idx="515">
                  <c:v>18.224270000000001</c:v>
                </c:pt>
                <c:pt idx="516">
                  <c:v>18.221220000000002</c:v>
                </c:pt>
                <c:pt idx="517">
                  <c:v>18.224270000000001</c:v>
                </c:pt>
                <c:pt idx="518">
                  <c:v>18.135760000000001</c:v>
                </c:pt>
                <c:pt idx="519">
                  <c:v>17.113299999999999</c:v>
                </c:pt>
                <c:pt idx="520">
                  <c:v>16.719570000000001</c:v>
                </c:pt>
                <c:pt idx="521">
                  <c:v>14.064220000000001</c:v>
                </c:pt>
                <c:pt idx="522">
                  <c:v>7.5937000000000001</c:v>
                </c:pt>
                <c:pt idx="523">
                  <c:v>2.20974</c:v>
                </c:pt>
                <c:pt idx="524">
                  <c:v>-4.8829999999999998E-2</c:v>
                </c:pt>
                <c:pt idx="525">
                  <c:v>-9.4619999999999996E-2</c:v>
                </c:pt>
                <c:pt idx="526">
                  <c:v>-9.7669999999999993E-2</c:v>
                </c:pt>
                <c:pt idx="527">
                  <c:v>-9.4619999999999996E-2</c:v>
                </c:pt>
                <c:pt idx="528">
                  <c:v>-0.10071999999999999</c:v>
                </c:pt>
                <c:pt idx="529">
                  <c:v>-0.10071999999999999</c:v>
                </c:pt>
                <c:pt idx="530">
                  <c:v>-9.7669999999999993E-2</c:v>
                </c:pt>
                <c:pt idx="531">
                  <c:v>-9.7669999999999993E-2</c:v>
                </c:pt>
                <c:pt idx="532">
                  <c:v>-0.10071999999999999</c:v>
                </c:pt>
                <c:pt idx="533">
                  <c:v>-0.10071999999999999</c:v>
                </c:pt>
                <c:pt idx="534">
                  <c:v>-0.10377</c:v>
                </c:pt>
                <c:pt idx="535">
                  <c:v>-0.10071999999999999</c:v>
                </c:pt>
                <c:pt idx="536">
                  <c:v>-0.10071999999999999</c:v>
                </c:pt>
                <c:pt idx="537">
                  <c:v>-0.10071999999999999</c:v>
                </c:pt>
                <c:pt idx="538">
                  <c:v>-9.7669999999999993E-2</c:v>
                </c:pt>
                <c:pt idx="539">
                  <c:v>-9.7669999999999993E-2</c:v>
                </c:pt>
                <c:pt idx="540">
                  <c:v>-9.7669999999999993E-2</c:v>
                </c:pt>
                <c:pt idx="541">
                  <c:v>-0.10071999999999999</c:v>
                </c:pt>
                <c:pt idx="542">
                  <c:v>-0.10071999999999999</c:v>
                </c:pt>
                <c:pt idx="543">
                  <c:v>-0.10377</c:v>
                </c:pt>
                <c:pt idx="544">
                  <c:v>-9.7669999999999993E-2</c:v>
                </c:pt>
                <c:pt idx="545">
                  <c:v>-0.10071999999999999</c:v>
                </c:pt>
                <c:pt idx="546">
                  <c:v>-0.10377</c:v>
                </c:pt>
                <c:pt idx="547">
                  <c:v>-0.10377</c:v>
                </c:pt>
                <c:pt idx="548">
                  <c:v>-0.10071999999999999</c:v>
                </c:pt>
                <c:pt idx="549">
                  <c:v>-0.10071999999999999</c:v>
                </c:pt>
                <c:pt idx="550">
                  <c:v>-0.10071999999999999</c:v>
                </c:pt>
                <c:pt idx="551">
                  <c:v>-0.10377</c:v>
                </c:pt>
              </c:numCache>
            </c:numRef>
          </c:yVal>
          <c:smooth val="0"/>
        </c:ser>
        <c:ser>
          <c:idx val="1"/>
          <c:order val="1"/>
          <c:tx>
            <c:v>hogging</c:v>
          </c:tx>
          <c:marker>
            <c:symbol val="none"/>
          </c:marker>
          <c:xVal>
            <c:numRef>
              <c:f>'data-editted'!$AU$6:$AU$556</c:f>
              <c:numCache>
                <c:formatCode>General</c:formatCode>
                <c:ptCount val="5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</c:numCache>
            </c:numRef>
          </c:xVal>
          <c:yVal>
            <c:numRef>
              <c:f>'data-editted'!$BG$6:$BG$557</c:f>
              <c:numCache>
                <c:formatCode>General</c:formatCode>
                <c:ptCount val="552"/>
                <c:pt idx="0">
                  <c:v>-6.0999999999999995E-3</c:v>
                </c:pt>
                <c:pt idx="1">
                  <c:v>-1.2199999999999999E-2</c:v>
                </c:pt>
                <c:pt idx="2">
                  <c:v>-1.2199999999999999E-2</c:v>
                </c:pt>
                <c:pt idx="3">
                  <c:v>-6.0999999999999995E-3</c:v>
                </c:pt>
                <c:pt idx="4">
                  <c:v>-6.0999999999999995E-3</c:v>
                </c:pt>
                <c:pt idx="5">
                  <c:v>-1.2199999999999999E-2</c:v>
                </c:pt>
                <c:pt idx="6">
                  <c:v>-6.0999999999999995E-3</c:v>
                </c:pt>
                <c:pt idx="7">
                  <c:v>-1.2199999999999999E-2</c:v>
                </c:pt>
                <c:pt idx="8">
                  <c:v>-1.2199999999999999E-2</c:v>
                </c:pt>
                <c:pt idx="9">
                  <c:v>-1.2199999999999999E-2</c:v>
                </c:pt>
                <c:pt idx="10">
                  <c:v>-1.2199999999999999E-2</c:v>
                </c:pt>
                <c:pt idx="11">
                  <c:v>1.29E-2</c:v>
                </c:pt>
                <c:pt idx="12">
                  <c:v>-1.8319999999999999E-2</c:v>
                </c:pt>
                <c:pt idx="13">
                  <c:v>-6.0999999999999995E-3</c:v>
                </c:pt>
                <c:pt idx="14">
                  <c:v>1.29E-2</c:v>
                </c:pt>
                <c:pt idx="15">
                  <c:v>-1.8319999999999999E-2</c:v>
                </c:pt>
                <c:pt idx="16">
                  <c:v>6.8000000000000005E-3</c:v>
                </c:pt>
                <c:pt idx="17">
                  <c:v>3.0899999999999997E-2</c:v>
                </c:pt>
                <c:pt idx="18">
                  <c:v>0.38290000000000002</c:v>
                </c:pt>
                <c:pt idx="19">
                  <c:v>0.57843999999999995</c:v>
                </c:pt>
                <c:pt idx="20">
                  <c:v>0.54020000000000001</c:v>
                </c:pt>
                <c:pt idx="21">
                  <c:v>0.21056000000000008</c:v>
                </c:pt>
                <c:pt idx="22">
                  <c:v>0.24826000000000015</c:v>
                </c:pt>
                <c:pt idx="23">
                  <c:v>0.50726000000000004</c:v>
                </c:pt>
                <c:pt idx="24">
                  <c:v>0.48539999999999983</c:v>
                </c:pt>
                <c:pt idx="25">
                  <c:v>0.38237999999999994</c:v>
                </c:pt>
                <c:pt idx="26">
                  <c:v>0.40138000000000007</c:v>
                </c:pt>
                <c:pt idx="27">
                  <c:v>0.38237999999999994</c:v>
                </c:pt>
                <c:pt idx="28">
                  <c:v>0.38237999999999994</c:v>
                </c:pt>
                <c:pt idx="29">
                  <c:v>0.80655999999999994</c:v>
                </c:pt>
                <c:pt idx="30">
                  <c:v>0.85366000000000009</c:v>
                </c:pt>
                <c:pt idx="31">
                  <c:v>0.8761000000000001</c:v>
                </c:pt>
                <c:pt idx="32">
                  <c:v>0.77357999999999993</c:v>
                </c:pt>
                <c:pt idx="33">
                  <c:v>0.66557999999999984</c:v>
                </c:pt>
                <c:pt idx="34">
                  <c:v>0.55832000000000015</c:v>
                </c:pt>
                <c:pt idx="35">
                  <c:v>1.0945</c:v>
                </c:pt>
                <c:pt idx="36">
                  <c:v>0.88235999999999981</c:v>
                </c:pt>
                <c:pt idx="37">
                  <c:v>0.86387999999999998</c:v>
                </c:pt>
                <c:pt idx="38">
                  <c:v>1.0080200000000001</c:v>
                </c:pt>
                <c:pt idx="39">
                  <c:v>1.1589400000000003</c:v>
                </c:pt>
                <c:pt idx="40">
                  <c:v>0.81859999999999999</c:v>
                </c:pt>
                <c:pt idx="41">
                  <c:v>1.0519999999999996</c:v>
                </c:pt>
                <c:pt idx="42">
                  <c:v>1.5229799999999996</c:v>
                </c:pt>
                <c:pt idx="43">
                  <c:v>1.6341799999999997</c:v>
                </c:pt>
                <c:pt idx="44">
                  <c:v>1.4408599999999998</c:v>
                </c:pt>
                <c:pt idx="45">
                  <c:v>0.95320000000000071</c:v>
                </c:pt>
                <c:pt idx="46">
                  <c:v>1.36294</c:v>
                </c:pt>
                <c:pt idx="47">
                  <c:v>1.4787999999999997</c:v>
                </c:pt>
                <c:pt idx="48">
                  <c:v>1.2634799999999995</c:v>
                </c:pt>
                <c:pt idx="49">
                  <c:v>1.0570599999999999</c:v>
                </c:pt>
                <c:pt idx="50">
                  <c:v>1.0761199999999995</c:v>
                </c:pt>
                <c:pt idx="51">
                  <c:v>1.1881199999999996</c:v>
                </c:pt>
                <c:pt idx="52">
                  <c:v>1.2251199999999987</c:v>
                </c:pt>
                <c:pt idx="53">
                  <c:v>1.2575199999999995</c:v>
                </c:pt>
                <c:pt idx="54">
                  <c:v>1.33188</c:v>
                </c:pt>
                <c:pt idx="55">
                  <c:v>1.1857599999999984</c:v>
                </c:pt>
                <c:pt idx="56">
                  <c:v>1.136239999999999</c:v>
                </c:pt>
                <c:pt idx="57">
                  <c:v>1.10534</c:v>
                </c:pt>
                <c:pt idx="58">
                  <c:v>1.0812399999999993</c:v>
                </c:pt>
                <c:pt idx="59">
                  <c:v>1.4309999999999992</c:v>
                </c:pt>
                <c:pt idx="60">
                  <c:v>1.2421399999999991</c:v>
                </c:pt>
                <c:pt idx="61">
                  <c:v>1.3668999999999993</c:v>
                </c:pt>
                <c:pt idx="62">
                  <c:v>1.7378999999999998</c:v>
                </c:pt>
                <c:pt idx="63">
                  <c:v>1.6748200000000004</c:v>
                </c:pt>
                <c:pt idx="64">
                  <c:v>1.5855599999999992</c:v>
                </c:pt>
                <c:pt idx="65">
                  <c:v>1.5388999999999982</c:v>
                </c:pt>
                <c:pt idx="66">
                  <c:v>1.6262399999999992</c:v>
                </c:pt>
                <c:pt idx="67">
                  <c:v>1.5742399999999979</c:v>
                </c:pt>
                <c:pt idx="68">
                  <c:v>1.4945000000000004</c:v>
                </c:pt>
                <c:pt idx="69">
                  <c:v>1.7096000000000018</c:v>
                </c:pt>
                <c:pt idx="70">
                  <c:v>1.8648800000000012</c:v>
                </c:pt>
                <c:pt idx="71">
                  <c:v>1.5072200000000002</c:v>
                </c:pt>
                <c:pt idx="72">
                  <c:v>1.8653999999999993</c:v>
                </c:pt>
                <c:pt idx="73">
                  <c:v>1.7192799999999995</c:v>
                </c:pt>
                <c:pt idx="74">
                  <c:v>1.8786799999999992</c:v>
                </c:pt>
                <c:pt idx="75">
                  <c:v>2.1894599999999986</c:v>
                </c:pt>
                <c:pt idx="76">
                  <c:v>2.0043399999999991</c:v>
                </c:pt>
                <c:pt idx="77">
                  <c:v>2.3715400000000013</c:v>
                </c:pt>
                <c:pt idx="78">
                  <c:v>2.0476399999999995</c:v>
                </c:pt>
                <c:pt idx="79">
                  <c:v>2.1978399999999993</c:v>
                </c:pt>
                <c:pt idx="80">
                  <c:v>1.9008999999999983</c:v>
                </c:pt>
                <c:pt idx="81">
                  <c:v>2.4173399999999994</c:v>
                </c:pt>
                <c:pt idx="82">
                  <c:v>2.8363800000000001</c:v>
                </c:pt>
                <c:pt idx="83">
                  <c:v>2.5542800000000021</c:v>
                </c:pt>
                <c:pt idx="84">
                  <c:v>2.5996399999999991</c:v>
                </c:pt>
                <c:pt idx="85">
                  <c:v>2.6089800000000025</c:v>
                </c:pt>
                <c:pt idx="86">
                  <c:v>3.3281599999999987</c:v>
                </c:pt>
                <c:pt idx="87">
                  <c:v>2.9542000000000002</c:v>
                </c:pt>
                <c:pt idx="88">
                  <c:v>3.3960799999999995</c:v>
                </c:pt>
                <c:pt idx="89">
                  <c:v>2.659519999999997</c:v>
                </c:pt>
                <c:pt idx="90">
                  <c:v>2.7450399999999995</c:v>
                </c:pt>
                <c:pt idx="91">
                  <c:v>3.2446599999999997</c:v>
                </c:pt>
                <c:pt idx="92">
                  <c:v>3.5119000000000042</c:v>
                </c:pt>
                <c:pt idx="93">
                  <c:v>3.4595199999999977</c:v>
                </c:pt>
                <c:pt idx="94">
                  <c:v>4.2284800000000011</c:v>
                </c:pt>
                <c:pt idx="95">
                  <c:v>4.42408</c:v>
                </c:pt>
                <c:pt idx="96">
                  <c:v>4.0916400000000017</c:v>
                </c:pt>
                <c:pt idx="97">
                  <c:v>3.507439999999999</c:v>
                </c:pt>
                <c:pt idx="98">
                  <c:v>4.0448199999999979</c:v>
                </c:pt>
                <c:pt idx="99">
                  <c:v>5.1769400000000019</c:v>
                </c:pt>
                <c:pt idx="100">
                  <c:v>4.2190800000000017</c:v>
                </c:pt>
                <c:pt idx="101">
                  <c:v>4.7098000000000013</c:v>
                </c:pt>
                <c:pt idx="102">
                  <c:v>5.2753200000000007</c:v>
                </c:pt>
                <c:pt idx="103">
                  <c:v>4.9055800000000005</c:v>
                </c:pt>
                <c:pt idx="104">
                  <c:v>4.9401599999999988</c:v>
                </c:pt>
                <c:pt idx="105">
                  <c:v>5.0475999999999992</c:v>
                </c:pt>
                <c:pt idx="106">
                  <c:v>5.4223600000000012</c:v>
                </c:pt>
                <c:pt idx="107">
                  <c:v>4.7650199999999998</c:v>
                </c:pt>
                <c:pt idx="108">
                  <c:v>5.0612799999999964</c:v>
                </c:pt>
                <c:pt idx="109">
                  <c:v>6.3048999999999999</c:v>
                </c:pt>
                <c:pt idx="110">
                  <c:v>6.0712599999999988</c:v>
                </c:pt>
                <c:pt idx="111">
                  <c:v>6.3561799999999984</c:v>
                </c:pt>
                <c:pt idx="112">
                  <c:v>7.0234400000000008</c:v>
                </c:pt>
                <c:pt idx="113">
                  <c:v>5.6476799999999976</c:v>
                </c:pt>
                <c:pt idx="114">
                  <c:v>5.9099799999999973</c:v>
                </c:pt>
                <c:pt idx="115">
                  <c:v>5.7451599999999985</c:v>
                </c:pt>
                <c:pt idx="116">
                  <c:v>6.2146399999999993</c:v>
                </c:pt>
                <c:pt idx="117">
                  <c:v>5.5604200000000006</c:v>
                </c:pt>
                <c:pt idx="118">
                  <c:v>6.0913200000000032</c:v>
                </c:pt>
                <c:pt idx="119">
                  <c:v>7.1571000000000033</c:v>
                </c:pt>
                <c:pt idx="120">
                  <c:v>7.4170599999999993</c:v>
                </c:pt>
                <c:pt idx="121">
                  <c:v>7.3987600000000064</c:v>
                </c:pt>
                <c:pt idx="122">
                  <c:v>6.8846599999999967</c:v>
                </c:pt>
                <c:pt idx="123">
                  <c:v>6.3273600000000023</c:v>
                </c:pt>
                <c:pt idx="124">
                  <c:v>7.4559200000000025</c:v>
                </c:pt>
                <c:pt idx="125">
                  <c:v>7.3008799999999994</c:v>
                </c:pt>
                <c:pt idx="126">
                  <c:v>8.4216800000000021</c:v>
                </c:pt>
                <c:pt idx="127">
                  <c:v>7.7397999999999954</c:v>
                </c:pt>
                <c:pt idx="128">
                  <c:v>7.3270199999999974</c:v>
                </c:pt>
                <c:pt idx="129">
                  <c:v>7.3723199999999984</c:v>
                </c:pt>
                <c:pt idx="130">
                  <c:v>9.1472200000000008</c:v>
                </c:pt>
                <c:pt idx="131">
                  <c:v>7.0347200000000072</c:v>
                </c:pt>
                <c:pt idx="132">
                  <c:v>8.7215200000000017</c:v>
                </c:pt>
                <c:pt idx="133">
                  <c:v>8.4009999999999998</c:v>
                </c:pt>
                <c:pt idx="134">
                  <c:v>9.142940000000003</c:v>
                </c:pt>
                <c:pt idx="135">
                  <c:v>8.6676999999999964</c:v>
                </c:pt>
                <c:pt idx="136">
                  <c:v>8.8421199999999942</c:v>
                </c:pt>
                <c:pt idx="137">
                  <c:v>8.2737399999999965</c:v>
                </c:pt>
                <c:pt idx="138">
                  <c:v>8.8671199999999999</c:v>
                </c:pt>
                <c:pt idx="139">
                  <c:v>9.4562600000000003</c:v>
                </c:pt>
                <c:pt idx="140">
                  <c:v>9.1273799999999952</c:v>
                </c:pt>
                <c:pt idx="141">
                  <c:v>9.3301400000000001</c:v>
                </c:pt>
                <c:pt idx="142">
                  <c:v>9.716159999999995</c:v>
                </c:pt>
                <c:pt idx="143">
                  <c:v>9.2570400000000035</c:v>
                </c:pt>
                <c:pt idx="144">
                  <c:v>9.2421400000000062</c:v>
                </c:pt>
                <c:pt idx="145">
                  <c:v>8.9890000000000043</c:v>
                </c:pt>
                <c:pt idx="146">
                  <c:v>8.9017999999999944</c:v>
                </c:pt>
                <c:pt idx="147">
                  <c:v>9.6495999999999995</c:v>
                </c:pt>
                <c:pt idx="148">
                  <c:v>10.135400000000004</c:v>
                </c:pt>
                <c:pt idx="149">
                  <c:v>9.8395999999999972</c:v>
                </c:pt>
                <c:pt idx="150">
                  <c:v>10.138159999999999</c:v>
                </c:pt>
                <c:pt idx="151">
                  <c:v>10.808840000000004</c:v>
                </c:pt>
                <c:pt idx="152">
                  <c:v>10.05988</c:v>
                </c:pt>
                <c:pt idx="153">
                  <c:v>9.7730400000000017</c:v>
                </c:pt>
                <c:pt idx="154">
                  <c:v>9.5578399999999988</c:v>
                </c:pt>
                <c:pt idx="155">
                  <c:v>9.7600400000000036</c:v>
                </c:pt>
                <c:pt idx="156">
                  <c:v>10.031300000000002</c:v>
                </c:pt>
                <c:pt idx="157">
                  <c:v>10.032739999999997</c:v>
                </c:pt>
                <c:pt idx="158">
                  <c:v>11.667900000000003</c:v>
                </c:pt>
                <c:pt idx="159">
                  <c:v>10.946120000000001</c:v>
                </c:pt>
                <c:pt idx="160">
                  <c:v>10.110259999999997</c:v>
                </c:pt>
                <c:pt idx="161">
                  <c:v>10.713240000000006</c:v>
                </c:pt>
                <c:pt idx="162">
                  <c:v>10.313960000000002</c:v>
                </c:pt>
                <c:pt idx="163">
                  <c:v>11.407520000000005</c:v>
                </c:pt>
                <c:pt idx="164">
                  <c:v>10.565819999999995</c:v>
                </c:pt>
                <c:pt idx="165">
                  <c:v>11.9758</c:v>
                </c:pt>
                <c:pt idx="166">
                  <c:v>11.147559999999999</c:v>
                </c:pt>
                <c:pt idx="167">
                  <c:v>10.754779999999997</c:v>
                </c:pt>
                <c:pt idx="168">
                  <c:v>11.150559999999999</c:v>
                </c:pt>
                <c:pt idx="169">
                  <c:v>11.559740000000005</c:v>
                </c:pt>
                <c:pt idx="170">
                  <c:v>11.262079999999997</c:v>
                </c:pt>
                <c:pt idx="171">
                  <c:v>10.887900000000002</c:v>
                </c:pt>
                <c:pt idx="172">
                  <c:v>10.965820000000001</c:v>
                </c:pt>
                <c:pt idx="173">
                  <c:v>10.916240000000002</c:v>
                </c:pt>
                <c:pt idx="174">
                  <c:v>11.817019999999999</c:v>
                </c:pt>
                <c:pt idx="175">
                  <c:v>12.102060000000002</c:v>
                </c:pt>
                <c:pt idx="176">
                  <c:v>11.584400000000002</c:v>
                </c:pt>
                <c:pt idx="177">
                  <c:v>11.586260000000003</c:v>
                </c:pt>
                <c:pt idx="178">
                  <c:v>13.619700000000002</c:v>
                </c:pt>
                <c:pt idx="179">
                  <c:v>13.348880000000001</c:v>
                </c:pt>
                <c:pt idx="180">
                  <c:v>13.187959999999997</c:v>
                </c:pt>
                <c:pt idx="181">
                  <c:v>13.377200000000002</c:v>
                </c:pt>
                <c:pt idx="182">
                  <c:v>12.434599999999996</c:v>
                </c:pt>
                <c:pt idx="183">
                  <c:v>12.414040000000007</c:v>
                </c:pt>
                <c:pt idx="184">
                  <c:v>12.436959999999999</c:v>
                </c:pt>
                <c:pt idx="185">
                  <c:v>12.502279999999999</c:v>
                </c:pt>
                <c:pt idx="186">
                  <c:v>13.225279999999998</c:v>
                </c:pt>
                <c:pt idx="187">
                  <c:v>13.762479999999996</c:v>
                </c:pt>
                <c:pt idx="188">
                  <c:v>13.258760000000002</c:v>
                </c:pt>
                <c:pt idx="189">
                  <c:v>12.870200000000004</c:v>
                </c:pt>
                <c:pt idx="190">
                  <c:v>13.596440000000001</c:v>
                </c:pt>
                <c:pt idx="191">
                  <c:v>13.976159999999993</c:v>
                </c:pt>
                <c:pt idx="192">
                  <c:v>13.870199999999997</c:v>
                </c:pt>
                <c:pt idx="193">
                  <c:v>14.325739999999996</c:v>
                </c:pt>
                <c:pt idx="194">
                  <c:v>14.199939999999998</c:v>
                </c:pt>
                <c:pt idx="195">
                  <c:v>13.969100000000005</c:v>
                </c:pt>
                <c:pt idx="196">
                  <c:v>14.091999999999999</c:v>
                </c:pt>
                <c:pt idx="197">
                  <c:v>13.970280000000002</c:v>
                </c:pt>
                <c:pt idx="198">
                  <c:v>13.767659999999999</c:v>
                </c:pt>
                <c:pt idx="199">
                  <c:v>13.814679999999996</c:v>
                </c:pt>
                <c:pt idx="200">
                  <c:v>13.728100000000005</c:v>
                </c:pt>
                <c:pt idx="201">
                  <c:v>13.824319999999993</c:v>
                </c:pt>
                <c:pt idx="202">
                  <c:v>13.744540000000001</c:v>
                </c:pt>
                <c:pt idx="203">
                  <c:v>14.460439999999991</c:v>
                </c:pt>
                <c:pt idx="204">
                  <c:v>15.112120000000004</c:v>
                </c:pt>
                <c:pt idx="205">
                  <c:v>14.924960000000006</c:v>
                </c:pt>
                <c:pt idx="206">
                  <c:v>14.708880000000001</c:v>
                </c:pt>
                <c:pt idx="207">
                  <c:v>15.148700000000005</c:v>
                </c:pt>
                <c:pt idx="208">
                  <c:v>16.163959999999996</c:v>
                </c:pt>
                <c:pt idx="209">
                  <c:v>15.732879999999994</c:v>
                </c:pt>
                <c:pt idx="210">
                  <c:v>16.951520000000002</c:v>
                </c:pt>
                <c:pt idx="211">
                  <c:v>16.535340000000005</c:v>
                </c:pt>
                <c:pt idx="212">
                  <c:v>17.813200000000002</c:v>
                </c:pt>
                <c:pt idx="213">
                  <c:v>17.10199999999999</c:v>
                </c:pt>
                <c:pt idx="214">
                  <c:v>16.173760000000001</c:v>
                </c:pt>
                <c:pt idx="215">
                  <c:v>17.132840000000002</c:v>
                </c:pt>
                <c:pt idx="216">
                  <c:v>18.259220000000006</c:v>
                </c:pt>
                <c:pt idx="217">
                  <c:v>18.375920000000001</c:v>
                </c:pt>
                <c:pt idx="218">
                  <c:v>17.790659999999995</c:v>
                </c:pt>
                <c:pt idx="219">
                  <c:v>18.231260000000006</c:v>
                </c:pt>
                <c:pt idx="220">
                  <c:v>17.740919999999996</c:v>
                </c:pt>
                <c:pt idx="221">
                  <c:v>17.872420000000005</c:v>
                </c:pt>
                <c:pt idx="222">
                  <c:v>19.054800000000007</c:v>
                </c:pt>
                <c:pt idx="223">
                  <c:v>18.898859999999992</c:v>
                </c:pt>
                <c:pt idx="224">
                  <c:v>18.376079999999995</c:v>
                </c:pt>
                <c:pt idx="225">
                  <c:v>18.943459999999995</c:v>
                </c:pt>
                <c:pt idx="226">
                  <c:v>19.641980000000004</c:v>
                </c:pt>
                <c:pt idx="227">
                  <c:v>19.217999999999989</c:v>
                </c:pt>
                <c:pt idx="228">
                  <c:v>19.010459999999988</c:v>
                </c:pt>
                <c:pt idx="229">
                  <c:v>19.010459999999988</c:v>
                </c:pt>
                <c:pt idx="230">
                  <c:v>18.739240000000009</c:v>
                </c:pt>
                <c:pt idx="231">
                  <c:v>19.634340000000002</c:v>
                </c:pt>
                <c:pt idx="232">
                  <c:v>19.216999999999992</c:v>
                </c:pt>
                <c:pt idx="233">
                  <c:v>19.85378</c:v>
                </c:pt>
                <c:pt idx="234">
                  <c:v>20.659279999999995</c:v>
                </c:pt>
                <c:pt idx="235">
                  <c:v>19.977839999999986</c:v>
                </c:pt>
                <c:pt idx="236">
                  <c:v>20.714420000000004</c:v>
                </c:pt>
                <c:pt idx="237">
                  <c:v>20.91973999999999</c:v>
                </c:pt>
                <c:pt idx="238">
                  <c:v>20.475999999999999</c:v>
                </c:pt>
                <c:pt idx="239">
                  <c:v>20.525259999999989</c:v>
                </c:pt>
                <c:pt idx="240">
                  <c:v>20.544259999999994</c:v>
                </c:pt>
                <c:pt idx="241">
                  <c:v>20.334160000000011</c:v>
                </c:pt>
                <c:pt idx="242">
                  <c:v>21.006140000000002</c:v>
                </c:pt>
                <c:pt idx="243">
                  <c:v>21.323399999999992</c:v>
                </c:pt>
                <c:pt idx="244">
                  <c:v>20.875899999999987</c:v>
                </c:pt>
                <c:pt idx="245">
                  <c:v>20.665500000000009</c:v>
                </c:pt>
                <c:pt idx="246">
                  <c:v>21.996859999999998</c:v>
                </c:pt>
                <c:pt idx="247">
                  <c:v>21.593440000000001</c:v>
                </c:pt>
                <c:pt idx="248">
                  <c:v>21.418660000000003</c:v>
                </c:pt>
                <c:pt idx="249">
                  <c:v>21.308840000000004</c:v>
                </c:pt>
                <c:pt idx="250">
                  <c:v>21.426640000000006</c:v>
                </c:pt>
                <c:pt idx="251">
                  <c:v>21.30274</c:v>
                </c:pt>
                <c:pt idx="252">
                  <c:v>22.329520000000002</c:v>
                </c:pt>
                <c:pt idx="253">
                  <c:v>22.785800000000009</c:v>
                </c:pt>
                <c:pt idx="254">
                  <c:v>22.362619999999993</c:v>
                </c:pt>
                <c:pt idx="255">
                  <c:v>22.052799999999991</c:v>
                </c:pt>
                <c:pt idx="256">
                  <c:v>22.748999999999995</c:v>
                </c:pt>
                <c:pt idx="257">
                  <c:v>23.329740000000001</c:v>
                </c:pt>
                <c:pt idx="258">
                  <c:v>22.759259999999998</c:v>
                </c:pt>
                <c:pt idx="259">
                  <c:v>22.630319999999998</c:v>
                </c:pt>
                <c:pt idx="260">
                  <c:v>22.500320000000002</c:v>
                </c:pt>
                <c:pt idx="261">
                  <c:v>23.51357999999999</c:v>
                </c:pt>
                <c:pt idx="262">
                  <c:v>24.101979999999998</c:v>
                </c:pt>
                <c:pt idx="263">
                  <c:v>23.86666000000001</c:v>
                </c:pt>
                <c:pt idx="264">
                  <c:v>23.175759999999997</c:v>
                </c:pt>
                <c:pt idx="265">
                  <c:v>23.092780000000005</c:v>
                </c:pt>
                <c:pt idx="266">
                  <c:v>24.140820000000005</c:v>
                </c:pt>
                <c:pt idx="267">
                  <c:v>23.631979999999999</c:v>
                </c:pt>
                <c:pt idx="268">
                  <c:v>23.379459999999995</c:v>
                </c:pt>
                <c:pt idx="269">
                  <c:v>24.401859999999999</c:v>
                </c:pt>
                <c:pt idx="270">
                  <c:v>25.025199999999998</c:v>
                </c:pt>
                <c:pt idx="271">
                  <c:v>24.328019999999995</c:v>
                </c:pt>
                <c:pt idx="272">
                  <c:v>24.053020000000004</c:v>
                </c:pt>
                <c:pt idx="273">
                  <c:v>24.069839999999999</c:v>
                </c:pt>
                <c:pt idx="274">
                  <c:v>23.915359999999993</c:v>
                </c:pt>
                <c:pt idx="275">
                  <c:v>24.326579999999993</c:v>
                </c:pt>
                <c:pt idx="276">
                  <c:v>24.781059999999997</c:v>
                </c:pt>
                <c:pt idx="277">
                  <c:v>25.626259999999988</c:v>
                </c:pt>
                <c:pt idx="278">
                  <c:v>25.587419999999995</c:v>
                </c:pt>
                <c:pt idx="279">
                  <c:v>24.982339999999994</c:v>
                </c:pt>
                <c:pt idx="280">
                  <c:v>25.983280000000008</c:v>
                </c:pt>
                <c:pt idx="281">
                  <c:v>26.06537999999999</c:v>
                </c:pt>
                <c:pt idx="282">
                  <c:v>25.83032</c:v>
                </c:pt>
                <c:pt idx="283">
                  <c:v>25.498379999999997</c:v>
                </c:pt>
                <c:pt idx="284">
                  <c:v>25.662820000000011</c:v>
                </c:pt>
                <c:pt idx="285">
                  <c:v>26.34102</c:v>
                </c:pt>
                <c:pt idx="286">
                  <c:v>27.347079999999991</c:v>
                </c:pt>
                <c:pt idx="287">
                  <c:v>26.395180000000011</c:v>
                </c:pt>
                <c:pt idx="288">
                  <c:v>26.275899999999993</c:v>
                </c:pt>
                <c:pt idx="289">
                  <c:v>27.40016</c:v>
                </c:pt>
                <c:pt idx="290">
                  <c:v>26.984319999999997</c:v>
                </c:pt>
                <c:pt idx="291">
                  <c:v>27.333759999999998</c:v>
                </c:pt>
                <c:pt idx="292">
                  <c:v>28.019639999999995</c:v>
                </c:pt>
                <c:pt idx="293">
                  <c:v>27.686220000000006</c:v>
                </c:pt>
                <c:pt idx="294">
                  <c:v>27.373720000000006</c:v>
                </c:pt>
                <c:pt idx="295">
                  <c:v>27.234999999999999</c:v>
                </c:pt>
                <c:pt idx="296">
                  <c:v>28.034859999999995</c:v>
                </c:pt>
                <c:pt idx="297">
                  <c:v>27.994680000000002</c:v>
                </c:pt>
                <c:pt idx="298">
                  <c:v>27.680499999999995</c:v>
                </c:pt>
                <c:pt idx="299">
                  <c:v>27.844499999999996</c:v>
                </c:pt>
                <c:pt idx="300">
                  <c:v>28.783079999999998</c:v>
                </c:pt>
                <c:pt idx="301">
                  <c:v>28.076279999999997</c:v>
                </c:pt>
                <c:pt idx="302">
                  <c:v>29.673580000000001</c:v>
                </c:pt>
                <c:pt idx="303">
                  <c:v>29.08372</c:v>
                </c:pt>
                <c:pt idx="304">
                  <c:v>28.579419999999999</c:v>
                </c:pt>
                <c:pt idx="305">
                  <c:v>28.691400000000002</c:v>
                </c:pt>
                <c:pt idx="306">
                  <c:v>29.555239999999998</c:v>
                </c:pt>
                <c:pt idx="307">
                  <c:v>29.132179999999991</c:v>
                </c:pt>
                <c:pt idx="308">
                  <c:v>28.920940000000002</c:v>
                </c:pt>
                <c:pt idx="309">
                  <c:v>28.888860000000008</c:v>
                </c:pt>
                <c:pt idx="310">
                  <c:v>29.069119999999998</c:v>
                </c:pt>
                <c:pt idx="311">
                  <c:v>29.141620000000003</c:v>
                </c:pt>
                <c:pt idx="312">
                  <c:v>16.441160000000011</c:v>
                </c:pt>
                <c:pt idx="313">
                  <c:v>10.165259999999996</c:v>
                </c:pt>
                <c:pt idx="314">
                  <c:v>22.560460000000006</c:v>
                </c:pt>
                <c:pt idx="315">
                  <c:v>30.934439999999988</c:v>
                </c:pt>
                <c:pt idx="316">
                  <c:v>31.153439999999996</c:v>
                </c:pt>
                <c:pt idx="317">
                  <c:v>31.141559999999991</c:v>
                </c:pt>
                <c:pt idx="318">
                  <c:v>31.079439999999998</c:v>
                </c:pt>
                <c:pt idx="319">
                  <c:v>31.023760000000003</c:v>
                </c:pt>
                <c:pt idx="320">
                  <c:v>31.060699999999997</c:v>
                </c:pt>
                <c:pt idx="321">
                  <c:v>31.151200000000003</c:v>
                </c:pt>
                <c:pt idx="322">
                  <c:v>31.108099999999993</c:v>
                </c:pt>
                <c:pt idx="323">
                  <c:v>31.071100000000001</c:v>
                </c:pt>
                <c:pt idx="324">
                  <c:v>31.058199999999999</c:v>
                </c:pt>
                <c:pt idx="325">
                  <c:v>31.040199999999999</c:v>
                </c:pt>
                <c:pt idx="326">
                  <c:v>30.997100000000003</c:v>
                </c:pt>
                <c:pt idx="327">
                  <c:v>30.978099999999998</c:v>
                </c:pt>
                <c:pt idx="328">
                  <c:v>30.966200000000001</c:v>
                </c:pt>
                <c:pt idx="329">
                  <c:v>30.947199999999995</c:v>
                </c:pt>
                <c:pt idx="330">
                  <c:v>30.9163</c:v>
                </c:pt>
                <c:pt idx="331">
                  <c:v>30.892200000000003</c:v>
                </c:pt>
                <c:pt idx="332">
                  <c:v>30.892200000000003</c:v>
                </c:pt>
                <c:pt idx="333">
                  <c:v>30.849099999999993</c:v>
                </c:pt>
                <c:pt idx="334">
                  <c:v>30.867419999999996</c:v>
                </c:pt>
                <c:pt idx="335">
                  <c:v>30.946400000000004</c:v>
                </c:pt>
                <c:pt idx="336">
                  <c:v>31.000639999999997</c:v>
                </c:pt>
                <c:pt idx="337">
                  <c:v>30.97654</c:v>
                </c:pt>
                <c:pt idx="338">
                  <c:v>32.056639999999994</c:v>
                </c:pt>
                <c:pt idx="339">
                  <c:v>32.031359999999999</c:v>
                </c:pt>
                <c:pt idx="340">
                  <c:v>31.44380000000001</c:v>
                </c:pt>
                <c:pt idx="341">
                  <c:v>33.519659999999988</c:v>
                </c:pt>
                <c:pt idx="342">
                  <c:v>32.205240000000003</c:v>
                </c:pt>
                <c:pt idx="343">
                  <c:v>31.877279999999999</c:v>
                </c:pt>
                <c:pt idx="344">
                  <c:v>33.496520000000004</c:v>
                </c:pt>
                <c:pt idx="345">
                  <c:v>32.282540000000004</c:v>
                </c:pt>
                <c:pt idx="346">
                  <c:v>32.156340000000007</c:v>
                </c:pt>
                <c:pt idx="347">
                  <c:v>33.933599999999998</c:v>
                </c:pt>
                <c:pt idx="348">
                  <c:v>33.187999999999995</c:v>
                </c:pt>
                <c:pt idx="349">
                  <c:v>32.92718</c:v>
                </c:pt>
                <c:pt idx="350">
                  <c:v>34.692219999999999</c:v>
                </c:pt>
                <c:pt idx="351">
                  <c:v>33.75808</c:v>
                </c:pt>
                <c:pt idx="352">
                  <c:v>33.367939999999997</c:v>
                </c:pt>
                <c:pt idx="353">
                  <c:v>35.064100000000003</c:v>
                </c:pt>
                <c:pt idx="354">
                  <c:v>33.937340000000006</c:v>
                </c:pt>
                <c:pt idx="355">
                  <c:v>33.638040000000011</c:v>
                </c:pt>
                <c:pt idx="356">
                  <c:v>35.32546</c:v>
                </c:pt>
                <c:pt idx="357">
                  <c:v>34.667440000000006</c:v>
                </c:pt>
                <c:pt idx="358">
                  <c:v>34.239620000000009</c:v>
                </c:pt>
                <c:pt idx="359">
                  <c:v>34.297659999999993</c:v>
                </c:pt>
                <c:pt idx="360">
                  <c:v>35.378700000000002</c:v>
                </c:pt>
                <c:pt idx="361">
                  <c:v>35.534499999999987</c:v>
                </c:pt>
                <c:pt idx="362">
                  <c:v>34.671719999999993</c:v>
                </c:pt>
                <c:pt idx="363">
                  <c:v>34.704979999999999</c:v>
                </c:pt>
                <c:pt idx="364">
                  <c:v>36.647800000000004</c:v>
                </c:pt>
                <c:pt idx="365">
                  <c:v>35.330740000000006</c:v>
                </c:pt>
                <c:pt idx="366">
                  <c:v>35.080719999999985</c:v>
                </c:pt>
                <c:pt idx="367">
                  <c:v>36.002279999999999</c:v>
                </c:pt>
                <c:pt idx="368">
                  <c:v>36.266400000000004</c:v>
                </c:pt>
                <c:pt idx="369">
                  <c:v>35.284779999999991</c:v>
                </c:pt>
                <c:pt idx="370">
                  <c:v>35.384480000000003</c:v>
                </c:pt>
                <c:pt idx="371">
                  <c:v>37.25292000000001</c:v>
                </c:pt>
                <c:pt idx="372">
                  <c:v>36.3123</c:v>
                </c:pt>
                <c:pt idx="373">
                  <c:v>35.952999999999996</c:v>
                </c:pt>
                <c:pt idx="374">
                  <c:v>37.777659999999997</c:v>
                </c:pt>
                <c:pt idx="375">
                  <c:v>39.511360000000003</c:v>
                </c:pt>
                <c:pt idx="376">
                  <c:v>37.964639999999996</c:v>
                </c:pt>
                <c:pt idx="377">
                  <c:v>39.70776</c:v>
                </c:pt>
                <c:pt idx="378">
                  <c:v>38.258399999999995</c:v>
                </c:pt>
                <c:pt idx="379">
                  <c:v>39.625459999999997</c:v>
                </c:pt>
                <c:pt idx="380">
                  <c:v>38.853559999999987</c:v>
                </c:pt>
                <c:pt idx="381">
                  <c:v>39.404159999999997</c:v>
                </c:pt>
                <c:pt idx="382">
                  <c:v>41.06324</c:v>
                </c:pt>
                <c:pt idx="383">
                  <c:v>41.808160000000001</c:v>
                </c:pt>
                <c:pt idx="384">
                  <c:v>40.455399999999997</c:v>
                </c:pt>
                <c:pt idx="385">
                  <c:v>40.868819999999992</c:v>
                </c:pt>
                <c:pt idx="386">
                  <c:v>40.538239999999995</c:v>
                </c:pt>
                <c:pt idx="387">
                  <c:v>40.632220000000004</c:v>
                </c:pt>
                <c:pt idx="388">
                  <c:v>41.071420000000003</c:v>
                </c:pt>
                <c:pt idx="389">
                  <c:v>41.504099999999994</c:v>
                </c:pt>
                <c:pt idx="390">
                  <c:v>41.690539999999999</c:v>
                </c:pt>
                <c:pt idx="391">
                  <c:v>21.400959999999998</c:v>
                </c:pt>
                <c:pt idx="392">
                  <c:v>21.576480000000004</c:v>
                </c:pt>
                <c:pt idx="393">
                  <c:v>21.648599999999995</c:v>
                </c:pt>
                <c:pt idx="394">
                  <c:v>21.580719999999999</c:v>
                </c:pt>
                <c:pt idx="395">
                  <c:v>21.543340000000001</c:v>
                </c:pt>
                <c:pt idx="396">
                  <c:v>21.658259999999999</c:v>
                </c:pt>
                <c:pt idx="397">
                  <c:v>21.627359999999996</c:v>
                </c:pt>
                <c:pt idx="398">
                  <c:v>21.571359999999999</c:v>
                </c:pt>
                <c:pt idx="399">
                  <c:v>21.528260000000003</c:v>
                </c:pt>
                <c:pt idx="400">
                  <c:v>21.631660000000004</c:v>
                </c:pt>
                <c:pt idx="401">
                  <c:v>21.680799999999998</c:v>
                </c:pt>
                <c:pt idx="402">
                  <c:v>21.643799999999999</c:v>
                </c:pt>
                <c:pt idx="403">
                  <c:v>21.612899999999996</c:v>
                </c:pt>
                <c:pt idx="404">
                  <c:v>21.563699999999997</c:v>
                </c:pt>
                <c:pt idx="405">
                  <c:v>21.556899999999999</c:v>
                </c:pt>
                <c:pt idx="406">
                  <c:v>21.532799999999995</c:v>
                </c:pt>
                <c:pt idx="407">
                  <c:v>21.495799999999996</c:v>
                </c:pt>
                <c:pt idx="408">
                  <c:v>21.476799999999997</c:v>
                </c:pt>
                <c:pt idx="409">
                  <c:v>21.458799999999997</c:v>
                </c:pt>
                <c:pt idx="410">
                  <c:v>21.439799999999998</c:v>
                </c:pt>
                <c:pt idx="411">
                  <c:v>21.58052</c:v>
                </c:pt>
                <c:pt idx="412">
                  <c:v>21.585920000000009</c:v>
                </c:pt>
                <c:pt idx="413">
                  <c:v>21.567920000000008</c:v>
                </c:pt>
                <c:pt idx="414">
                  <c:v>21.555039999999998</c:v>
                </c:pt>
                <c:pt idx="415">
                  <c:v>21.543139999999994</c:v>
                </c:pt>
                <c:pt idx="416">
                  <c:v>21.543139999999994</c:v>
                </c:pt>
                <c:pt idx="417">
                  <c:v>21.530239999999999</c:v>
                </c:pt>
                <c:pt idx="418">
                  <c:v>21.505139999999997</c:v>
                </c:pt>
                <c:pt idx="419">
                  <c:v>21.49324</c:v>
                </c:pt>
                <c:pt idx="420">
                  <c:v>21.474240000000002</c:v>
                </c:pt>
                <c:pt idx="421">
                  <c:v>21.480340000000005</c:v>
                </c:pt>
                <c:pt idx="422">
                  <c:v>21.450139999999998</c:v>
                </c:pt>
                <c:pt idx="423">
                  <c:v>21.437240000000003</c:v>
                </c:pt>
                <c:pt idx="424">
                  <c:v>21.425340000000006</c:v>
                </c:pt>
                <c:pt idx="425">
                  <c:v>21.419240000000002</c:v>
                </c:pt>
                <c:pt idx="426">
                  <c:v>21.400240000000004</c:v>
                </c:pt>
                <c:pt idx="427">
                  <c:v>21.382240000000003</c:v>
                </c:pt>
                <c:pt idx="428">
                  <c:v>21.577580000000005</c:v>
                </c:pt>
                <c:pt idx="429">
                  <c:v>21.552479999999996</c:v>
                </c:pt>
                <c:pt idx="430">
                  <c:v>21.540580000000006</c:v>
                </c:pt>
                <c:pt idx="431">
                  <c:v>21.540580000000006</c:v>
                </c:pt>
                <c:pt idx="432">
                  <c:v>21.539899999999996</c:v>
                </c:pt>
                <c:pt idx="433">
                  <c:v>21.509679999999996</c:v>
                </c:pt>
                <c:pt idx="434">
                  <c:v>21.484580000000001</c:v>
                </c:pt>
                <c:pt idx="435">
                  <c:v>21.490679999999998</c:v>
                </c:pt>
                <c:pt idx="436">
                  <c:v>21.46658</c:v>
                </c:pt>
                <c:pt idx="437">
                  <c:v>21.46658</c:v>
                </c:pt>
                <c:pt idx="438">
                  <c:v>21.447580000000002</c:v>
                </c:pt>
                <c:pt idx="439">
                  <c:v>21.435679999999998</c:v>
                </c:pt>
                <c:pt idx="440">
                  <c:v>21.441780000000001</c:v>
                </c:pt>
                <c:pt idx="441">
                  <c:v>21.435679999999998</c:v>
                </c:pt>
                <c:pt idx="442">
                  <c:v>21.416679999999999</c:v>
                </c:pt>
                <c:pt idx="443">
                  <c:v>21.416679999999999</c:v>
                </c:pt>
                <c:pt idx="444">
                  <c:v>21.398679999999999</c:v>
                </c:pt>
                <c:pt idx="445">
                  <c:v>21.385780000000004</c:v>
                </c:pt>
                <c:pt idx="446">
                  <c:v>21.37968</c:v>
                </c:pt>
                <c:pt idx="447">
                  <c:v>21.367780000000003</c:v>
                </c:pt>
                <c:pt idx="448">
                  <c:v>21.36168</c:v>
                </c:pt>
                <c:pt idx="449">
                  <c:v>21.324359999999999</c:v>
                </c:pt>
                <c:pt idx="450">
                  <c:v>21.336580000000005</c:v>
                </c:pt>
                <c:pt idx="451">
                  <c:v>21.330780000000004</c:v>
                </c:pt>
                <c:pt idx="452">
                  <c:v>21.324680000000001</c:v>
                </c:pt>
                <c:pt idx="453">
                  <c:v>21.305680000000002</c:v>
                </c:pt>
                <c:pt idx="454">
                  <c:v>21.299580000000006</c:v>
                </c:pt>
                <c:pt idx="455">
                  <c:v>21.281580000000005</c:v>
                </c:pt>
                <c:pt idx="456">
                  <c:v>21.348720000000007</c:v>
                </c:pt>
                <c:pt idx="457">
                  <c:v>21.464019999999998</c:v>
                </c:pt>
                <c:pt idx="458">
                  <c:v>21.470120000000001</c:v>
                </c:pt>
                <c:pt idx="459">
                  <c:v>21.45722</c:v>
                </c:pt>
                <c:pt idx="460">
                  <c:v>21.451120000000003</c:v>
                </c:pt>
                <c:pt idx="461">
                  <c:v>21.433120000000002</c:v>
                </c:pt>
                <c:pt idx="462">
                  <c:v>21.433120000000002</c:v>
                </c:pt>
                <c:pt idx="463">
                  <c:v>21.433120000000002</c:v>
                </c:pt>
                <c:pt idx="464">
                  <c:v>21.414120000000004</c:v>
                </c:pt>
                <c:pt idx="465">
                  <c:v>21.414120000000004</c:v>
                </c:pt>
                <c:pt idx="466">
                  <c:v>21.396120000000003</c:v>
                </c:pt>
                <c:pt idx="467">
                  <c:v>21.396120000000003</c:v>
                </c:pt>
                <c:pt idx="468">
                  <c:v>21.396120000000003</c:v>
                </c:pt>
                <c:pt idx="469">
                  <c:v>21.371020000000001</c:v>
                </c:pt>
                <c:pt idx="470">
                  <c:v>21.377120000000005</c:v>
                </c:pt>
                <c:pt idx="471">
                  <c:v>21.377120000000005</c:v>
                </c:pt>
                <c:pt idx="472">
                  <c:v>21.359120000000004</c:v>
                </c:pt>
                <c:pt idx="473">
                  <c:v>21.353020000000001</c:v>
                </c:pt>
                <c:pt idx="474">
                  <c:v>21.353020000000001</c:v>
                </c:pt>
                <c:pt idx="475">
                  <c:v>21.334020000000002</c:v>
                </c:pt>
                <c:pt idx="476">
                  <c:v>21.340120000000006</c:v>
                </c:pt>
                <c:pt idx="477">
                  <c:v>21.352339999999998</c:v>
                </c:pt>
                <c:pt idx="478">
                  <c:v>21.322120000000005</c:v>
                </c:pt>
                <c:pt idx="479">
                  <c:v>21.322120000000005</c:v>
                </c:pt>
                <c:pt idx="480">
                  <c:v>21.328220000000002</c:v>
                </c:pt>
                <c:pt idx="481">
                  <c:v>21.29092</c:v>
                </c:pt>
                <c:pt idx="482">
                  <c:v>21.303120000000007</c:v>
                </c:pt>
                <c:pt idx="483">
                  <c:v>21.285120000000006</c:v>
                </c:pt>
                <c:pt idx="484">
                  <c:v>21.279020000000003</c:v>
                </c:pt>
                <c:pt idx="485">
                  <c:v>21.285120000000006</c:v>
                </c:pt>
                <c:pt idx="486">
                  <c:v>21.285120000000006</c:v>
                </c:pt>
                <c:pt idx="487">
                  <c:v>21.285120000000006</c:v>
                </c:pt>
                <c:pt idx="488">
                  <c:v>21.272219999999997</c:v>
                </c:pt>
                <c:pt idx="489">
                  <c:v>21.272219999999997</c:v>
                </c:pt>
                <c:pt idx="490">
                  <c:v>21.266120000000001</c:v>
                </c:pt>
                <c:pt idx="491">
                  <c:v>21.248120000000007</c:v>
                </c:pt>
                <c:pt idx="492">
                  <c:v>21.254220000000004</c:v>
                </c:pt>
                <c:pt idx="493">
                  <c:v>21.254220000000004</c:v>
                </c:pt>
                <c:pt idx="494">
                  <c:v>21.229120000000002</c:v>
                </c:pt>
                <c:pt idx="495">
                  <c:v>21.235219999999998</c:v>
                </c:pt>
                <c:pt idx="496">
                  <c:v>21.223019999999998</c:v>
                </c:pt>
                <c:pt idx="497">
                  <c:v>21.223019999999998</c:v>
                </c:pt>
                <c:pt idx="498">
                  <c:v>21.235219999999998</c:v>
                </c:pt>
                <c:pt idx="499">
                  <c:v>21.211120000000001</c:v>
                </c:pt>
                <c:pt idx="500">
                  <c:v>21.217219999999998</c:v>
                </c:pt>
                <c:pt idx="501">
                  <c:v>21.211120000000001</c:v>
                </c:pt>
                <c:pt idx="502">
                  <c:v>21.211120000000001</c:v>
                </c:pt>
                <c:pt idx="503">
                  <c:v>21.192120000000003</c:v>
                </c:pt>
                <c:pt idx="504">
                  <c:v>21.192120000000003</c:v>
                </c:pt>
                <c:pt idx="505">
                  <c:v>21.192120000000003</c:v>
                </c:pt>
                <c:pt idx="506">
                  <c:v>21.168019999999999</c:v>
                </c:pt>
                <c:pt idx="507">
                  <c:v>21.174120000000002</c:v>
                </c:pt>
                <c:pt idx="508">
                  <c:v>21.277899999999995</c:v>
                </c:pt>
                <c:pt idx="509">
                  <c:v>21.369459999999997</c:v>
                </c:pt>
                <c:pt idx="510">
                  <c:v>21.356559999999995</c:v>
                </c:pt>
                <c:pt idx="511">
                  <c:v>21.356559999999995</c:v>
                </c:pt>
                <c:pt idx="512">
                  <c:v>21.356559999999995</c:v>
                </c:pt>
                <c:pt idx="513">
                  <c:v>21.356559999999995</c:v>
                </c:pt>
                <c:pt idx="514">
                  <c:v>21.332459999999998</c:v>
                </c:pt>
                <c:pt idx="515">
                  <c:v>21.332459999999998</c:v>
                </c:pt>
                <c:pt idx="516">
                  <c:v>21.338559999999994</c:v>
                </c:pt>
                <c:pt idx="517">
                  <c:v>21.27646</c:v>
                </c:pt>
                <c:pt idx="518">
                  <c:v>19.064479999999996</c:v>
                </c:pt>
                <c:pt idx="519">
                  <c:v>19.942399999999999</c:v>
                </c:pt>
                <c:pt idx="520">
                  <c:v>19.970859999999995</c:v>
                </c:pt>
                <c:pt idx="521">
                  <c:v>7.188559999999999</c:v>
                </c:pt>
                <c:pt idx="522">
                  <c:v>7.5546000000000006</c:v>
                </c:pt>
                <c:pt idx="523">
                  <c:v>2.7845199999999997</c:v>
                </c:pt>
                <c:pt idx="524">
                  <c:v>1.24566</c:v>
                </c:pt>
                <c:pt idx="525">
                  <c:v>-0.14376000000000003</c:v>
                </c:pt>
                <c:pt idx="526">
                  <c:v>-0.17466000000000001</c:v>
                </c:pt>
                <c:pt idx="527">
                  <c:v>-0.16275999999999999</c:v>
                </c:pt>
                <c:pt idx="528">
                  <c:v>-0.15056</c:v>
                </c:pt>
                <c:pt idx="529">
                  <c:v>-0.15056</c:v>
                </c:pt>
                <c:pt idx="530">
                  <c:v>-0.15665999999999999</c:v>
                </c:pt>
                <c:pt idx="531">
                  <c:v>-0.15665999999999999</c:v>
                </c:pt>
                <c:pt idx="532">
                  <c:v>-0.15056</c:v>
                </c:pt>
                <c:pt idx="533">
                  <c:v>-0.15056</c:v>
                </c:pt>
                <c:pt idx="534">
                  <c:v>-0.14445999999999998</c:v>
                </c:pt>
                <c:pt idx="535">
                  <c:v>-0.15056</c:v>
                </c:pt>
                <c:pt idx="536">
                  <c:v>-0.15056</c:v>
                </c:pt>
                <c:pt idx="537">
                  <c:v>-0.15056</c:v>
                </c:pt>
                <c:pt idx="538">
                  <c:v>-0.15665999999999999</c:v>
                </c:pt>
                <c:pt idx="539">
                  <c:v>-0.15665999999999999</c:v>
                </c:pt>
                <c:pt idx="540">
                  <c:v>-0.13766000000000003</c:v>
                </c:pt>
                <c:pt idx="541">
                  <c:v>-0.15056</c:v>
                </c:pt>
                <c:pt idx="542">
                  <c:v>-0.13156000000000004</c:v>
                </c:pt>
                <c:pt idx="543">
                  <c:v>-0.12546000000000002</c:v>
                </c:pt>
                <c:pt idx="544">
                  <c:v>-0.13766000000000003</c:v>
                </c:pt>
                <c:pt idx="545">
                  <c:v>-0.13156000000000004</c:v>
                </c:pt>
                <c:pt idx="546">
                  <c:v>-0.12546000000000002</c:v>
                </c:pt>
                <c:pt idx="547">
                  <c:v>-0.12546000000000002</c:v>
                </c:pt>
                <c:pt idx="548">
                  <c:v>-0.13156000000000004</c:v>
                </c:pt>
                <c:pt idx="549">
                  <c:v>-0.13156000000000004</c:v>
                </c:pt>
                <c:pt idx="550">
                  <c:v>-0.13156000000000004</c:v>
                </c:pt>
                <c:pt idx="551">
                  <c:v>0.20754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656640"/>
        <c:axId val="210675200"/>
      </c:scatterChart>
      <c:valAx>
        <c:axId val="210656640"/>
        <c:scaling>
          <c:orientation val="minMax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>
            <c:manualLayout>
              <c:xMode val="edge"/>
              <c:yMode val="edge"/>
              <c:x val="0.47138388327108355"/>
              <c:y val="0.9557370534036927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0675200"/>
        <c:crosses val="autoZero"/>
        <c:crossBetween val="midCat"/>
        <c:majorUnit val="5"/>
        <c:minorUnit val="1"/>
      </c:valAx>
      <c:valAx>
        <c:axId val="210675200"/>
        <c:scaling>
          <c:orientation val="minMax"/>
          <c:max val="50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SAGGING-KN.m</a:t>
                </a:r>
              </a:p>
            </c:rich>
          </c:tx>
          <c:layout>
            <c:manualLayout>
              <c:xMode val="edge"/>
              <c:yMode val="edge"/>
              <c:x val="8.1839810492508117E-3"/>
              <c:y val="0.36313140328057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0656640"/>
        <c:crosses val="autoZero"/>
        <c:crossBetween val="midCat"/>
      </c:valAx>
    </c:plotArea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Test</c:v>
          </c:tx>
          <c:marker>
            <c:symbol val="none"/>
          </c:marker>
          <c:xVal>
            <c:numRef>
              <c:f>'CURVATURE-DATA'!$N$6:$N$557</c:f>
              <c:numCache>
                <c:formatCode>General</c:formatCode>
                <c:ptCount val="552"/>
                <c:pt idx="0">
                  <c:v>1.6408000000000003E-5</c:v>
                </c:pt>
                <c:pt idx="1">
                  <c:v>1.2620000000000003E-5</c:v>
                </c:pt>
                <c:pt idx="2">
                  <c:v>1.2620000000000003E-5</c:v>
                </c:pt>
                <c:pt idx="3">
                  <c:v>1.6448000000000002E-5</c:v>
                </c:pt>
                <c:pt idx="4">
                  <c:v>1.2620000000000003E-5</c:v>
                </c:pt>
                <c:pt idx="5">
                  <c:v>1.2620000000000003E-5</c:v>
                </c:pt>
                <c:pt idx="6">
                  <c:v>1.0664000000000002E-5</c:v>
                </c:pt>
                <c:pt idx="7">
                  <c:v>1.258E-5</c:v>
                </c:pt>
                <c:pt idx="8">
                  <c:v>1.258E-5</c:v>
                </c:pt>
                <c:pt idx="9">
                  <c:v>1.0664000000000002E-5</c:v>
                </c:pt>
                <c:pt idx="10">
                  <c:v>6.8320000000000008E-6</c:v>
                </c:pt>
                <c:pt idx="11">
                  <c:v>4.9160000000000034E-6</c:v>
                </c:pt>
                <c:pt idx="12">
                  <c:v>6.7920000000000012E-6</c:v>
                </c:pt>
                <c:pt idx="13">
                  <c:v>8.6680000000000058E-6</c:v>
                </c:pt>
                <c:pt idx="14">
                  <c:v>8.6680000000000058E-6</c:v>
                </c:pt>
                <c:pt idx="15">
                  <c:v>8.6680000000000058E-6</c:v>
                </c:pt>
                <c:pt idx="16">
                  <c:v>2.9200000000000017E-6</c:v>
                </c:pt>
                <c:pt idx="17">
                  <c:v>2.9200000000000017E-6</c:v>
                </c:pt>
                <c:pt idx="18">
                  <c:v>6.516000000000005E-6</c:v>
                </c:pt>
                <c:pt idx="19">
                  <c:v>6.3159999999999942E-6</c:v>
                </c:pt>
                <c:pt idx="20">
                  <c:v>1.558E-5</c:v>
                </c:pt>
                <c:pt idx="21">
                  <c:v>5.9999999999999993E-6</c:v>
                </c:pt>
                <c:pt idx="22">
                  <c:v>7.8359999999999992E-6</c:v>
                </c:pt>
                <c:pt idx="23">
                  <c:v>7.7600000000000036E-6</c:v>
                </c:pt>
                <c:pt idx="24">
                  <c:v>1.1432000000000002E-5</c:v>
                </c:pt>
                <c:pt idx="25">
                  <c:v>1.5184000000000013E-5</c:v>
                </c:pt>
                <c:pt idx="26">
                  <c:v>1.5104E-5</c:v>
                </c:pt>
                <c:pt idx="27">
                  <c:v>9.4759999999999987E-6</c:v>
                </c:pt>
                <c:pt idx="28">
                  <c:v>9.4759999999999987E-6</c:v>
                </c:pt>
                <c:pt idx="29">
                  <c:v>-2.4519999999999987E-6</c:v>
                </c:pt>
                <c:pt idx="30">
                  <c:v>-4.5279999999999912E-6</c:v>
                </c:pt>
                <c:pt idx="31">
                  <c:v>9.0400000000002472E-7</c:v>
                </c:pt>
                <c:pt idx="32">
                  <c:v>6.2920000000000018E-6</c:v>
                </c:pt>
                <c:pt idx="33">
                  <c:v>2.4200000000000154E-6</c:v>
                </c:pt>
                <c:pt idx="34">
                  <c:v>-1.6080000000000039E-6</c:v>
                </c:pt>
                <c:pt idx="35">
                  <c:v>5.6960000000000264E-6</c:v>
                </c:pt>
                <c:pt idx="36">
                  <c:v>3.6239999999999953E-6</c:v>
                </c:pt>
                <c:pt idx="37">
                  <c:v>5.2640000000000101E-6</c:v>
                </c:pt>
                <c:pt idx="38">
                  <c:v>6.9039999999999961E-6</c:v>
                </c:pt>
                <c:pt idx="39">
                  <c:v>1.2491999999999992E-5</c:v>
                </c:pt>
                <c:pt idx="40">
                  <c:v>4.7880000000000107E-6</c:v>
                </c:pt>
                <c:pt idx="41">
                  <c:v>-1.0800000000000125E-6</c:v>
                </c:pt>
                <c:pt idx="42">
                  <c:v>8.0279999999999916E-6</c:v>
                </c:pt>
                <c:pt idx="43">
                  <c:v>9.5439999999999852E-6</c:v>
                </c:pt>
                <c:pt idx="44">
                  <c:v>1.681600000000003E-5</c:v>
                </c:pt>
                <c:pt idx="45">
                  <c:v>1.1107999999999947E-5</c:v>
                </c:pt>
                <c:pt idx="46">
                  <c:v>2.0447999999999978E-5</c:v>
                </c:pt>
                <c:pt idx="47">
                  <c:v>2.0127999999999988E-5</c:v>
                </c:pt>
                <c:pt idx="48">
                  <c:v>2.3723999999999985E-5</c:v>
                </c:pt>
                <c:pt idx="49">
                  <c:v>2.5563999999999964E-5</c:v>
                </c:pt>
                <c:pt idx="50">
                  <c:v>1.9776000000000012E-5</c:v>
                </c:pt>
                <c:pt idx="51">
                  <c:v>2.1612000000000023E-5</c:v>
                </c:pt>
                <c:pt idx="52">
                  <c:v>2.5363999999999976E-5</c:v>
                </c:pt>
                <c:pt idx="53">
                  <c:v>2.719999999999999E-5</c:v>
                </c:pt>
                <c:pt idx="54">
                  <c:v>2.7160000000000025E-5</c:v>
                </c:pt>
                <c:pt idx="55">
                  <c:v>2.5163999999999991E-5</c:v>
                </c:pt>
                <c:pt idx="56">
                  <c:v>2.3247999999999995E-5</c:v>
                </c:pt>
                <c:pt idx="57">
                  <c:v>1.9496000000000038E-5</c:v>
                </c:pt>
                <c:pt idx="58">
                  <c:v>2.3247999999999995E-5</c:v>
                </c:pt>
                <c:pt idx="59">
                  <c:v>2.6924000000000036E-5</c:v>
                </c:pt>
                <c:pt idx="60">
                  <c:v>3.2632000000000009E-5</c:v>
                </c:pt>
                <c:pt idx="61">
                  <c:v>2.8639999999999987E-5</c:v>
                </c:pt>
                <c:pt idx="62">
                  <c:v>3.7939999999999999E-5</c:v>
                </c:pt>
                <c:pt idx="63">
                  <c:v>3.7748000000000046E-5</c:v>
                </c:pt>
                <c:pt idx="64">
                  <c:v>4.1420000000000007E-5</c:v>
                </c:pt>
                <c:pt idx="65">
                  <c:v>4.6971999999999983E-5</c:v>
                </c:pt>
                <c:pt idx="66">
                  <c:v>4.4975999999999998E-5</c:v>
                </c:pt>
                <c:pt idx="67">
                  <c:v>5.0523999999999999E-5</c:v>
                </c:pt>
                <c:pt idx="68">
                  <c:v>4.6731999999999972E-5</c:v>
                </c:pt>
                <c:pt idx="69">
                  <c:v>6.1859999999999953E-5</c:v>
                </c:pt>
                <c:pt idx="70">
                  <c:v>6.1704000000000004E-5</c:v>
                </c:pt>
                <c:pt idx="71">
                  <c:v>6.1543999999999992E-5</c:v>
                </c:pt>
                <c:pt idx="72">
                  <c:v>6.5100000000000024E-5</c:v>
                </c:pt>
                <c:pt idx="73">
                  <c:v>7.5920000000000019E-5</c:v>
                </c:pt>
                <c:pt idx="74">
                  <c:v>6.6423999999999973E-5</c:v>
                </c:pt>
                <c:pt idx="75">
                  <c:v>6.9980000000000004E-5</c:v>
                </c:pt>
                <c:pt idx="76">
                  <c:v>6.4112000000000026E-5</c:v>
                </c:pt>
                <c:pt idx="77">
                  <c:v>6.2036E-5</c:v>
                </c:pt>
                <c:pt idx="78">
                  <c:v>5.2656000000000012E-5</c:v>
                </c:pt>
                <c:pt idx="79">
                  <c:v>5.0539999999999974E-5</c:v>
                </c:pt>
                <c:pt idx="80">
                  <c:v>5.0304000000000039E-5</c:v>
                </c:pt>
                <c:pt idx="81">
                  <c:v>2.7462E-4</c:v>
                </c:pt>
                <c:pt idx="82">
                  <c:v>3.2235599999999999E-4</c:v>
                </c:pt>
                <c:pt idx="83">
                  <c:v>4.2389199999999993E-4</c:v>
                </c:pt>
                <c:pt idx="84">
                  <c:v>6.2098800000000005E-4</c:v>
                </c:pt>
                <c:pt idx="85">
                  <c:v>2.687268E-3</c:v>
                </c:pt>
                <c:pt idx="86">
                  <c:v>2.2648480000000003E-3</c:v>
                </c:pt>
                <c:pt idx="87">
                  <c:v>2.4892200000000008E-3</c:v>
                </c:pt>
                <c:pt idx="88">
                  <c:v>3.2136119999999998E-3</c:v>
                </c:pt>
                <c:pt idx="89">
                  <c:v>4.1738240000000005E-3</c:v>
                </c:pt>
                <c:pt idx="90">
                  <c:v>4.7713200000000008E-3</c:v>
                </c:pt>
                <c:pt idx="91">
                  <c:v>5.0626559999999987E-3</c:v>
                </c:pt>
                <c:pt idx="92">
                  <c:v>5.211228E-3</c:v>
                </c:pt>
                <c:pt idx="93">
                  <c:v>5.2495800000000011E-3</c:v>
                </c:pt>
                <c:pt idx="94">
                  <c:v>5.5102320000000021E-3</c:v>
                </c:pt>
                <c:pt idx="95">
                  <c:v>5.777796E-3</c:v>
                </c:pt>
                <c:pt idx="96">
                  <c:v>5.9121200000000007E-3</c:v>
                </c:pt>
                <c:pt idx="97">
                  <c:v>5.9435519999999986E-3</c:v>
                </c:pt>
                <c:pt idx="98">
                  <c:v>6.101792E-3</c:v>
                </c:pt>
                <c:pt idx="99">
                  <c:v>1.2373972E-2</c:v>
                </c:pt>
                <c:pt idx="100">
                  <c:v>1.2481956000000001E-2</c:v>
                </c:pt>
                <c:pt idx="101">
                  <c:v>1.2630944E-2</c:v>
                </c:pt>
                <c:pt idx="102">
                  <c:v>1.2552056000000001E-2</c:v>
                </c:pt>
                <c:pt idx="103">
                  <c:v>1.228886E-2</c:v>
                </c:pt>
                <c:pt idx="104">
                  <c:v>1.2410380000000002E-2</c:v>
                </c:pt>
                <c:pt idx="105">
                  <c:v>1.2440004000000001E-2</c:v>
                </c:pt>
                <c:pt idx="106">
                  <c:v>1.2534503999999998E-2</c:v>
                </c:pt>
                <c:pt idx="107">
                  <c:v>1.255058E-2</c:v>
                </c:pt>
                <c:pt idx="108">
                  <c:v>1.1997852000000002E-2</c:v>
                </c:pt>
                <c:pt idx="109">
                  <c:v>1.2175404000000003E-2</c:v>
                </c:pt>
                <c:pt idx="110">
                  <c:v>1.2255512E-2</c:v>
                </c:pt>
                <c:pt idx="111">
                  <c:v>1.3663832000000001E-2</c:v>
                </c:pt>
                <c:pt idx="112">
                  <c:v>1.4315024000000001E-2</c:v>
                </c:pt>
                <c:pt idx="113">
                  <c:v>1.4368044E-2</c:v>
                </c:pt>
                <c:pt idx="114">
                  <c:v>1.4542552000000004E-2</c:v>
                </c:pt>
                <c:pt idx="115">
                  <c:v>1.4580052E-2</c:v>
                </c:pt>
                <c:pt idx="116">
                  <c:v>1.7098752000000002E-2</c:v>
                </c:pt>
                <c:pt idx="117">
                  <c:v>1.7115779999999997E-2</c:v>
                </c:pt>
                <c:pt idx="118">
                  <c:v>1.7448804000000002E-2</c:v>
                </c:pt>
                <c:pt idx="119">
                  <c:v>1.8033623999999998E-2</c:v>
                </c:pt>
                <c:pt idx="120">
                  <c:v>1.8622400000000001E-2</c:v>
                </c:pt>
                <c:pt idx="121">
                  <c:v>1.9162103999999999E-2</c:v>
                </c:pt>
                <c:pt idx="122">
                  <c:v>1.9209452000000002E-2</c:v>
                </c:pt>
                <c:pt idx="123">
                  <c:v>1.9192408000000001E-2</c:v>
                </c:pt>
                <c:pt idx="124">
                  <c:v>1.9717108000000001E-2</c:v>
                </c:pt>
                <c:pt idx="125">
                  <c:v>1.9855411999999999E-2</c:v>
                </c:pt>
                <c:pt idx="126">
                  <c:v>2.0554644E-2</c:v>
                </c:pt>
                <c:pt idx="127">
                  <c:v>2.0560328000000006E-2</c:v>
                </c:pt>
                <c:pt idx="128">
                  <c:v>2.0651303999999999E-2</c:v>
                </c:pt>
                <c:pt idx="129">
                  <c:v>2.0708164000000001E-2</c:v>
                </c:pt>
                <c:pt idx="130">
                  <c:v>2.0325327999999997E-2</c:v>
                </c:pt>
                <c:pt idx="131">
                  <c:v>2.0310167999999997E-2</c:v>
                </c:pt>
                <c:pt idx="132">
                  <c:v>2.1130888000000004E-2</c:v>
                </c:pt>
                <c:pt idx="133">
                  <c:v>2.1104348000000002E-2</c:v>
                </c:pt>
                <c:pt idx="134">
                  <c:v>2.1629547999999998E-2</c:v>
                </c:pt>
                <c:pt idx="135">
                  <c:v>2.1781256000000002E-2</c:v>
                </c:pt>
                <c:pt idx="136">
                  <c:v>2.1709191999999999E-2</c:v>
                </c:pt>
                <c:pt idx="137">
                  <c:v>2.1675060000000003E-2</c:v>
                </c:pt>
                <c:pt idx="138">
                  <c:v>2.1946251999999999E-2</c:v>
                </c:pt>
                <c:pt idx="139">
                  <c:v>2.2190923999999997E-2</c:v>
                </c:pt>
                <c:pt idx="140">
                  <c:v>2.2198512E-2</c:v>
                </c:pt>
                <c:pt idx="141">
                  <c:v>2.2454599999999998E-2</c:v>
                </c:pt>
                <c:pt idx="142">
                  <c:v>2.2883380000000002E-2</c:v>
                </c:pt>
                <c:pt idx="143">
                  <c:v>2.2940308E-2</c:v>
                </c:pt>
                <c:pt idx="144">
                  <c:v>2.2318016000000003E-2</c:v>
                </c:pt>
                <c:pt idx="145">
                  <c:v>2.2384411999999999E-2</c:v>
                </c:pt>
                <c:pt idx="146">
                  <c:v>2.236544E-2</c:v>
                </c:pt>
                <c:pt idx="147">
                  <c:v>2.2668979999999998E-2</c:v>
                </c:pt>
                <c:pt idx="148">
                  <c:v>2.2980155999999998E-2</c:v>
                </c:pt>
                <c:pt idx="149">
                  <c:v>2.3057955999999998E-2</c:v>
                </c:pt>
                <c:pt idx="150">
                  <c:v>2.3272400000000006E-2</c:v>
                </c:pt>
                <c:pt idx="151">
                  <c:v>2.3558991999999997E-2</c:v>
                </c:pt>
                <c:pt idx="152">
                  <c:v>2.3610243999999999E-2</c:v>
                </c:pt>
                <c:pt idx="153">
                  <c:v>2.3596955999999999E-2</c:v>
                </c:pt>
                <c:pt idx="154">
                  <c:v>2.3543807999999999E-2</c:v>
                </c:pt>
                <c:pt idx="155">
                  <c:v>2.3564687999999997E-2</c:v>
                </c:pt>
                <c:pt idx="156">
                  <c:v>2.3633020000000001E-2</c:v>
                </c:pt>
                <c:pt idx="157">
                  <c:v>2.3638716000000001E-2</c:v>
                </c:pt>
                <c:pt idx="158">
                  <c:v>2.378678E-2</c:v>
                </c:pt>
                <c:pt idx="159">
                  <c:v>2.4050664000000003E-2</c:v>
                </c:pt>
                <c:pt idx="160">
                  <c:v>2.4033576000000004E-2</c:v>
                </c:pt>
                <c:pt idx="161">
                  <c:v>2.4109520000000002E-2</c:v>
                </c:pt>
                <c:pt idx="162">
                  <c:v>2.4058256E-2</c:v>
                </c:pt>
                <c:pt idx="163">
                  <c:v>2.4591828000000003E-2</c:v>
                </c:pt>
                <c:pt idx="164">
                  <c:v>2.4532955999999998E-2</c:v>
                </c:pt>
                <c:pt idx="165">
                  <c:v>2.44475E-2</c:v>
                </c:pt>
                <c:pt idx="166">
                  <c:v>2.4626011999999999E-2</c:v>
                </c:pt>
                <c:pt idx="167">
                  <c:v>2.4591828000000003E-2</c:v>
                </c:pt>
                <c:pt idx="168">
                  <c:v>2.4741860000000001E-2</c:v>
                </c:pt>
                <c:pt idx="169">
                  <c:v>2.4950784E-2</c:v>
                </c:pt>
                <c:pt idx="170">
                  <c:v>2.4954583999999998E-2</c:v>
                </c:pt>
                <c:pt idx="171">
                  <c:v>2.4910896000000005E-2</c:v>
                </c:pt>
                <c:pt idx="172">
                  <c:v>2.4884308000000001E-2</c:v>
                </c:pt>
                <c:pt idx="173">
                  <c:v>2.4855815999999999E-2</c:v>
                </c:pt>
                <c:pt idx="174">
                  <c:v>2.5133136E-2</c:v>
                </c:pt>
                <c:pt idx="175">
                  <c:v>2.5393396000000002E-2</c:v>
                </c:pt>
                <c:pt idx="176">
                  <c:v>2.5419996E-2</c:v>
                </c:pt>
                <c:pt idx="177">
                  <c:v>2.5459892000000001E-2</c:v>
                </c:pt>
                <c:pt idx="178">
                  <c:v>2.5566292000000001E-2</c:v>
                </c:pt>
                <c:pt idx="179">
                  <c:v>2.6067952000000005E-2</c:v>
                </c:pt>
                <c:pt idx="180">
                  <c:v>2.652792E-2</c:v>
                </c:pt>
                <c:pt idx="181">
                  <c:v>2.7843775999999997E-2</c:v>
                </c:pt>
                <c:pt idx="182">
                  <c:v>2.7944592000000001E-2</c:v>
                </c:pt>
                <c:pt idx="183">
                  <c:v>2.7857092E-2</c:v>
                </c:pt>
                <c:pt idx="184">
                  <c:v>2.7781008000000003E-2</c:v>
                </c:pt>
                <c:pt idx="185">
                  <c:v>2.7722044000000001E-2</c:v>
                </c:pt>
                <c:pt idx="186">
                  <c:v>2.7984540000000002E-2</c:v>
                </c:pt>
                <c:pt idx="187">
                  <c:v>2.8576240000000003E-2</c:v>
                </c:pt>
                <c:pt idx="188">
                  <c:v>2.8878812000000004E-2</c:v>
                </c:pt>
                <c:pt idx="189">
                  <c:v>2.8821720000000002E-2</c:v>
                </c:pt>
                <c:pt idx="190">
                  <c:v>2.9046295999999999E-2</c:v>
                </c:pt>
                <c:pt idx="191">
                  <c:v>2.9354651999999998E-2</c:v>
                </c:pt>
                <c:pt idx="192">
                  <c:v>2.9308968000000001E-2</c:v>
                </c:pt>
                <c:pt idx="193">
                  <c:v>2.9733500000000003E-2</c:v>
                </c:pt>
                <c:pt idx="194">
                  <c:v>3.0337135999999997E-2</c:v>
                </c:pt>
                <c:pt idx="195">
                  <c:v>3.0529504000000002E-2</c:v>
                </c:pt>
                <c:pt idx="196">
                  <c:v>3.0687596000000001E-2</c:v>
                </c:pt>
                <c:pt idx="197">
                  <c:v>3.0794272000000001E-2</c:v>
                </c:pt>
                <c:pt idx="198">
                  <c:v>3.0798080000000005E-2</c:v>
                </c:pt>
                <c:pt idx="199">
                  <c:v>3.0788556000000005E-2</c:v>
                </c:pt>
                <c:pt idx="200">
                  <c:v>3.0771412000000005E-2</c:v>
                </c:pt>
                <c:pt idx="201">
                  <c:v>3.0759984000000001E-2</c:v>
                </c:pt>
                <c:pt idx="202">
                  <c:v>3.0748551999999995E-2</c:v>
                </c:pt>
                <c:pt idx="203">
                  <c:v>3.1020971999999997E-2</c:v>
                </c:pt>
                <c:pt idx="204">
                  <c:v>3.1594504000000009E-2</c:v>
                </c:pt>
                <c:pt idx="205">
                  <c:v>3.223492E-2</c:v>
                </c:pt>
                <c:pt idx="206">
                  <c:v>3.2572363999999999E-2</c:v>
                </c:pt>
                <c:pt idx="207">
                  <c:v>3.2886983999999994E-2</c:v>
                </c:pt>
                <c:pt idx="208">
                  <c:v>3.3867375999999998E-2</c:v>
                </c:pt>
                <c:pt idx="209">
                  <c:v>3.4533323999999997E-2</c:v>
                </c:pt>
                <c:pt idx="210">
                  <c:v>3.5409507999999999E-2</c:v>
                </c:pt>
                <c:pt idx="211">
                  <c:v>3.6287980000000004E-2</c:v>
                </c:pt>
                <c:pt idx="212">
                  <c:v>3.6970016000000008E-2</c:v>
                </c:pt>
                <c:pt idx="213">
                  <c:v>3.7411455999999996E-2</c:v>
                </c:pt>
                <c:pt idx="214">
                  <c:v>3.7539507999999999E-2</c:v>
                </c:pt>
                <c:pt idx="215">
                  <c:v>3.8162696000000003E-2</c:v>
                </c:pt>
                <c:pt idx="216">
                  <c:v>3.8761216000000001E-2</c:v>
                </c:pt>
                <c:pt idx="217">
                  <c:v>3.9690896000000003E-2</c:v>
                </c:pt>
                <c:pt idx="218">
                  <c:v>3.9907116000000006E-2</c:v>
                </c:pt>
                <c:pt idx="219">
                  <c:v>4.0592287999999997E-2</c:v>
                </c:pt>
                <c:pt idx="220">
                  <c:v>4.0973256E-2</c:v>
                </c:pt>
                <c:pt idx="221">
                  <c:v>4.1222163999999999E-2</c:v>
                </c:pt>
                <c:pt idx="222">
                  <c:v>4.173731599999999E-2</c:v>
                </c:pt>
                <c:pt idx="223">
                  <c:v>4.2350303999999998E-2</c:v>
                </c:pt>
                <c:pt idx="224">
                  <c:v>4.2572559999999995E-2</c:v>
                </c:pt>
                <c:pt idx="225">
                  <c:v>4.2756516000000008E-2</c:v>
                </c:pt>
                <c:pt idx="226">
                  <c:v>4.3488660000000005E-2</c:v>
                </c:pt>
                <c:pt idx="227">
                  <c:v>4.3793480000000003E-2</c:v>
                </c:pt>
                <c:pt idx="228">
                  <c:v>4.3874007999999999E-2</c:v>
                </c:pt>
                <c:pt idx="229">
                  <c:v>4.3916188000000002E-2</c:v>
                </c:pt>
                <c:pt idx="230">
                  <c:v>4.3893179999999997E-2</c:v>
                </c:pt>
                <c:pt idx="231">
                  <c:v>4.4198063999999995E-2</c:v>
                </c:pt>
                <c:pt idx="232">
                  <c:v>4.4184639999999997E-2</c:v>
                </c:pt>
                <c:pt idx="233">
                  <c:v>4.4353396000000003E-2</c:v>
                </c:pt>
                <c:pt idx="234">
                  <c:v>4.5132168E-2</c:v>
                </c:pt>
                <c:pt idx="235">
                  <c:v>4.5389267999999997E-2</c:v>
                </c:pt>
                <c:pt idx="236">
                  <c:v>4.5631044000000003E-2</c:v>
                </c:pt>
                <c:pt idx="237">
                  <c:v>4.6122368000000011E-2</c:v>
                </c:pt>
                <c:pt idx="238">
                  <c:v>4.6270171999999998E-2</c:v>
                </c:pt>
                <c:pt idx="239">
                  <c:v>4.6364235999999996E-2</c:v>
                </c:pt>
                <c:pt idx="240">
                  <c:v>4.6371912000000001E-2</c:v>
                </c:pt>
                <c:pt idx="241">
                  <c:v>4.6320083999999997E-2</c:v>
                </c:pt>
                <c:pt idx="242">
                  <c:v>4.6560052000000005E-2</c:v>
                </c:pt>
                <c:pt idx="243">
                  <c:v>4.6825011999999992E-2</c:v>
                </c:pt>
                <c:pt idx="244">
                  <c:v>4.6825011999999992E-2</c:v>
                </c:pt>
                <c:pt idx="245">
                  <c:v>4.6786611999999998E-2</c:v>
                </c:pt>
                <c:pt idx="246">
                  <c:v>4.7153384E-2</c:v>
                </c:pt>
                <c:pt idx="247">
                  <c:v>4.7207155999999993E-2</c:v>
                </c:pt>
                <c:pt idx="248">
                  <c:v>4.7351196000000005E-2</c:v>
                </c:pt>
                <c:pt idx="249">
                  <c:v>4.7401135999999996E-2</c:v>
                </c:pt>
                <c:pt idx="250">
                  <c:v>4.7449152000000001E-2</c:v>
                </c:pt>
                <c:pt idx="251">
                  <c:v>4.7418419999999996E-2</c:v>
                </c:pt>
                <c:pt idx="252">
                  <c:v>4.7585527999999995E-2</c:v>
                </c:pt>
                <c:pt idx="253">
                  <c:v>4.8052347999999995E-2</c:v>
                </c:pt>
                <c:pt idx="254">
                  <c:v>4.8361699999999994E-2</c:v>
                </c:pt>
                <c:pt idx="255">
                  <c:v>4.8488532000000001E-2</c:v>
                </c:pt>
                <c:pt idx="256">
                  <c:v>4.8490452000000003E-2</c:v>
                </c:pt>
                <c:pt idx="257">
                  <c:v>4.9043980000000001E-2</c:v>
                </c:pt>
                <c:pt idx="258">
                  <c:v>4.9268895999999993E-2</c:v>
                </c:pt>
                <c:pt idx="259">
                  <c:v>4.9307343999999989E-2</c:v>
                </c:pt>
                <c:pt idx="260">
                  <c:v>4.9372711999999999E-2</c:v>
                </c:pt>
                <c:pt idx="261">
                  <c:v>4.9738027999999997E-2</c:v>
                </c:pt>
                <c:pt idx="262">
                  <c:v>5.0301516000000004E-2</c:v>
                </c:pt>
                <c:pt idx="263">
                  <c:v>5.0818983999999998E-2</c:v>
                </c:pt>
                <c:pt idx="264">
                  <c:v>5.0894019999999998E-2</c:v>
                </c:pt>
                <c:pt idx="265">
                  <c:v>5.0832452000000007E-2</c:v>
                </c:pt>
                <c:pt idx="266">
                  <c:v>5.1122988000000001E-2</c:v>
                </c:pt>
                <c:pt idx="267">
                  <c:v>5.1119140000000007E-2</c:v>
                </c:pt>
                <c:pt idx="268">
                  <c:v>5.1076807999999994E-2</c:v>
                </c:pt>
                <c:pt idx="269">
                  <c:v>5.1065260000000001E-2</c:v>
                </c:pt>
                <c:pt idx="270">
                  <c:v>5.1507867999999998E-2</c:v>
                </c:pt>
                <c:pt idx="271">
                  <c:v>5.1844696000000003E-2</c:v>
                </c:pt>
                <c:pt idx="272">
                  <c:v>5.1904367999999999E-2</c:v>
                </c:pt>
                <c:pt idx="273">
                  <c:v>5.1888968000000001E-2</c:v>
                </c:pt>
                <c:pt idx="274">
                  <c:v>5.1844696000000003E-2</c:v>
                </c:pt>
                <c:pt idx="275">
                  <c:v>5.1946716000000004E-2</c:v>
                </c:pt>
                <c:pt idx="276">
                  <c:v>5.2171955999999998E-2</c:v>
                </c:pt>
                <c:pt idx="277">
                  <c:v>5.2549332000000004E-2</c:v>
                </c:pt>
                <c:pt idx="278">
                  <c:v>5.305004E-2</c:v>
                </c:pt>
                <c:pt idx="279">
                  <c:v>5.3092415999999996E-2</c:v>
                </c:pt>
                <c:pt idx="280">
                  <c:v>5.3298516000000004E-2</c:v>
                </c:pt>
                <c:pt idx="281">
                  <c:v>5.3670324000000005E-2</c:v>
                </c:pt>
                <c:pt idx="282">
                  <c:v>5.3845652000000001E-2</c:v>
                </c:pt>
                <c:pt idx="283">
                  <c:v>5.3778216000000011E-2</c:v>
                </c:pt>
                <c:pt idx="284">
                  <c:v>5.3822531999999999E-2</c:v>
                </c:pt>
                <c:pt idx="285">
                  <c:v>5.4001732000000004E-2</c:v>
                </c:pt>
                <c:pt idx="286">
                  <c:v>5.4098080000000007E-2</c:v>
                </c:pt>
                <c:pt idx="287">
                  <c:v>5.4180943999999995E-2</c:v>
                </c:pt>
                <c:pt idx="288">
                  <c:v>5.4196364000000011E-2</c:v>
                </c:pt>
                <c:pt idx="289">
                  <c:v>5.4529784000000005E-2</c:v>
                </c:pt>
                <c:pt idx="290">
                  <c:v>5.4550988000000002E-2</c:v>
                </c:pt>
                <c:pt idx="291">
                  <c:v>5.4670492000000001E-2</c:v>
                </c:pt>
                <c:pt idx="292">
                  <c:v>5.5121600000000007E-2</c:v>
                </c:pt>
                <c:pt idx="293">
                  <c:v>5.5273915999999999E-2</c:v>
                </c:pt>
                <c:pt idx="294">
                  <c:v>5.5241140000000001E-2</c:v>
                </c:pt>
                <c:pt idx="295">
                  <c:v>5.5106175999999993E-2</c:v>
                </c:pt>
                <c:pt idx="296">
                  <c:v>5.5254636000000003E-2</c:v>
                </c:pt>
                <c:pt idx="297">
                  <c:v>5.5262347999999996E-2</c:v>
                </c:pt>
                <c:pt idx="298">
                  <c:v>5.5165944000000001E-2</c:v>
                </c:pt>
                <c:pt idx="299">
                  <c:v>5.5179440000000003E-2</c:v>
                </c:pt>
                <c:pt idx="300">
                  <c:v>5.5347187999999992E-2</c:v>
                </c:pt>
                <c:pt idx="301">
                  <c:v>5.5237283999999998E-2</c:v>
                </c:pt>
                <c:pt idx="302">
                  <c:v>5.5657656E-2</c:v>
                </c:pt>
                <c:pt idx="303">
                  <c:v>5.5756016000000005E-2</c:v>
                </c:pt>
                <c:pt idx="304">
                  <c:v>5.5640299999999997E-2</c:v>
                </c:pt>
                <c:pt idx="305">
                  <c:v>5.5601732000000001E-2</c:v>
                </c:pt>
                <c:pt idx="306">
                  <c:v>5.5759872000000002E-2</c:v>
                </c:pt>
                <c:pt idx="307">
                  <c:v>5.5703944000000005E-2</c:v>
                </c:pt>
                <c:pt idx="308">
                  <c:v>5.5607516000000003E-2</c:v>
                </c:pt>
                <c:pt idx="309">
                  <c:v>5.5532307999999996E-2</c:v>
                </c:pt>
                <c:pt idx="310">
                  <c:v>5.5457099999999995E-2</c:v>
                </c:pt>
                <c:pt idx="311">
                  <c:v>5.5459028E-2</c:v>
                </c:pt>
                <c:pt idx="312">
                  <c:v>2.5438995999999998E-2</c:v>
                </c:pt>
                <c:pt idx="313">
                  <c:v>2.2261108000000002E-2</c:v>
                </c:pt>
                <c:pt idx="314">
                  <c:v>2.2526688E-2</c:v>
                </c:pt>
                <c:pt idx="315">
                  <c:v>2.2706924E-2</c:v>
                </c:pt>
                <c:pt idx="316">
                  <c:v>2.2841635999999998E-2</c:v>
                </c:pt>
                <c:pt idx="317">
                  <c:v>2.2928919999999998E-2</c:v>
                </c:pt>
                <c:pt idx="318">
                  <c:v>2.3001028E-2</c:v>
                </c:pt>
                <c:pt idx="319">
                  <c:v>2.3073136000000001E-2</c:v>
                </c:pt>
                <c:pt idx="320">
                  <c:v>2.3135759999999998E-2</c:v>
                </c:pt>
                <c:pt idx="321">
                  <c:v>2.3188896000000001E-2</c:v>
                </c:pt>
                <c:pt idx="322">
                  <c:v>2.3242036000000001E-2</c:v>
                </c:pt>
                <c:pt idx="323">
                  <c:v>2.3279991999999999E-2</c:v>
                </c:pt>
                <c:pt idx="324">
                  <c:v>2.3317948000000002E-2</c:v>
                </c:pt>
                <c:pt idx="325">
                  <c:v>2.3352112000000001E-2</c:v>
                </c:pt>
                <c:pt idx="326">
                  <c:v>2.3386272E-2</c:v>
                </c:pt>
                <c:pt idx="327">
                  <c:v>2.3410948000000001E-2</c:v>
                </c:pt>
                <c:pt idx="328">
                  <c:v>2.3445112000000001E-2</c:v>
                </c:pt>
                <c:pt idx="329">
                  <c:v>2.3471684E-2</c:v>
                </c:pt>
                <c:pt idx="330">
                  <c:v>2.3484968000000002E-2</c:v>
                </c:pt>
                <c:pt idx="331">
                  <c:v>2.3505848000000003E-2</c:v>
                </c:pt>
                <c:pt idx="332">
                  <c:v>2.3524828000000005E-2</c:v>
                </c:pt>
                <c:pt idx="333">
                  <c:v>2.3545707999999995E-2</c:v>
                </c:pt>
                <c:pt idx="334">
                  <c:v>2.3557096000000003E-2</c:v>
                </c:pt>
                <c:pt idx="335">
                  <c:v>2.3581772000000001E-2</c:v>
                </c:pt>
                <c:pt idx="336">
                  <c:v>2.3591259999999999E-2</c:v>
                </c:pt>
                <c:pt idx="337">
                  <c:v>2.3566583999999998E-2</c:v>
                </c:pt>
                <c:pt idx="338">
                  <c:v>2.3784880000000001E-2</c:v>
                </c:pt>
                <c:pt idx="339">
                  <c:v>2.378678E-2</c:v>
                </c:pt>
                <c:pt idx="340">
                  <c:v>2.3775387999999998E-2</c:v>
                </c:pt>
                <c:pt idx="341">
                  <c:v>2.4044968000000003E-2</c:v>
                </c:pt>
                <c:pt idx="342">
                  <c:v>2.3961431999999998E-2</c:v>
                </c:pt>
                <c:pt idx="343">
                  <c:v>2.3974720000000001E-2</c:v>
                </c:pt>
                <c:pt idx="344">
                  <c:v>2.4170276000000001E-2</c:v>
                </c:pt>
                <c:pt idx="345">
                  <c:v>2.4014587999999996E-2</c:v>
                </c:pt>
                <c:pt idx="346">
                  <c:v>2.3959531999999999E-2</c:v>
                </c:pt>
                <c:pt idx="347">
                  <c:v>2.4096228000000001E-2</c:v>
                </c:pt>
                <c:pt idx="348">
                  <c:v>2.3963328000000002E-2</c:v>
                </c:pt>
                <c:pt idx="349">
                  <c:v>2.3900680000000001E-2</c:v>
                </c:pt>
                <c:pt idx="350">
                  <c:v>2.4079139999999995E-2</c:v>
                </c:pt>
                <c:pt idx="351">
                  <c:v>2.3923463999999998E-2</c:v>
                </c:pt>
                <c:pt idx="352">
                  <c:v>2.3811455999999998E-2</c:v>
                </c:pt>
                <c:pt idx="353">
                  <c:v>2.4003199999999999E-2</c:v>
                </c:pt>
                <c:pt idx="354">
                  <c:v>2.3750712E-2</c:v>
                </c:pt>
                <c:pt idx="355">
                  <c:v>2.3604548E-2</c:v>
                </c:pt>
                <c:pt idx="356">
                  <c:v>2.3758304000000001E-2</c:v>
                </c:pt>
                <c:pt idx="357">
                  <c:v>2.3640612000000002E-2</c:v>
                </c:pt>
                <c:pt idx="358">
                  <c:v>2.3555196E-2</c:v>
                </c:pt>
                <c:pt idx="359">
                  <c:v>2.3505848000000003E-2</c:v>
                </c:pt>
                <c:pt idx="360">
                  <c:v>2.3617835999999996E-2</c:v>
                </c:pt>
                <c:pt idx="361">
                  <c:v>2.3596955999999999E-2</c:v>
                </c:pt>
                <c:pt idx="362">
                  <c:v>2.3498256000000002E-2</c:v>
                </c:pt>
                <c:pt idx="363">
                  <c:v>2.3445112000000001E-2</c:v>
                </c:pt>
                <c:pt idx="364">
                  <c:v>2.3604548E-2</c:v>
                </c:pt>
                <c:pt idx="365">
                  <c:v>2.3435619999999997E-2</c:v>
                </c:pt>
                <c:pt idx="366">
                  <c:v>2.3338824000000001E-2</c:v>
                </c:pt>
                <c:pt idx="367">
                  <c:v>2.3395763999999999E-2</c:v>
                </c:pt>
                <c:pt idx="368">
                  <c:v>2.3331232E-2</c:v>
                </c:pt>
                <c:pt idx="369">
                  <c:v>2.3190796000000003E-2</c:v>
                </c:pt>
                <c:pt idx="370">
                  <c:v>2.3114883999999995E-2</c:v>
                </c:pt>
                <c:pt idx="371">
                  <c:v>2.3266707999999997E-2</c:v>
                </c:pt>
                <c:pt idx="372">
                  <c:v>2.3158531999999999E-2</c:v>
                </c:pt>
                <c:pt idx="373">
                  <c:v>2.3080727999999998E-2</c:v>
                </c:pt>
                <c:pt idx="374">
                  <c:v>2.3219259999999999E-2</c:v>
                </c:pt>
                <c:pt idx="375">
                  <c:v>2.2526688E-2</c:v>
                </c:pt>
                <c:pt idx="376">
                  <c:v>2.2352159999999999E-2</c:v>
                </c:pt>
                <c:pt idx="377">
                  <c:v>2.2310428E-2</c:v>
                </c:pt>
                <c:pt idx="378">
                  <c:v>2.2075223999999997E-2</c:v>
                </c:pt>
                <c:pt idx="379">
                  <c:v>2.2027807999999999E-2</c:v>
                </c:pt>
                <c:pt idx="380">
                  <c:v>2.1946251999999999E-2</c:v>
                </c:pt>
                <c:pt idx="381">
                  <c:v>2.1849528E-2</c:v>
                </c:pt>
                <c:pt idx="382">
                  <c:v>2.1883664000000001E-2</c:v>
                </c:pt>
                <c:pt idx="383">
                  <c:v>2.1337540000000002E-2</c:v>
                </c:pt>
                <c:pt idx="384">
                  <c:v>2.1153636E-2</c:v>
                </c:pt>
                <c:pt idx="385">
                  <c:v>2.0998184E-2</c:v>
                </c:pt>
                <c:pt idx="386">
                  <c:v>2.0867388000000001E-2</c:v>
                </c:pt>
                <c:pt idx="387">
                  <c:v>2.0789671999999999E-2</c:v>
                </c:pt>
                <c:pt idx="388">
                  <c:v>2.0823788000000003E-2</c:v>
                </c:pt>
                <c:pt idx="389">
                  <c:v>2.0783983999999998E-2</c:v>
                </c:pt>
                <c:pt idx="390">
                  <c:v>2.078588E-2</c:v>
                </c:pt>
                <c:pt idx="391">
                  <c:v>1.9080664000000001E-2</c:v>
                </c:pt>
                <c:pt idx="392">
                  <c:v>1.9048468000000002E-2</c:v>
                </c:pt>
                <c:pt idx="393">
                  <c:v>1.9025743999999997E-2</c:v>
                </c:pt>
                <c:pt idx="394">
                  <c:v>1.90087E-2</c:v>
                </c:pt>
                <c:pt idx="395">
                  <c:v>1.8997336E-2</c:v>
                </c:pt>
                <c:pt idx="396">
                  <c:v>1.8980292000000003E-2</c:v>
                </c:pt>
                <c:pt idx="397">
                  <c:v>1.8965139999999998E-2</c:v>
                </c:pt>
                <c:pt idx="398">
                  <c:v>1.8955672E-2</c:v>
                </c:pt>
                <c:pt idx="399">
                  <c:v>1.8949991999999999E-2</c:v>
                </c:pt>
                <c:pt idx="400">
                  <c:v>1.8948096000000001E-2</c:v>
                </c:pt>
                <c:pt idx="401">
                  <c:v>1.8938627999999999E-2</c:v>
                </c:pt>
                <c:pt idx="402">
                  <c:v>1.8940524E-2</c:v>
                </c:pt>
                <c:pt idx="403">
                  <c:v>1.8940524E-2</c:v>
                </c:pt>
                <c:pt idx="404">
                  <c:v>1.8936736000000003E-2</c:v>
                </c:pt>
                <c:pt idx="405">
                  <c:v>1.8932947999999998E-2</c:v>
                </c:pt>
                <c:pt idx="406">
                  <c:v>1.8931056000000002E-2</c:v>
                </c:pt>
                <c:pt idx="407">
                  <c:v>1.892916E-2</c:v>
                </c:pt>
                <c:pt idx="408">
                  <c:v>1.892916E-2</c:v>
                </c:pt>
                <c:pt idx="409">
                  <c:v>1.892916E-2</c:v>
                </c:pt>
                <c:pt idx="410">
                  <c:v>1.892916E-2</c:v>
                </c:pt>
                <c:pt idx="411">
                  <c:v>1.8932947999999998E-2</c:v>
                </c:pt>
                <c:pt idx="412">
                  <c:v>1.8932947999999998E-2</c:v>
                </c:pt>
                <c:pt idx="413">
                  <c:v>1.8932947999999998E-2</c:v>
                </c:pt>
                <c:pt idx="414">
                  <c:v>1.8932947999999998E-2</c:v>
                </c:pt>
                <c:pt idx="415">
                  <c:v>1.8931056000000002E-2</c:v>
                </c:pt>
                <c:pt idx="416">
                  <c:v>1.8934840000000001E-2</c:v>
                </c:pt>
                <c:pt idx="417">
                  <c:v>1.8934840000000001E-2</c:v>
                </c:pt>
                <c:pt idx="418">
                  <c:v>1.8936736000000003E-2</c:v>
                </c:pt>
                <c:pt idx="419">
                  <c:v>1.8936736000000003E-2</c:v>
                </c:pt>
                <c:pt idx="420">
                  <c:v>1.8936736000000003E-2</c:v>
                </c:pt>
                <c:pt idx="421">
                  <c:v>1.8938627999999999E-2</c:v>
                </c:pt>
                <c:pt idx="422">
                  <c:v>1.8944312000000001E-2</c:v>
                </c:pt>
                <c:pt idx="423">
                  <c:v>1.8942416E-2</c:v>
                </c:pt>
                <c:pt idx="424">
                  <c:v>1.8944312000000001E-2</c:v>
                </c:pt>
                <c:pt idx="425">
                  <c:v>1.8944312000000001E-2</c:v>
                </c:pt>
                <c:pt idx="426">
                  <c:v>1.8946204000000001E-2</c:v>
                </c:pt>
                <c:pt idx="427">
                  <c:v>1.8948096000000001E-2</c:v>
                </c:pt>
                <c:pt idx="428">
                  <c:v>1.8951883999999999E-2</c:v>
                </c:pt>
                <c:pt idx="429">
                  <c:v>1.895378E-2</c:v>
                </c:pt>
                <c:pt idx="430">
                  <c:v>1.8955672E-2</c:v>
                </c:pt>
                <c:pt idx="431">
                  <c:v>1.8957568000000001E-2</c:v>
                </c:pt>
                <c:pt idx="432">
                  <c:v>1.8959459999999997E-2</c:v>
                </c:pt>
                <c:pt idx="433">
                  <c:v>1.8961355999999999E-2</c:v>
                </c:pt>
                <c:pt idx="434">
                  <c:v>1.8965139999999998E-2</c:v>
                </c:pt>
                <c:pt idx="435">
                  <c:v>1.8961355999999999E-2</c:v>
                </c:pt>
                <c:pt idx="436">
                  <c:v>1.8965139999999998E-2</c:v>
                </c:pt>
                <c:pt idx="437">
                  <c:v>1.8967036E-2</c:v>
                </c:pt>
                <c:pt idx="438">
                  <c:v>1.8967036E-2</c:v>
                </c:pt>
                <c:pt idx="439">
                  <c:v>1.8965139999999998E-2</c:v>
                </c:pt>
                <c:pt idx="440">
                  <c:v>1.8970824000000004E-2</c:v>
                </c:pt>
                <c:pt idx="441">
                  <c:v>1.8970824000000004E-2</c:v>
                </c:pt>
                <c:pt idx="442">
                  <c:v>1.8974612000000002E-2</c:v>
                </c:pt>
                <c:pt idx="443">
                  <c:v>1.8974612000000002E-2</c:v>
                </c:pt>
                <c:pt idx="444">
                  <c:v>1.8976504000000002E-2</c:v>
                </c:pt>
                <c:pt idx="445">
                  <c:v>1.8978400000000003E-2</c:v>
                </c:pt>
                <c:pt idx="446">
                  <c:v>1.8980292000000003E-2</c:v>
                </c:pt>
                <c:pt idx="447">
                  <c:v>1.8982184000000003E-2</c:v>
                </c:pt>
                <c:pt idx="448">
                  <c:v>1.898408E-2</c:v>
                </c:pt>
                <c:pt idx="449">
                  <c:v>1.8985972E-2</c:v>
                </c:pt>
                <c:pt idx="450">
                  <c:v>1.8987867999999998E-2</c:v>
                </c:pt>
                <c:pt idx="451">
                  <c:v>1.8989759999999998E-2</c:v>
                </c:pt>
                <c:pt idx="452">
                  <c:v>1.8991655999999999E-2</c:v>
                </c:pt>
                <c:pt idx="453">
                  <c:v>1.8991655999999999E-2</c:v>
                </c:pt>
                <c:pt idx="454">
                  <c:v>1.8993547999999999E-2</c:v>
                </c:pt>
                <c:pt idx="455">
                  <c:v>1.8997336E-2</c:v>
                </c:pt>
                <c:pt idx="456">
                  <c:v>1.8997336E-2</c:v>
                </c:pt>
                <c:pt idx="457">
                  <c:v>1.9001124000000001E-2</c:v>
                </c:pt>
                <c:pt idx="458">
                  <c:v>1.9001124000000001E-2</c:v>
                </c:pt>
                <c:pt idx="459">
                  <c:v>1.9003016000000001E-2</c:v>
                </c:pt>
                <c:pt idx="460">
                  <c:v>1.9004911999999999E-2</c:v>
                </c:pt>
                <c:pt idx="461">
                  <c:v>1.9004911999999999E-2</c:v>
                </c:pt>
                <c:pt idx="462">
                  <c:v>1.9010592E-2</c:v>
                </c:pt>
                <c:pt idx="463">
                  <c:v>1.9010592E-2</c:v>
                </c:pt>
                <c:pt idx="464">
                  <c:v>1.9012488000000001E-2</c:v>
                </c:pt>
                <c:pt idx="465">
                  <c:v>1.9012488000000001E-2</c:v>
                </c:pt>
                <c:pt idx="466">
                  <c:v>1.9014380000000001E-2</c:v>
                </c:pt>
                <c:pt idx="467">
                  <c:v>1.9020060000000002E-2</c:v>
                </c:pt>
                <c:pt idx="468">
                  <c:v>1.9020060000000002E-2</c:v>
                </c:pt>
                <c:pt idx="469">
                  <c:v>1.9023848000000003E-2</c:v>
                </c:pt>
                <c:pt idx="470">
                  <c:v>1.9021956E-2</c:v>
                </c:pt>
                <c:pt idx="471">
                  <c:v>1.9025743999999997E-2</c:v>
                </c:pt>
                <c:pt idx="472">
                  <c:v>1.9025743999999997E-2</c:v>
                </c:pt>
                <c:pt idx="473">
                  <c:v>1.9031423999999998E-2</c:v>
                </c:pt>
                <c:pt idx="474">
                  <c:v>1.9029531999999998E-2</c:v>
                </c:pt>
                <c:pt idx="475">
                  <c:v>1.9031423999999998E-2</c:v>
                </c:pt>
                <c:pt idx="476">
                  <c:v>1.9033319999999999E-2</c:v>
                </c:pt>
                <c:pt idx="477">
                  <c:v>1.9039E-2</c:v>
                </c:pt>
                <c:pt idx="478">
                  <c:v>1.9039E-2</c:v>
                </c:pt>
                <c:pt idx="479">
                  <c:v>1.9039E-2</c:v>
                </c:pt>
                <c:pt idx="480">
                  <c:v>1.9042788000000001E-2</c:v>
                </c:pt>
                <c:pt idx="481">
                  <c:v>1.9044680000000001E-2</c:v>
                </c:pt>
                <c:pt idx="482">
                  <c:v>1.9048468000000002E-2</c:v>
                </c:pt>
                <c:pt idx="483">
                  <c:v>1.9048468000000002E-2</c:v>
                </c:pt>
                <c:pt idx="484">
                  <c:v>1.9050364E-2</c:v>
                </c:pt>
                <c:pt idx="485">
                  <c:v>1.9052256E-2</c:v>
                </c:pt>
                <c:pt idx="486">
                  <c:v>1.9052256E-2</c:v>
                </c:pt>
                <c:pt idx="487">
                  <c:v>1.9056044000000001E-2</c:v>
                </c:pt>
                <c:pt idx="488">
                  <c:v>1.9057939999999999E-2</c:v>
                </c:pt>
                <c:pt idx="489">
                  <c:v>1.9061728E-2</c:v>
                </c:pt>
                <c:pt idx="490">
                  <c:v>1.9061728E-2</c:v>
                </c:pt>
                <c:pt idx="491">
                  <c:v>1.906362E-2</c:v>
                </c:pt>
                <c:pt idx="492">
                  <c:v>1.9067408000000001E-2</c:v>
                </c:pt>
                <c:pt idx="493">
                  <c:v>1.9067408000000001E-2</c:v>
                </c:pt>
                <c:pt idx="494">
                  <c:v>1.9069300000000001E-2</c:v>
                </c:pt>
                <c:pt idx="495">
                  <c:v>1.9071195999999999E-2</c:v>
                </c:pt>
                <c:pt idx="496">
                  <c:v>1.9073087999999995E-2</c:v>
                </c:pt>
                <c:pt idx="497">
                  <c:v>1.9073087999999995E-2</c:v>
                </c:pt>
                <c:pt idx="498">
                  <c:v>1.9073087999999995E-2</c:v>
                </c:pt>
                <c:pt idx="499">
                  <c:v>1.9076876E-2</c:v>
                </c:pt>
                <c:pt idx="500">
                  <c:v>1.9074984E-2</c:v>
                </c:pt>
                <c:pt idx="501">
                  <c:v>1.9080664000000001E-2</c:v>
                </c:pt>
                <c:pt idx="502">
                  <c:v>1.9080664000000001E-2</c:v>
                </c:pt>
                <c:pt idx="503">
                  <c:v>1.9082560000000002E-2</c:v>
                </c:pt>
                <c:pt idx="504">
                  <c:v>1.9082560000000002E-2</c:v>
                </c:pt>
                <c:pt idx="505">
                  <c:v>1.9084452000000002E-2</c:v>
                </c:pt>
                <c:pt idx="506">
                  <c:v>1.9086348000000003E-2</c:v>
                </c:pt>
                <c:pt idx="507">
                  <c:v>1.9090135999999997E-2</c:v>
                </c:pt>
                <c:pt idx="508">
                  <c:v>1.9086348000000003E-2</c:v>
                </c:pt>
                <c:pt idx="509">
                  <c:v>1.9092027999999997E-2</c:v>
                </c:pt>
                <c:pt idx="510">
                  <c:v>1.9095815999999998E-2</c:v>
                </c:pt>
                <c:pt idx="511">
                  <c:v>1.9095815999999998E-2</c:v>
                </c:pt>
                <c:pt idx="512">
                  <c:v>1.9099603999999999E-2</c:v>
                </c:pt>
                <c:pt idx="513">
                  <c:v>1.9097711999999996E-2</c:v>
                </c:pt>
                <c:pt idx="514">
                  <c:v>1.9097711999999996E-2</c:v>
                </c:pt>
                <c:pt idx="515">
                  <c:v>1.9103392000000004E-2</c:v>
                </c:pt>
                <c:pt idx="516">
                  <c:v>1.9103392000000004E-2</c:v>
                </c:pt>
                <c:pt idx="517">
                  <c:v>1.9086348000000003E-2</c:v>
                </c:pt>
                <c:pt idx="518">
                  <c:v>1.8730327999999997E-2</c:v>
                </c:pt>
                <c:pt idx="519">
                  <c:v>1.8531516000000001E-2</c:v>
                </c:pt>
                <c:pt idx="520">
                  <c:v>1.8238063999999998E-2</c:v>
                </c:pt>
                <c:pt idx="521">
                  <c:v>1.3796128000000001E-2</c:v>
                </c:pt>
                <c:pt idx="522">
                  <c:v>1.1215668E-2</c:v>
                </c:pt>
                <c:pt idx="523">
                  <c:v>9.3998199999999997E-3</c:v>
                </c:pt>
                <c:pt idx="524">
                  <c:v>9.3300840000000006E-3</c:v>
                </c:pt>
                <c:pt idx="525">
                  <c:v>9.3225440000000003E-3</c:v>
                </c:pt>
                <c:pt idx="526">
                  <c:v>9.3432760000000011E-3</c:v>
                </c:pt>
                <c:pt idx="527">
                  <c:v>9.3640080000000001E-3</c:v>
                </c:pt>
                <c:pt idx="528">
                  <c:v>9.3885119999999982E-3</c:v>
                </c:pt>
                <c:pt idx="529">
                  <c:v>9.4111280000000012E-3</c:v>
                </c:pt>
                <c:pt idx="530">
                  <c:v>9.4356280000000015E-3</c:v>
                </c:pt>
                <c:pt idx="531">
                  <c:v>9.4563640000000001E-3</c:v>
                </c:pt>
                <c:pt idx="532">
                  <c:v>9.4789799999999997E-3</c:v>
                </c:pt>
                <c:pt idx="533">
                  <c:v>9.4959439999999992E-3</c:v>
                </c:pt>
                <c:pt idx="534">
                  <c:v>9.5147919999999993E-3</c:v>
                </c:pt>
                <c:pt idx="535">
                  <c:v>9.5336399999999995E-3</c:v>
                </c:pt>
                <c:pt idx="536">
                  <c:v>9.550603999999999E-3</c:v>
                </c:pt>
                <c:pt idx="537">
                  <c:v>9.5675679999999985E-3</c:v>
                </c:pt>
                <c:pt idx="538">
                  <c:v>9.5845359999999994E-3</c:v>
                </c:pt>
                <c:pt idx="539">
                  <c:v>9.6015000000000024E-3</c:v>
                </c:pt>
                <c:pt idx="540">
                  <c:v>9.6109240000000016E-3</c:v>
                </c:pt>
                <c:pt idx="541">
                  <c:v>9.6260040000000005E-3</c:v>
                </c:pt>
                <c:pt idx="542">
                  <c:v>9.6391959999999992E-3</c:v>
                </c:pt>
                <c:pt idx="543">
                  <c:v>9.6486239999999997E-3</c:v>
                </c:pt>
                <c:pt idx="544">
                  <c:v>9.6637040000000004E-3</c:v>
                </c:pt>
                <c:pt idx="545">
                  <c:v>9.6787839999999993E-3</c:v>
                </c:pt>
                <c:pt idx="546">
                  <c:v>9.693864E-3</c:v>
                </c:pt>
                <c:pt idx="547">
                  <c:v>9.7051720000000015E-3</c:v>
                </c:pt>
                <c:pt idx="548">
                  <c:v>9.7164840000000009E-3</c:v>
                </c:pt>
                <c:pt idx="549">
                  <c:v>9.729680000000001E-3</c:v>
                </c:pt>
                <c:pt idx="550">
                  <c:v>9.740987999999999E-3</c:v>
                </c:pt>
                <c:pt idx="551">
                  <c:v>9.7522999999999985E-3</c:v>
                </c:pt>
              </c:numCache>
            </c:numRef>
          </c:xVal>
          <c:yVal>
            <c:numRef>
              <c:f>'CURVATURE-DATA'!$AA$6:$AA$557</c:f>
              <c:numCache>
                <c:formatCode>General</c:formatCode>
                <c:ptCount val="552"/>
                <c:pt idx="0">
                  <c:v>2.8974999999999999E-3</c:v>
                </c:pt>
                <c:pt idx="1">
                  <c:v>5.7949999999999998E-3</c:v>
                </c:pt>
                <c:pt idx="2">
                  <c:v>5.7949999999999998E-3</c:v>
                </c:pt>
                <c:pt idx="3">
                  <c:v>2.8974999999999999E-3</c:v>
                </c:pt>
                <c:pt idx="4">
                  <c:v>2.8974999999999999E-3</c:v>
                </c:pt>
                <c:pt idx="5">
                  <c:v>5.7949999999999998E-3</c:v>
                </c:pt>
                <c:pt idx="6">
                  <c:v>2.8974999999999999E-3</c:v>
                </c:pt>
                <c:pt idx="7">
                  <c:v>5.7949999999999998E-3</c:v>
                </c:pt>
                <c:pt idx="8">
                  <c:v>5.7949999999999998E-3</c:v>
                </c:pt>
                <c:pt idx="9">
                  <c:v>5.7949999999999998E-3</c:v>
                </c:pt>
                <c:pt idx="10">
                  <c:v>5.7949999999999998E-3</c:v>
                </c:pt>
                <c:pt idx="11">
                  <c:v>2.8974999999999999E-3</c:v>
                </c:pt>
                <c:pt idx="12">
                  <c:v>8.7019999999999997E-3</c:v>
                </c:pt>
                <c:pt idx="13">
                  <c:v>2.8974999999999999E-3</c:v>
                </c:pt>
                <c:pt idx="14">
                  <c:v>2.8974999999999999E-3</c:v>
                </c:pt>
                <c:pt idx="15">
                  <c:v>8.7019999999999997E-3</c:v>
                </c:pt>
                <c:pt idx="16">
                  <c:v>5.7949999999999998E-3</c:v>
                </c:pt>
                <c:pt idx="17">
                  <c:v>2.8974999999999999E-3</c:v>
                </c:pt>
                <c:pt idx="18">
                  <c:v>2.8974999999999999E-3</c:v>
                </c:pt>
                <c:pt idx="19">
                  <c:v>0.182666</c:v>
                </c:pt>
                <c:pt idx="20">
                  <c:v>0.41173000000000004</c:v>
                </c:pt>
                <c:pt idx="21">
                  <c:v>0.56830899999999995</c:v>
                </c:pt>
                <c:pt idx="22">
                  <c:v>0.57700150000000006</c:v>
                </c:pt>
                <c:pt idx="23">
                  <c:v>0.57700150000000006</c:v>
                </c:pt>
                <c:pt idx="24">
                  <c:v>0.68428500000000003</c:v>
                </c:pt>
                <c:pt idx="25">
                  <c:v>0.76836950000000004</c:v>
                </c:pt>
                <c:pt idx="26">
                  <c:v>0.76836950000000004</c:v>
                </c:pt>
                <c:pt idx="27">
                  <c:v>0.76836950000000004</c:v>
                </c:pt>
                <c:pt idx="28">
                  <c:v>0.76836950000000004</c:v>
                </c:pt>
                <c:pt idx="29">
                  <c:v>0.70748399999999989</c:v>
                </c:pt>
                <c:pt idx="30">
                  <c:v>0.84376149999999994</c:v>
                </c:pt>
                <c:pt idx="31">
                  <c:v>1.0264274999999998</c:v>
                </c:pt>
                <c:pt idx="32">
                  <c:v>1.3743744999999998</c:v>
                </c:pt>
                <c:pt idx="33">
                  <c:v>1.5135495000000001</c:v>
                </c:pt>
                <c:pt idx="34">
                  <c:v>1.6875229999999999</c:v>
                </c:pt>
                <c:pt idx="35">
                  <c:v>1.6266375</c:v>
                </c:pt>
                <c:pt idx="36">
                  <c:v>1.797704</c:v>
                </c:pt>
                <c:pt idx="37">
                  <c:v>2.0615570000000001</c:v>
                </c:pt>
                <c:pt idx="38">
                  <c:v>2.1688404999999999</c:v>
                </c:pt>
                <c:pt idx="39">
                  <c:v>2.2819284999999998</c:v>
                </c:pt>
                <c:pt idx="40">
                  <c:v>2.51389</c:v>
                </c:pt>
                <c:pt idx="41">
                  <c:v>2.4472</c:v>
                </c:pt>
                <c:pt idx="42">
                  <c:v>2.5312844999999999</c:v>
                </c:pt>
                <c:pt idx="43">
                  <c:v>2.8038395000000005</c:v>
                </c:pt>
                <c:pt idx="44">
                  <c:v>3.2300665</c:v>
                </c:pt>
                <c:pt idx="45">
                  <c:v>3.4707299999999996</c:v>
                </c:pt>
                <c:pt idx="46">
                  <c:v>3.3112534999999998</c:v>
                </c:pt>
                <c:pt idx="47">
                  <c:v>3.53742</c:v>
                </c:pt>
                <c:pt idx="48">
                  <c:v>3.8244720000000001</c:v>
                </c:pt>
                <c:pt idx="49">
                  <c:v>3.9752464999999999</c:v>
                </c:pt>
                <c:pt idx="50">
                  <c:v>4.0013430000000003</c:v>
                </c:pt>
                <c:pt idx="51">
                  <c:v>4.0013430000000003</c:v>
                </c:pt>
                <c:pt idx="52">
                  <c:v>4.0013430000000003</c:v>
                </c:pt>
                <c:pt idx="53">
                  <c:v>4.0738279999999998</c:v>
                </c:pt>
                <c:pt idx="54">
                  <c:v>4.0912319999999998</c:v>
                </c:pt>
                <c:pt idx="55">
                  <c:v>4.1782139999999997</c:v>
                </c:pt>
                <c:pt idx="56">
                  <c:v>4.1927110000000001</c:v>
                </c:pt>
                <c:pt idx="57">
                  <c:v>4.1898135000000005</c:v>
                </c:pt>
                <c:pt idx="58">
                  <c:v>4.1927110000000001</c:v>
                </c:pt>
                <c:pt idx="59">
                  <c:v>4.0883250000000002</c:v>
                </c:pt>
                <c:pt idx="60">
                  <c:v>4.1956084999999996</c:v>
                </c:pt>
                <c:pt idx="61">
                  <c:v>4.2854975</c:v>
                </c:pt>
                <c:pt idx="62">
                  <c:v>4.2854975</c:v>
                </c:pt>
                <c:pt idx="63">
                  <c:v>4.4826604999999997</c:v>
                </c:pt>
                <c:pt idx="64">
                  <c:v>4.6566340000000004</c:v>
                </c:pt>
                <c:pt idx="65">
                  <c:v>4.7581224999999998</c:v>
                </c:pt>
                <c:pt idx="66">
                  <c:v>4.8045109999999998</c:v>
                </c:pt>
                <c:pt idx="67">
                  <c:v>4.9436860000000005</c:v>
                </c:pt>
                <c:pt idx="68">
                  <c:v>4.9639874999999991</c:v>
                </c:pt>
                <c:pt idx="69">
                  <c:v>4.9059899999999992</c:v>
                </c:pt>
                <c:pt idx="70">
                  <c:v>4.981382</c:v>
                </c:pt>
                <c:pt idx="71">
                  <c:v>5.2220454999999992</c:v>
                </c:pt>
                <c:pt idx="72">
                  <c:v>5.2452350000000001</c:v>
                </c:pt>
                <c:pt idx="73">
                  <c:v>5.8599420000000002</c:v>
                </c:pt>
                <c:pt idx="74">
                  <c:v>5.7932519999999998</c:v>
                </c:pt>
                <c:pt idx="75">
                  <c:v>5.8831315000000011</c:v>
                </c:pt>
                <c:pt idx="76">
                  <c:v>6.1643885000000003</c:v>
                </c:pt>
                <c:pt idx="77">
                  <c:v>6.2977685000000001</c:v>
                </c:pt>
                <c:pt idx="78">
                  <c:v>6.4340459999999995</c:v>
                </c:pt>
                <c:pt idx="79">
                  <c:v>6.5123260000000007</c:v>
                </c:pt>
                <c:pt idx="80">
                  <c:v>6.7326975000000004</c:v>
                </c:pt>
                <c:pt idx="81">
                  <c:v>6.6370135000000001</c:v>
                </c:pt>
                <c:pt idx="82">
                  <c:v>6.8863694999999998</c:v>
                </c:pt>
                <c:pt idx="83">
                  <c:v>7.2227169999999994</c:v>
                </c:pt>
                <c:pt idx="84">
                  <c:v>7.3241959999999997</c:v>
                </c:pt>
                <c:pt idx="85">
                  <c:v>7.4256844999999991</c:v>
                </c:pt>
                <c:pt idx="86">
                  <c:v>7.0313490000000005</c:v>
                </c:pt>
                <c:pt idx="87">
                  <c:v>7.4198799999999991</c:v>
                </c:pt>
                <c:pt idx="88">
                  <c:v>7.5619619999999994</c:v>
                </c:pt>
                <c:pt idx="89">
                  <c:v>7.7446280000000005</c:v>
                </c:pt>
                <c:pt idx="90">
                  <c:v>7.7301309999999992</c:v>
                </c:pt>
                <c:pt idx="91">
                  <c:v>7.7127365000000001</c:v>
                </c:pt>
                <c:pt idx="92">
                  <c:v>7.7620224999999996</c:v>
                </c:pt>
                <c:pt idx="93">
                  <c:v>7.8838030000000003</c:v>
                </c:pt>
                <c:pt idx="94">
                  <c:v>7.7736219999999996</c:v>
                </c:pt>
                <c:pt idx="95">
                  <c:v>7.9794870000000007</c:v>
                </c:pt>
                <c:pt idx="96">
                  <c:v>8.2694459999999985</c:v>
                </c:pt>
                <c:pt idx="97">
                  <c:v>8.6086910000000003</c:v>
                </c:pt>
                <c:pt idx="98">
                  <c:v>8.6260854999999985</c:v>
                </c:pt>
                <c:pt idx="99">
                  <c:v>8.4840035</c:v>
                </c:pt>
                <c:pt idx="100">
                  <c:v>9.203087</c:v>
                </c:pt>
                <c:pt idx="101">
                  <c:v>9.3219700000000003</c:v>
                </c:pt>
                <c:pt idx="102">
                  <c:v>8.974022999999999</c:v>
                </c:pt>
                <c:pt idx="103">
                  <c:v>9.272674499999999</c:v>
                </c:pt>
                <c:pt idx="104">
                  <c:v>9.4234489999999997</c:v>
                </c:pt>
                <c:pt idx="105">
                  <c:v>9.5220399999999987</c:v>
                </c:pt>
                <c:pt idx="106">
                  <c:v>9.6960039999999985</c:v>
                </c:pt>
                <c:pt idx="107">
                  <c:v>10.122240499999998</c:v>
                </c:pt>
                <c:pt idx="108">
                  <c:v>10.087441999999999</c:v>
                </c:pt>
                <c:pt idx="109">
                  <c:v>10.209222499999999</c:v>
                </c:pt>
                <c:pt idx="110">
                  <c:v>10.5049765</c:v>
                </c:pt>
                <c:pt idx="111">
                  <c:v>10.5629645</c:v>
                </c:pt>
                <c:pt idx="112">
                  <c:v>10.861616</c:v>
                </c:pt>
                <c:pt idx="113">
                  <c:v>11.383526999999999</c:v>
                </c:pt>
                <c:pt idx="114">
                  <c:v>11.5140095</c:v>
                </c:pt>
                <c:pt idx="115">
                  <c:v>11.592298999999999</c:v>
                </c:pt>
                <c:pt idx="116">
                  <c:v>11.606795999999999</c:v>
                </c:pt>
                <c:pt idx="117">
                  <c:v>11.890950500000001</c:v>
                </c:pt>
                <c:pt idx="118">
                  <c:v>11.893847999999998</c:v>
                </c:pt>
                <c:pt idx="119">
                  <c:v>12.038827499999998</c:v>
                </c:pt>
                <c:pt idx="120">
                  <c:v>12.346171499999999</c:v>
                </c:pt>
                <c:pt idx="121">
                  <c:v>12.882588999999998</c:v>
                </c:pt>
                <c:pt idx="122">
                  <c:v>13.3030115</c:v>
                </c:pt>
                <c:pt idx="123">
                  <c:v>13.505979</c:v>
                </c:pt>
                <c:pt idx="124">
                  <c:v>13.462488</c:v>
                </c:pt>
                <c:pt idx="125">
                  <c:v>13.685756999999999</c:v>
                </c:pt>
                <c:pt idx="126">
                  <c:v>13.830727</c:v>
                </c:pt>
                <c:pt idx="127">
                  <c:v>14.21637</c:v>
                </c:pt>
                <c:pt idx="128">
                  <c:v>14.5440155</c:v>
                </c:pt>
                <c:pt idx="129">
                  <c:v>14.619397999999999</c:v>
                </c:pt>
                <c:pt idx="130">
                  <c:v>13.7321455</c:v>
                </c:pt>
                <c:pt idx="131">
                  <c:v>14.691882999999997</c:v>
                </c:pt>
                <c:pt idx="132">
                  <c:v>14.752777999999999</c:v>
                </c:pt>
                <c:pt idx="133">
                  <c:v>15.045624999999999</c:v>
                </c:pt>
                <c:pt idx="134">
                  <c:v>15.352978499999999</c:v>
                </c:pt>
                <c:pt idx="135">
                  <c:v>15.8603925</c:v>
                </c:pt>
                <c:pt idx="136">
                  <c:v>16.182243</c:v>
                </c:pt>
                <c:pt idx="137">
                  <c:v>16.443198500000001</c:v>
                </c:pt>
                <c:pt idx="138">
                  <c:v>16.460592999999999</c:v>
                </c:pt>
                <c:pt idx="139">
                  <c:v>16.567876500000001</c:v>
                </c:pt>
                <c:pt idx="140">
                  <c:v>16.759244500000001</c:v>
                </c:pt>
                <c:pt idx="141">
                  <c:v>16.988308499999999</c:v>
                </c:pt>
                <c:pt idx="142">
                  <c:v>17.376849</c:v>
                </c:pt>
                <c:pt idx="143">
                  <c:v>17.797280999999998</c:v>
                </c:pt>
                <c:pt idx="144">
                  <c:v>17.460933499999999</c:v>
                </c:pt>
                <c:pt idx="145">
                  <c:v>17.687099999999997</c:v>
                </c:pt>
                <c:pt idx="146">
                  <c:v>17.692895</c:v>
                </c:pt>
                <c:pt idx="147">
                  <c:v>17.698689999999999</c:v>
                </c:pt>
                <c:pt idx="148">
                  <c:v>17.898759999999996</c:v>
                </c:pt>
                <c:pt idx="149">
                  <c:v>18.171315</c:v>
                </c:pt>
                <c:pt idx="150">
                  <c:v>18.266999000000002</c:v>
                </c:pt>
                <c:pt idx="151">
                  <c:v>18.414876</c:v>
                </c:pt>
                <c:pt idx="152">
                  <c:v>18.858506999999999</c:v>
                </c:pt>
                <c:pt idx="153">
                  <c:v>19.020880999999999</c:v>
                </c:pt>
                <c:pt idx="154">
                  <c:v>19.026675999999998</c:v>
                </c:pt>
                <c:pt idx="155">
                  <c:v>18.965780999999996</c:v>
                </c:pt>
                <c:pt idx="156">
                  <c:v>18.986082499999998</c:v>
                </c:pt>
                <c:pt idx="157">
                  <c:v>19.029573499999998</c:v>
                </c:pt>
                <c:pt idx="158">
                  <c:v>18.719322499999997</c:v>
                </c:pt>
                <c:pt idx="159">
                  <c:v>19.519592999999997</c:v>
                </c:pt>
                <c:pt idx="160">
                  <c:v>19.960326499999997</c:v>
                </c:pt>
                <c:pt idx="161">
                  <c:v>19.850135999999999</c:v>
                </c:pt>
                <c:pt idx="162">
                  <c:v>19.969018999999999</c:v>
                </c:pt>
                <c:pt idx="163">
                  <c:v>20.258977999999999</c:v>
                </c:pt>
                <c:pt idx="164">
                  <c:v>20.667810500000002</c:v>
                </c:pt>
                <c:pt idx="165">
                  <c:v>20.279269999999997</c:v>
                </c:pt>
                <c:pt idx="166">
                  <c:v>20.980958999999999</c:v>
                </c:pt>
                <c:pt idx="167">
                  <c:v>21.1143295</c:v>
                </c:pt>
                <c:pt idx="168">
                  <c:v>21.120133999999997</c:v>
                </c:pt>
                <c:pt idx="169">
                  <c:v>21.198423500000001</c:v>
                </c:pt>
                <c:pt idx="170">
                  <c:v>21.383986999999998</c:v>
                </c:pt>
                <c:pt idx="171">
                  <c:v>21.499972499999998</c:v>
                </c:pt>
                <c:pt idx="172">
                  <c:v>21.418785499999998</c:v>
                </c:pt>
                <c:pt idx="173">
                  <c:v>21.407185999999996</c:v>
                </c:pt>
                <c:pt idx="174">
                  <c:v>21.3578905</c:v>
                </c:pt>
                <c:pt idx="175">
                  <c:v>21.662346499999998</c:v>
                </c:pt>
                <c:pt idx="176">
                  <c:v>21.987084999999997</c:v>
                </c:pt>
                <c:pt idx="177">
                  <c:v>22.0740765</c:v>
                </c:pt>
                <c:pt idx="178">
                  <c:v>21.644942499999999</c:v>
                </c:pt>
                <c:pt idx="179">
                  <c:v>22.195856999999997</c:v>
                </c:pt>
                <c:pt idx="180">
                  <c:v>22.694569000000001</c:v>
                </c:pt>
                <c:pt idx="181">
                  <c:v>23.132404999999999</c:v>
                </c:pt>
                <c:pt idx="182">
                  <c:v>23.483240000000002</c:v>
                </c:pt>
                <c:pt idx="183">
                  <c:v>23.387556</c:v>
                </c:pt>
                <c:pt idx="184">
                  <c:v>23.306369</c:v>
                </c:pt>
                <c:pt idx="185">
                  <c:v>23.213591999999998</c:v>
                </c:pt>
                <c:pt idx="186">
                  <c:v>23.213591999999998</c:v>
                </c:pt>
                <c:pt idx="187">
                  <c:v>23.486147000000003</c:v>
                </c:pt>
                <c:pt idx="188">
                  <c:v>23.839888999999999</c:v>
                </c:pt>
                <c:pt idx="189">
                  <c:v>23.883379999999999</c:v>
                </c:pt>
                <c:pt idx="190">
                  <c:v>23.793491</c:v>
                </c:pt>
                <c:pt idx="191">
                  <c:v>23.912374</c:v>
                </c:pt>
                <c:pt idx="192">
                  <c:v>23.883379999999999</c:v>
                </c:pt>
                <c:pt idx="193">
                  <c:v>24.0631485</c:v>
                </c:pt>
                <c:pt idx="194">
                  <c:v>24.474878499999999</c:v>
                </c:pt>
                <c:pt idx="195">
                  <c:v>24.637252499999999</c:v>
                </c:pt>
                <c:pt idx="196">
                  <c:v>24.640149999999998</c:v>
                </c:pt>
                <c:pt idx="197">
                  <c:v>24.715541999999999</c:v>
                </c:pt>
                <c:pt idx="198">
                  <c:v>24.732936500000001</c:v>
                </c:pt>
                <c:pt idx="199">
                  <c:v>24.648851999999998</c:v>
                </c:pt>
                <c:pt idx="200">
                  <c:v>24.637252499999999</c:v>
                </c:pt>
                <c:pt idx="201">
                  <c:v>24.547373000000004</c:v>
                </c:pt>
                <c:pt idx="202">
                  <c:v>24.541568499999997</c:v>
                </c:pt>
                <c:pt idx="203">
                  <c:v>24.544466000000003</c:v>
                </c:pt>
                <c:pt idx="204">
                  <c:v>24.692342999999997</c:v>
                </c:pt>
                <c:pt idx="205">
                  <c:v>25.141769</c:v>
                </c:pt>
                <c:pt idx="206">
                  <c:v>25.394031999999996</c:v>
                </c:pt>
                <c:pt idx="207">
                  <c:v>25.176567499999997</c:v>
                </c:pt>
                <c:pt idx="208">
                  <c:v>25.336044000000001</c:v>
                </c:pt>
                <c:pt idx="209">
                  <c:v>25.866657</c:v>
                </c:pt>
                <c:pt idx="210">
                  <c:v>25.710077999999999</c:v>
                </c:pt>
                <c:pt idx="211">
                  <c:v>26.382763499999996</c:v>
                </c:pt>
                <c:pt idx="212">
                  <c:v>26.136304999999997</c:v>
                </c:pt>
                <c:pt idx="213">
                  <c:v>26.614725</c:v>
                </c:pt>
                <c:pt idx="214">
                  <c:v>27.038063999999999</c:v>
                </c:pt>
                <c:pt idx="215">
                  <c:v>27.119250999999998</c:v>
                </c:pt>
                <c:pt idx="216">
                  <c:v>26.997470499999999</c:v>
                </c:pt>
                <c:pt idx="217">
                  <c:v>27.478787999999998</c:v>
                </c:pt>
                <c:pt idx="218">
                  <c:v>27.791936500000002</c:v>
                </c:pt>
                <c:pt idx="219">
                  <c:v>28.136976499999996</c:v>
                </c:pt>
                <c:pt idx="220">
                  <c:v>28.563213000000001</c:v>
                </c:pt>
                <c:pt idx="221">
                  <c:v>28.632800499999998</c:v>
                </c:pt>
                <c:pt idx="222">
                  <c:v>28.511019999999998</c:v>
                </c:pt>
                <c:pt idx="223">
                  <c:v>28.954641499999997</c:v>
                </c:pt>
                <c:pt idx="224">
                  <c:v>29.282286999999997</c:v>
                </c:pt>
                <c:pt idx="225">
                  <c:v>29.021331499999995</c:v>
                </c:pt>
                <c:pt idx="226">
                  <c:v>29.340284499999999</c:v>
                </c:pt>
                <c:pt idx="227">
                  <c:v>29.673725000000001</c:v>
                </c:pt>
                <c:pt idx="228">
                  <c:v>29.772306499999999</c:v>
                </c:pt>
                <c:pt idx="229">
                  <c:v>29.772306499999999</c:v>
                </c:pt>
                <c:pt idx="230">
                  <c:v>29.778110999999999</c:v>
                </c:pt>
                <c:pt idx="231">
                  <c:v>29.7752135</c:v>
                </c:pt>
                <c:pt idx="232">
                  <c:v>29.867999999999999</c:v>
                </c:pt>
                <c:pt idx="233">
                  <c:v>29.679529499999997</c:v>
                </c:pt>
                <c:pt idx="234">
                  <c:v>30.027466999999998</c:v>
                </c:pt>
                <c:pt idx="235">
                  <c:v>30.456600999999999</c:v>
                </c:pt>
                <c:pt idx="236">
                  <c:v>30.273925499999997</c:v>
                </c:pt>
                <c:pt idx="237">
                  <c:v>30.5986735</c:v>
                </c:pt>
                <c:pt idx="238">
                  <c:v>30.897324999999995</c:v>
                </c:pt>
                <c:pt idx="239">
                  <c:v>30.917626500000001</c:v>
                </c:pt>
                <c:pt idx="240">
                  <c:v>30.917626500000001</c:v>
                </c:pt>
                <c:pt idx="241">
                  <c:v>30.920523999999997</c:v>
                </c:pt>
                <c:pt idx="242">
                  <c:v>30.865433499999998</c:v>
                </c:pt>
                <c:pt idx="243">
                  <c:v>30.969809999999999</c:v>
                </c:pt>
                <c:pt idx="244">
                  <c:v>31.094497499999999</c:v>
                </c:pt>
                <c:pt idx="245">
                  <c:v>31.106087499999997</c:v>
                </c:pt>
                <c:pt idx="246">
                  <c:v>30.984316499999998</c:v>
                </c:pt>
                <c:pt idx="247">
                  <c:v>31.413440999999999</c:v>
                </c:pt>
                <c:pt idx="248">
                  <c:v>31.601911499999996</c:v>
                </c:pt>
                <c:pt idx="249">
                  <c:v>31.680200999999997</c:v>
                </c:pt>
                <c:pt idx="250">
                  <c:v>31.685995999999999</c:v>
                </c:pt>
                <c:pt idx="251">
                  <c:v>31.6830985</c:v>
                </c:pt>
                <c:pt idx="252">
                  <c:v>31.494627999999999</c:v>
                </c:pt>
                <c:pt idx="253">
                  <c:v>31.709195000000001</c:v>
                </c:pt>
                <c:pt idx="254">
                  <c:v>32.103530499999998</c:v>
                </c:pt>
                <c:pt idx="255">
                  <c:v>32.320994999999996</c:v>
                </c:pt>
                <c:pt idx="256">
                  <c:v>31.981749999999998</c:v>
                </c:pt>
                <c:pt idx="257">
                  <c:v>32.294898500000002</c:v>
                </c:pt>
                <c:pt idx="258">
                  <c:v>32.697926500000001</c:v>
                </c:pt>
                <c:pt idx="259">
                  <c:v>32.724022999999995</c:v>
                </c:pt>
                <c:pt idx="260">
                  <c:v>32.724022999999995</c:v>
                </c:pt>
                <c:pt idx="261">
                  <c:v>32.744324500000005</c:v>
                </c:pt>
                <c:pt idx="262">
                  <c:v>32.816809499999998</c:v>
                </c:pt>
                <c:pt idx="263">
                  <c:v>33.298136499999998</c:v>
                </c:pt>
                <c:pt idx="264">
                  <c:v>33.573588999999998</c:v>
                </c:pt>
                <c:pt idx="265">
                  <c:v>33.489504499999995</c:v>
                </c:pt>
                <c:pt idx="266">
                  <c:v>33.405410499999995</c:v>
                </c:pt>
                <c:pt idx="267">
                  <c:v>33.567784499999995</c:v>
                </c:pt>
                <c:pt idx="268">
                  <c:v>33.582281500000001</c:v>
                </c:pt>
                <c:pt idx="269">
                  <c:v>33.237241500000003</c:v>
                </c:pt>
                <c:pt idx="270">
                  <c:v>33.477904999999993</c:v>
                </c:pt>
                <c:pt idx="271">
                  <c:v>34.011415499999998</c:v>
                </c:pt>
                <c:pt idx="272">
                  <c:v>34.1505905</c:v>
                </c:pt>
                <c:pt idx="273">
                  <c:v>34.072300999999996</c:v>
                </c:pt>
                <c:pt idx="274">
                  <c:v>34.057804000000004</c:v>
                </c:pt>
                <c:pt idx="275">
                  <c:v>33.967924500000002</c:v>
                </c:pt>
                <c:pt idx="276">
                  <c:v>34.121596499999995</c:v>
                </c:pt>
                <c:pt idx="277">
                  <c:v>34.115801499999996</c:v>
                </c:pt>
                <c:pt idx="278">
                  <c:v>34.556525499999999</c:v>
                </c:pt>
                <c:pt idx="279">
                  <c:v>34.808788499999999</c:v>
                </c:pt>
                <c:pt idx="280">
                  <c:v>34.588417</c:v>
                </c:pt>
                <c:pt idx="281">
                  <c:v>34.918969499999996</c:v>
                </c:pt>
                <c:pt idx="282">
                  <c:v>35.171222999999998</c:v>
                </c:pt>
                <c:pt idx="283">
                  <c:v>35.197319499999999</c:v>
                </c:pt>
                <c:pt idx="284">
                  <c:v>35.1016355</c:v>
                </c:pt>
                <c:pt idx="285">
                  <c:v>35.095840500000001</c:v>
                </c:pt>
                <c:pt idx="286">
                  <c:v>35.066837</c:v>
                </c:pt>
                <c:pt idx="287">
                  <c:v>35.536564499999997</c:v>
                </c:pt>
                <c:pt idx="288">
                  <c:v>35.461172499999996</c:v>
                </c:pt>
                <c:pt idx="289">
                  <c:v>35.481473999999999</c:v>
                </c:pt>
                <c:pt idx="290">
                  <c:v>35.643847999999998</c:v>
                </c:pt>
                <c:pt idx="291">
                  <c:v>35.548164</c:v>
                </c:pt>
                <c:pt idx="292">
                  <c:v>35.829420999999996</c:v>
                </c:pt>
                <c:pt idx="293">
                  <c:v>36.119370500000002</c:v>
                </c:pt>
                <c:pt idx="294">
                  <c:v>36.188958</c:v>
                </c:pt>
                <c:pt idx="295">
                  <c:v>36.070074999999996</c:v>
                </c:pt>
                <c:pt idx="296">
                  <c:v>35.962791500000002</c:v>
                </c:pt>
                <c:pt idx="297">
                  <c:v>36.078777000000002</c:v>
                </c:pt>
                <c:pt idx="298">
                  <c:v>36.1396625</c:v>
                </c:pt>
                <c:pt idx="299">
                  <c:v>36.000487499999998</c:v>
                </c:pt>
                <c:pt idx="300">
                  <c:v>36.012087000000001</c:v>
                </c:pt>
                <c:pt idx="301">
                  <c:v>36.145466999999996</c:v>
                </c:pt>
                <c:pt idx="302">
                  <c:v>36.081674499999998</c:v>
                </c:pt>
                <c:pt idx="303">
                  <c:v>36.467307999999996</c:v>
                </c:pt>
                <c:pt idx="304">
                  <c:v>36.531100500000001</c:v>
                </c:pt>
                <c:pt idx="305">
                  <c:v>36.336834999999994</c:v>
                </c:pt>
                <c:pt idx="306">
                  <c:v>36.313635999999995</c:v>
                </c:pt>
                <c:pt idx="307">
                  <c:v>36.426714499999996</c:v>
                </c:pt>
                <c:pt idx="308">
                  <c:v>36.377428499999994</c:v>
                </c:pt>
                <c:pt idx="309">
                  <c:v>36.296241500000001</c:v>
                </c:pt>
                <c:pt idx="310">
                  <c:v>36.122267999999998</c:v>
                </c:pt>
                <c:pt idx="311">
                  <c:v>36.052680499999994</c:v>
                </c:pt>
                <c:pt idx="312">
                  <c:v>35.954098999999999</c:v>
                </c:pt>
                <c:pt idx="313">
                  <c:v>30.305826499999998</c:v>
                </c:pt>
                <c:pt idx="314">
                  <c:v>24.321206499999999</c:v>
                </c:pt>
                <c:pt idx="315">
                  <c:v>20.316966000000001</c:v>
                </c:pt>
                <c:pt idx="316">
                  <c:v>20.177790999999999</c:v>
                </c:pt>
                <c:pt idx="317">
                  <c:v>20.174883999999999</c:v>
                </c:pt>
                <c:pt idx="318">
                  <c:v>20.177790999999999</c:v>
                </c:pt>
                <c:pt idx="319">
                  <c:v>20.169089</c:v>
                </c:pt>
                <c:pt idx="320">
                  <c:v>20.142992500000002</c:v>
                </c:pt>
                <c:pt idx="321">
                  <c:v>20.073404999999998</c:v>
                </c:pt>
                <c:pt idx="322">
                  <c:v>20.076302500000001</c:v>
                </c:pt>
                <c:pt idx="323">
                  <c:v>20.076302500000001</c:v>
                </c:pt>
                <c:pt idx="324">
                  <c:v>20.073404999999998</c:v>
                </c:pt>
                <c:pt idx="325">
                  <c:v>20.073404999999998</c:v>
                </c:pt>
                <c:pt idx="326">
                  <c:v>20.076302500000001</c:v>
                </c:pt>
                <c:pt idx="327">
                  <c:v>20.076302500000001</c:v>
                </c:pt>
                <c:pt idx="328">
                  <c:v>20.073404999999998</c:v>
                </c:pt>
                <c:pt idx="329">
                  <c:v>20.073404999999998</c:v>
                </c:pt>
                <c:pt idx="330">
                  <c:v>20.070507499999998</c:v>
                </c:pt>
                <c:pt idx="331">
                  <c:v>20.073404999999998</c:v>
                </c:pt>
                <c:pt idx="332">
                  <c:v>20.073404999999998</c:v>
                </c:pt>
                <c:pt idx="333">
                  <c:v>20.076302500000001</c:v>
                </c:pt>
                <c:pt idx="334">
                  <c:v>20.067600499999998</c:v>
                </c:pt>
                <c:pt idx="335">
                  <c:v>20.012509999999999</c:v>
                </c:pt>
                <c:pt idx="336">
                  <c:v>19.977720999999999</c:v>
                </c:pt>
                <c:pt idx="337">
                  <c:v>19.980618499999999</c:v>
                </c:pt>
                <c:pt idx="338">
                  <c:v>19.977720999999999</c:v>
                </c:pt>
                <c:pt idx="339">
                  <c:v>20.235778999999997</c:v>
                </c:pt>
                <c:pt idx="340">
                  <c:v>20.418444999999998</c:v>
                </c:pt>
                <c:pt idx="341">
                  <c:v>20.505436500000002</c:v>
                </c:pt>
                <c:pt idx="342">
                  <c:v>20.795385999999997</c:v>
                </c:pt>
                <c:pt idx="343">
                  <c:v>20.766392</c:v>
                </c:pt>
                <c:pt idx="344">
                  <c:v>20.815677999999998</c:v>
                </c:pt>
                <c:pt idx="345">
                  <c:v>20.925868499999996</c:v>
                </c:pt>
                <c:pt idx="346">
                  <c:v>20.792488500000001</c:v>
                </c:pt>
                <c:pt idx="347">
                  <c:v>20.757689999999997</c:v>
                </c:pt>
                <c:pt idx="348">
                  <c:v>20.830175000000001</c:v>
                </c:pt>
                <c:pt idx="349">
                  <c:v>20.769289499999999</c:v>
                </c:pt>
                <c:pt idx="350">
                  <c:v>20.740295499999998</c:v>
                </c:pt>
                <c:pt idx="351">
                  <c:v>20.911362</c:v>
                </c:pt>
                <c:pt idx="352">
                  <c:v>20.859178499999999</c:v>
                </c:pt>
                <c:pt idx="353">
                  <c:v>20.827277499999994</c:v>
                </c:pt>
                <c:pt idx="354">
                  <c:v>20.931663499999999</c:v>
                </c:pt>
                <c:pt idx="355">
                  <c:v>20.801180999999996</c:v>
                </c:pt>
                <c:pt idx="356">
                  <c:v>20.650406499999999</c:v>
                </c:pt>
                <c:pt idx="357">
                  <c:v>20.734490999999998</c:v>
                </c:pt>
                <c:pt idx="358">
                  <c:v>20.673605499999997</c:v>
                </c:pt>
                <c:pt idx="359">
                  <c:v>20.505436500000002</c:v>
                </c:pt>
                <c:pt idx="360">
                  <c:v>20.2821675</c:v>
                </c:pt>
                <c:pt idx="361">
                  <c:v>20.621412500000002</c:v>
                </c:pt>
                <c:pt idx="362">
                  <c:v>20.670708000000001</c:v>
                </c:pt>
                <c:pt idx="363">
                  <c:v>20.496734499999999</c:v>
                </c:pt>
                <c:pt idx="364">
                  <c:v>20.418444999999998</c:v>
                </c:pt>
                <c:pt idx="365">
                  <c:v>20.586623499999995</c:v>
                </c:pt>
                <c:pt idx="366">
                  <c:v>20.476433</c:v>
                </c:pt>
                <c:pt idx="367">
                  <c:v>20.293766999999999</c:v>
                </c:pt>
                <c:pt idx="368">
                  <c:v>20.485135</c:v>
                </c:pt>
                <c:pt idx="369">
                  <c:v>20.502529500000001</c:v>
                </c:pt>
                <c:pt idx="370">
                  <c:v>20.287972</c:v>
                </c:pt>
                <c:pt idx="371">
                  <c:v>20.192287999999998</c:v>
                </c:pt>
                <c:pt idx="372">
                  <c:v>20.348857499999998</c:v>
                </c:pt>
                <c:pt idx="373">
                  <c:v>20.273475000000001</c:v>
                </c:pt>
                <c:pt idx="374">
                  <c:v>20.171986499999999</c:v>
                </c:pt>
                <c:pt idx="375">
                  <c:v>19.902328999999998</c:v>
                </c:pt>
                <c:pt idx="376">
                  <c:v>19.977720999999999</c:v>
                </c:pt>
                <c:pt idx="377">
                  <c:v>19.835639</c:v>
                </c:pt>
                <c:pt idx="378">
                  <c:v>19.873334999999997</c:v>
                </c:pt>
                <c:pt idx="379">
                  <c:v>19.760256500000001</c:v>
                </c:pt>
                <c:pt idx="380">
                  <c:v>19.757359000000001</c:v>
                </c:pt>
                <c:pt idx="381">
                  <c:v>19.768948999999999</c:v>
                </c:pt>
                <c:pt idx="382">
                  <c:v>19.710961000000001</c:v>
                </c:pt>
                <c:pt idx="383">
                  <c:v>19.629773999999998</c:v>
                </c:pt>
                <c:pt idx="384">
                  <c:v>19.594984999999998</c:v>
                </c:pt>
                <c:pt idx="385">
                  <c:v>19.583385499999999</c:v>
                </c:pt>
                <c:pt idx="386">
                  <c:v>19.432610999999998</c:v>
                </c:pt>
                <c:pt idx="387">
                  <c:v>19.238345499999998</c:v>
                </c:pt>
                <c:pt idx="388">
                  <c:v>19.038275500000001</c:v>
                </c:pt>
                <c:pt idx="389">
                  <c:v>19.3253275</c:v>
                </c:pt>
                <c:pt idx="390">
                  <c:v>19.3688185</c:v>
                </c:pt>
                <c:pt idx="391">
                  <c:v>18.133618999999999</c:v>
                </c:pt>
                <c:pt idx="392">
                  <c:v>17.979946999999999</c:v>
                </c:pt>
                <c:pt idx="393">
                  <c:v>17.892965</c:v>
                </c:pt>
                <c:pt idx="394">
                  <c:v>17.890058</c:v>
                </c:pt>
                <c:pt idx="395">
                  <c:v>17.872663500000002</c:v>
                </c:pt>
                <c:pt idx="396">
                  <c:v>17.791476499999998</c:v>
                </c:pt>
                <c:pt idx="397">
                  <c:v>17.788578999999999</c:v>
                </c:pt>
                <c:pt idx="398">
                  <c:v>17.788578999999999</c:v>
                </c:pt>
                <c:pt idx="399">
                  <c:v>17.791476499999998</c:v>
                </c:pt>
                <c:pt idx="400">
                  <c:v>17.7247865</c:v>
                </c:pt>
                <c:pt idx="401">
                  <c:v>17.692895</c:v>
                </c:pt>
                <c:pt idx="402">
                  <c:v>17.692895</c:v>
                </c:pt>
                <c:pt idx="403">
                  <c:v>17.6899975</c:v>
                </c:pt>
                <c:pt idx="404">
                  <c:v>17.695792499999996</c:v>
                </c:pt>
                <c:pt idx="405">
                  <c:v>17.6899975</c:v>
                </c:pt>
                <c:pt idx="406">
                  <c:v>17.692895</c:v>
                </c:pt>
                <c:pt idx="407">
                  <c:v>17.692895</c:v>
                </c:pt>
                <c:pt idx="408">
                  <c:v>17.692895</c:v>
                </c:pt>
                <c:pt idx="409">
                  <c:v>17.692895</c:v>
                </c:pt>
                <c:pt idx="410">
                  <c:v>17.692895</c:v>
                </c:pt>
                <c:pt idx="411">
                  <c:v>17.617502999999999</c:v>
                </c:pt>
                <c:pt idx="412">
                  <c:v>17.605912999999997</c:v>
                </c:pt>
                <c:pt idx="413">
                  <c:v>17.605912999999997</c:v>
                </c:pt>
                <c:pt idx="414">
                  <c:v>17.603006000000001</c:v>
                </c:pt>
                <c:pt idx="415">
                  <c:v>17.600108499999997</c:v>
                </c:pt>
                <c:pt idx="416">
                  <c:v>17.600108499999997</c:v>
                </c:pt>
                <c:pt idx="417">
                  <c:v>17.597211000000001</c:v>
                </c:pt>
                <c:pt idx="418">
                  <c:v>17.600108499999997</c:v>
                </c:pt>
                <c:pt idx="419">
                  <c:v>17.597211000000001</c:v>
                </c:pt>
                <c:pt idx="420">
                  <c:v>17.597211000000001</c:v>
                </c:pt>
                <c:pt idx="421">
                  <c:v>17.594313499999998</c:v>
                </c:pt>
                <c:pt idx="422">
                  <c:v>17.600108499999997</c:v>
                </c:pt>
                <c:pt idx="423">
                  <c:v>17.597211000000001</c:v>
                </c:pt>
                <c:pt idx="424">
                  <c:v>17.594313499999998</c:v>
                </c:pt>
                <c:pt idx="425">
                  <c:v>17.597211000000001</c:v>
                </c:pt>
                <c:pt idx="426">
                  <c:v>17.597211000000001</c:v>
                </c:pt>
                <c:pt idx="427">
                  <c:v>17.597211000000001</c:v>
                </c:pt>
                <c:pt idx="428">
                  <c:v>17.504424499999999</c:v>
                </c:pt>
                <c:pt idx="429">
                  <c:v>17.507321999999998</c:v>
                </c:pt>
                <c:pt idx="430">
                  <c:v>17.504424499999999</c:v>
                </c:pt>
                <c:pt idx="431">
                  <c:v>17.504424499999999</c:v>
                </c:pt>
                <c:pt idx="432">
                  <c:v>17.495722499999999</c:v>
                </c:pt>
                <c:pt idx="433">
                  <c:v>17.501526999999999</c:v>
                </c:pt>
                <c:pt idx="434">
                  <c:v>17.504424499999999</c:v>
                </c:pt>
                <c:pt idx="435">
                  <c:v>17.501526999999999</c:v>
                </c:pt>
                <c:pt idx="436">
                  <c:v>17.504424499999999</c:v>
                </c:pt>
                <c:pt idx="437">
                  <c:v>17.504424499999999</c:v>
                </c:pt>
                <c:pt idx="438">
                  <c:v>17.504424499999999</c:v>
                </c:pt>
                <c:pt idx="439">
                  <c:v>17.501526999999999</c:v>
                </c:pt>
                <c:pt idx="440">
                  <c:v>17.4986295</c:v>
                </c:pt>
                <c:pt idx="441">
                  <c:v>17.501526999999999</c:v>
                </c:pt>
                <c:pt idx="442">
                  <c:v>17.501526999999999</c:v>
                </c:pt>
                <c:pt idx="443">
                  <c:v>17.501526999999999</c:v>
                </c:pt>
                <c:pt idx="444">
                  <c:v>17.501526999999999</c:v>
                </c:pt>
                <c:pt idx="445">
                  <c:v>17.4986295</c:v>
                </c:pt>
                <c:pt idx="446">
                  <c:v>17.501526999999999</c:v>
                </c:pt>
                <c:pt idx="447">
                  <c:v>17.4986295</c:v>
                </c:pt>
                <c:pt idx="448">
                  <c:v>17.501526999999999</c:v>
                </c:pt>
                <c:pt idx="449">
                  <c:v>17.510228999999999</c:v>
                </c:pt>
                <c:pt idx="450">
                  <c:v>17.504424499999999</c:v>
                </c:pt>
                <c:pt idx="451">
                  <c:v>17.4986295</c:v>
                </c:pt>
                <c:pt idx="452">
                  <c:v>17.501526999999999</c:v>
                </c:pt>
                <c:pt idx="453">
                  <c:v>17.501526999999999</c:v>
                </c:pt>
                <c:pt idx="454">
                  <c:v>17.504424499999999</c:v>
                </c:pt>
                <c:pt idx="455">
                  <c:v>17.504424499999999</c:v>
                </c:pt>
                <c:pt idx="456">
                  <c:v>17.472532999999999</c:v>
                </c:pt>
                <c:pt idx="457">
                  <c:v>17.4087405</c:v>
                </c:pt>
                <c:pt idx="458">
                  <c:v>17.405843000000001</c:v>
                </c:pt>
                <c:pt idx="459">
                  <c:v>17.402945499999998</c:v>
                </c:pt>
                <c:pt idx="460">
                  <c:v>17.405843000000001</c:v>
                </c:pt>
                <c:pt idx="461">
                  <c:v>17.405843000000001</c:v>
                </c:pt>
                <c:pt idx="462">
                  <c:v>17.405843000000001</c:v>
                </c:pt>
                <c:pt idx="463">
                  <c:v>17.405843000000001</c:v>
                </c:pt>
                <c:pt idx="464">
                  <c:v>17.405843000000001</c:v>
                </c:pt>
                <c:pt idx="465">
                  <c:v>17.405843000000001</c:v>
                </c:pt>
                <c:pt idx="466">
                  <c:v>17.405843000000001</c:v>
                </c:pt>
                <c:pt idx="467">
                  <c:v>17.405843000000001</c:v>
                </c:pt>
                <c:pt idx="468">
                  <c:v>17.405843000000001</c:v>
                </c:pt>
                <c:pt idx="469">
                  <c:v>17.4087405</c:v>
                </c:pt>
                <c:pt idx="470">
                  <c:v>17.405843000000001</c:v>
                </c:pt>
                <c:pt idx="471">
                  <c:v>17.405843000000001</c:v>
                </c:pt>
                <c:pt idx="472">
                  <c:v>17.405843000000001</c:v>
                </c:pt>
                <c:pt idx="473">
                  <c:v>17.4087405</c:v>
                </c:pt>
                <c:pt idx="474">
                  <c:v>17.4087405</c:v>
                </c:pt>
                <c:pt idx="475">
                  <c:v>17.4087405</c:v>
                </c:pt>
                <c:pt idx="476">
                  <c:v>17.405843000000001</c:v>
                </c:pt>
                <c:pt idx="477">
                  <c:v>17.400038500000001</c:v>
                </c:pt>
                <c:pt idx="478">
                  <c:v>17.405843000000001</c:v>
                </c:pt>
                <c:pt idx="479">
                  <c:v>17.405843000000001</c:v>
                </c:pt>
                <c:pt idx="480">
                  <c:v>17.402945499999998</c:v>
                </c:pt>
                <c:pt idx="481">
                  <c:v>17.411638</c:v>
                </c:pt>
                <c:pt idx="482">
                  <c:v>17.405843000000001</c:v>
                </c:pt>
                <c:pt idx="483">
                  <c:v>17.405843000000001</c:v>
                </c:pt>
                <c:pt idx="484">
                  <c:v>17.4087405</c:v>
                </c:pt>
                <c:pt idx="485">
                  <c:v>17.405843000000001</c:v>
                </c:pt>
                <c:pt idx="486">
                  <c:v>17.405843000000001</c:v>
                </c:pt>
                <c:pt idx="487">
                  <c:v>17.405843000000001</c:v>
                </c:pt>
                <c:pt idx="488">
                  <c:v>17.402945499999998</c:v>
                </c:pt>
                <c:pt idx="489">
                  <c:v>17.402945499999998</c:v>
                </c:pt>
                <c:pt idx="490">
                  <c:v>17.405843000000001</c:v>
                </c:pt>
                <c:pt idx="491">
                  <c:v>17.405843000000001</c:v>
                </c:pt>
                <c:pt idx="492">
                  <c:v>17.402945499999998</c:v>
                </c:pt>
                <c:pt idx="493">
                  <c:v>17.402945499999998</c:v>
                </c:pt>
                <c:pt idx="494">
                  <c:v>17.405843000000001</c:v>
                </c:pt>
                <c:pt idx="495">
                  <c:v>17.402945499999998</c:v>
                </c:pt>
                <c:pt idx="496">
                  <c:v>17.4087405</c:v>
                </c:pt>
                <c:pt idx="497">
                  <c:v>17.4087405</c:v>
                </c:pt>
                <c:pt idx="498">
                  <c:v>17.402945499999998</c:v>
                </c:pt>
                <c:pt idx="499">
                  <c:v>17.405843000000001</c:v>
                </c:pt>
                <c:pt idx="500">
                  <c:v>17.402945499999998</c:v>
                </c:pt>
                <c:pt idx="501">
                  <c:v>17.405843000000001</c:v>
                </c:pt>
                <c:pt idx="502">
                  <c:v>17.405843000000001</c:v>
                </c:pt>
                <c:pt idx="503">
                  <c:v>17.405843000000001</c:v>
                </c:pt>
                <c:pt idx="504">
                  <c:v>17.405843000000001</c:v>
                </c:pt>
                <c:pt idx="505">
                  <c:v>17.405843000000001</c:v>
                </c:pt>
                <c:pt idx="506">
                  <c:v>17.4087405</c:v>
                </c:pt>
                <c:pt idx="507">
                  <c:v>17.405843000000001</c:v>
                </c:pt>
                <c:pt idx="508">
                  <c:v>17.356547499999998</c:v>
                </c:pt>
                <c:pt idx="509">
                  <c:v>17.313056499999998</c:v>
                </c:pt>
                <c:pt idx="510">
                  <c:v>17.310158999999999</c:v>
                </c:pt>
                <c:pt idx="511">
                  <c:v>17.310158999999999</c:v>
                </c:pt>
                <c:pt idx="512">
                  <c:v>17.310158999999999</c:v>
                </c:pt>
                <c:pt idx="513">
                  <c:v>17.310158999999999</c:v>
                </c:pt>
                <c:pt idx="514">
                  <c:v>17.313056499999998</c:v>
                </c:pt>
                <c:pt idx="515">
                  <c:v>17.313056499999998</c:v>
                </c:pt>
                <c:pt idx="516">
                  <c:v>17.310158999999999</c:v>
                </c:pt>
                <c:pt idx="517">
                  <c:v>17.313056499999998</c:v>
                </c:pt>
                <c:pt idx="518">
                  <c:v>17.228971999999999</c:v>
                </c:pt>
                <c:pt idx="519">
                  <c:v>16.257634999999997</c:v>
                </c:pt>
                <c:pt idx="520">
                  <c:v>15.8835915</c:v>
                </c:pt>
                <c:pt idx="521">
                  <c:v>13.361008999999999</c:v>
                </c:pt>
                <c:pt idx="522">
                  <c:v>7.2140149999999998</c:v>
                </c:pt>
                <c:pt idx="523">
                  <c:v>2.099253</c:v>
                </c:pt>
                <c:pt idx="524">
                  <c:v>-4.6388499999999999E-2</c:v>
                </c:pt>
                <c:pt idx="525">
                  <c:v>-8.9888999999999997E-2</c:v>
                </c:pt>
                <c:pt idx="526">
                  <c:v>-9.2786499999999994E-2</c:v>
                </c:pt>
                <c:pt idx="527">
                  <c:v>-8.9888999999999997E-2</c:v>
                </c:pt>
                <c:pt idx="528">
                  <c:v>-9.5683999999999991E-2</c:v>
                </c:pt>
                <c:pt idx="529">
                  <c:v>-9.5683999999999991E-2</c:v>
                </c:pt>
                <c:pt idx="530">
                  <c:v>-9.2786499999999994E-2</c:v>
                </c:pt>
                <c:pt idx="531">
                  <c:v>-9.2786499999999994E-2</c:v>
                </c:pt>
                <c:pt idx="532">
                  <c:v>-9.5683999999999991E-2</c:v>
                </c:pt>
                <c:pt idx="533">
                  <c:v>-9.5683999999999991E-2</c:v>
                </c:pt>
                <c:pt idx="534">
                  <c:v>-9.8581500000000002E-2</c:v>
                </c:pt>
                <c:pt idx="535">
                  <c:v>-9.5683999999999991E-2</c:v>
                </c:pt>
                <c:pt idx="536">
                  <c:v>-9.5683999999999991E-2</c:v>
                </c:pt>
                <c:pt idx="537">
                  <c:v>-9.5683999999999991E-2</c:v>
                </c:pt>
                <c:pt idx="538">
                  <c:v>-9.2786499999999994E-2</c:v>
                </c:pt>
                <c:pt idx="539">
                  <c:v>-9.2786499999999994E-2</c:v>
                </c:pt>
                <c:pt idx="540">
                  <c:v>-9.2786499999999994E-2</c:v>
                </c:pt>
                <c:pt idx="541">
                  <c:v>-9.5683999999999991E-2</c:v>
                </c:pt>
                <c:pt idx="542">
                  <c:v>-9.5683999999999991E-2</c:v>
                </c:pt>
                <c:pt idx="543">
                  <c:v>-9.8581500000000002E-2</c:v>
                </c:pt>
                <c:pt idx="544">
                  <c:v>-9.2786499999999994E-2</c:v>
                </c:pt>
                <c:pt idx="545">
                  <c:v>-9.5683999999999991E-2</c:v>
                </c:pt>
                <c:pt idx="546">
                  <c:v>-9.8581500000000002E-2</c:v>
                </c:pt>
                <c:pt idx="547">
                  <c:v>-9.8581500000000002E-2</c:v>
                </c:pt>
                <c:pt idx="548">
                  <c:v>-9.5683999999999991E-2</c:v>
                </c:pt>
                <c:pt idx="549">
                  <c:v>-9.5683999999999991E-2</c:v>
                </c:pt>
                <c:pt idx="550">
                  <c:v>-9.5683999999999991E-2</c:v>
                </c:pt>
                <c:pt idx="551">
                  <c:v>-9.8581500000000002E-2</c:v>
                </c:pt>
              </c:numCache>
            </c:numRef>
          </c:yVal>
          <c:smooth val="0"/>
        </c:ser>
        <c:ser>
          <c:idx val="4"/>
          <c:order val="1"/>
          <c:tx>
            <c:v>Model-debonding</c:v>
          </c:tx>
          <c:marker>
            <c:symbol val="none"/>
          </c:marker>
          <c:xVal>
            <c:numRef>
              <c:f>'CURVATURE-DATA'!$BK$6:$BK$506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'CURVATURE-DATA'!$BL$6:$BL$506</c:f>
              <c:numCache>
                <c:formatCode>General</c:formatCode>
                <c:ptCount val="501"/>
                <c:pt idx="0">
                  <c:v>0</c:v>
                </c:pt>
                <c:pt idx="1">
                  <c:v>2.1622902109882798</c:v>
                </c:pt>
                <c:pt idx="2">
                  <c:v>3.3057963198002098</c:v>
                </c:pt>
                <c:pt idx="3">
                  <c:v>2.4735570909051701</c:v>
                </c:pt>
                <c:pt idx="4">
                  <c:v>2.52074951391526</c:v>
                </c:pt>
                <c:pt idx="5">
                  <c:v>2.8425303203260102</c:v>
                </c:pt>
                <c:pt idx="6">
                  <c:v>3.2464023408754001</c:v>
                </c:pt>
                <c:pt idx="7">
                  <c:v>3.7034915347908002</c:v>
                </c:pt>
                <c:pt idx="8">
                  <c:v>4.1700645720227101</c:v>
                </c:pt>
                <c:pt idx="9">
                  <c:v>4.6474123767932198</c:v>
                </c:pt>
                <c:pt idx="10">
                  <c:v>5.1343986671752804</c:v>
                </c:pt>
                <c:pt idx="11">
                  <c:v>5.6258370816529597</c:v>
                </c:pt>
                <c:pt idx="12">
                  <c:v>6.1233817982876904</c:v>
                </c:pt>
                <c:pt idx="13">
                  <c:v>6.6109976470066902</c:v>
                </c:pt>
                <c:pt idx="14">
                  <c:v>7.1066778347232002</c:v>
                </c:pt>
                <c:pt idx="15">
                  <c:v>7.6013939961691301</c:v>
                </c:pt>
                <c:pt idx="16">
                  <c:v>8.1003030704188106</c:v>
                </c:pt>
                <c:pt idx="17">
                  <c:v>8.5928962296861702</c:v>
                </c:pt>
                <c:pt idx="18">
                  <c:v>9.0847820623584798</c:v>
                </c:pt>
                <c:pt idx="19">
                  <c:v>9.5802629308728804</c:v>
                </c:pt>
                <c:pt idx="20">
                  <c:v>10.07035312649</c:v>
                </c:pt>
                <c:pt idx="21">
                  <c:v>10.563737858815999</c:v>
                </c:pt>
                <c:pt idx="22">
                  <c:v>11.052184383416799</c:v>
                </c:pt>
                <c:pt idx="23">
                  <c:v>11.543531949479201</c:v>
                </c:pt>
                <c:pt idx="24">
                  <c:v>12.0304582479344</c:v>
                </c:pt>
                <c:pt idx="25">
                  <c:v>12.5198233249069</c:v>
                </c:pt>
                <c:pt idx="26">
                  <c:v>12.998893295793399</c:v>
                </c:pt>
                <c:pt idx="27">
                  <c:v>13.481939823270899</c:v>
                </c:pt>
                <c:pt idx="28">
                  <c:v>13.9669614524446</c:v>
                </c:pt>
                <c:pt idx="29">
                  <c:v>14.4510105142336</c:v>
                </c:pt>
                <c:pt idx="30">
                  <c:v>14.9340918665822</c:v>
                </c:pt>
                <c:pt idx="31">
                  <c:v>15.413566151501</c:v>
                </c:pt>
                <c:pt idx="32">
                  <c:v>15.8946412285101</c:v>
                </c:pt>
                <c:pt idx="33">
                  <c:v>16.374762969522699</c:v>
                </c:pt>
                <c:pt idx="34">
                  <c:v>16.690794161727698</c:v>
                </c:pt>
                <c:pt idx="35">
                  <c:v>16.901535259494299</c:v>
                </c:pt>
                <c:pt idx="36">
                  <c:v>17.068628086929198</c:v>
                </c:pt>
                <c:pt idx="37">
                  <c:v>17.273795708506299</c:v>
                </c:pt>
                <c:pt idx="38">
                  <c:v>17.480302262680201</c:v>
                </c:pt>
                <c:pt idx="39">
                  <c:v>17.6459753812934</c:v>
                </c:pt>
                <c:pt idx="40">
                  <c:v>17.8496339034524</c:v>
                </c:pt>
                <c:pt idx="41">
                  <c:v>18.052510481345902</c:v>
                </c:pt>
                <c:pt idx="42">
                  <c:v>18.254608788213801</c:v>
                </c:pt>
                <c:pt idx="43">
                  <c:v>18.418942079974599</c:v>
                </c:pt>
                <c:pt idx="44">
                  <c:v>18.618689074009399</c:v>
                </c:pt>
                <c:pt idx="45">
                  <c:v>18.815889169364102</c:v>
                </c:pt>
                <c:pt idx="46">
                  <c:v>19.014184063347301</c:v>
                </c:pt>
                <c:pt idx="47">
                  <c:v>19.211778178303799</c:v>
                </c:pt>
                <c:pt idx="48">
                  <c:v>19.375767565880199</c:v>
                </c:pt>
                <c:pt idx="49">
                  <c:v>19.571523909663298</c:v>
                </c:pt>
                <c:pt idx="50">
                  <c:v>19.766644100321699</c:v>
                </c:pt>
                <c:pt idx="51">
                  <c:v>19.9611309639422</c:v>
                </c:pt>
                <c:pt idx="52">
                  <c:v>20.1549873092364</c:v>
                </c:pt>
                <c:pt idx="53">
                  <c:v>20.348215927678002</c:v>
                </c:pt>
                <c:pt idx="54">
                  <c:v>20.540819593637799</c:v>
                </c:pt>
                <c:pt idx="55">
                  <c:v>20.732801064518501</c:v>
                </c:pt>
                <c:pt idx="56">
                  <c:v>20.897168762523201</c:v>
                </c:pt>
                <c:pt idx="57">
                  <c:v>21.087941463643599</c:v>
                </c:pt>
                <c:pt idx="58">
                  <c:v>21.2767154077908</c:v>
                </c:pt>
                <c:pt idx="59">
                  <c:v>21.466337066584899</c:v>
                </c:pt>
                <c:pt idx="60">
                  <c:v>21.655399190671002</c:v>
                </c:pt>
                <c:pt idx="61">
                  <c:v>21.843904174975702</c:v>
                </c:pt>
                <c:pt idx="62">
                  <c:v>22.031854400242601</c:v>
                </c:pt>
                <c:pt idx="63">
                  <c:v>22.219252233139802</c:v>
                </c:pt>
                <c:pt idx="64">
                  <c:v>22.406100026366399</c:v>
                </c:pt>
                <c:pt idx="65">
                  <c:v>22.592400118758199</c:v>
                </c:pt>
                <c:pt idx="66">
                  <c:v>22.778154835392499</c:v>
                </c:pt>
                <c:pt idx="67">
                  <c:v>22.963366487691999</c:v>
                </c:pt>
                <c:pt idx="68">
                  <c:v>23.132923515704899</c:v>
                </c:pt>
                <c:pt idx="69">
                  <c:v>23.317673067660898</c:v>
                </c:pt>
                <c:pt idx="70">
                  <c:v>23.501930269294899</c:v>
                </c:pt>
                <c:pt idx="71">
                  <c:v>23.685697151920401</c:v>
                </c:pt>
                <c:pt idx="72">
                  <c:v>23.868975735257902</c:v>
                </c:pt>
                <c:pt idx="73">
                  <c:v>24.051768027519302</c:v>
                </c:pt>
                <c:pt idx="74">
                  <c:v>24.234076025492001</c:v>
                </c:pt>
                <c:pt idx="75">
                  <c:v>24.415901714622599</c:v>
                </c:pt>
                <c:pt idx="76">
                  <c:v>24.597247069098898</c:v>
                </c:pt>
                <c:pt idx="77">
                  <c:v>24.7781140519321</c:v>
                </c:pt>
                <c:pt idx="78">
                  <c:v>24.958504615037601</c:v>
                </c:pt>
                <c:pt idx="79">
                  <c:v>25.138420699315599</c:v>
                </c:pt>
                <c:pt idx="80">
                  <c:v>25.3168548121931</c:v>
                </c:pt>
                <c:pt idx="81">
                  <c:v>25.495815100071699</c:v>
                </c:pt>
                <c:pt idx="82">
                  <c:v>25.674306666524899</c:v>
                </c:pt>
                <c:pt idx="83">
                  <c:v>25.852331409181399</c:v>
                </c:pt>
                <c:pt idx="84">
                  <c:v>26.029891215046199</c:v>
                </c:pt>
                <c:pt idx="85">
                  <c:v>26.2069879605762</c:v>
                </c:pt>
                <c:pt idx="86">
                  <c:v>26.383623511756401</c:v>
                </c:pt>
                <c:pt idx="87">
                  <c:v>26.5597997241745</c:v>
                </c:pt>
                <c:pt idx="88">
                  <c:v>26.7355184430949</c:v>
                </c:pt>
                <c:pt idx="89">
                  <c:v>26.910781503532899</c:v>
                </c:pt>
                <c:pt idx="90">
                  <c:v>27.085590730327102</c:v>
                </c:pt>
                <c:pt idx="91">
                  <c:v>27.259947938211798</c:v>
                </c:pt>
                <c:pt idx="92">
                  <c:v>27.433854931888899</c:v>
                </c:pt>
                <c:pt idx="93">
                  <c:v>27.607313506098802</c:v>
                </c:pt>
                <c:pt idx="94">
                  <c:v>27.780325445690799</c:v>
                </c:pt>
                <c:pt idx="95">
                  <c:v>27.952892525693201</c:v>
                </c:pt>
                <c:pt idx="96">
                  <c:v>28.125016511382299</c:v>
                </c:pt>
                <c:pt idx="97">
                  <c:v>28.296699158350801</c:v>
                </c:pt>
                <c:pt idx="98">
                  <c:v>28.467942212576599</c:v>
                </c:pt>
                <c:pt idx="99">
                  <c:v>28.638747410489501</c:v>
                </c:pt>
                <c:pt idx="100">
                  <c:v>28.809116479038501</c:v>
                </c:pt>
                <c:pt idx="101">
                  <c:v>28.979051135757899</c:v>
                </c:pt>
                <c:pt idx="102">
                  <c:v>29.148553088833399</c:v>
                </c:pt>
                <c:pt idx="103">
                  <c:v>29.317624037166802</c:v>
                </c:pt>
                <c:pt idx="104">
                  <c:v>29.453060319148001</c:v>
                </c:pt>
                <c:pt idx="105">
                  <c:v>29.619210507555501</c:v>
                </c:pt>
                <c:pt idx="106">
                  <c:v>29.784898133462001</c:v>
                </c:pt>
                <c:pt idx="107">
                  <c:v>29.950125037255301</c:v>
                </c:pt>
                <c:pt idx="108">
                  <c:v>30.114893049204898</c:v>
                </c:pt>
                <c:pt idx="109">
                  <c:v>30.279203989533599</c:v>
                </c:pt>
                <c:pt idx="110">
                  <c:v>30.4430596684881</c:v>
                </c:pt>
                <c:pt idx="111">
                  <c:v>30.606461886408798</c:v>
                </c:pt>
                <c:pt idx="112">
                  <c:v>30.769412433799499</c:v>
                </c:pt>
                <c:pt idx="113">
                  <c:v>30.931913091395899</c:v>
                </c:pt>
                <c:pt idx="114">
                  <c:v>31.093965630234202</c:v>
                </c:pt>
                <c:pt idx="115">
                  <c:v>31.255571811718699</c:v>
                </c:pt>
                <c:pt idx="116">
                  <c:v>31.416733387688701</c:v>
                </c:pt>
                <c:pt idx="117">
                  <c:v>31.577452100484901</c:v>
                </c:pt>
                <c:pt idx="118">
                  <c:v>31.737729683015999</c:v>
                </c:pt>
                <c:pt idx="119">
                  <c:v>31.8975678588234</c:v>
                </c:pt>
                <c:pt idx="120">
                  <c:v>31.9921375673465</c:v>
                </c:pt>
                <c:pt idx="121">
                  <c:v>32.148365285137203</c:v>
                </c:pt>
                <c:pt idx="122">
                  <c:v>32.304122910912902</c:v>
                </c:pt>
                <c:pt idx="123">
                  <c:v>32.459412304211497</c:v>
                </c:pt>
                <c:pt idx="124">
                  <c:v>32.614235314411999</c:v>
                </c:pt>
                <c:pt idx="125">
                  <c:v>32.768593780805702</c:v>
                </c:pt>
                <c:pt idx="126">
                  <c:v>32.922489532666397</c:v>
                </c:pt>
                <c:pt idx="127">
                  <c:v>33.075924389320598</c:v>
                </c:pt>
                <c:pt idx="128">
                  <c:v>33.228900160216298</c:v>
                </c:pt>
                <c:pt idx="129">
                  <c:v>33.211912327024798</c:v>
                </c:pt>
                <c:pt idx="130">
                  <c:v>33.363125984772701</c:v>
                </c:pt>
                <c:pt idx="131">
                  <c:v>33.513885926520899</c:v>
                </c:pt>
                <c:pt idx="132">
                  <c:v>33.420082759184901</c:v>
                </c:pt>
                <c:pt idx="133">
                  <c:v>33.5713971257412</c:v>
                </c:pt>
                <c:pt idx="134">
                  <c:v>33.7216881756788</c:v>
                </c:pt>
                <c:pt idx="135">
                  <c:v>33.7931051475801</c:v>
                </c:pt>
                <c:pt idx="136">
                  <c:v>33.945314415556901</c:v>
                </c:pt>
                <c:pt idx="137">
                  <c:v>33.939009339578597</c:v>
                </c:pt>
                <c:pt idx="138">
                  <c:v>34.012141913775402</c:v>
                </c:pt>
                <c:pt idx="139">
                  <c:v>34.164539518386498</c:v>
                </c:pt>
                <c:pt idx="140">
                  <c:v>34.316592476872998</c:v>
                </c:pt>
                <c:pt idx="141">
                  <c:v>34.240242610963698</c:v>
                </c:pt>
                <c:pt idx="142">
                  <c:v>34.392891485305597</c:v>
                </c:pt>
                <c:pt idx="143">
                  <c:v>34.545226950220901</c:v>
                </c:pt>
                <c:pt idx="144">
                  <c:v>34.697250121344503</c:v>
                </c:pt>
                <c:pt idx="145">
                  <c:v>34.630705468339798</c:v>
                </c:pt>
                <c:pt idx="146">
                  <c:v>34.783376083728797</c:v>
                </c:pt>
                <c:pt idx="147">
                  <c:v>34.935763212956999</c:v>
                </c:pt>
                <c:pt idx="148">
                  <c:v>11.869388190555201</c:v>
                </c:pt>
                <c:pt idx="149">
                  <c:v>11.8748036072258</c:v>
                </c:pt>
                <c:pt idx="150">
                  <c:v>11.880158649056201</c:v>
                </c:pt>
                <c:pt idx="151">
                  <c:v>11.885453461901101</c:v>
                </c:pt>
                <c:pt idx="152">
                  <c:v>11.8906881911276</c:v>
                </c:pt>
                <c:pt idx="153">
                  <c:v>11.895862981617601</c:v>
                </c:pt>
                <c:pt idx="154">
                  <c:v>11.9009779777698</c:v>
                </c:pt>
                <c:pt idx="155">
                  <c:v>11.9060333235016</c:v>
                </c:pt>
                <c:pt idx="156">
                  <c:v>11.911029162251401</c:v>
                </c:pt>
                <c:pt idx="157">
                  <c:v>11.9159656369803</c:v>
                </c:pt>
                <c:pt idx="158">
                  <c:v>11.920842890174701</c:v>
                </c:pt>
                <c:pt idx="159">
                  <c:v>11.925661063847601</c:v>
                </c:pt>
                <c:pt idx="160">
                  <c:v>11.9304202995413</c:v>
                </c:pt>
                <c:pt idx="161">
                  <c:v>11.9351207383289</c:v>
                </c:pt>
                <c:pt idx="162">
                  <c:v>11.9397625208166</c:v>
                </c:pt>
                <c:pt idx="163">
                  <c:v>11.944345787145499</c:v>
                </c:pt>
                <c:pt idx="164">
                  <c:v>11.9488706769936</c:v>
                </c:pt>
                <c:pt idx="165">
                  <c:v>11.9413058288975</c:v>
                </c:pt>
                <c:pt idx="166">
                  <c:v>11.946035655653001</c:v>
                </c:pt>
                <c:pt idx="167">
                  <c:v>11.950715178551</c:v>
                </c:pt>
                <c:pt idx="168">
                  <c:v>11.9553445133057</c:v>
                </c:pt>
                <c:pt idx="169">
                  <c:v>11.9599237752628</c:v>
                </c:pt>
                <c:pt idx="170">
                  <c:v>11.9644530794017</c:v>
                </c:pt>
                <c:pt idx="171">
                  <c:v>11.9689325403365</c:v>
                </c:pt>
                <c:pt idx="172">
                  <c:v>11.973362272317599</c:v>
                </c:pt>
                <c:pt idx="173">
                  <c:v>11.977742389233301</c:v>
                </c:pt>
                <c:pt idx="174">
                  <c:v>11.982073004611101</c:v>
                </c:pt>
                <c:pt idx="175">
                  <c:v>11.9863542316194</c:v>
                </c:pt>
                <c:pt idx="176">
                  <c:v>11.9905861830687</c:v>
                </c:pt>
                <c:pt idx="177">
                  <c:v>11.994768971413199</c:v>
                </c:pt>
                <c:pt idx="178">
                  <c:v>11.9989027087521</c:v>
                </c:pt>
                <c:pt idx="179">
                  <c:v>12.002987506831399</c:v>
                </c:pt>
                <c:pt idx="180">
                  <c:v>12.007023477044701</c:v>
                </c:pt>
                <c:pt idx="181">
                  <c:v>12.0110107304353</c:v>
                </c:pt>
                <c:pt idx="182">
                  <c:v>12.0149493776971</c:v>
                </c:pt>
                <c:pt idx="183">
                  <c:v>12.0188395291764</c:v>
                </c:pt>
                <c:pt idx="184">
                  <c:v>12.022681294872999</c:v>
                </c:pt>
                <c:pt idx="185">
                  <c:v>12.0264747844416</c:v>
                </c:pt>
                <c:pt idx="186">
                  <c:v>12.0302201071936</c:v>
                </c:pt>
                <c:pt idx="187">
                  <c:v>12.0339173720978</c:v>
                </c:pt>
                <c:pt idx="188">
                  <c:v>12.0375666877823</c:v>
                </c:pt>
                <c:pt idx="189">
                  <c:v>12.041168162536</c:v>
                </c:pt>
                <c:pt idx="190">
                  <c:v>12.0447219043091</c:v>
                </c:pt>
                <c:pt idx="191">
                  <c:v>12.0482280207155</c:v>
                </c:pt>
                <c:pt idx="192">
                  <c:v>12.0516866190335</c:v>
                </c:pt>
                <c:pt idx="193">
                  <c:v>12.055097806207201</c:v>
                </c:pt>
                <c:pt idx="194">
                  <c:v>12.0584616888481</c:v>
                </c:pt>
                <c:pt idx="195">
                  <c:v>12.061778373236301</c:v>
                </c:pt>
                <c:pt idx="196">
                  <c:v>12.0650479653217</c:v>
                </c:pt>
                <c:pt idx="197">
                  <c:v>12.0682705707253</c:v>
                </c:pt>
                <c:pt idx="198">
                  <c:v>12.071446294740801</c:v>
                </c:pt>
                <c:pt idx="199">
                  <c:v>12.074575242335699</c:v>
                </c:pt>
                <c:pt idx="200">
                  <c:v>12.077657518152501</c:v>
                </c:pt>
                <c:pt idx="201">
                  <c:v>12.0806932265101</c:v>
                </c:pt>
                <c:pt idx="202">
                  <c:v>12.0836824714053</c:v>
                </c:pt>
                <c:pt idx="203">
                  <c:v>12.086625356513499</c:v>
                </c:pt>
                <c:pt idx="204">
                  <c:v>12.089521985190499</c:v>
                </c:pt>
                <c:pt idx="205">
                  <c:v>12.092372460473801</c:v>
                </c:pt>
                <c:pt idx="206">
                  <c:v>12.095176885083299</c:v>
                </c:pt>
                <c:pt idx="207">
                  <c:v>12.097935361423101</c:v>
                </c:pt>
                <c:pt idx="208">
                  <c:v>12.1006479915825</c:v>
                </c:pt>
                <c:pt idx="209">
                  <c:v>12.103314877337199</c:v>
                </c:pt>
                <c:pt idx="210">
                  <c:v>12.1059361201507</c:v>
                </c:pt>
                <c:pt idx="211">
                  <c:v>12.108511821175499</c:v>
                </c:pt>
                <c:pt idx="212">
                  <c:v>12.111042081254199</c:v>
                </c:pt>
                <c:pt idx="213">
                  <c:v>12.113527000920699</c:v>
                </c:pt>
                <c:pt idx="214">
                  <c:v>12.1159666804017</c:v>
                </c:pt>
                <c:pt idx="215">
                  <c:v>12.118361219617499</c:v>
                </c:pt>
                <c:pt idx="216">
                  <c:v>12.1070359791612</c:v>
                </c:pt>
                <c:pt idx="217">
                  <c:v>12.1086553298732</c:v>
                </c:pt>
                <c:pt idx="218">
                  <c:v>12.110223209932601</c:v>
                </c:pt>
                <c:pt idx="219">
                  <c:v>12.1117397363093</c:v>
                </c:pt>
                <c:pt idx="220">
                  <c:v>12.1132050256057</c:v>
                </c:pt>
                <c:pt idx="221">
                  <c:v>12.1146191940585</c:v>
                </c:pt>
                <c:pt idx="222">
                  <c:v>12.1159823575401</c:v>
                </c:pt>
                <c:pt idx="223">
                  <c:v>12.117294631559901</c:v>
                </c:pt>
                <c:pt idx="224">
                  <c:v>12.118556131265899</c:v>
                </c:pt>
                <c:pt idx="225">
                  <c:v>12.119766971446101</c:v>
                </c:pt>
                <c:pt idx="226">
                  <c:v>12.120927266530099</c:v>
                </c:pt>
                <c:pt idx="227">
                  <c:v>12.1220371305903</c:v>
                </c:pt>
                <c:pt idx="228">
                  <c:v>12.1230966773433</c:v>
                </c:pt>
                <c:pt idx="229">
                  <c:v>12.0768188180535</c:v>
                </c:pt>
                <c:pt idx="230">
                  <c:v>12.078502454791799</c:v>
                </c:pt>
                <c:pt idx="231">
                  <c:v>12.080142509308301</c:v>
                </c:pt>
                <c:pt idx="232">
                  <c:v>12.081739076496699</c:v>
                </c:pt>
                <c:pt idx="233">
                  <c:v>12.0832922509653</c:v>
                </c:pt>
                <c:pt idx="234">
                  <c:v>12.084802127037999</c:v>
                </c:pt>
                <c:pt idx="235">
                  <c:v>12.0862687987554</c:v>
                </c:pt>
                <c:pt idx="236">
                  <c:v>12.0876923598759</c:v>
                </c:pt>
                <c:pt idx="237">
                  <c:v>12.0890729038767</c:v>
                </c:pt>
                <c:pt idx="238">
                  <c:v>12.0904105239552</c:v>
                </c:pt>
                <c:pt idx="239">
                  <c:v>12.046708483711299</c:v>
                </c:pt>
                <c:pt idx="240">
                  <c:v>12.0486328096201</c:v>
                </c:pt>
                <c:pt idx="241">
                  <c:v>12.0505201531377</c:v>
                </c:pt>
                <c:pt idx="242">
                  <c:v>12.052370591542999</c:v>
                </c:pt>
                <c:pt idx="243">
                  <c:v>12.054184201892401</c:v>
                </c:pt>
                <c:pt idx="244">
                  <c:v>12.0559610610195</c:v>
                </c:pt>
                <c:pt idx="245">
                  <c:v>12.057701245536601</c:v>
                </c:pt>
                <c:pt idx="246">
                  <c:v>12.059404831835501</c:v>
                </c:pt>
                <c:pt idx="247">
                  <c:v>12.0610718960878</c:v>
                </c:pt>
                <c:pt idx="248">
                  <c:v>12.062702514246499</c:v>
                </c:pt>
                <c:pt idx="249">
                  <c:v>11.956591073513801</c:v>
                </c:pt>
                <c:pt idx="250">
                  <c:v>11.9587485190549</c:v>
                </c:pt>
                <c:pt idx="251">
                  <c:v>11.960874745753401</c:v>
                </c:pt>
                <c:pt idx="252">
                  <c:v>11.9629698161491</c:v>
                </c:pt>
                <c:pt idx="253">
                  <c:v>11.965033792608899</c:v>
                </c:pt>
                <c:pt idx="254">
                  <c:v>11.9670667373271</c:v>
                </c:pt>
                <c:pt idx="255">
                  <c:v>11.969068712325999</c:v>
                </c:pt>
                <c:pt idx="256">
                  <c:v>11.971039779456699</c:v>
                </c:pt>
                <c:pt idx="257">
                  <c:v>11.9729800003997</c:v>
                </c:pt>
                <c:pt idx="258">
                  <c:v>11.9748894366654</c:v>
                </c:pt>
                <c:pt idx="259">
                  <c:v>11.9767681495945</c:v>
                </c:pt>
                <c:pt idx="260">
                  <c:v>11.9371546988546</c:v>
                </c:pt>
                <c:pt idx="261">
                  <c:v>11.939537875106399</c:v>
                </c:pt>
                <c:pt idx="262">
                  <c:v>11.941894901298699</c:v>
                </c:pt>
                <c:pt idx="263">
                  <c:v>11.944225827554099</c:v>
                </c:pt>
                <c:pt idx="264">
                  <c:v>11.9465307038625</c:v>
                </c:pt>
                <c:pt idx="265">
                  <c:v>11.9488095800812</c:v>
                </c:pt>
                <c:pt idx="266">
                  <c:v>11.9510625059359</c:v>
                </c:pt>
                <c:pt idx="267">
                  <c:v>11.9532895310208</c:v>
                </c:pt>
                <c:pt idx="268">
                  <c:v>11.9554907047992</c:v>
                </c:pt>
                <c:pt idx="269">
                  <c:v>11.957666076603701</c:v>
                </c:pt>
                <c:pt idx="270">
                  <c:v>11.959815695636999</c:v>
                </c:pt>
                <c:pt idx="271">
                  <c:v>11.9619396109722</c:v>
                </c:pt>
                <c:pt idx="272">
                  <c:v>11.9243712549695</c:v>
                </c:pt>
                <c:pt idx="273">
                  <c:v>11.926960020959299</c:v>
                </c:pt>
                <c:pt idx="274">
                  <c:v>11.929527061452999</c:v>
                </c:pt>
                <c:pt idx="275">
                  <c:v>11.932072416212099</c:v>
                </c:pt>
                <c:pt idx="276">
                  <c:v>11.9345961248977</c:v>
                </c:pt>
                <c:pt idx="277">
                  <c:v>11.9370982270705</c:v>
                </c:pt>
                <c:pt idx="278">
                  <c:v>11.939578762191401</c:v>
                </c:pt>
                <c:pt idx="279">
                  <c:v>11.942037769621701</c:v>
                </c:pt>
                <c:pt idx="280">
                  <c:v>11.9444752886234</c:v>
                </c:pt>
                <c:pt idx="281">
                  <c:v>11.9468913583597</c:v>
                </c:pt>
                <c:pt idx="282">
                  <c:v>11.949286017895</c:v>
                </c:pt>
                <c:pt idx="283">
                  <c:v>11.9516593061955</c:v>
                </c:pt>
                <c:pt idx="284">
                  <c:v>11.954011262129301</c:v>
                </c:pt>
                <c:pt idx="285">
                  <c:v>11.868914948584701</c:v>
                </c:pt>
                <c:pt idx="286">
                  <c:v>11.871729310907901</c:v>
                </c:pt>
                <c:pt idx="287">
                  <c:v>11.874525780769501</c:v>
                </c:pt>
                <c:pt idx="288">
                  <c:v>11.877304389370201</c:v>
                </c:pt>
                <c:pt idx="289">
                  <c:v>11.8800651678358</c:v>
                </c:pt>
                <c:pt idx="290">
                  <c:v>11.8828081472171</c:v>
                </c:pt>
                <c:pt idx="291">
                  <c:v>11.8855333584899</c:v>
                </c:pt>
                <c:pt idx="292">
                  <c:v>11.888240832556001</c:v>
                </c:pt>
                <c:pt idx="293">
                  <c:v>11.890930600242401</c:v>
                </c:pt>
                <c:pt idx="294">
                  <c:v>11.8936026923024</c:v>
                </c:pt>
                <c:pt idx="295">
                  <c:v>11.8962571394155</c:v>
                </c:pt>
                <c:pt idx="296">
                  <c:v>11.8988939721875</c:v>
                </c:pt>
                <c:pt idx="297">
                  <c:v>11.9015132211509</c:v>
                </c:pt>
                <c:pt idx="298">
                  <c:v>11.904114916765</c:v>
                </c:pt>
                <c:pt idx="299">
                  <c:v>11.906699089416399</c:v>
                </c:pt>
                <c:pt idx="300">
                  <c:v>11.8733324681147</c:v>
                </c:pt>
                <c:pt idx="301">
                  <c:v>11.876306389241901</c:v>
                </c:pt>
                <c:pt idx="302">
                  <c:v>11.879265736947101</c:v>
                </c:pt>
                <c:pt idx="303">
                  <c:v>11.8822105353736</c:v>
                </c:pt>
                <c:pt idx="304">
                  <c:v>11.885140808609499</c:v>
                </c:pt>
                <c:pt idx="305">
                  <c:v>11.888056580687699</c:v>
                </c:pt>
                <c:pt idx="306">
                  <c:v>11.890957875586</c:v>
                </c:pt>
                <c:pt idx="307">
                  <c:v>11.8938447172276</c:v>
                </c:pt>
                <c:pt idx="308">
                  <c:v>11.8967171294812</c:v>
                </c:pt>
                <c:pt idx="309">
                  <c:v>11.8995751361606</c:v>
                </c:pt>
                <c:pt idx="310">
                  <c:v>11.902418761025899</c:v>
                </c:pt>
                <c:pt idx="311">
                  <c:v>11.905248027782401</c:v>
                </c:pt>
                <c:pt idx="312">
                  <c:v>11.9080629600818</c:v>
                </c:pt>
                <c:pt idx="313">
                  <c:v>11.910863581521999</c:v>
                </c:pt>
                <c:pt idx="314">
                  <c:v>11.913649915647101</c:v>
                </c:pt>
                <c:pt idx="315">
                  <c:v>11.916421985947499</c:v>
                </c:pt>
                <c:pt idx="316">
                  <c:v>11.885006932659101</c:v>
                </c:pt>
                <c:pt idx="317">
                  <c:v>11.888132212133</c:v>
                </c:pt>
                <c:pt idx="318">
                  <c:v>11.891245740408101</c:v>
                </c:pt>
                <c:pt idx="319">
                  <c:v>11.8943475359356</c:v>
                </c:pt>
                <c:pt idx="320">
                  <c:v>11.8974376171263</c:v>
                </c:pt>
                <c:pt idx="321">
                  <c:v>11.9005160023512</c:v>
                </c:pt>
                <c:pt idx="322">
                  <c:v>11.903582709941601</c:v>
                </c:pt>
                <c:pt idx="323">
                  <c:v>11.906637758189101</c:v>
                </c:pt>
                <c:pt idx="324">
                  <c:v>11.9096811653455</c:v>
                </c:pt>
                <c:pt idx="325">
                  <c:v>11.9127129496233</c:v>
                </c:pt>
                <c:pt idx="326">
                  <c:v>11.915733129195599</c:v>
                </c:pt>
                <c:pt idx="327">
                  <c:v>11.918741722196099</c:v>
                </c:pt>
                <c:pt idx="328">
                  <c:v>11.921738746719599</c:v>
                </c:pt>
                <c:pt idx="329">
                  <c:v>11.9247242208216</c:v>
                </c:pt>
                <c:pt idx="330">
                  <c:v>11.9276981625188</c:v>
                </c:pt>
                <c:pt idx="331">
                  <c:v>11.930660589789101</c:v>
                </c:pt>
                <c:pt idx="332">
                  <c:v>11.9336115205715</c:v>
                </c:pt>
                <c:pt idx="333">
                  <c:v>11.936550972766501</c:v>
                </c:pt>
                <c:pt idx="334">
                  <c:v>11.907133814363499</c:v>
                </c:pt>
                <c:pt idx="335">
                  <c:v>11.9103917060361</c:v>
                </c:pt>
                <c:pt idx="336">
                  <c:v>11.9136402404551</c:v>
                </c:pt>
                <c:pt idx="337">
                  <c:v>11.916879431501201</c:v>
                </c:pt>
                <c:pt idx="338">
                  <c:v>11.9201092930267</c:v>
                </c:pt>
                <c:pt idx="339">
                  <c:v>11.9233298388555</c:v>
                </c:pt>
                <c:pt idx="340">
                  <c:v>11.9265410827831</c:v>
                </c:pt>
                <c:pt idx="341">
                  <c:v>11.9297430385769</c:v>
                </c:pt>
                <c:pt idx="342">
                  <c:v>11.932935719975999</c:v>
                </c:pt>
                <c:pt idx="343">
                  <c:v>11.9361191406916</c:v>
                </c:pt>
                <c:pt idx="344">
                  <c:v>11.9392933144068</c:v>
                </c:pt>
                <c:pt idx="345">
                  <c:v>11.9424582547767</c:v>
                </c:pt>
                <c:pt idx="346">
                  <c:v>11.9456139754285</c:v>
                </c:pt>
                <c:pt idx="347">
                  <c:v>11.9487604899619</c:v>
                </c:pt>
                <c:pt idx="348">
                  <c:v>11.9518978119485</c:v>
                </c:pt>
                <c:pt idx="349">
                  <c:v>11.9550259549325</c:v>
                </c:pt>
                <c:pt idx="350">
                  <c:v>11.9581449324305</c:v>
                </c:pt>
                <c:pt idx="351">
                  <c:v>11.961254757931499</c:v>
                </c:pt>
                <c:pt idx="352">
                  <c:v>11.9643554448971</c:v>
                </c:pt>
                <c:pt idx="353">
                  <c:v>11.967447006761599</c:v>
                </c:pt>
                <c:pt idx="354">
                  <c:v>11.9399593125501</c:v>
                </c:pt>
                <c:pt idx="355">
                  <c:v>11.9433356382168</c:v>
                </c:pt>
                <c:pt idx="356">
                  <c:v>11.946704613091899</c:v>
                </c:pt>
                <c:pt idx="357">
                  <c:v>11.950066247443001</c:v>
                </c:pt>
                <c:pt idx="358">
                  <c:v>11.9534205515181</c:v>
                </c:pt>
                <c:pt idx="359">
                  <c:v>11.956767535545</c:v>
                </c:pt>
                <c:pt idx="360">
                  <c:v>11.960107209732</c:v>
                </c:pt>
                <c:pt idx="361">
                  <c:v>11.963439584267901</c:v>
                </c:pt>
                <c:pt idx="362">
                  <c:v>11.966764669321501</c:v>
                </c:pt>
                <c:pt idx="363">
                  <c:v>11.9700824750423</c:v>
                </c:pt>
                <c:pt idx="364">
                  <c:v>11.9733930115602</c:v>
                </c:pt>
                <c:pt idx="365">
                  <c:v>11.9766962889857</c:v>
                </c:pt>
                <c:pt idx="366">
                  <c:v>11.9799923174096</c:v>
                </c:pt>
                <c:pt idx="367">
                  <c:v>11.983281106903499</c:v>
                </c:pt>
                <c:pt idx="368">
                  <c:v>11.9865626675199</c:v>
                </c:pt>
                <c:pt idx="369">
                  <c:v>11.989837009291501</c:v>
                </c:pt>
                <c:pt idx="370">
                  <c:v>11.993104142232101</c:v>
                </c:pt>
                <c:pt idx="371">
                  <c:v>11.996364076336301</c:v>
                </c:pt>
                <c:pt idx="372">
                  <c:v>11.999616821579499</c:v>
                </c:pt>
                <c:pt idx="373">
                  <c:v>12.0028623879178</c:v>
                </c:pt>
                <c:pt idx="374">
                  <c:v>12.0061007852887</c:v>
                </c:pt>
                <c:pt idx="375">
                  <c:v>12.009332023610201</c:v>
                </c:pt>
                <c:pt idx="376">
                  <c:v>12.012556112781599</c:v>
                </c:pt>
                <c:pt idx="377">
                  <c:v>11.9616464103211</c:v>
                </c:pt>
                <c:pt idx="378">
                  <c:v>11.965215265455299</c:v>
                </c:pt>
                <c:pt idx="379">
                  <c:v>11.968778438383</c:v>
                </c:pt>
                <c:pt idx="380">
                  <c:v>11.9723359365471</c:v>
                </c:pt>
                <c:pt idx="381">
                  <c:v>11.975887767377101</c:v>
                </c:pt>
                <c:pt idx="382">
                  <c:v>11.979433938288899</c:v>
                </c:pt>
                <c:pt idx="383">
                  <c:v>11.982974456685101</c:v>
                </c:pt>
                <c:pt idx="384">
                  <c:v>11.986509329954901</c:v>
                </c:pt>
                <c:pt idx="385">
                  <c:v>11.990038565474199</c:v>
                </c:pt>
                <c:pt idx="386">
                  <c:v>11.9935621706055</c:v>
                </c:pt>
                <c:pt idx="387">
                  <c:v>11.9970801526981</c:v>
                </c:pt>
                <c:pt idx="388">
                  <c:v>12.025038430591</c:v>
                </c:pt>
                <c:pt idx="389">
                  <c:v>12.0284537021767</c:v>
                </c:pt>
                <c:pt idx="390">
                  <c:v>12.0318633726919</c:v>
                </c:pt>
                <c:pt idx="391">
                  <c:v>12.035267449433</c:v>
                </c:pt>
                <c:pt idx="392">
                  <c:v>12.038665939683399</c:v>
                </c:pt>
                <c:pt idx="393">
                  <c:v>12.0420588507132</c:v>
                </c:pt>
                <c:pt idx="394">
                  <c:v>12.045446189779501</c:v>
                </c:pt>
                <c:pt idx="395">
                  <c:v>12.0488279641263</c:v>
                </c:pt>
                <c:pt idx="396">
                  <c:v>12.052204180984701</c:v>
                </c:pt>
                <c:pt idx="397">
                  <c:v>12.0555748475727</c:v>
                </c:pt>
                <c:pt idx="398">
                  <c:v>12.0589399710954</c:v>
                </c:pt>
                <c:pt idx="399">
                  <c:v>12.0622995587449</c:v>
                </c:pt>
                <c:pt idx="400">
                  <c:v>12.065653617700701</c:v>
                </c:pt>
                <c:pt idx="401">
                  <c:v>12.0687997659102</c:v>
                </c:pt>
                <c:pt idx="402">
                  <c:v>12.072142284253299</c:v>
                </c:pt>
                <c:pt idx="403">
                  <c:v>12.025581250686299</c:v>
                </c:pt>
                <c:pt idx="404">
                  <c:v>12.029238347005</c:v>
                </c:pt>
                <c:pt idx="405">
                  <c:v>12.0328911271826</c:v>
                </c:pt>
                <c:pt idx="406">
                  <c:v>12.0365395964978</c:v>
                </c:pt>
                <c:pt idx="407">
                  <c:v>12.040183760220099</c:v>
                </c:pt>
                <c:pt idx="408">
                  <c:v>12.043823623610599</c:v>
                </c:pt>
                <c:pt idx="409">
                  <c:v>12.047459191921</c:v>
                </c:pt>
                <c:pt idx="410">
                  <c:v>12.0510904703946</c:v>
                </c:pt>
                <c:pt idx="411">
                  <c:v>12.054717464265501</c:v>
                </c:pt>
                <c:pt idx="412">
                  <c:v>12.058340178759099</c:v>
                </c:pt>
                <c:pt idx="413">
                  <c:v>12.0619586190922</c:v>
                </c:pt>
                <c:pt idx="414">
                  <c:v>12.0655727904724</c:v>
                </c:pt>
                <c:pt idx="415">
                  <c:v>12.0691826980988</c:v>
                </c:pt>
                <c:pt idx="416">
                  <c:v>12.072788347161801</c:v>
                </c:pt>
                <c:pt idx="417">
                  <c:v>12.076389742842901</c:v>
                </c:pt>
                <c:pt idx="418">
                  <c:v>12.079986890314901</c:v>
                </c:pt>
                <c:pt idx="419">
                  <c:v>12.083579794742001</c:v>
                </c:pt>
                <c:pt idx="420">
                  <c:v>12.0871684612798</c:v>
                </c:pt>
                <c:pt idx="421">
                  <c:v>12.090752895074999</c:v>
                </c:pt>
                <c:pt idx="422">
                  <c:v>12.0943331012658</c:v>
                </c:pt>
                <c:pt idx="423">
                  <c:v>12.0979090849819</c:v>
                </c:pt>
                <c:pt idx="424">
                  <c:v>12.1014808513441</c:v>
                </c:pt>
                <c:pt idx="425">
                  <c:v>12.105048405464901</c:v>
                </c:pt>
                <c:pt idx="426">
                  <c:v>12.1086117524481</c:v>
                </c:pt>
                <c:pt idx="427">
                  <c:v>12.1330488383509</c:v>
                </c:pt>
                <c:pt idx="428">
                  <c:v>12.1365122999121</c:v>
                </c:pt>
                <c:pt idx="429">
                  <c:v>12.139971569596</c:v>
                </c:pt>
                <c:pt idx="430">
                  <c:v>12.143426652472399</c:v>
                </c:pt>
                <c:pt idx="431">
                  <c:v>12.146877553602501</c:v>
                </c:pt>
                <c:pt idx="432">
                  <c:v>12.1503242780392</c:v>
                </c:pt>
                <c:pt idx="433">
                  <c:v>12.1084933369666</c:v>
                </c:pt>
                <c:pt idx="434">
                  <c:v>12.1122262379962</c:v>
                </c:pt>
                <c:pt idx="435">
                  <c:v>12.1159559271075</c:v>
                </c:pt>
                <c:pt idx="436">
                  <c:v>12.119682407949499</c:v>
                </c:pt>
                <c:pt idx="437">
                  <c:v>12.123405684165199</c:v>
                </c:pt>
                <c:pt idx="438">
                  <c:v>12.127125759392101</c:v>
                </c:pt>
                <c:pt idx="439">
                  <c:v>12.1308426372619</c:v>
                </c:pt>
                <c:pt idx="440">
                  <c:v>12.1345563214006</c:v>
                </c:pt>
                <c:pt idx="441">
                  <c:v>12.1382668154285</c:v>
                </c:pt>
                <c:pt idx="442">
                  <c:v>12.141974122960301</c:v>
                </c:pt>
                <c:pt idx="443">
                  <c:v>12.145678247605099</c:v>
                </c:pt>
                <c:pt idx="444">
                  <c:v>12.1493791929661</c:v>
                </c:pt>
                <c:pt idx="445">
                  <c:v>12.1530769626411</c:v>
                </c:pt>
                <c:pt idx="446">
                  <c:v>12.1567715602222</c:v>
                </c:pt>
                <c:pt idx="447">
                  <c:v>12.1604629892958</c:v>
                </c:pt>
                <c:pt idx="448">
                  <c:v>12.164151253442901</c:v>
                </c:pt>
                <c:pt idx="449">
                  <c:v>12.1678363562387</c:v>
                </c:pt>
                <c:pt idx="450">
                  <c:v>12.171518301252799</c:v>
                </c:pt>
                <c:pt idx="451">
                  <c:v>12.175197092049601</c:v>
                </c:pt>
                <c:pt idx="452">
                  <c:v>12.178872732187401</c:v>
                </c:pt>
                <c:pt idx="453">
                  <c:v>12.1825452252193</c:v>
                </c:pt>
                <c:pt idx="454">
                  <c:v>12.186214574692899</c:v>
                </c:pt>
                <c:pt idx="455">
                  <c:v>12.189880784150001</c:v>
                </c:pt>
                <c:pt idx="456">
                  <c:v>12.193543857127199</c:v>
                </c:pt>
                <c:pt idx="457">
                  <c:v>12.1972037971553</c:v>
                </c:pt>
                <c:pt idx="458">
                  <c:v>12.2008606077599</c:v>
                </c:pt>
                <c:pt idx="459">
                  <c:v>12.2045142924608</c:v>
                </c:pt>
                <c:pt idx="460">
                  <c:v>12.208164854772599</c:v>
                </c:pt>
                <c:pt idx="461">
                  <c:v>12.2118122982044</c:v>
                </c:pt>
                <c:pt idx="462">
                  <c:v>12.2154566262596</c:v>
                </c:pt>
                <c:pt idx="463">
                  <c:v>12.219097842436501</c:v>
                </c:pt>
                <c:pt idx="464">
                  <c:v>12.222735950227801</c:v>
                </c:pt>
                <c:pt idx="465">
                  <c:v>12.226370953120799</c:v>
                </c:pt>
                <c:pt idx="466">
                  <c:v>12.2300028545973</c:v>
                </c:pt>
                <c:pt idx="467">
                  <c:v>12.210423939708701</c:v>
                </c:pt>
                <c:pt idx="468">
                  <c:v>12.2142231996992</c:v>
                </c:pt>
                <c:pt idx="469">
                  <c:v>12.2180201232895</c:v>
                </c:pt>
                <c:pt idx="470">
                  <c:v>12.221814712931399</c:v>
                </c:pt>
                <c:pt idx="471">
                  <c:v>12.225606971073001</c:v>
                </c:pt>
                <c:pt idx="472">
                  <c:v>12.229396900159101</c:v>
                </c:pt>
                <c:pt idx="473">
                  <c:v>12.233184502630801</c:v>
                </c:pt>
                <c:pt idx="474">
                  <c:v>12.236969780925699</c:v>
                </c:pt>
                <c:pt idx="475">
                  <c:v>12.2407527374779</c:v>
                </c:pt>
                <c:pt idx="476">
                  <c:v>12.2445333747179</c:v>
                </c:pt>
                <c:pt idx="477">
                  <c:v>12.2483116950728</c:v>
                </c:pt>
                <c:pt idx="478">
                  <c:v>12.252087700965999</c:v>
                </c:pt>
                <c:pt idx="479">
                  <c:v>12.2558613948176</c:v>
                </c:pt>
                <c:pt idx="480">
                  <c:v>12.2596327790442</c:v>
                </c:pt>
                <c:pt idx="481">
                  <c:v>12.2634018560586</c:v>
                </c:pt>
                <c:pt idx="482">
                  <c:v>12.2671686282706</c:v>
                </c:pt>
                <c:pt idx="483">
                  <c:v>12.2709330980862</c:v>
                </c:pt>
                <c:pt idx="484">
                  <c:v>12.2746952679079</c:v>
                </c:pt>
                <c:pt idx="485">
                  <c:v>12.2784551401349</c:v>
                </c:pt>
                <c:pt idx="486">
                  <c:v>12.282212717162899</c:v>
                </c:pt>
                <c:pt idx="487">
                  <c:v>12.2859680013841</c:v>
                </c:pt>
                <c:pt idx="488">
                  <c:v>12.289720995187199</c:v>
                </c:pt>
                <c:pt idx="489">
                  <c:v>12.293471700957699</c:v>
                </c:pt>
                <c:pt idx="490">
                  <c:v>12.2972201210774</c:v>
                </c:pt>
                <c:pt idx="491">
                  <c:v>12.3009662579249</c:v>
                </c:pt>
                <c:pt idx="492">
                  <c:v>12.3047101138751</c:v>
                </c:pt>
                <c:pt idx="493">
                  <c:v>12.3084516912997</c:v>
                </c:pt>
                <c:pt idx="494">
                  <c:v>12.312190992566901</c:v>
                </c:pt>
                <c:pt idx="495">
                  <c:v>12.315928020041699</c:v>
                </c:pt>
                <c:pt idx="496">
                  <c:v>12.3196627760854</c:v>
                </c:pt>
                <c:pt idx="497">
                  <c:v>12.323395263056099</c:v>
                </c:pt>
                <c:pt idx="498">
                  <c:v>12.3271254833085</c:v>
                </c:pt>
                <c:pt idx="499">
                  <c:v>12.330853439193801</c:v>
                </c:pt>
                <c:pt idx="500">
                  <c:v>12.33457913306</c:v>
                </c:pt>
              </c:numCache>
            </c:numRef>
          </c:yVal>
          <c:smooth val="0"/>
        </c:ser>
        <c:ser>
          <c:idx val="1"/>
          <c:order val="2"/>
          <c:tx>
            <c:v>Model-rupture</c:v>
          </c:tx>
          <c:marker>
            <c:symbol val="none"/>
          </c:marker>
          <c:xVal>
            <c:numRef>
              <c:f>'CURVATURE-DATA'!$BK$6:$BK$506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'CURVATURE-DATA'!$BT$6:$BT$506</c:f>
              <c:numCache>
                <c:formatCode>General</c:formatCode>
                <c:ptCount val="501"/>
                <c:pt idx="0">
                  <c:v>0</c:v>
                </c:pt>
                <c:pt idx="1">
                  <c:v>2.1622902109882798</c:v>
                </c:pt>
                <c:pt idx="2">
                  <c:v>3.3057963198002098</c:v>
                </c:pt>
                <c:pt idx="3">
                  <c:v>2.4735570909051701</c:v>
                </c:pt>
                <c:pt idx="4">
                  <c:v>2.52074951391526</c:v>
                </c:pt>
                <c:pt idx="5">
                  <c:v>2.8425303203260102</c:v>
                </c:pt>
                <c:pt idx="6">
                  <c:v>3.2464023408754001</c:v>
                </c:pt>
                <c:pt idx="7">
                  <c:v>3.7034915347908002</c:v>
                </c:pt>
                <c:pt idx="8">
                  <c:v>4.1700645720227101</c:v>
                </c:pt>
                <c:pt idx="9">
                  <c:v>4.6474123767932198</c:v>
                </c:pt>
                <c:pt idx="10">
                  <c:v>5.1343986671752804</c:v>
                </c:pt>
                <c:pt idx="11">
                  <c:v>5.6258370816529597</c:v>
                </c:pt>
                <c:pt idx="12">
                  <c:v>6.1233817982876904</c:v>
                </c:pt>
                <c:pt idx="13">
                  <c:v>6.6109976470066902</c:v>
                </c:pt>
                <c:pt idx="14">
                  <c:v>7.1066778347232002</c:v>
                </c:pt>
                <c:pt idx="15">
                  <c:v>7.6013939961691301</c:v>
                </c:pt>
                <c:pt idx="16">
                  <c:v>8.1003030704188106</c:v>
                </c:pt>
                <c:pt idx="17">
                  <c:v>8.5928962296861702</c:v>
                </c:pt>
                <c:pt idx="18">
                  <c:v>9.0847820623584798</c:v>
                </c:pt>
                <c:pt idx="19">
                  <c:v>9.5802629308728804</c:v>
                </c:pt>
                <c:pt idx="20">
                  <c:v>10.07035312649</c:v>
                </c:pt>
                <c:pt idx="21">
                  <c:v>10.563737858815999</c:v>
                </c:pt>
                <c:pt idx="22">
                  <c:v>11.052184383416799</c:v>
                </c:pt>
                <c:pt idx="23">
                  <c:v>11.543531949479201</c:v>
                </c:pt>
                <c:pt idx="24">
                  <c:v>12.0304582479344</c:v>
                </c:pt>
                <c:pt idx="25">
                  <c:v>12.5198233249069</c:v>
                </c:pt>
                <c:pt idx="26">
                  <c:v>12.998893295793399</c:v>
                </c:pt>
                <c:pt idx="27">
                  <c:v>13.481939823270899</c:v>
                </c:pt>
                <c:pt idx="28">
                  <c:v>13.9669614524446</c:v>
                </c:pt>
                <c:pt idx="29">
                  <c:v>14.4510105142336</c:v>
                </c:pt>
                <c:pt idx="30">
                  <c:v>14.9340918665822</c:v>
                </c:pt>
                <c:pt idx="31">
                  <c:v>15.413566151501</c:v>
                </c:pt>
                <c:pt idx="32">
                  <c:v>15.8946412285101</c:v>
                </c:pt>
                <c:pt idx="33">
                  <c:v>16.374762969522699</c:v>
                </c:pt>
                <c:pt idx="34">
                  <c:v>16.690794161727698</c:v>
                </c:pt>
                <c:pt idx="35">
                  <c:v>16.901535259494299</c:v>
                </c:pt>
                <c:pt idx="36">
                  <c:v>17.068628086929198</c:v>
                </c:pt>
                <c:pt idx="37">
                  <c:v>17.273795708506299</c:v>
                </c:pt>
                <c:pt idx="38">
                  <c:v>17.480302262680201</c:v>
                </c:pt>
                <c:pt idx="39">
                  <c:v>17.6459753812934</c:v>
                </c:pt>
                <c:pt idx="40">
                  <c:v>17.8496339034524</c:v>
                </c:pt>
                <c:pt idx="41">
                  <c:v>18.052510481345902</c:v>
                </c:pt>
                <c:pt idx="42">
                  <c:v>18.254608788213801</c:v>
                </c:pt>
                <c:pt idx="43">
                  <c:v>18.418942079974599</c:v>
                </c:pt>
                <c:pt idx="44">
                  <c:v>18.618689074009399</c:v>
                </c:pt>
                <c:pt idx="45">
                  <c:v>18.815889169364102</c:v>
                </c:pt>
                <c:pt idx="46">
                  <c:v>19.014184063347301</c:v>
                </c:pt>
                <c:pt idx="47">
                  <c:v>19.211778178303799</c:v>
                </c:pt>
                <c:pt idx="48">
                  <c:v>19.375767565880199</c:v>
                </c:pt>
                <c:pt idx="49">
                  <c:v>19.571523909663298</c:v>
                </c:pt>
                <c:pt idx="50">
                  <c:v>19.766644100321699</c:v>
                </c:pt>
                <c:pt idx="51">
                  <c:v>19.9611309639422</c:v>
                </c:pt>
                <c:pt idx="52">
                  <c:v>20.1549873092364</c:v>
                </c:pt>
                <c:pt idx="53">
                  <c:v>20.348215927678002</c:v>
                </c:pt>
                <c:pt idx="54">
                  <c:v>20.540819593637799</c:v>
                </c:pt>
                <c:pt idx="55">
                  <c:v>20.732801064518501</c:v>
                </c:pt>
                <c:pt idx="56">
                  <c:v>20.897168762523201</c:v>
                </c:pt>
                <c:pt idx="57">
                  <c:v>21.087941463643599</c:v>
                </c:pt>
                <c:pt idx="58">
                  <c:v>21.2767154077908</c:v>
                </c:pt>
                <c:pt idx="59">
                  <c:v>21.466337066584899</c:v>
                </c:pt>
                <c:pt idx="60">
                  <c:v>21.655399190671002</c:v>
                </c:pt>
                <c:pt idx="61">
                  <c:v>21.843904174975702</c:v>
                </c:pt>
                <c:pt idx="62">
                  <c:v>22.031854400242601</c:v>
                </c:pt>
                <c:pt idx="63">
                  <c:v>22.219252233139802</c:v>
                </c:pt>
                <c:pt idx="64">
                  <c:v>22.406100026366399</c:v>
                </c:pt>
                <c:pt idx="65">
                  <c:v>22.592400118758199</c:v>
                </c:pt>
                <c:pt idx="66">
                  <c:v>22.778154835392499</c:v>
                </c:pt>
                <c:pt idx="67">
                  <c:v>22.963366487691999</c:v>
                </c:pt>
                <c:pt idx="68">
                  <c:v>23.132923515704899</c:v>
                </c:pt>
                <c:pt idx="69">
                  <c:v>23.317673067660898</c:v>
                </c:pt>
                <c:pt idx="70">
                  <c:v>23.501930269294899</c:v>
                </c:pt>
                <c:pt idx="71">
                  <c:v>23.685697151920401</c:v>
                </c:pt>
                <c:pt idx="72">
                  <c:v>23.868975735257902</c:v>
                </c:pt>
                <c:pt idx="73">
                  <c:v>24.051768027519302</c:v>
                </c:pt>
                <c:pt idx="74">
                  <c:v>24.234076025492001</c:v>
                </c:pt>
                <c:pt idx="75">
                  <c:v>24.415901714622599</c:v>
                </c:pt>
                <c:pt idx="76">
                  <c:v>24.597247069098898</c:v>
                </c:pt>
                <c:pt idx="77">
                  <c:v>24.7781140519321</c:v>
                </c:pt>
                <c:pt idx="78">
                  <c:v>24.958504615037601</c:v>
                </c:pt>
                <c:pt idx="79">
                  <c:v>25.138420699315599</c:v>
                </c:pt>
                <c:pt idx="80">
                  <c:v>25.3168548121931</c:v>
                </c:pt>
                <c:pt idx="81">
                  <c:v>25.495815100071699</c:v>
                </c:pt>
                <c:pt idx="82">
                  <c:v>25.674306666524899</c:v>
                </c:pt>
                <c:pt idx="83">
                  <c:v>25.852331409181399</c:v>
                </c:pt>
                <c:pt idx="84">
                  <c:v>26.029891215046199</c:v>
                </c:pt>
                <c:pt idx="85">
                  <c:v>26.2069879605762</c:v>
                </c:pt>
                <c:pt idx="86">
                  <c:v>26.383623511756401</c:v>
                </c:pt>
                <c:pt idx="87">
                  <c:v>26.5597997241745</c:v>
                </c:pt>
                <c:pt idx="88">
                  <c:v>26.7355184430949</c:v>
                </c:pt>
                <c:pt idx="89">
                  <c:v>26.910781503532899</c:v>
                </c:pt>
                <c:pt idx="90">
                  <c:v>27.085590730327102</c:v>
                </c:pt>
                <c:pt idx="91">
                  <c:v>27.259947938211798</c:v>
                </c:pt>
                <c:pt idx="92">
                  <c:v>27.433854931888899</c:v>
                </c:pt>
                <c:pt idx="93">
                  <c:v>27.607313506098802</c:v>
                </c:pt>
                <c:pt idx="94">
                  <c:v>27.780325445690799</c:v>
                </c:pt>
                <c:pt idx="95">
                  <c:v>27.952892525693201</c:v>
                </c:pt>
                <c:pt idx="96">
                  <c:v>28.125016511382299</c:v>
                </c:pt>
                <c:pt idx="97">
                  <c:v>28.296699158350801</c:v>
                </c:pt>
                <c:pt idx="98">
                  <c:v>28.467942212576599</c:v>
                </c:pt>
                <c:pt idx="99">
                  <c:v>28.638747410489501</c:v>
                </c:pt>
                <c:pt idx="100">
                  <c:v>28.809116479038501</c:v>
                </c:pt>
                <c:pt idx="101">
                  <c:v>28.979051135757899</c:v>
                </c:pt>
                <c:pt idx="102">
                  <c:v>29.148553088833399</c:v>
                </c:pt>
                <c:pt idx="103">
                  <c:v>29.317624037166802</c:v>
                </c:pt>
                <c:pt idx="104">
                  <c:v>29.453060319148001</c:v>
                </c:pt>
                <c:pt idx="105">
                  <c:v>29.619210507555501</c:v>
                </c:pt>
                <c:pt idx="106">
                  <c:v>29.784898133462001</c:v>
                </c:pt>
                <c:pt idx="107">
                  <c:v>29.950125037255301</c:v>
                </c:pt>
                <c:pt idx="108">
                  <c:v>30.114893049204898</c:v>
                </c:pt>
                <c:pt idx="109">
                  <c:v>30.279203989533599</c:v>
                </c:pt>
                <c:pt idx="110">
                  <c:v>30.4430596684881</c:v>
                </c:pt>
                <c:pt idx="111">
                  <c:v>30.606461886408798</c:v>
                </c:pt>
                <c:pt idx="112">
                  <c:v>30.769412433799499</c:v>
                </c:pt>
                <c:pt idx="113">
                  <c:v>30.931913091395899</c:v>
                </c:pt>
                <c:pt idx="114">
                  <c:v>31.093965630234202</c:v>
                </c:pt>
                <c:pt idx="115">
                  <c:v>31.255571811718699</c:v>
                </c:pt>
                <c:pt idx="116">
                  <c:v>31.416733387688701</c:v>
                </c:pt>
                <c:pt idx="117">
                  <c:v>31.577452100484901</c:v>
                </c:pt>
                <c:pt idx="118">
                  <c:v>31.737729683015999</c:v>
                </c:pt>
                <c:pt idx="119">
                  <c:v>31.8975678588234</c:v>
                </c:pt>
                <c:pt idx="120">
                  <c:v>31.9921375673465</c:v>
                </c:pt>
                <c:pt idx="121">
                  <c:v>32.148365285137203</c:v>
                </c:pt>
                <c:pt idx="122">
                  <c:v>32.304122910912902</c:v>
                </c:pt>
                <c:pt idx="123">
                  <c:v>32.459412304211497</c:v>
                </c:pt>
                <c:pt idx="124">
                  <c:v>32.614235314411999</c:v>
                </c:pt>
                <c:pt idx="125">
                  <c:v>32.768593780805702</c:v>
                </c:pt>
                <c:pt idx="126">
                  <c:v>32.922489532666397</c:v>
                </c:pt>
                <c:pt idx="127">
                  <c:v>33.075924389320598</c:v>
                </c:pt>
                <c:pt idx="128">
                  <c:v>33.228900160216298</c:v>
                </c:pt>
                <c:pt idx="129">
                  <c:v>33.211912327024798</c:v>
                </c:pt>
                <c:pt idx="130">
                  <c:v>33.363125984772701</c:v>
                </c:pt>
                <c:pt idx="131">
                  <c:v>33.513885926520899</c:v>
                </c:pt>
                <c:pt idx="132">
                  <c:v>33.420082759184901</c:v>
                </c:pt>
                <c:pt idx="133">
                  <c:v>33.5713971257412</c:v>
                </c:pt>
                <c:pt idx="134">
                  <c:v>33.7216881756788</c:v>
                </c:pt>
                <c:pt idx="135">
                  <c:v>33.7931051475801</c:v>
                </c:pt>
                <c:pt idx="136">
                  <c:v>33.945314415556901</c:v>
                </c:pt>
                <c:pt idx="137">
                  <c:v>33.939009339578597</c:v>
                </c:pt>
                <c:pt idx="138">
                  <c:v>34.012141913775402</c:v>
                </c:pt>
                <c:pt idx="139">
                  <c:v>34.164539518386498</c:v>
                </c:pt>
                <c:pt idx="140">
                  <c:v>34.316592476872998</c:v>
                </c:pt>
                <c:pt idx="141">
                  <c:v>34.240242610963698</c:v>
                </c:pt>
                <c:pt idx="142">
                  <c:v>34.392891485305597</c:v>
                </c:pt>
                <c:pt idx="143">
                  <c:v>34.545226950220901</c:v>
                </c:pt>
                <c:pt idx="144">
                  <c:v>34.697250121344503</c:v>
                </c:pt>
                <c:pt idx="145">
                  <c:v>34.630705468339798</c:v>
                </c:pt>
                <c:pt idx="146">
                  <c:v>34.783376083728797</c:v>
                </c:pt>
                <c:pt idx="147">
                  <c:v>34.935763212956999</c:v>
                </c:pt>
                <c:pt idx="148">
                  <c:v>35.014904116401397</c:v>
                </c:pt>
                <c:pt idx="149">
                  <c:v>35.1684734819749</c:v>
                </c:pt>
                <c:pt idx="150">
                  <c:v>35.321786020091302</c:v>
                </c:pt>
                <c:pt idx="151">
                  <c:v>35.336704075198703</c:v>
                </c:pt>
                <c:pt idx="152">
                  <c:v>35.418128216669501</c:v>
                </c:pt>
                <c:pt idx="153">
                  <c:v>35.571819728942899</c:v>
                </c:pt>
                <c:pt idx="154">
                  <c:v>35.725279822394199</c:v>
                </c:pt>
                <c:pt idx="155">
                  <c:v>35.878509260846698</c:v>
                </c:pt>
                <c:pt idx="156">
                  <c:v>35.832020600251397</c:v>
                </c:pt>
                <c:pt idx="157">
                  <c:v>35.985914977262702</c:v>
                </c:pt>
                <c:pt idx="158">
                  <c:v>36.139601262692103</c:v>
                </c:pt>
                <c:pt idx="159">
                  <c:v>36.29308012544</c:v>
                </c:pt>
                <c:pt idx="160">
                  <c:v>36.378686870957601</c:v>
                </c:pt>
                <c:pt idx="161">
                  <c:v>36.533240107767199</c:v>
                </c:pt>
                <c:pt idx="162">
                  <c:v>36.687606645104303</c:v>
                </c:pt>
                <c:pt idx="163">
                  <c:v>36.8417870671678</c:v>
                </c:pt>
                <c:pt idx="164">
                  <c:v>36.995781955631898</c:v>
                </c:pt>
                <c:pt idx="165">
                  <c:v>36.960960639553001</c:v>
                </c:pt>
                <c:pt idx="166">
                  <c:v>37.115616045101099</c:v>
                </c:pt>
                <c:pt idx="167">
                  <c:v>37.270104852945501</c:v>
                </c:pt>
                <c:pt idx="168">
                  <c:v>37.424427569693698</c:v>
                </c:pt>
                <c:pt idx="169">
                  <c:v>37.578584699825697</c:v>
                </c:pt>
                <c:pt idx="170">
                  <c:v>37.669579992977397</c:v>
                </c:pt>
                <c:pt idx="171">
                  <c:v>37.710261147810101</c:v>
                </c:pt>
                <c:pt idx="172">
                  <c:v>37.864961057640301</c:v>
                </c:pt>
                <c:pt idx="173">
                  <c:v>38.019513101171</c:v>
                </c:pt>
                <c:pt idx="174">
                  <c:v>38.173917714672697</c:v>
                </c:pt>
                <c:pt idx="175">
                  <c:v>38.266910902538903</c:v>
                </c:pt>
                <c:pt idx="176">
                  <c:v>38.217111065133203</c:v>
                </c:pt>
                <c:pt idx="177">
                  <c:v>38.1090814705912</c:v>
                </c:pt>
                <c:pt idx="178">
                  <c:v>37.999569400239103</c:v>
                </c:pt>
                <c:pt idx="179">
                  <c:v>37.888612356876799</c:v>
                </c:pt>
                <c:pt idx="180">
                  <c:v>37.245055604785598</c:v>
                </c:pt>
                <c:pt idx="181">
                  <c:v>37.367553863946902</c:v>
                </c:pt>
                <c:pt idx="182">
                  <c:v>37.254219717708303</c:v>
                </c:pt>
                <c:pt idx="183">
                  <c:v>37.1396285170608</c:v>
                </c:pt>
                <c:pt idx="184">
                  <c:v>37.0238177118378</c:v>
                </c:pt>
                <c:pt idx="185">
                  <c:v>36.906824750632197</c:v>
                </c:pt>
                <c:pt idx="186">
                  <c:v>36.499939466402601</c:v>
                </c:pt>
                <c:pt idx="187">
                  <c:v>36.382481871739202</c:v>
                </c:pt>
                <c:pt idx="188">
                  <c:v>36.263991234355402</c:v>
                </c:pt>
                <c:pt idx="189">
                  <c:v>36.144504957556698</c:v>
                </c:pt>
                <c:pt idx="190">
                  <c:v>36.252236122252</c:v>
                </c:pt>
                <c:pt idx="191">
                  <c:v>36.130098419082699</c:v>
                </c:pt>
                <c:pt idx="192">
                  <c:v>35.7244468565993</c:v>
                </c:pt>
                <c:pt idx="193">
                  <c:v>35.602395162011099</c:v>
                </c:pt>
                <c:pt idx="194">
                  <c:v>35.479545748438902</c:v>
                </c:pt>
                <c:pt idx="195">
                  <c:v>35.355935977563099</c:v>
                </c:pt>
                <c:pt idx="196">
                  <c:v>35.454773501842602</c:v>
                </c:pt>
                <c:pt idx="197">
                  <c:v>35.328834237894498</c:v>
                </c:pt>
                <c:pt idx="198">
                  <c:v>34.9262624125572</c:v>
                </c:pt>
                <c:pt idx="199">
                  <c:v>34.800955455372701</c:v>
                </c:pt>
                <c:pt idx="200">
                  <c:v>34.675084833633697</c:v>
                </c:pt>
                <c:pt idx="201">
                  <c:v>34.767006352548897</c:v>
                </c:pt>
                <c:pt idx="202">
                  <c:v>34.6390757617324</c:v>
                </c:pt>
                <c:pt idx="203">
                  <c:v>34.510668729652899</c:v>
                </c:pt>
                <c:pt idx="204">
                  <c:v>34.5994575740024</c:v>
                </c:pt>
                <c:pt idx="205">
                  <c:v>34.199819108562998</c:v>
                </c:pt>
                <c:pt idx="206">
                  <c:v>34.071112956263498</c:v>
                </c:pt>
                <c:pt idx="207">
                  <c:v>34.156329836158797</c:v>
                </c:pt>
                <c:pt idx="208">
                  <c:v>34.025843774673902</c:v>
                </c:pt>
                <c:pt idx="209">
                  <c:v>33.895089320751403</c:v>
                </c:pt>
                <c:pt idx="210">
                  <c:v>33.977327401214303</c:v>
                </c:pt>
                <c:pt idx="211">
                  <c:v>33.8449054143883</c:v>
                </c:pt>
                <c:pt idx="212">
                  <c:v>33.925639413070201</c:v>
                </c:pt>
                <c:pt idx="213">
                  <c:v>33.529109643552403</c:v>
                </c:pt>
                <c:pt idx="214">
                  <c:v>33.397103739098903</c:v>
                </c:pt>
                <c:pt idx="215">
                  <c:v>33.265036442449201</c:v>
                </c:pt>
                <c:pt idx="216">
                  <c:v>33.341014759847397</c:v>
                </c:pt>
                <c:pt idx="217">
                  <c:v>33.2075577192956</c:v>
                </c:pt>
                <c:pt idx="218">
                  <c:v>33.282111681610097</c:v>
                </c:pt>
                <c:pt idx="219">
                  <c:v>33.147327327229398</c:v>
                </c:pt>
                <c:pt idx="220">
                  <c:v>33.2204698604844</c:v>
                </c:pt>
                <c:pt idx="221">
                  <c:v>32.829381689687601</c:v>
                </c:pt>
                <c:pt idx="222">
                  <c:v>32.695722468943501</c:v>
                </c:pt>
                <c:pt idx="223">
                  <c:v>32.765675807749702</c:v>
                </c:pt>
                <c:pt idx="224">
                  <c:v>32.630915331834302</c:v>
                </c:pt>
                <c:pt idx="225">
                  <c:v>32.699522373046101</c:v>
                </c:pt>
                <c:pt idx="226">
                  <c:v>32.563722978938003</c:v>
                </c:pt>
                <c:pt idx="227">
                  <c:v>32.6309965558399</c:v>
                </c:pt>
                <c:pt idx="228">
                  <c:v>32.494220577655199</c:v>
                </c:pt>
                <c:pt idx="229">
                  <c:v>32.3105009725668</c:v>
                </c:pt>
                <c:pt idx="230">
                  <c:v>32.175173769341001</c:v>
                </c:pt>
                <c:pt idx="231">
                  <c:v>32.239354325519798</c:v>
                </c:pt>
                <c:pt idx="232">
                  <c:v>32.103225099343703</c:v>
                </c:pt>
                <c:pt idx="233">
                  <c:v>32.166135789544903</c:v>
                </c:pt>
                <c:pt idx="234">
                  <c:v>32.029266796677597</c:v>
                </c:pt>
                <c:pt idx="235">
                  <c:v>32.090920373762899</c:v>
                </c:pt>
                <c:pt idx="236">
                  <c:v>31.953373868193101</c:v>
                </c:pt>
                <c:pt idx="237">
                  <c:v>32.013783082762103</c:v>
                </c:pt>
                <c:pt idx="238">
                  <c:v>32.074149373408801</c:v>
                </c:pt>
                <c:pt idx="239">
                  <c:v>31.693085930935698</c:v>
                </c:pt>
                <c:pt idx="240">
                  <c:v>31.5568800800635</c:v>
                </c:pt>
                <c:pt idx="241">
                  <c:v>31.614395643140099</c:v>
                </c:pt>
                <c:pt idx="242">
                  <c:v>31.671874301104499</c:v>
                </c:pt>
                <c:pt idx="243">
                  <c:v>31.5340805645533</c:v>
                </c:pt>
                <c:pt idx="244">
                  <c:v>31.590376910699799</c:v>
                </c:pt>
                <c:pt idx="245">
                  <c:v>31.452215564126501</c:v>
                </c:pt>
                <c:pt idx="246">
                  <c:v>31.507342280470102</c:v>
                </c:pt>
                <c:pt idx="247">
                  <c:v>31.562432474767199</c:v>
                </c:pt>
                <c:pt idx="248">
                  <c:v>31.422845274061</c:v>
                </c:pt>
                <c:pt idx="249">
                  <c:v>31.240870269419698</c:v>
                </c:pt>
                <c:pt idx="250">
                  <c:v>31.103692193021001</c:v>
                </c:pt>
                <c:pt idx="251">
                  <c:v>31.156044796720401</c:v>
                </c:pt>
                <c:pt idx="252">
                  <c:v>31.208366244117101</c:v>
                </c:pt>
                <c:pt idx="253">
                  <c:v>31.069988795468099</c:v>
                </c:pt>
                <c:pt idx="254">
                  <c:v>31.121201262472599</c:v>
                </c:pt>
                <c:pt idx="255">
                  <c:v>30.982777017298201</c:v>
                </c:pt>
                <c:pt idx="256">
                  <c:v>31.0328931275657</c:v>
                </c:pt>
                <c:pt idx="257">
                  <c:v>31.082978391645501</c:v>
                </c:pt>
                <c:pt idx="258">
                  <c:v>30.943516586914001</c:v>
                </c:pt>
                <c:pt idx="259">
                  <c:v>30.992518239395501</c:v>
                </c:pt>
                <c:pt idx="260">
                  <c:v>30.626559686315002</c:v>
                </c:pt>
                <c:pt idx="261">
                  <c:v>30.674058721644901</c:v>
                </c:pt>
                <c:pt idx="262">
                  <c:v>30.721531606915502</c:v>
                </c:pt>
                <c:pt idx="263">
                  <c:v>30.584115910990899</c:v>
                </c:pt>
                <c:pt idx="264">
                  <c:v>30.630551669488</c:v>
                </c:pt>
                <c:pt idx="265">
                  <c:v>30.676961427895499</c:v>
                </c:pt>
                <c:pt idx="266">
                  <c:v>30.538819724306698</c:v>
                </c:pt>
                <c:pt idx="267">
                  <c:v>30.584205030255799</c:v>
                </c:pt>
                <c:pt idx="268">
                  <c:v>30.629564484898399</c:v>
                </c:pt>
                <c:pt idx="269">
                  <c:v>30.674898137567201</c:v>
                </c:pt>
                <c:pt idx="270">
                  <c:v>30.535131523089198</c:v>
                </c:pt>
                <c:pt idx="271">
                  <c:v>30.579453493529201</c:v>
                </c:pt>
                <c:pt idx="272">
                  <c:v>30.2201917218961</c:v>
                </c:pt>
                <c:pt idx="273">
                  <c:v>30.2630952181669</c:v>
                </c:pt>
                <c:pt idx="274">
                  <c:v>30.305976988941499</c:v>
                </c:pt>
                <c:pt idx="275">
                  <c:v>30.348837073981599</c:v>
                </c:pt>
                <c:pt idx="276">
                  <c:v>30.211086611849801</c:v>
                </c:pt>
                <c:pt idx="277">
                  <c:v>30.252980345239202</c:v>
                </c:pt>
                <c:pt idx="278">
                  <c:v>30.2948525115766</c:v>
                </c:pt>
                <c:pt idx="279">
                  <c:v>30.1567977345717</c:v>
                </c:pt>
                <c:pt idx="280">
                  <c:v>30.1977161612906</c:v>
                </c:pt>
                <c:pt idx="281">
                  <c:v>30.238613138744</c:v>
                </c:pt>
                <c:pt idx="282">
                  <c:v>30.2794887059964</c:v>
                </c:pt>
                <c:pt idx="283">
                  <c:v>30.1402968772645</c:v>
                </c:pt>
                <c:pt idx="284">
                  <c:v>30.180231392981099</c:v>
                </c:pt>
                <c:pt idx="285">
                  <c:v>30.003881973089101</c:v>
                </c:pt>
                <c:pt idx="286">
                  <c:v>29.8676939664957</c:v>
                </c:pt>
                <c:pt idx="287">
                  <c:v>29.906276715999301</c:v>
                </c:pt>
                <c:pt idx="288">
                  <c:v>29.9448416042421</c:v>
                </c:pt>
                <c:pt idx="289">
                  <c:v>29.9833886623497</c:v>
                </c:pt>
                <c:pt idx="290">
                  <c:v>29.846350202647599</c:v>
                </c:pt>
                <c:pt idx="291">
                  <c:v>29.884000472323201</c:v>
                </c:pt>
                <c:pt idx="292">
                  <c:v>29.9216330047919</c:v>
                </c:pt>
                <c:pt idx="293">
                  <c:v>29.959247830881001</c:v>
                </c:pt>
                <c:pt idx="294">
                  <c:v>29.821470793776001</c:v>
                </c:pt>
                <c:pt idx="295">
                  <c:v>29.8582014536176</c:v>
                </c:pt>
                <c:pt idx="296">
                  <c:v>29.894914499117998</c:v>
                </c:pt>
                <c:pt idx="297">
                  <c:v>29.931609960809801</c:v>
                </c:pt>
                <c:pt idx="298">
                  <c:v>29.793206217262401</c:v>
                </c:pt>
                <c:pt idx="299">
                  <c:v>29.8290301325329</c:v>
                </c:pt>
                <c:pt idx="300">
                  <c:v>29.6558613312469</c:v>
                </c:pt>
                <c:pt idx="301">
                  <c:v>29.6912509004489</c:v>
                </c:pt>
                <c:pt idx="302">
                  <c:v>29.555673205172202</c:v>
                </c:pt>
                <c:pt idx="303">
                  <c:v>29.590221932694298</c:v>
                </c:pt>
                <c:pt idx="304">
                  <c:v>29.624756135025802</c:v>
                </c:pt>
                <c:pt idx="305">
                  <c:v>29.659275836199502</c:v>
                </c:pt>
                <c:pt idx="306">
                  <c:v>29.523368416114799</c:v>
                </c:pt>
                <c:pt idx="307">
                  <c:v>29.557059843437798</c:v>
                </c:pt>
                <c:pt idx="308">
                  <c:v>29.590736841372699</c:v>
                </c:pt>
                <c:pt idx="309">
                  <c:v>29.624399433733501</c:v>
                </c:pt>
                <c:pt idx="310">
                  <c:v>29.488274051699801</c:v>
                </c:pt>
                <c:pt idx="311">
                  <c:v>29.521120936288401</c:v>
                </c:pt>
                <c:pt idx="312">
                  <c:v>29.553953486419999</c:v>
                </c:pt>
                <c:pt idx="313">
                  <c:v>29.586771725692302</c:v>
                </c:pt>
                <c:pt idx="314">
                  <c:v>29.6195756776495</c:v>
                </c:pt>
                <c:pt idx="315">
                  <c:v>29.482555236936001</c:v>
                </c:pt>
                <c:pt idx="316">
                  <c:v>29.313709166610501</c:v>
                </c:pt>
                <c:pt idx="317">
                  <c:v>29.345315254913199</c:v>
                </c:pt>
                <c:pt idx="318">
                  <c:v>29.3769095920171</c:v>
                </c:pt>
                <c:pt idx="319">
                  <c:v>29.408492196373299</c:v>
                </c:pt>
                <c:pt idx="320">
                  <c:v>29.274300357736401</c:v>
                </c:pt>
                <c:pt idx="321">
                  <c:v>29.3051097106359</c:v>
                </c:pt>
                <c:pt idx="322">
                  <c:v>29.335907385900899</c:v>
                </c:pt>
                <c:pt idx="323">
                  <c:v>29.366693401822999</c:v>
                </c:pt>
                <c:pt idx="324">
                  <c:v>29.397467776654</c:v>
                </c:pt>
                <c:pt idx="325">
                  <c:v>29.2627406528097</c:v>
                </c:pt>
                <c:pt idx="326">
                  <c:v>29.2927543344674</c:v>
                </c:pt>
                <c:pt idx="327">
                  <c:v>29.322756429553401</c:v>
                </c:pt>
                <c:pt idx="328">
                  <c:v>29.352746956162299</c:v>
                </c:pt>
                <c:pt idx="329">
                  <c:v>29.3827259323497</c:v>
                </c:pt>
                <c:pt idx="330">
                  <c:v>29.247600108845599</c:v>
                </c:pt>
                <c:pt idx="331">
                  <c:v>29.2768309481771</c:v>
                </c:pt>
                <c:pt idx="332">
                  <c:v>29.306050291020799</c:v>
                </c:pt>
                <c:pt idx="333">
                  <c:v>29.335258155277199</c:v>
                </c:pt>
                <c:pt idx="334">
                  <c:v>29.1682492202677</c:v>
                </c:pt>
                <c:pt idx="335">
                  <c:v>29.197062809542501</c:v>
                </c:pt>
                <c:pt idx="336">
                  <c:v>29.064739613823502</c:v>
                </c:pt>
                <c:pt idx="337">
                  <c:v>29.092834163577699</c:v>
                </c:pt>
                <c:pt idx="338">
                  <c:v>29.120919383811302</c:v>
                </c:pt>
                <c:pt idx="339">
                  <c:v>29.1489952883481</c:v>
                </c:pt>
                <c:pt idx="340">
                  <c:v>29.177061890983801</c:v>
                </c:pt>
                <c:pt idx="341">
                  <c:v>29.044710150945701</c:v>
                </c:pt>
                <c:pt idx="342">
                  <c:v>29.072070227723799</c:v>
                </c:pt>
                <c:pt idx="343">
                  <c:v>29.099421043818399</c:v>
                </c:pt>
                <c:pt idx="344">
                  <c:v>29.1267626129126</c:v>
                </c:pt>
                <c:pt idx="345">
                  <c:v>29.154094948661399</c:v>
                </c:pt>
                <c:pt idx="346">
                  <c:v>29.181418064692298</c:v>
                </c:pt>
                <c:pt idx="347">
                  <c:v>29.048489461151</c:v>
                </c:pt>
                <c:pt idx="348">
                  <c:v>29.075118590752599</c:v>
                </c:pt>
                <c:pt idx="349">
                  <c:v>29.101738541351502</c:v>
                </c:pt>
                <c:pt idx="350">
                  <c:v>29.128349326464399</c:v>
                </c:pt>
                <c:pt idx="351">
                  <c:v>29.154950959580301</c:v>
                </c:pt>
                <c:pt idx="352">
                  <c:v>29.181543454160799</c:v>
                </c:pt>
                <c:pt idx="353">
                  <c:v>29.0481993580532</c:v>
                </c:pt>
                <c:pt idx="354">
                  <c:v>28.887330531487599</c:v>
                </c:pt>
                <c:pt idx="355">
                  <c:v>28.9128846159361</c:v>
                </c:pt>
                <c:pt idx="356">
                  <c:v>28.938431349592999</c:v>
                </c:pt>
                <c:pt idx="357">
                  <c:v>28.963970742726001</c:v>
                </c:pt>
                <c:pt idx="358">
                  <c:v>28.989502805582902</c:v>
                </c:pt>
                <c:pt idx="359">
                  <c:v>29.0150275483916</c:v>
                </c:pt>
                <c:pt idx="360">
                  <c:v>28.884885437192398</c:v>
                </c:pt>
                <c:pt idx="361">
                  <c:v>28.909757109440999</c:v>
                </c:pt>
                <c:pt idx="362">
                  <c:v>28.934621492207398</c:v>
                </c:pt>
                <c:pt idx="363">
                  <c:v>28.959478595641102</c:v>
                </c:pt>
                <c:pt idx="364">
                  <c:v>28.984328429871798</c:v>
                </c:pt>
                <c:pt idx="365">
                  <c:v>29.009171005010099</c:v>
                </c:pt>
                <c:pt idx="366">
                  <c:v>29.034006331146799</c:v>
                </c:pt>
                <c:pt idx="367">
                  <c:v>28.903247479063499</c:v>
                </c:pt>
                <c:pt idx="368">
                  <c:v>28.927442251888699</c:v>
                </c:pt>
                <c:pt idx="369">
                  <c:v>28.9516298058691</c:v>
                </c:pt>
                <c:pt idx="370">
                  <c:v>28.975810151018599</c:v>
                </c:pt>
                <c:pt idx="371">
                  <c:v>28.9999832973316</c:v>
                </c:pt>
                <c:pt idx="372">
                  <c:v>29.024149254783499</c:v>
                </c:pt>
                <c:pt idx="373">
                  <c:v>29.048308033330699</c:v>
                </c:pt>
                <c:pt idx="374">
                  <c:v>28.9171185664087</c:v>
                </c:pt>
                <c:pt idx="375">
                  <c:v>28.940649307000001</c:v>
                </c:pt>
                <c:pt idx="376">
                  <c:v>28.964172898441301</c:v>
                </c:pt>
                <c:pt idx="377">
                  <c:v>28.806498342112</c:v>
                </c:pt>
                <c:pt idx="378">
                  <c:v>28.829673878717902</c:v>
                </c:pt>
                <c:pt idx="379">
                  <c:v>28.8528437331174</c:v>
                </c:pt>
                <c:pt idx="380">
                  <c:v>28.876007912753199</c:v>
                </c:pt>
                <c:pt idx="381">
                  <c:v>28.899166425054901</c:v>
                </c:pt>
                <c:pt idx="382">
                  <c:v>28.771523453097799</c:v>
                </c:pt>
                <c:pt idx="383">
                  <c:v>28.794081694156802</c:v>
                </c:pt>
                <c:pt idx="384">
                  <c:v>28.8166342900894</c:v>
                </c:pt>
                <c:pt idx="385">
                  <c:v>28.839181248271501</c:v>
                </c:pt>
                <c:pt idx="386">
                  <c:v>28.861722576065599</c:v>
                </c:pt>
                <c:pt idx="387">
                  <c:v>28.884258280820902</c:v>
                </c:pt>
                <c:pt idx="388">
                  <c:v>28.9067883698735</c:v>
                </c:pt>
                <c:pt idx="389">
                  <c:v>28.929312850546001</c:v>
                </c:pt>
                <c:pt idx="390">
                  <c:v>28.8011507056925</c:v>
                </c:pt>
                <c:pt idx="391">
                  <c:v>28.823087408276699</c:v>
                </c:pt>
                <c:pt idx="392">
                  <c:v>28.845018524370101</c:v>
                </c:pt>
                <c:pt idx="393">
                  <c:v>28.866944061242801</c:v>
                </c:pt>
                <c:pt idx="394">
                  <c:v>28.888864026152099</c:v>
                </c:pt>
                <c:pt idx="395">
                  <c:v>28.910778426341899</c:v>
                </c:pt>
                <c:pt idx="396">
                  <c:v>28.932687269043299</c:v>
                </c:pt>
                <c:pt idx="397">
                  <c:v>28.954590561474198</c:v>
                </c:pt>
                <c:pt idx="398">
                  <c:v>28.826120095309602</c:v>
                </c:pt>
                <c:pt idx="399">
                  <c:v>28.847448101123302</c:v>
                </c:pt>
                <c:pt idx="400">
                  <c:v>28.868770578243002</c:v>
                </c:pt>
                <c:pt idx="401">
                  <c:v>28.889885144616599</c:v>
                </c:pt>
                <c:pt idx="402">
                  <c:v>28.911196081123801</c:v>
                </c:pt>
                <c:pt idx="403">
                  <c:v>28.757475179638899</c:v>
                </c:pt>
                <c:pt idx="404">
                  <c:v>28.778457375583699</c:v>
                </c:pt>
                <c:pt idx="405">
                  <c:v>28.799435255387401</c:v>
                </c:pt>
                <c:pt idx="406">
                  <c:v>28.820408824328599</c:v>
                </c:pt>
                <c:pt idx="407">
                  <c:v>28.841378087677001</c:v>
                </c:pt>
                <c:pt idx="408">
                  <c:v>28.862343050693401</c:v>
                </c:pt>
                <c:pt idx="409">
                  <c:v>28.8833037186299</c:v>
                </c:pt>
                <c:pt idx="410">
                  <c:v>28.757269352366102</c:v>
                </c:pt>
                <c:pt idx="411">
                  <c:v>28.7776819893142</c:v>
                </c:pt>
                <c:pt idx="412">
                  <c:v>28.798090346885001</c:v>
                </c:pt>
                <c:pt idx="413">
                  <c:v>28.8184944302952</c:v>
                </c:pt>
                <c:pt idx="414">
                  <c:v>28.838894244752499</c:v>
                </c:pt>
                <c:pt idx="415">
                  <c:v>28.8592897954561</c:v>
                </c:pt>
                <c:pt idx="416">
                  <c:v>28.8796810875962</c:v>
                </c:pt>
                <c:pt idx="417">
                  <c:v>28.900068126354501</c:v>
                </c:pt>
                <c:pt idx="418">
                  <c:v>28.920450916903601</c:v>
                </c:pt>
                <c:pt idx="419">
                  <c:v>28.794168972846698</c:v>
                </c:pt>
                <c:pt idx="420">
                  <c:v>28.814016201477799</c:v>
                </c:pt>
                <c:pt idx="421">
                  <c:v>28.833859197366301</c:v>
                </c:pt>
                <c:pt idx="422">
                  <c:v>28.853697965650401</c:v>
                </c:pt>
                <c:pt idx="423">
                  <c:v>28.8735325114597</c:v>
                </c:pt>
                <c:pt idx="424">
                  <c:v>28.893362839915198</c:v>
                </c:pt>
                <c:pt idx="425">
                  <c:v>28.9131889561293</c:v>
                </c:pt>
                <c:pt idx="426">
                  <c:v>28.933010865205802</c:v>
                </c:pt>
                <c:pt idx="427">
                  <c:v>28.952828572240001</c:v>
                </c:pt>
                <c:pt idx="428">
                  <c:v>28.8265346037299</c:v>
                </c:pt>
                <c:pt idx="429">
                  <c:v>28.845829216512399</c:v>
                </c:pt>
                <c:pt idx="430">
                  <c:v>28.865119642487301</c:v>
                </c:pt>
                <c:pt idx="431">
                  <c:v>28.884405886715999</c:v>
                </c:pt>
                <c:pt idx="432">
                  <c:v>28.9036879542513</c:v>
                </c:pt>
                <c:pt idx="433">
                  <c:v>28.754698992663702</c:v>
                </c:pt>
                <c:pt idx="434">
                  <c:v>28.773673420513902</c:v>
                </c:pt>
                <c:pt idx="435">
                  <c:v>28.7926446364458</c:v>
                </c:pt>
                <c:pt idx="436">
                  <c:v>28.811612644108401</c:v>
                </c:pt>
                <c:pt idx="437">
                  <c:v>28.830577447144702</c:v>
                </c:pt>
                <c:pt idx="438">
                  <c:v>28.849539049192199</c:v>
                </c:pt>
                <c:pt idx="439">
                  <c:v>28.8684974538826</c:v>
                </c:pt>
                <c:pt idx="440">
                  <c:v>28.887452664841899</c:v>
                </c:pt>
                <c:pt idx="441">
                  <c:v>28.764521285001699</c:v>
                </c:pt>
                <c:pt idx="442">
                  <c:v>28.7829801650653</c:v>
                </c:pt>
                <c:pt idx="443">
                  <c:v>28.801435862241799</c:v>
                </c:pt>
                <c:pt idx="444">
                  <c:v>28.819888380134699</c:v>
                </c:pt>
                <c:pt idx="445">
                  <c:v>28.8383377223415</c:v>
                </c:pt>
                <c:pt idx="446">
                  <c:v>28.856783892454299</c:v>
                </c:pt>
                <c:pt idx="447">
                  <c:v>28.8752268940598</c:v>
                </c:pt>
                <c:pt idx="448">
                  <c:v>28.893666730738602</c:v>
                </c:pt>
                <c:pt idx="449">
                  <c:v>28.912103406066201</c:v>
                </c:pt>
                <c:pt idx="450">
                  <c:v>28.930536923612198</c:v>
                </c:pt>
                <c:pt idx="451">
                  <c:v>28.9489672869407</c:v>
                </c:pt>
                <c:pt idx="452">
                  <c:v>28.8257153571322</c:v>
                </c:pt>
                <c:pt idx="453">
                  <c:v>28.8436618439721</c:v>
                </c:pt>
                <c:pt idx="454">
                  <c:v>28.861605187253701</c:v>
                </c:pt>
                <c:pt idx="455">
                  <c:v>28.8795453905188</c:v>
                </c:pt>
                <c:pt idx="456">
                  <c:v>28.897482457304001</c:v>
                </c:pt>
                <c:pt idx="457">
                  <c:v>28.915416391140099</c:v>
                </c:pt>
                <c:pt idx="458">
                  <c:v>28.933347195552699</c:v>
                </c:pt>
                <c:pt idx="459">
                  <c:v>28.9512748740616</c:v>
                </c:pt>
                <c:pt idx="460">
                  <c:v>28.969199430181401</c:v>
                </c:pt>
                <c:pt idx="461">
                  <c:v>28.987120867421201</c:v>
                </c:pt>
                <c:pt idx="462">
                  <c:v>29.0050391892844</c:v>
                </c:pt>
                <c:pt idx="463">
                  <c:v>28.881751777432299</c:v>
                </c:pt>
                <c:pt idx="464">
                  <c:v>28.8991986758728</c:v>
                </c:pt>
                <c:pt idx="465">
                  <c:v>28.916642469414999</c:v>
                </c:pt>
                <c:pt idx="466">
                  <c:v>28.934083161540801</c:v>
                </c:pt>
                <c:pt idx="467">
                  <c:v>28.791028991692201</c:v>
                </c:pt>
                <c:pt idx="468">
                  <c:v>28.808184214738201</c:v>
                </c:pt>
                <c:pt idx="469">
                  <c:v>28.825337101383901</c:v>
                </c:pt>
                <c:pt idx="470">
                  <c:v>28.8424876540812</c:v>
                </c:pt>
                <c:pt idx="471">
                  <c:v>28.8596358752783</c:v>
                </c:pt>
                <c:pt idx="472">
                  <c:v>28.876781767419899</c:v>
                </c:pt>
                <c:pt idx="473">
                  <c:v>28.893925332946999</c:v>
                </c:pt>
                <c:pt idx="474">
                  <c:v>28.911066574297401</c:v>
                </c:pt>
                <c:pt idx="475">
                  <c:v>28.928205493905001</c:v>
                </c:pt>
                <c:pt idx="476">
                  <c:v>28.945342094200502</c:v>
                </c:pt>
                <c:pt idx="477">
                  <c:v>28.962476377610798</c:v>
                </c:pt>
                <c:pt idx="478">
                  <c:v>28.979608346559498</c:v>
                </c:pt>
                <c:pt idx="479">
                  <c:v>28.9967380034666</c:v>
                </c:pt>
                <c:pt idx="480">
                  <c:v>28.876634817628599</c:v>
                </c:pt>
                <c:pt idx="481">
                  <c:v>28.8933194056698</c:v>
                </c:pt>
                <c:pt idx="482">
                  <c:v>28.910001688908501</c:v>
                </c:pt>
                <c:pt idx="483">
                  <c:v>28.9266816697507</c:v>
                </c:pt>
                <c:pt idx="484">
                  <c:v>28.943359350599099</c:v>
                </c:pt>
                <c:pt idx="485">
                  <c:v>28.960034733852901</c:v>
                </c:pt>
                <c:pt idx="486">
                  <c:v>28.976707821907599</c:v>
                </c:pt>
                <c:pt idx="487">
                  <c:v>28.9933786171555</c:v>
                </c:pt>
                <c:pt idx="488">
                  <c:v>29.010047121985298</c:v>
                </c:pt>
                <c:pt idx="489">
                  <c:v>29.0267133387825</c:v>
                </c:pt>
                <c:pt idx="490">
                  <c:v>29.043377269929</c:v>
                </c:pt>
                <c:pt idx="491">
                  <c:v>29.060038917803102</c:v>
                </c:pt>
                <c:pt idx="492">
                  <c:v>29.076698284780001</c:v>
                </c:pt>
                <c:pt idx="493">
                  <c:v>28.956500117291</c:v>
                </c:pt>
                <c:pt idx="494">
                  <c:v>28.972726853121198</c:v>
                </c:pt>
                <c:pt idx="495">
                  <c:v>28.988951315158999</c:v>
                </c:pt>
                <c:pt idx="496">
                  <c:v>29.005173505765701</c:v>
                </c:pt>
                <c:pt idx="497">
                  <c:v>29.021393427299301</c:v>
                </c:pt>
                <c:pt idx="498">
                  <c:v>29.037611082114701</c:v>
                </c:pt>
                <c:pt idx="499">
                  <c:v>29.053826472562999</c:v>
                </c:pt>
                <c:pt idx="500">
                  <c:v>29.0700396009922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90688"/>
        <c:axId val="210776064"/>
      </c:scatterChart>
      <c:valAx>
        <c:axId val="211490688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40040815888352121"/>
              <c:y val="0.9550880394574599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10776064"/>
        <c:crosses val="autoZero"/>
        <c:crossBetween val="midCat"/>
      </c:valAx>
      <c:valAx>
        <c:axId val="21077606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1.0907139023081052E-2"/>
              <c:y val="0.409237320180846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1490688"/>
        <c:crosses val="autoZero"/>
        <c:crossBetween val="midCat"/>
      </c:valAx>
    </c:plotArea>
    <c:legend>
      <c:legendPos val="r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Test</c:v>
          </c:tx>
          <c:marker>
            <c:symbol val="none"/>
          </c:marker>
          <c:xVal>
            <c:numRef>
              <c:f>'CURVATURE-DATA'!$N$6:$N$557</c:f>
              <c:numCache>
                <c:formatCode>General</c:formatCode>
                <c:ptCount val="552"/>
                <c:pt idx="0">
                  <c:v>1.6408000000000003E-5</c:v>
                </c:pt>
                <c:pt idx="1">
                  <c:v>1.2620000000000003E-5</c:v>
                </c:pt>
                <c:pt idx="2">
                  <c:v>1.2620000000000003E-5</c:v>
                </c:pt>
                <c:pt idx="3">
                  <c:v>1.6448000000000002E-5</c:v>
                </c:pt>
                <c:pt idx="4">
                  <c:v>1.2620000000000003E-5</c:v>
                </c:pt>
                <c:pt idx="5">
                  <c:v>1.2620000000000003E-5</c:v>
                </c:pt>
                <c:pt idx="6">
                  <c:v>1.0664000000000002E-5</c:v>
                </c:pt>
                <c:pt idx="7">
                  <c:v>1.258E-5</c:v>
                </c:pt>
                <c:pt idx="8">
                  <c:v>1.258E-5</c:v>
                </c:pt>
                <c:pt idx="9">
                  <c:v>1.0664000000000002E-5</c:v>
                </c:pt>
                <c:pt idx="10">
                  <c:v>6.8320000000000008E-6</c:v>
                </c:pt>
                <c:pt idx="11">
                  <c:v>4.9160000000000034E-6</c:v>
                </c:pt>
                <c:pt idx="12">
                  <c:v>6.7920000000000012E-6</c:v>
                </c:pt>
                <c:pt idx="13">
                  <c:v>8.6680000000000058E-6</c:v>
                </c:pt>
                <c:pt idx="14">
                  <c:v>8.6680000000000058E-6</c:v>
                </c:pt>
                <c:pt idx="15">
                  <c:v>8.6680000000000058E-6</c:v>
                </c:pt>
                <c:pt idx="16">
                  <c:v>2.9200000000000017E-6</c:v>
                </c:pt>
                <c:pt idx="17">
                  <c:v>2.9200000000000017E-6</c:v>
                </c:pt>
                <c:pt idx="18">
                  <c:v>6.516000000000005E-6</c:v>
                </c:pt>
                <c:pt idx="19">
                  <c:v>6.3159999999999942E-6</c:v>
                </c:pt>
                <c:pt idx="20">
                  <c:v>1.558E-5</c:v>
                </c:pt>
                <c:pt idx="21">
                  <c:v>5.9999999999999993E-6</c:v>
                </c:pt>
                <c:pt idx="22">
                  <c:v>7.8359999999999992E-6</c:v>
                </c:pt>
                <c:pt idx="23">
                  <c:v>7.7600000000000036E-6</c:v>
                </c:pt>
                <c:pt idx="24">
                  <c:v>1.1432000000000002E-5</c:v>
                </c:pt>
                <c:pt idx="25">
                  <c:v>1.5184000000000013E-5</c:v>
                </c:pt>
                <c:pt idx="26">
                  <c:v>1.5104E-5</c:v>
                </c:pt>
                <c:pt idx="27">
                  <c:v>9.4759999999999987E-6</c:v>
                </c:pt>
                <c:pt idx="28">
                  <c:v>9.4759999999999987E-6</c:v>
                </c:pt>
                <c:pt idx="29">
                  <c:v>-2.4519999999999987E-6</c:v>
                </c:pt>
                <c:pt idx="30">
                  <c:v>-4.5279999999999912E-6</c:v>
                </c:pt>
                <c:pt idx="31">
                  <c:v>9.0400000000002472E-7</c:v>
                </c:pt>
                <c:pt idx="32">
                  <c:v>6.2920000000000018E-6</c:v>
                </c:pt>
                <c:pt idx="33">
                  <c:v>2.4200000000000154E-6</c:v>
                </c:pt>
                <c:pt idx="34">
                  <c:v>-1.6080000000000039E-6</c:v>
                </c:pt>
                <c:pt idx="35">
                  <c:v>5.6960000000000264E-6</c:v>
                </c:pt>
                <c:pt idx="36">
                  <c:v>3.6239999999999953E-6</c:v>
                </c:pt>
                <c:pt idx="37">
                  <c:v>5.2640000000000101E-6</c:v>
                </c:pt>
                <c:pt idx="38">
                  <c:v>6.9039999999999961E-6</c:v>
                </c:pt>
                <c:pt idx="39">
                  <c:v>1.2491999999999992E-5</c:v>
                </c:pt>
                <c:pt idx="40">
                  <c:v>4.7880000000000107E-6</c:v>
                </c:pt>
                <c:pt idx="41">
                  <c:v>-1.0800000000000125E-6</c:v>
                </c:pt>
                <c:pt idx="42">
                  <c:v>8.0279999999999916E-6</c:v>
                </c:pt>
                <c:pt idx="43">
                  <c:v>9.5439999999999852E-6</c:v>
                </c:pt>
                <c:pt idx="44">
                  <c:v>1.681600000000003E-5</c:v>
                </c:pt>
                <c:pt idx="45">
                  <c:v>1.1107999999999947E-5</c:v>
                </c:pt>
                <c:pt idx="46">
                  <c:v>2.0447999999999978E-5</c:v>
                </c:pt>
                <c:pt idx="47">
                  <c:v>2.0127999999999988E-5</c:v>
                </c:pt>
                <c:pt idx="48">
                  <c:v>2.3723999999999985E-5</c:v>
                </c:pt>
                <c:pt idx="49">
                  <c:v>2.5563999999999964E-5</c:v>
                </c:pt>
                <c:pt idx="50">
                  <c:v>1.9776000000000012E-5</c:v>
                </c:pt>
                <c:pt idx="51">
                  <c:v>2.1612000000000023E-5</c:v>
                </c:pt>
                <c:pt idx="52">
                  <c:v>2.5363999999999976E-5</c:v>
                </c:pt>
                <c:pt idx="53">
                  <c:v>2.719999999999999E-5</c:v>
                </c:pt>
                <c:pt idx="54">
                  <c:v>2.7160000000000025E-5</c:v>
                </c:pt>
                <c:pt idx="55">
                  <c:v>2.5163999999999991E-5</c:v>
                </c:pt>
                <c:pt idx="56">
                  <c:v>2.3247999999999995E-5</c:v>
                </c:pt>
                <c:pt idx="57">
                  <c:v>1.9496000000000038E-5</c:v>
                </c:pt>
                <c:pt idx="58">
                  <c:v>2.3247999999999995E-5</c:v>
                </c:pt>
                <c:pt idx="59">
                  <c:v>2.6924000000000036E-5</c:v>
                </c:pt>
                <c:pt idx="60">
                  <c:v>3.2632000000000009E-5</c:v>
                </c:pt>
                <c:pt idx="61">
                  <c:v>2.8639999999999987E-5</c:v>
                </c:pt>
                <c:pt idx="62">
                  <c:v>3.7939999999999999E-5</c:v>
                </c:pt>
                <c:pt idx="63">
                  <c:v>3.7748000000000046E-5</c:v>
                </c:pt>
                <c:pt idx="64">
                  <c:v>4.1420000000000007E-5</c:v>
                </c:pt>
                <c:pt idx="65">
                  <c:v>4.6971999999999983E-5</c:v>
                </c:pt>
                <c:pt idx="66">
                  <c:v>4.4975999999999998E-5</c:v>
                </c:pt>
                <c:pt idx="67">
                  <c:v>5.0523999999999999E-5</c:v>
                </c:pt>
                <c:pt idx="68">
                  <c:v>4.6731999999999972E-5</c:v>
                </c:pt>
                <c:pt idx="69">
                  <c:v>6.1859999999999953E-5</c:v>
                </c:pt>
                <c:pt idx="70">
                  <c:v>6.1704000000000004E-5</c:v>
                </c:pt>
                <c:pt idx="71">
                  <c:v>6.1543999999999992E-5</c:v>
                </c:pt>
                <c:pt idx="72">
                  <c:v>6.5100000000000024E-5</c:v>
                </c:pt>
                <c:pt idx="73">
                  <c:v>7.5920000000000019E-5</c:v>
                </c:pt>
                <c:pt idx="74">
                  <c:v>6.6423999999999973E-5</c:v>
                </c:pt>
                <c:pt idx="75">
                  <c:v>6.9980000000000004E-5</c:v>
                </c:pt>
                <c:pt idx="76">
                  <c:v>6.4112000000000026E-5</c:v>
                </c:pt>
                <c:pt idx="77">
                  <c:v>6.2036E-5</c:v>
                </c:pt>
                <c:pt idx="78">
                  <c:v>5.2656000000000012E-5</c:v>
                </c:pt>
                <c:pt idx="79">
                  <c:v>5.0539999999999974E-5</c:v>
                </c:pt>
                <c:pt idx="80">
                  <c:v>5.0304000000000039E-5</c:v>
                </c:pt>
                <c:pt idx="81">
                  <c:v>2.7462E-4</c:v>
                </c:pt>
                <c:pt idx="82">
                  <c:v>3.2235599999999999E-4</c:v>
                </c:pt>
                <c:pt idx="83">
                  <c:v>4.2389199999999993E-4</c:v>
                </c:pt>
                <c:pt idx="84">
                  <c:v>6.2098800000000005E-4</c:v>
                </c:pt>
                <c:pt idx="85">
                  <c:v>2.687268E-3</c:v>
                </c:pt>
                <c:pt idx="86">
                  <c:v>2.2648480000000003E-3</c:v>
                </c:pt>
                <c:pt idx="87">
                  <c:v>2.4892200000000008E-3</c:v>
                </c:pt>
                <c:pt idx="88">
                  <c:v>3.2136119999999998E-3</c:v>
                </c:pt>
                <c:pt idx="89">
                  <c:v>4.1738240000000005E-3</c:v>
                </c:pt>
                <c:pt idx="90">
                  <c:v>4.7713200000000008E-3</c:v>
                </c:pt>
                <c:pt idx="91">
                  <c:v>5.0626559999999987E-3</c:v>
                </c:pt>
                <c:pt idx="92">
                  <c:v>5.211228E-3</c:v>
                </c:pt>
                <c:pt idx="93">
                  <c:v>5.2495800000000011E-3</c:v>
                </c:pt>
                <c:pt idx="94">
                  <c:v>5.5102320000000021E-3</c:v>
                </c:pt>
                <c:pt idx="95">
                  <c:v>5.777796E-3</c:v>
                </c:pt>
                <c:pt idx="96">
                  <c:v>5.9121200000000007E-3</c:v>
                </c:pt>
                <c:pt idx="97">
                  <c:v>5.9435519999999986E-3</c:v>
                </c:pt>
                <c:pt idx="98">
                  <c:v>6.101792E-3</c:v>
                </c:pt>
                <c:pt idx="99">
                  <c:v>1.2373972E-2</c:v>
                </c:pt>
                <c:pt idx="100">
                  <c:v>1.2481956000000001E-2</c:v>
                </c:pt>
                <c:pt idx="101">
                  <c:v>1.2630944E-2</c:v>
                </c:pt>
                <c:pt idx="102">
                  <c:v>1.2552056000000001E-2</c:v>
                </c:pt>
                <c:pt idx="103">
                  <c:v>1.228886E-2</c:v>
                </c:pt>
                <c:pt idx="104">
                  <c:v>1.2410380000000002E-2</c:v>
                </c:pt>
                <c:pt idx="105">
                  <c:v>1.2440004000000001E-2</c:v>
                </c:pt>
                <c:pt idx="106">
                  <c:v>1.2534503999999998E-2</c:v>
                </c:pt>
                <c:pt idx="107">
                  <c:v>1.255058E-2</c:v>
                </c:pt>
                <c:pt idx="108">
                  <c:v>1.1997852000000002E-2</c:v>
                </c:pt>
                <c:pt idx="109">
                  <c:v>1.2175404000000003E-2</c:v>
                </c:pt>
                <c:pt idx="110">
                  <c:v>1.2255512E-2</c:v>
                </c:pt>
                <c:pt idx="111">
                  <c:v>1.3663832000000001E-2</c:v>
                </c:pt>
                <c:pt idx="112">
                  <c:v>1.4315024000000001E-2</c:v>
                </c:pt>
                <c:pt idx="113">
                  <c:v>1.4368044E-2</c:v>
                </c:pt>
                <c:pt idx="114">
                  <c:v>1.4542552000000004E-2</c:v>
                </c:pt>
                <c:pt idx="115">
                  <c:v>1.4580052E-2</c:v>
                </c:pt>
                <c:pt idx="116">
                  <c:v>1.7098752000000002E-2</c:v>
                </c:pt>
                <c:pt idx="117">
                  <c:v>1.7115779999999997E-2</c:v>
                </c:pt>
                <c:pt idx="118">
                  <c:v>1.7448804000000002E-2</c:v>
                </c:pt>
                <c:pt idx="119">
                  <c:v>1.8033623999999998E-2</c:v>
                </c:pt>
                <c:pt idx="120">
                  <c:v>1.8622400000000001E-2</c:v>
                </c:pt>
                <c:pt idx="121">
                  <c:v>1.9162103999999999E-2</c:v>
                </c:pt>
                <c:pt idx="122">
                  <c:v>1.9209452000000002E-2</c:v>
                </c:pt>
                <c:pt idx="123">
                  <c:v>1.9192408000000001E-2</c:v>
                </c:pt>
                <c:pt idx="124">
                  <c:v>1.9717108000000001E-2</c:v>
                </c:pt>
                <c:pt idx="125">
                  <c:v>1.9855411999999999E-2</c:v>
                </c:pt>
                <c:pt idx="126">
                  <c:v>2.0554644E-2</c:v>
                </c:pt>
                <c:pt idx="127">
                  <c:v>2.0560328000000006E-2</c:v>
                </c:pt>
                <c:pt idx="128">
                  <c:v>2.0651303999999999E-2</c:v>
                </c:pt>
                <c:pt idx="129">
                  <c:v>2.0708164000000001E-2</c:v>
                </c:pt>
                <c:pt idx="130">
                  <c:v>2.0325327999999997E-2</c:v>
                </c:pt>
                <c:pt idx="131">
                  <c:v>2.0310167999999997E-2</c:v>
                </c:pt>
                <c:pt idx="132">
                  <c:v>2.1130888000000004E-2</c:v>
                </c:pt>
                <c:pt idx="133">
                  <c:v>2.1104348000000002E-2</c:v>
                </c:pt>
                <c:pt idx="134">
                  <c:v>2.1629547999999998E-2</c:v>
                </c:pt>
                <c:pt idx="135">
                  <c:v>2.1781256000000002E-2</c:v>
                </c:pt>
                <c:pt idx="136">
                  <c:v>2.1709191999999999E-2</c:v>
                </c:pt>
                <c:pt idx="137">
                  <c:v>2.1675060000000003E-2</c:v>
                </c:pt>
                <c:pt idx="138">
                  <c:v>2.1946251999999999E-2</c:v>
                </c:pt>
                <c:pt idx="139">
                  <c:v>2.2190923999999997E-2</c:v>
                </c:pt>
                <c:pt idx="140">
                  <c:v>2.2198512E-2</c:v>
                </c:pt>
                <c:pt idx="141">
                  <c:v>2.2454599999999998E-2</c:v>
                </c:pt>
                <c:pt idx="142">
                  <c:v>2.2883380000000002E-2</c:v>
                </c:pt>
                <c:pt idx="143">
                  <c:v>2.2940308E-2</c:v>
                </c:pt>
                <c:pt idx="144">
                  <c:v>2.2318016000000003E-2</c:v>
                </c:pt>
                <c:pt idx="145">
                  <c:v>2.2384411999999999E-2</c:v>
                </c:pt>
                <c:pt idx="146">
                  <c:v>2.236544E-2</c:v>
                </c:pt>
                <c:pt idx="147">
                  <c:v>2.2668979999999998E-2</c:v>
                </c:pt>
                <c:pt idx="148">
                  <c:v>2.2980155999999998E-2</c:v>
                </c:pt>
                <c:pt idx="149">
                  <c:v>2.3057955999999998E-2</c:v>
                </c:pt>
                <c:pt idx="150">
                  <c:v>2.3272400000000006E-2</c:v>
                </c:pt>
                <c:pt idx="151">
                  <c:v>2.3558991999999997E-2</c:v>
                </c:pt>
                <c:pt idx="152">
                  <c:v>2.3610243999999999E-2</c:v>
                </c:pt>
                <c:pt idx="153">
                  <c:v>2.3596955999999999E-2</c:v>
                </c:pt>
                <c:pt idx="154">
                  <c:v>2.3543807999999999E-2</c:v>
                </c:pt>
                <c:pt idx="155">
                  <c:v>2.3564687999999997E-2</c:v>
                </c:pt>
                <c:pt idx="156">
                  <c:v>2.3633020000000001E-2</c:v>
                </c:pt>
                <c:pt idx="157">
                  <c:v>2.3638716000000001E-2</c:v>
                </c:pt>
                <c:pt idx="158">
                  <c:v>2.378678E-2</c:v>
                </c:pt>
                <c:pt idx="159">
                  <c:v>2.4050664000000003E-2</c:v>
                </c:pt>
                <c:pt idx="160">
                  <c:v>2.4033576000000004E-2</c:v>
                </c:pt>
                <c:pt idx="161">
                  <c:v>2.4109520000000002E-2</c:v>
                </c:pt>
                <c:pt idx="162">
                  <c:v>2.4058256E-2</c:v>
                </c:pt>
                <c:pt idx="163">
                  <c:v>2.4591828000000003E-2</c:v>
                </c:pt>
                <c:pt idx="164">
                  <c:v>2.4532955999999998E-2</c:v>
                </c:pt>
                <c:pt idx="165">
                  <c:v>2.44475E-2</c:v>
                </c:pt>
                <c:pt idx="166">
                  <c:v>2.4626011999999999E-2</c:v>
                </c:pt>
                <c:pt idx="167">
                  <c:v>2.4591828000000003E-2</c:v>
                </c:pt>
                <c:pt idx="168">
                  <c:v>2.4741860000000001E-2</c:v>
                </c:pt>
                <c:pt idx="169">
                  <c:v>2.4950784E-2</c:v>
                </c:pt>
                <c:pt idx="170">
                  <c:v>2.4954583999999998E-2</c:v>
                </c:pt>
                <c:pt idx="171">
                  <c:v>2.4910896000000005E-2</c:v>
                </c:pt>
                <c:pt idx="172">
                  <c:v>2.4884308000000001E-2</c:v>
                </c:pt>
                <c:pt idx="173">
                  <c:v>2.4855815999999999E-2</c:v>
                </c:pt>
                <c:pt idx="174">
                  <c:v>2.5133136E-2</c:v>
                </c:pt>
                <c:pt idx="175">
                  <c:v>2.5393396000000002E-2</c:v>
                </c:pt>
                <c:pt idx="176">
                  <c:v>2.5419996E-2</c:v>
                </c:pt>
                <c:pt idx="177">
                  <c:v>2.5459892000000001E-2</c:v>
                </c:pt>
                <c:pt idx="178">
                  <c:v>2.5566292000000001E-2</c:v>
                </c:pt>
                <c:pt idx="179">
                  <c:v>2.6067952000000005E-2</c:v>
                </c:pt>
                <c:pt idx="180">
                  <c:v>2.652792E-2</c:v>
                </c:pt>
                <c:pt idx="181">
                  <c:v>2.7843775999999997E-2</c:v>
                </c:pt>
                <c:pt idx="182">
                  <c:v>2.7944592000000001E-2</c:v>
                </c:pt>
                <c:pt idx="183">
                  <c:v>2.7857092E-2</c:v>
                </c:pt>
                <c:pt idx="184">
                  <c:v>2.7781008000000003E-2</c:v>
                </c:pt>
                <c:pt idx="185">
                  <c:v>2.7722044000000001E-2</c:v>
                </c:pt>
                <c:pt idx="186">
                  <c:v>2.7984540000000002E-2</c:v>
                </c:pt>
                <c:pt idx="187">
                  <c:v>2.8576240000000003E-2</c:v>
                </c:pt>
                <c:pt idx="188">
                  <c:v>2.8878812000000004E-2</c:v>
                </c:pt>
                <c:pt idx="189">
                  <c:v>2.8821720000000002E-2</c:v>
                </c:pt>
                <c:pt idx="190">
                  <c:v>2.9046295999999999E-2</c:v>
                </c:pt>
                <c:pt idx="191">
                  <c:v>2.9354651999999998E-2</c:v>
                </c:pt>
                <c:pt idx="192">
                  <c:v>2.9308968000000001E-2</c:v>
                </c:pt>
                <c:pt idx="193">
                  <c:v>2.9733500000000003E-2</c:v>
                </c:pt>
                <c:pt idx="194">
                  <c:v>3.0337135999999997E-2</c:v>
                </c:pt>
                <c:pt idx="195">
                  <c:v>3.0529504000000002E-2</c:v>
                </c:pt>
                <c:pt idx="196">
                  <c:v>3.0687596000000001E-2</c:v>
                </c:pt>
                <c:pt idx="197">
                  <c:v>3.0794272000000001E-2</c:v>
                </c:pt>
                <c:pt idx="198">
                  <c:v>3.0798080000000005E-2</c:v>
                </c:pt>
                <c:pt idx="199">
                  <c:v>3.0788556000000005E-2</c:v>
                </c:pt>
                <c:pt idx="200">
                  <c:v>3.0771412000000005E-2</c:v>
                </c:pt>
                <c:pt idx="201">
                  <c:v>3.0759984000000001E-2</c:v>
                </c:pt>
                <c:pt idx="202">
                  <c:v>3.0748551999999995E-2</c:v>
                </c:pt>
                <c:pt idx="203">
                  <c:v>3.1020971999999997E-2</c:v>
                </c:pt>
                <c:pt idx="204">
                  <c:v>3.1594504000000009E-2</c:v>
                </c:pt>
                <c:pt idx="205">
                  <c:v>3.223492E-2</c:v>
                </c:pt>
                <c:pt idx="206">
                  <c:v>3.2572363999999999E-2</c:v>
                </c:pt>
                <c:pt idx="207">
                  <c:v>3.2886983999999994E-2</c:v>
                </c:pt>
                <c:pt idx="208">
                  <c:v>3.3867375999999998E-2</c:v>
                </c:pt>
                <c:pt idx="209">
                  <c:v>3.4533323999999997E-2</c:v>
                </c:pt>
                <c:pt idx="210">
                  <c:v>3.5409507999999999E-2</c:v>
                </c:pt>
                <c:pt idx="211">
                  <c:v>3.6287980000000004E-2</c:v>
                </c:pt>
                <c:pt idx="212">
                  <c:v>3.6970016000000008E-2</c:v>
                </c:pt>
                <c:pt idx="213">
                  <c:v>3.7411455999999996E-2</c:v>
                </c:pt>
                <c:pt idx="214">
                  <c:v>3.7539507999999999E-2</c:v>
                </c:pt>
                <c:pt idx="215">
                  <c:v>3.8162696000000003E-2</c:v>
                </c:pt>
                <c:pt idx="216">
                  <c:v>3.8761216000000001E-2</c:v>
                </c:pt>
                <c:pt idx="217">
                  <c:v>3.9690896000000003E-2</c:v>
                </c:pt>
                <c:pt idx="218">
                  <c:v>3.9907116000000006E-2</c:v>
                </c:pt>
                <c:pt idx="219">
                  <c:v>4.0592287999999997E-2</c:v>
                </c:pt>
                <c:pt idx="220">
                  <c:v>4.0973256E-2</c:v>
                </c:pt>
                <c:pt idx="221">
                  <c:v>4.1222163999999999E-2</c:v>
                </c:pt>
                <c:pt idx="222">
                  <c:v>4.173731599999999E-2</c:v>
                </c:pt>
                <c:pt idx="223">
                  <c:v>4.2350303999999998E-2</c:v>
                </c:pt>
                <c:pt idx="224">
                  <c:v>4.2572559999999995E-2</c:v>
                </c:pt>
                <c:pt idx="225">
                  <c:v>4.2756516000000008E-2</c:v>
                </c:pt>
                <c:pt idx="226">
                  <c:v>4.3488660000000005E-2</c:v>
                </c:pt>
                <c:pt idx="227">
                  <c:v>4.3793480000000003E-2</c:v>
                </c:pt>
                <c:pt idx="228">
                  <c:v>4.3874007999999999E-2</c:v>
                </c:pt>
                <c:pt idx="229">
                  <c:v>4.3916188000000002E-2</c:v>
                </c:pt>
                <c:pt idx="230">
                  <c:v>4.3893179999999997E-2</c:v>
                </c:pt>
                <c:pt idx="231">
                  <c:v>4.4198063999999995E-2</c:v>
                </c:pt>
                <c:pt idx="232">
                  <c:v>4.4184639999999997E-2</c:v>
                </c:pt>
                <c:pt idx="233">
                  <c:v>4.4353396000000003E-2</c:v>
                </c:pt>
                <c:pt idx="234">
                  <c:v>4.5132168E-2</c:v>
                </c:pt>
                <c:pt idx="235">
                  <c:v>4.5389267999999997E-2</c:v>
                </c:pt>
                <c:pt idx="236">
                  <c:v>4.5631044000000003E-2</c:v>
                </c:pt>
                <c:pt idx="237">
                  <c:v>4.6122368000000011E-2</c:v>
                </c:pt>
                <c:pt idx="238">
                  <c:v>4.6270171999999998E-2</c:v>
                </c:pt>
                <c:pt idx="239">
                  <c:v>4.6364235999999996E-2</c:v>
                </c:pt>
                <c:pt idx="240">
                  <c:v>4.6371912000000001E-2</c:v>
                </c:pt>
                <c:pt idx="241">
                  <c:v>4.6320083999999997E-2</c:v>
                </c:pt>
                <c:pt idx="242">
                  <c:v>4.6560052000000005E-2</c:v>
                </c:pt>
                <c:pt idx="243">
                  <c:v>4.6825011999999992E-2</c:v>
                </c:pt>
                <c:pt idx="244">
                  <c:v>4.6825011999999992E-2</c:v>
                </c:pt>
                <c:pt idx="245">
                  <c:v>4.6786611999999998E-2</c:v>
                </c:pt>
                <c:pt idx="246">
                  <c:v>4.7153384E-2</c:v>
                </c:pt>
                <c:pt idx="247">
                  <c:v>4.7207155999999993E-2</c:v>
                </c:pt>
                <c:pt idx="248">
                  <c:v>4.7351196000000005E-2</c:v>
                </c:pt>
                <c:pt idx="249">
                  <c:v>4.7401135999999996E-2</c:v>
                </c:pt>
                <c:pt idx="250">
                  <c:v>4.7449152000000001E-2</c:v>
                </c:pt>
                <c:pt idx="251">
                  <c:v>4.7418419999999996E-2</c:v>
                </c:pt>
                <c:pt idx="252">
                  <c:v>4.7585527999999995E-2</c:v>
                </c:pt>
                <c:pt idx="253">
                  <c:v>4.8052347999999995E-2</c:v>
                </c:pt>
                <c:pt idx="254">
                  <c:v>4.8361699999999994E-2</c:v>
                </c:pt>
                <c:pt idx="255">
                  <c:v>4.8488532000000001E-2</c:v>
                </c:pt>
                <c:pt idx="256">
                  <c:v>4.8490452000000003E-2</c:v>
                </c:pt>
                <c:pt idx="257">
                  <c:v>4.9043980000000001E-2</c:v>
                </c:pt>
                <c:pt idx="258">
                  <c:v>4.9268895999999993E-2</c:v>
                </c:pt>
                <c:pt idx="259">
                  <c:v>4.9307343999999989E-2</c:v>
                </c:pt>
                <c:pt idx="260">
                  <c:v>4.9372711999999999E-2</c:v>
                </c:pt>
                <c:pt idx="261">
                  <c:v>4.9738027999999997E-2</c:v>
                </c:pt>
                <c:pt idx="262">
                  <c:v>5.0301516000000004E-2</c:v>
                </c:pt>
                <c:pt idx="263">
                  <c:v>5.0818983999999998E-2</c:v>
                </c:pt>
                <c:pt idx="264">
                  <c:v>5.0894019999999998E-2</c:v>
                </c:pt>
                <c:pt idx="265">
                  <c:v>5.0832452000000007E-2</c:v>
                </c:pt>
                <c:pt idx="266">
                  <c:v>5.1122988000000001E-2</c:v>
                </c:pt>
                <c:pt idx="267">
                  <c:v>5.1119140000000007E-2</c:v>
                </c:pt>
                <c:pt idx="268">
                  <c:v>5.1076807999999994E-2</c:v>
                </c:pt>
                <c:pt idx="269">
                  <c:v>5.1065260000000001E-2</c:v>
                </c:pt>
                <c:pt idx="270">
                  <c:v>5.1507867999999998E-2</c:v>
                </c:pt>
                <c:pt idx="271">
                  <c:v>5.1844696000000003E-2</c:v>
                </c:pt>
                <c:pt idx="272">
                  <c:v>5.1904367999999999E-2</c:v>
                </c:pt>
                <c:pt idx="273">
                  <c:v>5.1888968000000001E-2</c:v>
                </c:pt>
                <c:pt idx="274">
                  <c:v>5.1844696000000003E-2</c:v>
                </c:pt>
                <c:pt idx="275">
                  <c:v>5.1946716000000004E-2</c:v>
                </c:pt>
                <c:pt idx="276">
                  <c:v>5.2171955999999998E-2</c:v>
                </c:pt>
                <c:pt idx="277">
                  <c:v>5.2549332000000004E-2</c:v>
                </c:pt>
                <c:pt idx="278">
                  <c:v>5.305004E-2</c:v>
                </c:pt>
                <c:pt idx="279">
                  <c:v>5.3092415999999996E-2</c:v>
                </c:pt>
                <c:pt idx="280">
                  <c:v>5.3298516000000004E-2</c:v>
                </c:pt>
                <c:pt idx="281">
                  <c:v>5.3670324000000005E-2</c:v>
                </c:pt>
                <c:pt idx="282">
                  <c:v>5.3845652000000001E-2</c:v>
                </c:pt>
                <c:pt idx="283">
                  <c:v>5.3778216000000011E-2</c:v>
                </c:pt>
                <c:pt idx="284">
                  <c:v>5.3822531999999999E-2</c:v>
                </c:pt>
                <c:pt idx="285">
                  <c:v>5.4001732000000004E-2</c:v>
                </c:pt>
                <c:pt idx="286">
                  <c:v>5.4098080000000007E-2</c:v>
                </c:pt>
                <c:pt idx="287">
                  <c:v>5.4180943999999995E-2</c:v>
                </c:pt>
                <c:pt idx="288">
                  <c:v>5.4196364000000011E-2</c:v>
                </c:pt>
                <c:pt idx="289">
                  <c:v>5.4529784000000005E-2</c:v>
                </c:pt>
                <c:pt idx="290">
                  <c:v>5.4550988000000002E-2</c:v>
                </c:pt>
                <c:pt idx="291">
                  <c:v>5.4670492000000001E-2</c:v>
                </c:pt>
                <c:pt idx="292">
                  <c:v>5.5121600000000007E-2</c:v>
                </c:pt>
                <c:pt idx="293">
                  <c:v>5.5273915999999999E-2</c:v>
                </c:pt>
                <c:pt idx="294">
                  <c:v>5.5241140000000001E-2</c:v>
                </c:pt>
                <c:pt idx="295">
                  <c:v>5.5106175999999993E-2</c:v>
                </c:pt>
                <c:pt idx="296">
                  <c:v>5.5254636000000003E-2</c:v>
                </c:pt>
                <c:pt idx="297">
                  <c:v>5.5262347999999996E-2</c:v>
                </c:pt>
                <c:pt idx="298">
                  <c:v>5.5165944000000001E-2</c:v>
                </c:pt>
                <c:pt idx="299">
                  <c:v>5.5179440000000003E-2</c:v>
                </c:pt>
                <c:pt idx="300">
                  <c:v>5.5347187999999992E-2</c:v>
                </c:pt>
                <c:pt idx="301">
                  <c:v>5.5237283999999998E-2</c:v>
                </c:pt>
                <c:pt idx="302">
                  <c:v>5.5657656E-2</c:v>
                </c:pt>
                <c:pt idx="303">
                  <c:v>5.5756016000000005E-2</c:v>
                </c:pt>
                <c:pt idx="304">
                  <c:v>5.5640299999999997E-2</c:v>
                </c:pt>
                <c:pt idx="305">
                  <c:v>5.5601732000000001E-2</c:v>
                </c:pt>
                <c:pt idx="306">
                  <c:v>5.5759872000000002E-2</c:v>
                </c:pt>
                <c:pt idx="307">
                  <c:v>5.5703944000000005E-2</c:v>
                </c:pt>
                <c:pt idx="308">
                  <c:v>5.5607516000000003E-2</c:v>
                </c:pt>
                <c:pt idx="309">
                  <c:v>5.5532307999999996E-2</c:v>
                </c:pt>
                <c:pt idx="310">
                  <c:v>5.5457099999999995E-2</c:v>
                </c:pt>
                <c:pt idx="311">
                  <c:v>5.5459028E-2</c:v>
                </c:pt>
                <c:pt idx="312">
                  <c:v>2.5438995999999998E-2</c:v>
                </c:pt>
                <c:pt idx="313">
                  <c:v>2.2261108000000002E-2</c:v>
                </c:pt>
                <c:pt idx="314">
                  <c:v>2.2526688E-2</c:v>
                </c:pt>
                <c:pt idx="315">
                  <c:v>2.2706924E-2</c:v>
                </c:pt>
                <c:pt idx="316">
                  <c:v>2.2841635999999998E-2</c:v>
                </c:pt>
                <c:pt idx="317">
                  <c:v>2.2928919999999998E-2</c:v>
                </c:pt>
                <c:pt idx="318">
                  <c:v>2.3001028E-2</c:v>
                </c:pt>
                <c:pt idx="319">
                  <c:v>2.3073136000000001E-2</c:v>
                </c:pt>
                <c:pt idx="320">
                  <c:v>2.3135759999999998E-2</c:v>
                </c:pt>
                <c:pt idx="321">
                  <c:v>2.3188896000000001E-2</c:v>
                </c:pt>
                <c:pt idx="322">
                  <c:v>2.3242036000000001E-2</c:v>
                </c:pt>
                <c:pt idx="323">
                  <c:v>2.3279991999999999E-2</c:v>
                </c:pt>
                <c:pt idx="324">
                  <c:v>2.3317948000000002E-2</c:v>
                </c:pt>
                <c:pt idx="325">
                  <c:v>2.3352112000000001E-2</c:v>
                </c:pt>
                <c:pt idx="326">
                  <c:v>2.3386272E-2</c:v>
                </c:pt>
                <c:pt idx="327">
                  <c:v>2.3410948000000001E-2</c:v>
                </c:pt>
                <c:pt idx="328">
                  <c:v>2.3445112000000001E-2</c:v>
                </c:pt>
                <c:pt idx="329">
                  <c:v>2.3471684E-2</c:v>
                </c:pt>
                <c:pt idx="330">
                  <c:v>2.3484968000000002E-2</c:v>
                </c:pt>
                <c:pt idx="331">
                  <c:v>2.3505848000000003E-2</c:v>
                </c:pt>
                <c:pt idx="332">
                  <c:v>2.3524828000000005E-2</c:v>
                </c:pt>
                <c:pt idx="333">
                  <c:v>2.3545707999999995E-2</c:v>
                </c:pt>
                <c:pt idx="334">
                  <c:v>2.3557096000000003E-2</c:v>
                </c:pt>
                <c:pt idx="335">
                  <c:v>2.3581772000000001E-2</c:v>
                </c:pt>
                <c:pt idx="336">
                  <c:v>2.3591259999999999E-2</c:v>
                </c:pt>
                <c:pt idx="337">
                  <c:v>2.3566583999999998E-2</c:v>
                </c:pt>
                <c:pt idx="338">
                  <c:v>2.3784880000000001E-2</c:v>
                </c:pt>
                <c:pt idx="339">
                  <c:v>2.378678E-2</c:v>
                </c:pt>
                <c:pt idx="340">
                  <c:v>2.3775387999999998E-2</c:v>
                </c:pt>
                <c:pt idx="341">
                  <c:v>2.4044968000000003E-2</c:v>
                </c:pt>
                <c:pt idx="342">
                  <c:v>2.3961431999999998E-2</c:v>
                </c:pt>
                <c:pt idx="343">
                  <c:v>2.3974720000000001E-2</c:v>
                </c:pt>
                <c:pt idx="344">
                  <c:v>2.4170276000000001E-2</c:v>
                </c:pt>
                <c:pt idx="345">
                  <c:v>2.4014587999999996E-2</c:v>
                </c:pt>
                <c:pt idx="346">
                  <c:v>2.3959531999999999E-2</c:v>
                </c:pt>
                <c:pt idx="347">
                  <c:v>2.4096228000000001E-2</c:v>
                </c:pt>
                <c:pt idx="348">
                  <c:v>2.3963328000000002E-2</c:v>
                </c:pt>
                <c:pt idx="349">
                  <c:v>2.3900680000000001E-2</c:v>
                </c:pt>
                <c:pt idx="350">
                  <c:v>2.4079139999999995E-2</c:v>
                </c:pt>
                <c:pt idx="351">
                  <c:v>2.3923463999999998E-2</c:v>
                </c:pt>
                <c:pt idx="352">
                  <c:v>2.3811455999999998E-2</c:v>
                </c:pt>
                <c:pt idx="353">
                  <c:v>2.4003199999999999E-2</c:v>
                </c:pt>
                <c:pt idx="354">
                  <c:v>2.3750712E-2</c:v>
                </c:pt>
                <c:pt idx="355">
                  <c:v>2.3604548E-2</c:v>
                </c:pt>
                <c:pt idx="356">
                  <c:v>2.3758304000000001E-2</c:v>
                </c:pt>
                <c:pt idx="357">
                  <c:v>2.3640612000000002E-2</c:v>
                </c:pt>
                <c:pt idx="358">
                  <c:v>2.3555196E-2</c:v>
                </c:pt>
                <c:pt idx="359">
                  <c:v>2.3505848000000003E-2</c:v>
                </c:pt>
                <c:pt idx="360">
                  <c:v>2.3617835999999996E-2</c:v>
                </c:pt>
                <c:pt idx="361">
                  <c:v>2.3596955999999999E-2</c:v>
                </c:pt>
                <c:pt idx="362">
                  <c:v>2.3498256000000002E-2</c:v>
                </c:pt>
                <c:pt idx="363">
                  <c:v>2.3445112000000001E-2</c:v>
                </c:pt>
                <c:pt idx="364">
                  <c:v>2.3604548E-2</c:v>
                </c:pt>
                <c:pt idx="365">
                  <c:v>2.3435619999999997E-2</c:v>
                </c:pt>
                <c:pt idx="366">
                  <c:v>2.3338824000000001E-2</c:v>
                </c:pt>
                <c:pt idx="367">
                  <c:v>2.3395763999999999E-2</c:v>
                </c:pt>
                <c:pt idx="368">
                  <c:v>2.3331232E-2</c:v>
                </c:pt>
                <c:pt idx="369">
                  <c:v>2.3190796000000003E-2</c:v>
                </c:pt>
                <c:pt idx="370">
                  <c:v>2.3114883999999995E-2</c:v>
                </c:pt>
                <c:pt idx="371">
                  <c:v>2.3266707999999997E-2</c:v>
                </c:pt>
                <c:pt idx="372">
                  <c:v>2.3158531999999999E-2</c:v>
                </c:pt>
                <c:pt idx="373">
                  <c:v>2.3080727999999998E-2</c:v>
                </c:pt>
                <c:pt idx="374">
                  <c:v>2.3219259999999999E-2</c:v>
                </c:pt>
                <c:pt idx="375">
                  <c:v>2.2526688E-2</c:v>
                </c:pt>
                <c:pt idx="376">
                  <c:v>2.2352159999999999E-2</c:v>
                </c:pt>
                <c:pt idx="377">
                  <c:v>2.2310428E-2</c:v>
                </c:pt>
                <c:pt idx="378">
                  <c:v>2.2075223999999997E-2</c:v>
                </c:pt>
                <c:pt idx="379">
                  <c:v>2.2027807999999999E-2</c:v>
                </c:pt>
                <c:pt idx="380">
                  <c:v>2.1946251999999999E-2</c:v>
                </c:pt>
                <c:pt idx="381">
                  <c:v>2.1849528E-2</c:v>
                </c:pt>
                <c:pt idx="382">
                  <c:v>2.1883664000000001E-2</c:v>
                </c:pt>
                <c:pt idx="383">
                  <c:v>2.1337540000000002E-2</c:v>
                </c:pt>
                <c:pt idx="384">
                  <c:v>2.1153636E-2</c:v>
                </c:pt>
                <c:pt idx="385">
                  <c:v>2.0998184E-2</c:v>
                </c:pt>
                <c:pt idx="386">
                  <c:v>2.0867388000000001E-2</c:v>
                </c:pt>
                <c:pt idx="387">
                  <c:v>2.0789671999999999E-2</c:v>
                </c:pt>
                <c:pt idx="388">
                  <c:v>2.0823788000000003E-2</c:v>
                </c:pt>
                <c:pt idx="389">
                  <c:v>2.0783983999999998E-2</c:v>
                </c:pt>
                <c:pt idx="390">
                  <c:v>2.078588E-2</c:v>
                </c:pt>
                <c:pt idx="391">
                  <c:v>1.9080664000000001E-2</c:v>
                </c:pt>
                <c:pt idx="392">
                  <c:v>1.9048468000000002E-2</c:v>
                </c:pt>
                <c:pt idx="393">
                  <c:v>1.9025743999999997E-2</c:v>
                </c:pt>
                <c:pt idx="394">
                  <c:v>1.90087E-2</c:v>
                </c:pt>
                <c:pt idx="395">
                  <c:v>1.8997336E-2</c:v>
                </c:pt>
                <c:pt idx="396">
                  <c:v>1.8980292000000003E-2</c:v>
                </c:pt>
                <c:pt idx="397">
                  <c:v>1.8965139999999998E-2</c:v>
                </c:pt>
                <c:pt idx="398">
                  <c:v>1.8955672E-2</c:v>
                </c:pt>
                <c:pt idx="399">
                  <c:v>1.8949991999999999E-2</c:v>
                </c:pt>
                <c:pt idx="400">
                  <c:v>1.8948096000000001E-2</c:v>
                </c:pt>
                <c:pt idx="401">
                  <c:v>1.8938627999999999E-2</c:v>
                </c:pt>
                <c:pt idx="402">
                  <c:v>1.8940524E-2</c:v>
                </c:pt>
                <c:pt idx="403">
                  <c:v>1.8940524E-2</c:v>
                </c:pt>
                <c:pt idx="404">
                  <c:v>1.8936736000000003E-2</c:v>
                </c:pt>
                <c:pt idx="405">
                  <c:v>1.8932947999999998E-2</c:v>
                </c:pt>
                <c:pt idx="406">
                  <c:v>1.8931056000000002E-2</c:v>
                </c:pt>
                <c:pt idx="407">
                  <c:v>1.892916E-2</c:v>
                </c:pt>
                <c:pt idx="408">
                  <c:v>1.892916E-2</c:v>
                </c:pt>
                <c:pt idx="409">
                  <c:v>1.892916E-2</c:v>
                </c:pt>
                <c:pt idx="410">
                  <c:v>1.892916E-2</c:v>
                </c:pt>
                <c:pt idx="411">
                  <c:v>1.8932947999999998E-2</c:v>
                </c:pt>
                <c:pt idx="412">
                  <c:v>1.8932947999999998E-2</c:v>
                </c:pt>
                <c:pt idx="413">
                  <c:v>1.8932947999999998E-2</c:v>
                </c:pt>
                <c:pt idx="414">
                  <c:v>1.8932947999999998E-2</c:v>
                </c:pt>
                <c:pt idx="415">
                  <c:v>1.8931056000000002E-2</c:v>
                </c:pt>
                <c:pt idx="416">
                  <c:v>1.8934840000000001E-2</c:v>
                </c:pt>
                <c:pt idx="417">
                  <c:v>1.8934840000000001E-2</c:v>
                </c:pt>
                <c:pt idx="418">
                  <c:v>1.8936736000000003E-2</c:v>
                </c:pt>
                <c:pt idx="419">
                  <c:v>1.8936736000000003E-2</c:v>
                </c:pt>
                <c:pt idx="420">
                  <c:v>1.8936736000000003E-2</c:v>
                </c:pt>
                <c:pt idx="421">
                  <c:v>1.8938627999999999E-2</c:v>
                </c:pt>
                <c:pt idx="422">
                  <c:v>1.8944312000000001E-2</c:v>
                </c:pt>
                <c:pt idx="423">
                  <c:v>1.8942416E-2</c:v>
                </c:pt>
                <c:pt idx="424">
                  <c:v>1.8944312000000001E-2</c:v>
                </c:pt>
                <c:pt idx="425">
                  <c:v>1.8944312000000001E-2</c:v>
                </c:pt>
                <c:pt idx="426">
                  <c:v>1.8946204000000001E-2</c:v>
                </c:pt>
                <c:pt idx="427">
                  <c:v>1.8948096000000001E-2</c:v>
                </c:pt>
                <c:pt idx="428">
                  <c:v>1.8951883999999999E-2</c:v>
                </c:pt>
                <c:pt idx="429">
                  <c:v>1.895378E-2</c:v>
                </c:pt>
                <c:pt idx="430">
                  <c:v>1.8955672E-2</c:v>
                </c:pt>
                <c:pt idx="431">
                  <c:v>1.8957568000000001E-2</c:v>
                </c:pt>
                <c:pt idx="432">
                  <c:v>1.8959459999999997E-2</c:v>
                </c:pt>
                <c:pt idx="433">
                  <c:v>1.8961355999999999E-2</c:v>
                </c:pt>
                <c:pt idx="434">
                  <c:v>1.8965139999999998E-2</c:v>
                </c:pt>
                <c:pt idx="435">
                  <c:v>1.8961355999999999E-2</c:v>
                </c:pt>
                <c:pt idx="436">
                  <c:v>1.8965139999999998E-2</c:v>
                </c:pt>
                <c:pt idx="437">
                  <c:v>1.8967036E-2</c:v>
                </c:pt>
                <c:pt idx="438">
                  <c:v>1.8967036E-2</c:v>
                </c:pt>
                <c:pt idx="439">
                  <c:v>1.8965139999999998E-2</c:v>
                </c:pt>
                <c:pt idx="440">
                  <c:v>1.8970824000000004E-2</c:v>
                </c:pt>
                <c:pt idx="441">
                  <c:v>1.8970824000000004E-2</c:v>
                </c:pt>
                <c:pt idx="442">
                  <c:v>1.8974612000000002E-2</c:v>
                </c:pt>
                <c:pt idx="443">
                  <c:v>1.8974612000000002E-2</c:v>
                </c:pt>
                <c:pt idx="444">
                  <c:v>1.8976504000000002E-2</c:v>
                </c:pt>
                <c:pt idx="445">
                  <c:v>1.8978400000000003E-2</c:v>
                </c:pt>
                <c:pt idx="446">
                  <c:v>1.8980292000000003E-2</c:v>
                </c:pt>
                <c:pt idx="447">
                  <c:v>1.8982184000000003E-2</c:v>
                </c:pt>
                <c:pt idx="448">
                  <c:v>1.898408E-2</c:v>
                </c:pt>
                <c:pt idx="449">
                  <c:v>1.8985972E-2</c:v>
                </c:pt>
                <c:pt idx="450">
                  <c:v>1.8987867999999998E-2</c:v>
                </c:pt>
                <c:pt idx="451">
                  <c:v>1.8989759999999998E-2</c:v>
                </c:pt>
                <c:pt idx="452">
                  <c:v>1.8991655999999999E-2</c:v>
                </c:pt>
                <c:pt idx="453">
                  <c:v>1.8991655999999999E-2</c:v>
                </c:pt>
                <c:pt idx="454">
                  <c:v>1.8993547999999999E-2</c:v>
                </c:pt>
                <c:pt idx="455">
                  <c:v>1.8997336E-2</c:v>
                </c:pt>
                <c:pt idx="456">
                  <c:v>1.8997336E-2</c:v>
                </c:pt>
                <c:pt idx="457">
                  <c:v>1.9001124000000001E-2</c:v>
                </c:pt>
                <c:pt idx="458">
                  <c:v>1.9001124000000001E-2</c:v>
                </c:pt>
                <c:pt idx="459">
                  <c:v>1.9003016000000001E-2</c:v>
                </c:pt>
                <c:pt idx="460">
                  <c:v>1.9004911999999999E-2</c:v>
                </c:pt>
                <c:pt idx="461">
                  <c:v>1.9004911999999999E-2</c:v>
                </c:pt>
                <c:pt idx="462">
                  <c:v>1.9010592E-2</c:v>
                </c:pt>
                <c:pt idx="463">
                  <c:v>1.9010592E-2</c:v>
                </c:pt>
                <c:pt idx="464">
                  <c:v>1.9012488000000001E-2</c:v>
                </c:pt>
                <c:pt idx="465">
                  <c:v>1.9012488000000001E-2</c:v>
                </c:pt>
                <c:pt idx="466">
                  <c:v>1.9014380000000001E-2</c:v>
                </c:pt>
                <c:pt idx="467">
                  <c:v>1.9020060000000002E-2</c:v>
                </c:pt>
                <c:pt idx="468">
                  <c:v>1.9020060000000002E-2</c:v>
                </c:pt>
                <c:pt idx="469">
                  <c:v>1.9023848000000003E-2</c:v>
                </c:pt>
                <c:pt idx="470">
                  <c:v>1.9021956E-2</c:v>
                </c:pt>
                <c:pt idx="471">
                  <c:v>1.9025743999999997E-2</c:v>
                </c:pt>
                <c:pt idx="472">
                  <c:v>1.9025743999999997E-2</c:v>
                </c:pt>
                <c:pt idx="473">
                  <c:v>1.9031423999999998E-2</c:v>
                </c:pt>
                <c:pt idx="474">
                  <c:v>1.9029531999999998E-2</c:v>
                </c:pt>
                <c:pt idx="475">
                  <c:v>1.9031423999999998E-2</c:v>
                </c:pt>
                <c:pt idx="476">
                  <c:v>1.9033319999999999E-2</c:v>
                </c:pt>
                <c:pt idx="477">
                  <c:v>1.9039E-2</c:v>
                </c:pt>
                <c:pt idx="478">
                  <c:v>1.9039E-2</c:v>
                </c:pt>
                <c:pt idx="479">
                  <c:v>1.9039E-2</c:v>
                </c:pt>
                <c:pt idx="480">
                  <c:v>1.9042788000000001E-2</c:v>
                </c:pt>
                <c:pt idx="481">
                  <c:v>1.9044680000000001E-2</c:v>
                </c:pt>
                <c:pt idx="482">
                  <c:v>1.9048468000000002E-2</c:v>
                </c:pt>
                <c:pt idx="483">
                  <c:v>1.9048468000000002E-2</c:v>
                </c:pt>
                <c:pt idx="484">
                  <c:v>1.9050364E-2</c:v>
                </c:pt>
                <c:pt idx="485">
                  <c:v>1.9052256E-2</c:v>
                </c:pt>
                <c:pt idx="486">
                  <c:v>1.9052256E-2</c:v>
                </c:pt>
                <c:pt idx="487">
                  <c:v>1.9056044000000001E-2</c:v>
                </c:pt>
                <c:pt idx="488">
                  <c:v>1.9057939999999999E-2</c:v>
                </c:pt>
                <c:pt idx="489">
                  <c:v>1.9061728E-2</c:v>
                </c:pt>
                <c:pt idx="490">
                  <c:v>1.9061728E-2</c:v>
                </c:pt>
                <c:pt idx="491">
                  <c:v>1.906362E-2</c:v>
                </c:pt>
                <c:pt idx="492">
                  <c:v>1.9067408000000001E-2</c:v>
                </c:pt>
                <c:pt idx="493">
                  <c:v>1.9067408000000001E-2</c:v>
                </c:pt>
                <c:pt idx="494">
                  <c:v>1.9069300000000001E-2</c:v>
                </c:pt>
                <c:pt idx="495">
                  <c:v>1.9071195999999999E-2</c:v>
                </c:pt>
                <c:pt idx="496">
                  <c:v>1.9073087999999995E-2</c:v>
                </c:pt>
                <c:pt idx="497">
                  <c:v>1.9073087999999995E-2</c:v>
                </c:pt>
                <c:pt idx="498">
                  <c:v>1.9073087999999995E-2</c:v>
                </c:pt>
                <c:pt idx="499">
                  <c:v>1.9076876E-2</c:v>
                </c:pt>
                <c:pt idx="500">
                  <c:v>1.9074984E-2</c:v>
                </c:pt>
                <c:pt idx="501">
                  <c:v>1.9080664000000001E-2</c:v>
                </c:pt>
                <c:pt idx="502">
                  <c:v>1.9080664000000001E-2</c:v>
                </c:pt>
                <c:pt idx="503">
                  <c:v>1.9082560000000002E-2</c:v>
                </c:pt>
                <c:pt idx="504">
                  <c:v>1.9082560000000002E-2</c:v>
                </c:pt>
                <c:pt idx="505">
                  <c:v>1.9084452000000002E-2</c:v>
                </c:pt>
                <c:pt idx="506">
                  <c:v>1.9086348000000003E-2</c:v>
                </c:pt>
                <c:pt idx="507">
                  <c:v>1.9090135999999997E-2</c:v>
                </c:pt>
                <c:pt idx="508">
                  <c:v>1.9086348000000003E-2</c:v>
                </c:pt>
                <c:pt idx="509">
                  <c:v>1.9092027999999997E-2</c:v>
                </c:pt>
                <c:pt idx="510">
                  <c:v>1.9095815999999998E-2</c:v>
                </c:pt>
                <c:pt idx="511">
                  <c:v>1.9095815999999998E-2</c:v>
                </c:pt>
                <c:pt idx="512">
                  <c:v>1.9099603999999999E-2</c:v>
                </c:pt>
                <c:pt idx="513">
                  <c:v>1.9097711999999996E-2</c:v>
                </c:pt>
                <c:pt idx="514">
                  <c:v>1.9097711999999996E-2</c:v>
                </c:pt>
                <c:pt idx="515">
                  <c:v>1.9103392000000004E-2</c:v>
                </c:pt>
                <c:pt idx="516">
                  <c:v>1.9103392000000004E-2</c:v>
                </c:pt>
                <c:pt idx="517">
                  <c:v>1.9086348000000003E-2</c:v>
                </c:pt>
                <c:pt idx="518">
                  <c:v>1.8730327999999997E-2</c:v>
                </c:pt>
                <c:pt idx="519">
                  <c:v>1.8531516000000001E-2</c:v>
                </c:pt>
                <c:pt idx="520">
                  <c:v>1.8238063999999998E-2</c:v>
                </c:pt>
                <c:pt idx="521">
                  <c:v>1.3796128000000001E-2</c:v>
                </c:pt>
                <c:pt idx="522">
                  <c:v>1.1215668E-2</c:v>
                </c:pt>
                <c:pt idx="523">
                  <c:v>9.3998199999999997E-3</c:v>
                </c:pt>
                <c:pt idx="524">
                  <c:v>9.3300840000000006E-3</c:v>
                </c:pt>
                <c:pt idx="525">
                  <c:v>9.3225440000000003E-3</c:v>
                </c:pt>
                <c:pt idx="526">
                  <c:v>9.3432760000000011E-3</c:v>
                </c:pt>
                <c:pt idx="527">
                  <c:v>9.3640080000000001E-3</c:v>
                </c:pt>
                <c:pt idx="528">
                  <c:v>9.3885119999999982E-3</c:v>
                </c:pt>
                <c:pt idx="529">
                  <c:v>9.4111280000000012E-3</c:v>
                </c:pt>
                <c:pt idx="530">
                  <c:v>9.4356280000000015E-3</c:v>
                </c:pt>
                <c:pt idx="531">
                  <c:v>9.4563640000000001E-3</c:v>
                </c:pt>
                <c:pt idx="532">
                  <c:v>9.4789799999999997E-3</c:v>
                </c:pt>
                <c:pt idx="533">
                  <c:v>9.4959439999999992E-3</c:v>
                </c:pt>
                <c:pt idx="534">
                  <c:v>9.5147919999999993E-3</c:v>
                </c:pt>
                <c:pt idx="535">
                  <c:v>9.5336399999999995E-3</c:v>
                </c:pt>
                <c:pt idx="536">
                  <c:v>9.550603999999999E-3</c:v>
                </c:pt>
                <c:pt idx="537">
                  <c:v>9.5675679999999985E-3</c:v>
                </c:pt>
                <c:pt idx="538">
                  <c:v>9.5845359999999994E-3</c:v>
                </c:pt>
                <c:pt idx="539">
                  <c:v>9.6015000000000024E-3</c:v>
                </c:pt>
                <c:pt idx="540">
                  <c:v>9.6109240000000016E-3</c:v>
                </c:pt>
                <c:pt idx="541">
                  <c:v>9.6260040000000005E-3</c:v>
                </c:pt>
                <c:pt idx="542">
                  <c:v>9.6391959999999992E-3</c:v>
                </c:pt>
                <c:pt idx="543">
                  <c:v>9.6486239999999997E-3</c:v>
                </c:pt>
                <c:pt idx="544">
                  <c:v>9.6637040000000004E-3</c:v>
                </c:pt>
                <c:pt idx="545">
                  <c:v>9.6787839999999993E-3</c:v>
                </c:pt>
                <c:pt idx="546">
                  <c:v>9.693864E-3</c:v>
                </c:pt>
                <c:pt idx="547">
                  <c:v>9.7051720000000015E-3</c:v>
                </c:pt>
                <c:pt idx="548">
                  <c:v>9.7164840000000009E-3</c:v>
                </c:pt>
                <c:pt idx="549">
                  <c:v>9.729680000000001E-3</c:v>
                </c:pt>
                <c:pt idx="550">
                  <c:v>9.740987999999999E-3</c:v>
                </c:pt>
                <c:pt idx="551">
                  <c:v>9.7522999999999985E-3</c:v>
                </c:pt>
              </c:numCache>
            </c:numRef>
          </c:xVal>
          <c:yVal>
            <c:numRef>
              <c:f>'CURVATURE-DATA'!$AA$6:$AA$557</c:f>
              <c:numCache>
                <c:formatCode>General</c:formatCode>
                <c:ptCount val="552"/>
                <c:pt idx="0">
                  <c:v>2.8974999999999999E-3</c:v>
                </c:pt>
                <c:pt idx="1">
                  <c:v>5.7949999999999998E-3</c:v>
                </c:pt>
                <c:pt idx="2">
                  <c:v>5.7949999999999998E-3</c:v>
                </c:pt>
                <c:pt idx="3">
                  <c:v>2.8974999999999999E-3</c:v>
                </c:pt>
                <c:pt idx="4">
                  <c:v>2.8974999999999999E-3</c:v>
                </c:pt>
                <c:pt idx="5">
                  <c:v>5.7949999999999998E-3</c:v>
                </c:pt>
                <c:pt idx="6">
                  <c:v>2.8974999999999999E-3</c:v>
                </c:pt>
                <c:pt idx="7">
                  <c:v>5.7949999999999998E-3</c:v>
                </c:pt>
                <c:pt idx="8">
                  <c:v>5.7949999999999998E-3</c:v>
                </c:pt>
                <c:pt idx="9">
                  <c:v>5.7949999999999998E-3</c:v>
                </c:pt>
                <c:pt idx="10">
                  <c:v>5.7949999999999998E-3</c:v>
                </c:pt>
                <c:pt idx="11">
                  <c:v>2.8974999999999999E-3</c:v>
                </c:pt>
                <c:pt idx="12">
                  <c:v>8.7019999999999997E-3</c:v>
                </c:pt>
                <c:pt idx="13">
                  <c:v>2.8974999999999999E-3</c:v>
                </c:pt>
                <c:pt idx="14">
                  <c:v>2.8974999999999999E-3</c:v>
                </c:pt>
                <c:pt idx="15">
                  <c:v>8.7019999999999997E-3</c:v>
                </c:pt>
                <c:pt idx="16">
                  <c:v>5.7949999999999998E-3</c:v>
                </c:pt>
                <c:pt idx="17">
                  <c:v>2.8974999999999999E-3</c:v>
                </c:pt>
                <c:pt idx="18">
                  <c:v>2.8974999999999999E-3</c:v>
                </c:pt>
                <c:pt idx="19">
                  <c:v>0.182666</c:v>
                </c:pt>
                <c:pt idx="20">
                  <c:v>0.41173000000000004</c:v>
                </c:pt>
                <c:pt idx="21">
                  <c:v>0.56830899999999995</c:v>
                </c:pt>
                <c:pt idx="22">
                  <c:v>0.57700150000000006</c:v>
                </c:pt>
                <c:pt idx="23">
                  <c:v>0.57700150000000006</c:v>
                </c:pt>
                <c:pt idx="24">
                  <c:v>0.68428500000000003</c:v>
                </c:pt>
                <c:pt idx="25">
                  <c:v>0.76836950000000004</c:v>
                </c:pt>
                <c:pt idx="26">
                  <c:v>0.76836950000000004</c:v>
                </c:pt>
                <c:pt idx="27">
                  <c:v>0.76836950000000004</c:v>
                </c:pt>
                <c:pt idx="28">
                  <c:v>0.76836950000000004</c:v>
                </c:pt>
                <c:pt idx="29">
                  <c:v>0.70748399999999989</c:v>
                </c:pt>
                <c:pt idx="30">
                  <c:v>0.84376149999999994</c:v>
                </c:pt>
                <c:pt idx="31">
                  <c:v>1.0264274999999998</c:v>
                </c:pt>
                <c:pt idx="32">
                  <c:v>1.3743744999999998</c:v>
                </c:pt>
                <c:pt idx="33">
                  <c:v>1.5135495000000001</c:v>
                </c:pt>
                <c:pt idx="34">
                  <c:v>1.6875229999999999</c:v>
                </c:pt>
                <c:pt idx="35">
                  <c:v>1.6266375</c:v>
                </c:pt>
                <c:pt idx="36">
                  <c:v>1.797704</c:v>
                </c:pt>
                <c:pt idx="37">
                  <c:v>2.0615570000000001</c:v>
                </c:pt>
                <c:pt idx="38">
                  <c:v>2.1688404999999999</c:v>
                </c:pt>
                <c:pt idx="39">
                  <c:v>2.2819284999999998</c:v>
                </c:pt>
                <c:pt idx="40">
                  <c:v>2.51389</c:v>
                </c:pt>
                <c:pt idx="41">
                  <c:v>2.4472</c:v>
                </c:pt>
                <c:pt idx="42">
                  <c:v>2.5312844999999999</c:v>
                </c:pt>
                <c:pt idx="43">
                  <c:v>2.8038395000000005</c:v>
                </c:pt>
                <c:pt idx="44">
                  <c:v>3.2300665</c:v>
                </c:pt>
                <c:pt idx="45">
                  <c:v>3.4707299999999996</c:v>
                </c:pt>
                <c:pt idx="46">
                  <c:v>3.3112534999999998</c:v>
                </c:pt>
                <c:pt idx="47">
                  <c:v>3.53742</c:v>
                </c:pt>
                <c:pt idx="48">
                  <c:v>3.8244720000000001</c:v>
                </c:pt>
                <c:pt idx="49">
                  <c:v>3.9752464999999999</c:v>
                </c:pt>
                <c:pt idx="50">
                  <c:v>4.0013430000000003</c:v>
                </c:pt>
                <c:pt idx="51">
                  <c:v>4.0013430000000003</c:v>
                </c:pt>
                <c:pt idx="52">
                  <c:v>4.0013430000000003</c:v>
                </c:pt>
                <c:pt idx="53">
                  <c:v>4.0738279999999998</c:v>
                </c:pt>
                <c:pt idx="54">
                  <c:v>4.0912319999999998</c:v>
                </c:pt>
                <c:pt idx="55">
                  <c:v>4.1782139999999997</c:v>
                </c:pt>
                <c:pt idx="56">
                  <c:v>4.1927110000000001</c:v>
                </c:pt>
                <c:pt idx="57">
                  <c:v>4.1898135000000005</c:v>
                </c:pt>
                <c:pt idx="58">
                  <c:v>4.1927110000000001</c:v>
                </c:pt>
                <c:pt idx="59">
                  <c:v>4.0883250000000002</c:v>
                </c:pt>
                <c:pt idx="60">
                  <c:v>4.1956084999999996</c:v>
                </c:pt>
                <c:pt idx="61">
                  <c:v>4.2854975</c:v>
                </c:pt>
                <c:pt idx="62">
                  <c:v>4.2854975</c:v>
                </c:pt>
                <c:pt idx="63">
                  <c:v>4.4826604999999997</c:v>
                </c:pt>
                <c:pt idx="64">
                  <c:v>4.6566340000000004</c:v>
                </c:pt>
                <c:pt idx="65">
                  <c:v>4.7581224999999998</c:v>
                </c:pt>
                <c:pt idx="66">
                  <c:v>4.8045109999999998</c:v>
                </c:pt>
                <c:pt idx="67">
                  <c:v>4.9436860000000005</c:v>
                </c:pt>
                <c:pt idx="68">
                  <c:v>4.9639874999999991</c:v>
                </c:pt>
                <c:pt idx="69">
                  <c:v>4.9059899999999992</c:v>
                </c:pt>
                <c:pt idx="70">
                  <c:v>4.981382</c:v>
                </c:pt>
                <c:pt idx="71">
                  <c:v>5.2220454999999992</c:v>
                </c:pt>
                <c:pt idx="72">
                  <c:v>5.2452350000000001</c:v>
                </c:pt>
                <c:pt idx="73">
                  <c:v>5.8599420000000002</c:v>
                </c:pt>
                <c:pt idx="74">
                  <c:v>5.7932519999999998</c:v>
                </c:pt>
                <c:pt idx="75">
                  <c:v>5.8831315000000011</c:v>
                </c:pt>
                <c:pt idx="76">
                  <c:v>6.1643885000000003</c:v>
                </c:pt>
                <c:pt idx="77">
                  <c:v>6.2977685000000001</c:v>
                </c:pt>
                <c:pt idx="78">
                  <c:v>6.4340459999999995</c:v>
                </c:pt>
                <c:pt idx="79">
                  <c:v>6.5123260000000007</c:v>
                </c:pt>
                <c:pt idx="80">
                  <c:v>6.7326975000000004</c:v>
                </c:pt>
                <c:pt idx="81">
                  <c:v>6.6370135000000001</c:v>
                </c:pt>
                <c:pt idx="82">
                  <c:v>6.8863694999999998</c:v>
                </c:pt>
                <c:pt idx="83">
                  <c:v>7.2227169999999994</c:v>
                </c:pt>
                <c:pt idx="84">
                  <c:v>7.3241959999999997</c:v>
                </c:pt>
                <c:pt idx="85">
                  <c:v>7.4256844999999991</c:v>
                </c:pt>
                <c:pt idx="86">
                  <c:v>7.0313490000000005</c:v>
                </c:pt>
                <c:pt idx="87">
                  <c:v>7.4198799999999991</c:v>
                </c:pt>
                <c:pt idx="88">
                  <c:v>7.5619619999999994</c:v>
                </c:pt>
                <c:pt idx="89">
                  <c:v>7.7446280000000005</c:v>
                </c:pt>
                <c:pt idx="90">
                  <c:v>7.7301309999999992</c:v>
                </c:pt>
                <c:pt idx="91">
                  <c:v>7.7127365000000001</c:v>
                </c:pt>
                <c:pt idx="92">
                  <c:v>7.7620224999999996</c:v>
                </c:pt>
                <c:pt idx="93">
                  <c:v>7.8838030000000003</c:v>
                </c:pt>
                <c:pt idx="94">
                  <c:v>7.7736219999999996</c:v>
                </c:pt>
                <c:pt idx="95">
                  <c:v>7.9794870000000007</c:v>
                </c:pt>
                <c:pt idx="96">
                  <c:v>8.2694459999999985</c:v>
                </c:pt>
                <c:pt idx="97">
                  <c:v>8.6086910000000003</c:v>
                </c:pt>
                <c:pt idx="98">
                  <c:v>8.6260854999999985</c:v>
                </c:pt>
                <c:pt idx="99">
                  <c:v>8.4840035</c:v>
                </c:pt>
                <c:pt idx="100">
                  <c:v>9.203087</c:v>
                </c:pt>
                <c:pt idx="101">
                  <c:v>9.3219700000000003</c:v>
                </c:pt>
                <c:pt idx="102">
                  <c:v>8.974022999999999</c:v>
                </c:pt>
                <c:pt idx="103">
                  <c:v>9.272674499999999</c:v>
                </c:pt>
                <c:pt idx="104">
                  <c:v>9.4234489999999997</c:v>
                </c:pt>
                <c:pt idx="105">
                  <c:v>9.5220399999999987</c:v>
                </c:pt>
                <c:pt idx="106">
                  <c:v>9.6960039999999985</c:v>
                </c:pt>
                <c:pt idx="107">
                  <c:v>10.122240499999998</c:v>
                </c:pt>
                <c:pt idx="108">
                  <c:v>10.087441999999999</c:v>
                </c:pt>
                <c:pt idx="109">
                  <c:v>10.209222499999999</c:v>
                </c:pt>
                <c:pt idx="110">
                  <c:v>10.5049765</c:v>
                </c:pt>
                <c:pt idx="111">
                  <c:v>10.5629645</c:v>
                </c:pt>
                <c:pt idx="112">
                  <c:v>10.861616</c:v>
                </c:pt>
                <c:pt idx="113">
                  <c:v>11.383526999999999</c:v>
                </c:pt>
                <c:pt idx="114">
                  <c:v>11.5140095</c:v>
                </c:pt>
                <c:pt idx="115">
                  <c:v>11.592298999999999</c:v>
                </c:pt>
                <c:pt idx="116">
                  <c:v>11.606795999999999</c:v>
                </c:pt>
                <c:pt idx="117">
                  <c:v>11.890950500000001</c:v>
                </c:pt>
                <c:pt idx="118">
                  <c:v>11.893847999999998</c:v>
                </c:pt>
                <c:pt idx="119">
                  <c:v>12.038827499999998</c:v>
                </c:pt>
                <c:pt idx="120">
                  <c:v>12.346171499999999</c:v>
                </c:pt>
                <c:pt idx="121">
                  <c:v>12.882588999999998</c:v>
                </c:pt>
                <c:pt idx="122">
                  <c:v>13.3030115</c:v>
                </c:pt>
                <c:pt idx="123">
                  <c:v>13.505979</c:v>
                </c:pt>
                <c:pt idx="124">
                  <c:v>13.462488</c:v>
                </c:pt>
                <c:pt idx="125">
                  <c:v>13.685756999999999</c:v>
                </c:pt>
                <c:pt idx="126">
                  <c:v>13.830727</c:v>
                </c:pt>
                <c:pt idx="127">
                  <c:v>14.21637</c:v>
                </c:pt>
                <c:pt idx="128">
                  <c:v>14.5440155</c:v>
                </c:pt>
                <c:pt idx="129">
                  <c:v>14.619397999999999</c:v>
                </c:pt>
                <c:pt idx="130">
                  <c:v>13.7321455</c:v>
                </c:pt>
                <c:pt idx="131">
                  <c:v>14.691882999999997</c:v>
                </c:pt>
                <c:pt idx="132">
                  <c:v>14.752777999999999</c:v>
                </c:pt>
                <c:pt idx="133">
                  <c:v>15.045624999999999</c:v>
                </c:pt>
                <c:pt idx="134">
                  <c:v>15.352978499999999</c:v>
                </c:pt>
                <c:pt idx="135">
                  <c:v>15.8603925</c:v>
                </c:pt>
                <c:pt idx="136">
                  <c:v>16.182243</c:v>
                </c:pt>
                <c:pt idx="137">
                  <c:v>16.443198500000001</c:v>
                </c:pt>
                <c:pt idx="138">
                  <c:v>16.460592999999999</c:v>
                </c:pt>
                <c:pt idx="139">
                  <c:v>16.567876500000001</c:v>
                </c:pt>
                <c:pt idx="140">
                  <c:v>16.759244500000001</c:v>
                </c:pt>
                <c:pt idx="141">
                  <c:v>16.988308499999999</c:v>
                </c:pt>
                <c:pt idx="142">
                  <c:v>17.376849</c:v>
                </c:pt>
                <c:pt idx="143">
                  <c:v>17.797280999999998</c:v>
                </c:pt>
                <c:pt idx="144">
                  <c:v>17.460933499999999</c:v>
                </c:pt>
                <c:pt idx="145">
                  <c:v>17.687099999999997</c:v>
                </c:pt>
                <c:pt idx="146">
                  <c:v>17.692895</c:v>
                </c:pt>
                <c:pt idx="147">
                  <c:v>17.698689999999999</c:v>
                </c:pt>
                <c:pt idx="148">
                  <c:v>17.898759999999996</c:v>
                </c:pt>
                <c:pt idx="149">
                  <c:v>18.171315</c:v>
                </c:pt>
                <c:pt idx="150">
                  <c:v>18.266999000000002</c:v>
                </c:pt>
                <c:pt idx="151">
                  <c:v>18.414876</c:v>
                </c:pt>
                <c:pt idx="152">
                  <c:v>18.858506999999999</c:v>
                </c:pt>
                <c:pt idx="153">
                  <c:v>19.020880999999999</c:v>
                </c:pt>
                <c:pt idx="154">
                  <c:v>19.026675999999998</c:v>
                </c:pt>
                <c:pt idx="155">
                  <c:v>18.965780999999996</c:v>
                </c:pt>
                <c:pt idx="156">
                  <c:v>18.986082499999998</c:v>
                </c:pt>
                <c:pt idx="157">
                  <c:v>19.029573499999998</c:v>
                </c:pt>
                <c:pt idx="158">
                  <c:v>18.719322499999997</c:v>
                </c:pt>
                <c:pt idx="159">
                  <c:v>19.519592999999997</c:v>
                </c:pt>
                <c:pt idx="160">
                  <c:v>19.960326499999997</c:v>
                </c:pt>
                <c:pt idx="161">
                  <c:v>19.850135999999999</c:v>
                </c:pt>
                <c:pt idx="162">
                  <c:v>19.969018999999999</c:v>
                </c:pt>
                <c:pt idx="163">
                  <c:v>20.258977999999999</c:v>
                </c:pt>
                <c:pt idx="164">
                  <c:v>20.667810500000002</c:v>
                </c:pt>
                <c:pt idx="165">
                  <c:v>20.279269999999997</c:v>
                </c:pt>
                <c:pt idx="166">
                  <c:v>20.980958999999999</c:v>
                </c:pt>
                <c:pt idx="167">
                  <c:v>21.1143295</c:v>
                </c:pt>
                <c:pt idx="168">
                  <c:v>21.120133999999997</c:v>
                </c:pt>
                <c:pt idx="169">
                  <c:v>21.198423500000001</c:v>
                </c:pt>
                <c:pt idx="170">
                  <c:v>21.383986999999998</c:v>
                </c:pt>
                <c:pt idx="171">
                  <c:v>21.499972499999998</c:v>
                </c:pt>
                <c:pt idx="172">
                  <c:v>21.418785499999998</c:v>
                </c:pt>
                <c:pt idx="173">
                  <c:v>21.407185999999996</c:v>
                </c:pt>
                <c:pt idx="174">
                  <c:v>21.3578905</c:v>
                </c:pt>
                <c:pt idx="175">
                  <c:v>21.662346499999998</c:v>
                </c:pt>
                <c:pt idx="176">
                  <c:v>21.987084999999997</c:v>
                </c:pt>
                <c:pt idx="177">
                  <c:v>22.0740765</c:v>
                </c:pt>
                <c:pt idx="178">
                  <c:v>21.644942499999999</c:v>
                </c:pt>
                <c:pt idx="179">
                  <c:v>22.195856999999997</c:v>
                </c:pt>
                <c:pt idx="180">
                  <c:v>22.694569000000001</c:v>
                </c:pt>
                <c:pt idx="181">
                  <c:v>23.132404999999999</c:v>
                </c:pt>
                <c:pt idx="182">
                  <c:v>23.483240000000002</c:v>
                </c:pt>
                <c:pt idx="183">
                  <c:v>23.387556</c:v>
                </c:pt>
                <c:pt idx="184">
                  <c:v>23.306369</c:v>
                </c:pt>
                <c:pt idx="185">
                  <c:v>23.213591999999998</c:v>
                </c:pt>
                <c:pt idx="186">
                  <c:v>23.213591999999998</c:v>
                </c:pt>
                <c:pt idx="187">
                  <c:v>23.486147000000003</c:v>
                </c:pt>
                <c:pt idx="188">
                  <c:v>23.839888999999999</c:v>
                </c:pt>
                <c:pt idx="189">
                  <c:v>23.883379999999999</c:v>
                </c:pt>
                <c:pt idx="190">
                  <c:v>23.793491</c:v>
                </c:pt>
                <c:pt idx="191">
                  <c:v>23.912374</c:v>
                </c:pt>
                <c:pt idx="192">
                  <c:v>23.883379999999999</c:v>
                </c:pt>
                <c:pt idx="193">
                  <c:v>24.0631485</c:v>
                </c:pt>
                <c:pt idx="194">
                  <c:v>24.474878499999999</c:v>
                </c:pt>
                <c:pt idx="195">
                  <c:v>24.637252499999999</c:v>
                </c:pt>
                <c:pt idx="196">
                  <c:v>24.640149999999998</c:v>
                </c:pt>
                <c:pt idx="197">
                  <c:v>24.715541999999999</c:v>
                </c:pt>
                <c:pt idx="198">
                  <c:v>24.732936500000001</c:v>
                </c:pt>
                <c:pt idx="199">
                  <c:v>24.648851999999998</c:v>
                </c:pt>
                <c:pt idx="200">
                  <c:v>24.637252499999999</c:v>
                </c:pt>
                <c:pt idx="201">
                  <c:v>24.547373000000004</c:v>
                </c:pt>
                <c:pt idx="202">
                  <c:v>24.541568499999997</c:v>
                </c:pt>
                <c:pt idx="203">
                  <c:v>24.544466000000003</c:v>
                </c:pt>
                <c:pt idx="204">
                  <c:v>24.692342999999997</c:v>
                </c:pt>
                <c:pt idx="205">
                  <c:v>25.141769</c:v>
                </c:pt>
                <c:pt idx="206">
                  <c:v>25.394031999999996</c:v>
                </c:pt>
                <c:pt idx="207">
                  <c:v>25.176567499999997</c:v>
                </c:pt>
                <c:pt idx="208">
                  <c:v>25.336044000000001</c:v>
                </c:pt>
                <c:pt idx="209">
                  <c:v>25.866657</c:v>
                </c:pt>
                <c:pt idx="210">
                  <c:v>25.710077999999999</c:v>
                </c:pt>
                <c:pt idx="211">
                  <c:v>26.382763499999996</c:v>
                </c:pt>
                <c:pt idx="212">
                  <c:v>26.136304999999997</c:v>
                </c:pt>
                <c:pt idx="213">
                  <c:v>26.614725</c:v>
                </c:pt>
                <c:pt idx="214">
                  <c:v>27.038063999999999</c:v>
                </c:pt>
                <c:pt idx="215">
                  <c:v>27.119250999999998</c:v>
                </c:pt>
                <c:pt idx="216">
                  <c:v>26.997470499999999</c:v>
                </c:pt>
                <c:pt idx="217">
                  <c:v>27.478787999999998</c:v>
                </c:pt>
                <c:pt idx="218">
                  <c:v>27.791936500000002</c:v>
                </c:pt>
                <c:pt idx="219">
                  <c:v>28.136976499999996</c:v>
                </c:pt>
                <c:pt idx="220">
                  <c:v>28.563213000000001</c:v>
                </c:pt>
                <c:pt idx="221">
                  <c:v>28.632800499999998</c:v>
                </c:pt>
                <c:pt idx="222">
                  <c:v>28.511019999999998</c:v>
                </c:pt>
                <c:pt idx="223">
                  <c:v>28.954641499999997</c:v>
                </c:pt>
                <c:pt idx="224">
                  <c:v>29.282286999999997</c:v>
                </c:pt>
                <c:pt idx="225">
                  <c:v>29.021331499999995</c:v>
                </c:pt>
                <c:pt idx="226">
                  <c:v>29.340284499999999</c:v>
                </c:pt>
                <c:pt idx="227">
                  <c:v>29.673725000000001</c:v>
                </c:pt>
                <c:pt idx="228">
                  <c:v>29.772306499999999</c:v>
                </c:pt>
                <c:pt idx="229">
                  <c:v>29.772306499999999</c:v>
                </c:pt>
                <c:pt idx="230">
                  <c:v>29.778110999999999</c:v>
                </c:pt>
                <c:pt idx="231">
                  <c:v>29.7752135</c:v>
                </c:pt>
                <c:pt idx="232">
                  <c:v>29.867999999999999</c:v>
                </c:pt>
                <c:pt idx="233">
                  <c:v>29.679529499999997</c:v>
                </c:pt>
                <c:pt idx="234">
                  <c:v>30.027466999999998</c:v>
                </c:pt>
                <c:pt idx="235">
                  <c:v>30.456600999999999</c:v>
                </c:pt>
                <c:pt idx="236">
                  <c:v>30.273925499999997</c:v>
                </c:pt>
                <c:pt idx="237">
                  <c:v>30.5986735</c:v>
                </c:pt>
                <c:pt idx="238">
                  <c:v>30.897324999999995</c:v>
                </c:pt>
                <c:pt idx="239">
                  <c:v>30.917626500000001</c:v>
                </c:pt>
                <c:pt idx="240">
                  <c:v>30.917626500000001</c:v>
                </c:pt>
                <c:pt idx="241">
                  <c:v>30.920523999999997</c:v>
                </c:pt>
                <c:pt idx="242">
                  <c:v>30.865433499999998</c:v>
                </c:pt>
                <c:pt idx="243">
                  <c:v>30.969809999999999</c:v>
                </c:pt>
                <c:pt idx="244">
                  <c:v>31.094497499999999</c:v>
                </c:pt>
                <c:pt idx="245">
                  <c:v>31.106087499999997</c:v>
                </c:pt>
                <c:pt idx="246">
                  <c:v>30.984316499999998</c:v>
                </c:pt>
                <c:pt idx="247">
                  <c:v>31.413440999999999</c:v>
                </c:pt>
                <c:pt idx="248">
                  <c:v>31.601911499999996</c:v>
                </c:pt>
                <c:pt idx="249">
                  <c:v>31.680200999999997</c:v>
                </c:pt>
                <c:pt idx="250">
                  <c:v>31.685995999999999</c:v>
                </c:pt>
                <c:pt idx="251">
                  <c:v>31.6830985</c:v>
                </c:pt>
                <c:pt idx="252">
                  <c:v>31.494627999999999</c:v>
                </c:pt>
                <c:pt idx="253">
                  <c:v>31.709195000000001</c:v>
                </c:pt>
                <c:pt idx="254">
                  <c:v>32.103530499999998</c:v>
                </c:pt>
                <c:pt idx="255">
                  <c:v>32.320994999999996</c:v>
                </c:pt>
                <c:pt idx="256">
                  <c:v>31.981749999999998</c:v>
                </c:pt>
                <c:pt idx="257">
                  <c:v>32.294898500000002</c:v>
                </c:pt>
                <c:pt idx="258">
                  <c:v>32.697926500000001</c:v>
                </c:pt>
                <c:pt idx="259">
                  <c:v>32.724022999999995</c:v>
                </c:pt>
                <c:pt idx="260">
                  <c:v>32.724022999999995</c:v>
                </c:pt>
                <c:pt idx="261">
                  <c:v>32.744324500000005</c:v>
                </c:pt>
                <c:pt idx="262">
                  <c:v>32.816809499999998</c:v>
                </c:pt>
                <c:pt idx="263">
                  <c:v>33.298136499999998</c:v>
                </c:pt>
                <c:pt idx="264">
                  <c:v>33.573588999999998</c:v>
                </c:pt>
                <c:pt idx="265">
                  <c:v>33.489504499999995</c:v>
                </c:pt>
                <c:pt idx="266">
                  <c:v>33.405410499999995</c:v>
                </c:pt>
                <c:pt idx="267">
                  <c:v>33.567784499999995</c:v>
                </c:pt>
                <c:pt idx="268">
                  <c:v>33.582281500000001</c:v>
                </c:pt>
                <c:pt idx="269">
                  <c:v>33.237241500000003</c:v>
                </c:pt>
                <c:pt idx="270">
                  <c:v>33.477904999999993</c:v>
                </c:pt>
                <c:pt idx="271">
                  <c:v>34.011415499999998</c:v>
                </c:pt>
                <c:pt idx="272">
                  <c:v>34.1505905</c:v>
                </c:pt>
                <c:pt idx="273">
                  <c:v>34.072300999999996</c:v>
                </c:pt>
                <c:pt idx="274">
                  <c:v>34.057804000000004</c:v>
                </c:pt>
                <c:pt idx="275">
                  <c:v>33.967924500000002</c:v>
                </c:pt>
                <c:pt idx="276">
                  <c:v>34.121596499999995</c:v>
                </c:pt>
                <c:pt idx="277">
                  <c:v>34.115801499999996</c:v>
                </c:pt>
                <c:pt idx="278">
                  <c:v>34.556525499999999</c:v>
                </c:pt>
                <c:pt idx="279">
                  <c:v>34.808788499999999</c:v>
                </c:pt>
                <c:pt idx="280">
                  <c:v>34.588417</c:v>
                </c:pt>
                <c:pt idx="281">
                  <c:v>34.918969499999996</c:v>
                </c:pt>
                <c:pt idx="282">
                  <c:v>35.171222999999998</c:v>
                </c:pt>
                <c:pt idx="283">
                  <c:v>35.197319499999999</c:v>
                </c:pt>
                <c:pt idx="284">
                  <c:v>35.1016355</c:v>
                </c:pt>
                <c:pt idx="285">
                  <c:v>35.095840500000001</c:v>
                </c:pt>
                <c:pt idx="286">
                  <c:v>35.066837</c:v>
                </c:pt>
                <c:pt idx="287">
                  <c:v>35.536564499999997</c:v>
                </c:pt>
                <c:pt idx="288">
                  <c:v>35.461172499999996</c:v>
                </c:pt>
                <c:pt idx="289">
                  <c:v>35.481473999999999</c:v>
                </c:pt>
                <c:pt idx="290">
                  <c:v>35.643847999999998</c:v>
                </c:pt>
                <c:pt idx="291">
                  <c:v>35.548164</c:v>
                </c:pt>
                <c:pt idx="292">
                  <c:v>35.829420999999996</c:v>
                </c:pt>
                <c:pt idx="293">
                  <c:v>36.119370500000002</c:v>
                </c:pt>
                <c:pt idx="294">
                  <c:v>36.188958</c:v>
                </c:pt>
                <c:pt idx="295">
                  <c:v>36.070074999999996</c:v>
                </c:pt>
                <c:pt idx="296">
                  <c:v>35.962791500000002</c:v>
                </c:pt>
                <c:pt idx="297">
                  <c:v>36.078777000000002</c:v>
                </c:pt>
                <c:pt idx="298">
                  <c:v>36.1396625</c:v>
                </c:pt>
                <c:pt idx="299">
                  <c:v>36.000487499999998</c:v>
                </c:pt>
                <c:pt idx="300">
                  <c:v>36.012087000000001</c:v>
                </c:pt>
                <c:pt idx="301">
                  <c:v>36.145466999999996</c:v>
                </c:pt>
                <c:pt idx="302">
                  <c:v>36.081674499999998</c:v>
                </c:pt>
                <c:pt idx="303">
                  <c:v>36.467307999999996</c:v>
                </c:pt>
                <c:pt idx="304">
                  <c:v>36.531100500000001</c:v>
                </c:pt>
                <c:pt idx="305">
                  <c:v>36.336834999999994</c:v>
                </c:pt>
                <c:pt idx="306">
                  <c:v>36.313635999999995</c:v>
                </c:pt>
                <c:pt idx="307">
                  <c:v>36.426714499999996</c:v>
                </c:pt>
                <c:pt idx="308">
                  <c:v>36.377428499999994</c:v>
                </c:pt>
                <c:pt idx="309">
                  <c:v>36.296241500000001</c:v>
                </c:pt>
                <c:pt idx="310">
                  <c:v>36.122267999999998</c:v>
                </c:pt>
                <c:pt idx="311">
                  <c:v>36.052680499999994</c:v>
                </c:pt>
                <c:pt idx="312">
                  <c:v>35.954098999999999</c:v>
                </c:pt>
                <c:pt idx="313">
                  <c:v>30.305826499999998</c:v>
                </c:pt>
                <c:pt idx="314">
                  <c:v>24.321206499999999</c:v>
                </c:pt>
                <c:pt idx="315">
                  <c:v>20.316966000000001</c:v>
                </c:pt>
                <c:pt idx="316">
                  <c:v>20.177790999999999</c:v>
                </c:pt>
                <c:pt idx="317">
                  <c:v>20.174883999999999</c:v>
                </c:pt>
                <c:pt idx="318">
                  <c:v>20.177790999999999</c:v>
                </c:pt>
                <c:pt idx="319">
                  <c:v>20.169089</c:v>
                </c:pt>
                <c:pt idx="320">
                  <c:v>20.142992500000002</c:v>
                </c:pt>
                <c:pt idx="321">
                  <c:v>20.073404999999998</c:v>
                </c:pt>
                <c:pt idx="322">
                  <c:v>20.076302500000001</c:v>
                </c:pt>
                <c:pt idx="323">
                  <c:v>20.076302500000001</c:v>
                </c:pt>
                <c:pt idx="324">
                  <c:v>20.073404999999998</c:v>
                </c:pt>
                <c:pt idx="325">
                  <c:v>20.073404999999998</c:v>
                </c:pt>
                <c:pt idx="326">
                  <c:v>20.076302500000001</c:v>
                </c:pt>
                <c:pt idx="327">
                  <c:v>20.076302500000001</c:v>
                </c:pt>
                <c:pt idx="328">
                  <c:v>20.073404999999998</c:v>
                </c:pt>
                <c:pt idx="329">
                  <c:v>20.073404999999998</c:v>
                </c:pt>
                <c:pt idx="330">
                  <c:v>20.070507499999998</c:v>
                </c:pt>
                <c:pt idx="331">
                  <c:v>20.073404999999998</c:v>
                </c:pt>
                <c:pt idx="332">
                  <c:v>20.073404999999998</c:v>
                </c:pt>
                <c:pt idx="333">
                  <c:v>20.076302500000001</c:v>
                </c:pt>
                <c:pt idx="334">
                  <c:v>20.067600499999998</c:v>
                </c:pt>
                <c:pt idx="335">
                  <c:v>20.012509999999999</c:v>
                </c:pt>
                <c:pt idx="336">
                  <c:v>19.977720999999999</c:v>
                </c:pt>
                <c:pt idx="337">
                  <c:v>19.980618499999999</c:v>
                </c:pt>
                <c:pt idx="338">
                  <c:v>19.977720999999999</c:v>
                </c:pt>
                <c:pt idx="339">
                  <c:v>20.235778999999997</c:v>
                </c:pt>
                <c:pt idx="340">
                  <c:v>20.418444999999998</c:v>
                </c:pt>
                <c:pt idx="341">
                  <c:v>20.505436500000002</c:v>
                </c:pt>
                <c:pt idx="342">
                  <c:v>20.795385999999997</c:v>
                </c:pt>
                <c:pt idx="343">
                  <c:v>20.766392</c:v>
                </c:pt>
                <c:pt idx="344">
                  <c:v>20.815677999999998</c:v>
                </c:pt>
                <c:pt idx="345">
                  <c:v>20.925868499999996</c:v>
                </c:pt>
                <c:pt idx="346">
                  <c:v>20.792488500000001</c:v>
                </c:pt>
                <c:pt idx="347">
                  <c:v>20.757689999999997</c:v>
                </c:pt>
                <c:pt idx="348">
                  <c:v>20.830175000000001</c:v>
                </c:pt>
                <c:pt idx="349">
                  <c:v>20.769289499999999</c:v>
                </c:pt>
                <c:pt idx="350">
                  <c:v>20.740295499999998</c:v>
                </c:pt>
                <c:pt idx="351">
                  <c:v>20.911362</c:v>
                </c:pt>
                <c:pt idx="352">
                  <c:v>20.859178499999999</c:v>
                </c:pt>
                <c:pt idx="353">
                  <c:v>20.827277499999994</c:v>
                </c:pt>
                <c:pt idx="354">
                  <c:v>20.931663499999999</c:v>
                </c:pt>
                <c:pt idx="355">
                  <c:v>20.801180999999996</c:v>
                </c:pt>
                <c:pt idx="356">
                  <c:v>20.650406499999999</c:v>
                </c:pt>
                <c:pt idx="357">
                  <c:v>20.734490999999998</c:v>
                </c:pt>
                <c:pt idx="358">
                  <c:v>20.673605499999997</c:v>
                </c:pt>
                <c:pt idx="359">
                  <c:v>20.505436500000002</c:v>
                </c:pt>
                <c:pt idx="360">
                  <c:v>20.2821675</c:v>
                </c:pt>
                <c:pt idx="361">
                  <c:v>20.621412500000002</c:v>
                </c:pt>
                <c:pt idx="362">
                  <c:v>20.670708000000001</c:v>
                </c:pt>
                <c:pt idx="363">
                  <c:v>20.496734499999999</c:v>
                </c:pt>
                <c:pt idx="364">
                  <c:v>20.418444999999998</c:v>
                </c:pt>
                <c:pt idx="365">
                  <c:v>20.586623499999995</c:v>
                </c:pt>
                <c:pt idx="366">
                  <c:v>20.476433</c:v>
                </c:pt>
                <c:pt idx="367">
                  <c:v>20.293766999999999</c:v>
                </c:pt>
                <c:pt idx="368">
                  <c:v>20.485135</c:v>
                </c:pt>
                <c:pt idx="369">
                  <c:v>20.502529500000001</c:v>
                </c:pt>
                <c:pt idx="370">
                  <c:v>20.287972</c:v>
                </c:pt>
                <c:pt idx="371">
                  <c:v>20.192287999999998</c:v>
                </c:pt>
                <c:pt idx="372">
                  <c:v>20.348857499999998</c:v>
                </c:pt>
                <c:pt idx="373">
                  <c:v>20.273475000000001</c:v>
                </c:pt>
                <c:pt idx="374">
                  <c:v>20.171986499999999</c:v>
                </c:pt>
                <c:pt idx="375">
                  <c:v>19.902328999999998</c:v>
                </c:pt>
                <c:pt idx="376">
                  <c:v>19.977720999999999</c:v>
                </c:pt>
                <c:pt idx="377">
                  <c:v>19.835639</c:v>
                </c:pt>
                <c:pt idx="378">
                  <c:v>19.873334999999997</c:v>
                </c:pt>
                <c:pt idx="379">
                  <c:v>19.760256500000001</c:v>
                </c:pt>
                <c:pt idx="380">
                  <c:v>19.757359000000001</c:v>
                </c:pt>
                <c:pt idx="381">
                  <c:v>19.768948999999999</c:v>
                </c:pt>
                <c:pt idx="382">
                  <c:v>19.710961000000001</c:v>
                </c:pt>
                <c:pt idx="383">
                  <c:v>19.629773999999998</c:v>
                </c:pt>
                <c:pt idx="384">
                  <c:v>19.594984999999998</c:v>
                </c:pt>
                <c:pt idx="385">
                  <c:v>19.583385499999999</c:v>
                </c:pt>
                <c:pt idx="386">
                  <c:v>19.432610999999998</c:v>
                </c:pt>
                <c:pt idx="387">
                  <c:v>19.238345499999998</c:v>
                </c:pt>
                <c:pt idx="388">
                  <c:v>19.038275500000001</c:v>
                </c:pt>
                <c:pt idx="389">
                  <c:v>19.3253275</c:v>
                </c:pt>
                <c:pt idx="390">
                  <c:v>19.3688185</c:v>
                </c:pt>
                <c:pt idx="391">
                  <c:v>18.133618999999999</c:v>
                </c:pt>
                <c:pt idx="392">
                  <c:v>17.979946999999999</c:v>
                </c:pt>
                <c:pt idx="393">
                  <c:v>17.892965</c:v>
                </c:pt>
                <c:pt idx="394">
                  <c:v>17.890058</c:v>
                </c:pt>
                <c:pt idx="395">
                  <c:v>17.872663500000002</c:v>
                </c:pt>
                <c:pt idx="396">
                  <c:v>17.791476499999998</c:v>
                </c:pt>
                <c:pt idx="397">
                  <c:v>17.788578999999999</c:v>
                </c:pt>
                <c:pt idx="398">
                  <c:v>17.788578999999999</c:v>
                </c:pt>
                <c:pt idx="399">
                  <c:v>17.791476499999998</c:v>
                </c:pt>
                <c:pt idx="400">
                  <c:v>17.7247865</c:v>
                </c:pt>
                <c:pt idx="401">
                  <c:v>17.692895</c:v>
                </c:pt>
                <c:pt idx="402">
                  <c:v>17.692895</c:v>
                </c:pt>
                <c:pt idx="403">
                  <c:v>17.6899975</c:v>
                </c:pt>
                <c:pt idx="404">
                  <c:v>17.695792499999996</c:v>
                </c:pt>
                <c:pt idx="405">
                  <c:v>17.6899975</c:v>
                </c:pt>
                <c:pt idx="406">
                  <c:v>17.692895</c:v>
                </c:pt>
                <c:pt idx="407">
                  <c:v>17.692895</c:v>
                </c:pt>
                <c:pt idx="408">
                  <c:v>17.692895</c:v>
                </c:pt>
                <c:pt idx="409">
                  <c:v>17.692895</c:v>
                </c:pt>
                <c:pt idx="410">
                  <c:v>17.692895</c:v>
                </c:pt>
                <c:pt idx="411">
                  <c:v>17.617502999999999</c:v>
                </c:pt>
                <c:pt idx="412">
                  <c:v>17.605912999999997</c:v>
                </c:pt>
                <c:pt idx="413">
                  <c:v>17.605912999999997</c:v>
                </c:pt>
                <c:pt idx="414">
                  <c:v>17.603006000000001</c:v>
                </c:pt>
                <c:pt idx="415">
                  <c:v>17.600108499999997</c:v>
                </c:pt>
                <c:pt idx="416">
                  <c:v>17.600108499999997</c:v>
                </c:pt>
                <c:pt idx="417">
                  <c:v>17.597211000000001</c:v>
                </c:pt>
                <c:pt idx="418">
                  <c:v>17.600108499999997</c:v>
                </c:pt>
                <c:pt idx="419">
                  <c:v>17.597211000000001</c:v>
                </c:pt>
                <c:pt idx="420">
                  <c:v>17.597211000000001</c:v>
                </c:pt>
                <c:pt idx="421">
                  <c:v>17.594313499999998</c:v>
                </c:pt>
                <c:pt idx="422">
                  <c:v>17.600108499999997</c:v>
                </c:pt>
                <c:pt idx="423">
                  <c:v>17.597211000000001</c:v>
                </c:pt>
                <c:pt idx="424">
                  <c:v>17.594313499999998</c:v>
                </c:pt>
                <c:pt idx="425">
                  <c:v>17.597211000000001</c:v>
                </c:pt>
                <c:pt idx="426">
                  <c:v>17.597211000000001</c:v>
                </c:pt>
                <c:pt idx="427">
                  <c:v>17.597211000000001</c:v>
                </c:pt>
                <c:pt idx="428">
                  <c:v>17.504424499999999</c:v>
                </c:pt>
                <c:pt idx="429">
                  <c:v>17.507321999999998</c:v>
                </c:pt>
                <c:pt idx="430">
                  <c:v>17.504424499999999</c:v>
                </c:pt>
                <c:pt idx="431">
                  <c:v>17.504424499999999</c:v>
                </c:pt>
                <c:pt idx="432">
                  <c:v>17.495722499999999</c:v>
                </c:pt>
                <c:pt idx="433">
                  <c:v>17.501526999999999</c:v>
                </c:pt>
                <c:pt idx="434">
                  <c:v>17.504424499999999</c:v>
                </c:pt>
                <c:pt idx="435">
                  <c:v>17.501526999999999</c:v>
                </c:pt>
                <c:pt idx="436">
                  <c:v>17.504424499999999</c:v>
                </c:pt>
                <c:pt idx="437">
                  <c:v>17.504424499999999</c:v>
                </c:pt>
                <c:pt idx="438">
                  <c:v>17.504424499999999</c:v>
                </c:pt>
                <c:pt idx="439">
                  <c:v>17.501526999999999</c:v>
                </c:pt>
                <c:pt idx="440">
                  <c:v>17.4986295</c:v>
                </c:pt>
                <c:pt idx="441">
                  <c:v>17.501526999999999</c:v>
                </c:pt>
                <c:pt idx="442">
                  <c:v>17.501526999999999</c:v>
                </c:pt>
                <c:pt idx="443">
                  <c:v>17.501526999999999</c:v>
                </c:pt>
                <c:pt idx="444">
                  <c:v>17.501526999999999</c:v>
                </c:pt>
                <c:pt idx="445">
                  <c:v>17.4986295</c:v>
                </c:pt>
                <c:pt idx="446">
                  <c:v>17.501526999999999</c:v>
                </c:pt>
                <c:pt idx="447">
                  <c:v>17.4986295</c:v>
                </c:pt>
                <c:pt idx="448">
                  <c:v>17.501526999999999</c:v>
                </c:pt>
                <c:pt idx="449">
                  <c:v>17.510228999999999</c:v>
                </c:pt>
                <c:pt idx="450">
                  <c:v>17.504424499999999</c:v>
                </c:pt>
                <c:pt idx="451">
                  <c:v>17.4986295</c:v>
                </c:pt>
                <c:pt idx="452">
                  <c:v>17.501526999999999</c:v>
                </c:pt>
                <c:pt idx="453">
                  <c:v>17.501526999999999</c:v>
                </c:pt>
                <c:pt idx="454">
                  <c:v>17.504424499999999</c:v>
                </c:pt>
                <c:pt idx="455">
                  <c:v>17.504424499999999</c:v>
                </c:pt>
                <c:pt idx="456">
                  <c:v>17.472532999999999</c:v>
                </c:pt>
                <c:pt idx="457">
                  <c:v>17.4087405</c:v>
                </c:pt>
                <c:pt idx="458">
                  <c:v>17.405843000000001</c:v>
                </c:pt>
                <c:pt idx="459">
                  <c:v>17.402945499999998</c:v>
                </c:pt>
                <c:pt idx="460">
                  <c:v>17.405843000000001</c:v>
                </c:pt>
                <c:pt idx="461">
                  <c:v>17.405843000000001</c:v>
                </c:pt>
                <c:pt idx="462">
                  <c:v>17.405843000000001</c:v>
                </c:pt>
                <c:pt idx="463">
                  <c:v>17.405843000000001</c:v>
                </c:pt>
                <c:pt idx="464">
                  <c:v>17.405843000000001</c:v>
                </c:pt>
                <c:pt idx="465">
                  <c:v>17.405843000000001</c:v>
                </c:pt>
                <c:pt idx="466">
                  <c:v>17.405843000000001</c:v>
                </c:pt>
                <c:pt idx="467">
                  <c:v>17.405843000000001</c:v>
                </c:pt>
                <c:pt idx="468">
                  <c:v>17.405843000000001</c:v>
                </c:pt>
                <c:pt idx="469">
                  <c:v>17.4087405</c:v>
                </c:pt>
                <c:pt idx="470">
                  <c:v>17.405843000000001</c:v>
                </c:pt>
                <c:pt idx="471">
                  <c:v>17.405843000000001</c:v>
                </c:pt>
                <c:pt idx="472">
                  <c:v>17.405843000000001</c:v>
                </c:pt>
                <c:pt idx="473">
                  <c:v>17.4087405</c:v>
                </c:pt>
                <c:pt idx="474">
                  <c:v>17.4087405</c:v>
                </c:pt>
                <c:pt idx="475">
                  <c:v>17.4087405</c:v>
                </c:pt>
                <c:pt idx="476">
                  <c:v>17.405843000000001</c:v>
                </c:pt>
                <c:pt idx="477">
                  <c:v>17.400038500000001</c:v>
                </c:pt>
                <c:pt idx="478">
                  <c:v>17.405843000000001</c:v>
                </c:pt>
                <c:pt idx="479">
                  <c:v>17.405843000000001</c:v>
                </c:pt>
                <c:pt idx="480">
                  <c:v>17.402945499999998</c:v>
                </c:pt>
                <c:pt idx="481">
                  <c:v>17.411638</c:v>
                </c:pt>
                <c:pt idx="482">
                  <c:v>17.405843000000001</c:v>
                </c:pt>
                <c:pt idx="483">
                  <c:v>17.405843000000001</c:v>
                </c:pt>
                <c:pt idx="484">
                  <c:v>17.4087405</c:v>
                </c:pt>
                <c:pt idx="485">
                  <c:v>17.405843000000001</c:v>
                </c:pt>
                <c:pt idx="486">
                  <c:v>17.405843000000001</c:v>
                </c:pt>
                <c:pt idx="487">
                  <c:v>17.405843000000001</c:v>
                </c:pt>
                <c:pt idx="488">
                  <c:v>17.402945499999998</c:v>
                </c:pt>
                <c:pt idx="489">
                  <c:v>17.402945499999998</c:v>
                </c:pt>
                <c:pt idx="490">
                  <c:v>17.405843000000001</c:v>
                </c:pt>
                <c:pt idx="491">
                  <c:v>17.405843000000001</c:v>
                </c:pt>
                <c:pt idx="492">
                  <c:v>17.402945499999998</c:v>
                </c:pt>
                <c:pt idx="493">
                  <c:v>17.402945499999998</c:v>
                </c:pt>
                <c:pt idx="494">
                  <c:v>17.405843000000001</c:v>
                </c:pt>
                <c:pt idx="495">
                  <c:v>17.402945499999998</c:v>
                </c:pt>
                <c:pt idx="496">
                  <c:v>17.4087405</c:v>
                </c:pt>
                <c:pt idx="497">
                  <c:v>17.4087405</c:v>
                </c:pt>
                <c:pt idx="498">
                  <c:v>17.402945499999998</c:v>
                </c:pt>
                <c:pt idx="499">
                  <c:v>17.405843000000001</c:v>
                </c:pt>
                <c:pt idx="500">
                  <c:v>17.402945499999998</c:v>
                </c:pt>
                <c:pt idx="501">
                  <c:v>17.405843000000001</c:v>
                </c:pt>
                <c:pt idx="502">
                  <c:v>17.405843000000001</c:v>
                </c:pt>
                <c:pt idx="503">
                  <c:v>17.405843000000001</c:v>
                </c:pt>
                <c:pt idx="504">
                  <c:v>17.405843000000001</c:v>
                </c:pt>
                <c:pt idx="505">
                  <c:v>17.405843000000001</c:v>
                </c:pt>
                <c:pt idx="506">
                  <c:v>17.4087405</c:v>
                </c:pt>
                <c:pt idx="507">
                  <c:v>17.405843000000001</c:v>
                </c:pt>
                <c:pt idx="508">
                  <c:v>17.356547499999998</c:v>
                </c:pt>
                <c:pt idx="509">
                  <c:v>17.313056499999998</c:v>
                </c:pt>
                <c:pt idx="510">
                  <c:v>17.310158999999999</c:v>
                </c:pt>
                <c:pt idx="511">
                  <c:v>17.310158999999999</c:v>
                </c:pt>
                <c:pt idx="512">
                  <c:v>17.310158999999999</c:v>
                </c:pt>
                <c:pt idx="513">
                  <c:v>17.310158999999999</c:v>
                </c:pt>
                <c:pt idx="514">
                  <c:v>17.313056499999998</c:v>
                </c:pt>
                <c:pt idx="515">
                  <c:v>17.313056499999998</c:v>
                </c:pt>
                <c:pt idx="516">
                  <c:v>17.310158999999999</c:v>
                </c:pt>
                <c:pt idx="517">
                  <c:v>17.313056499999998</c:v>
                </c:pt>
                <c:pt idx="518">
                  <c:v>17.228971999999999</c:v>
                </c:pt>
                <c:pt idx="519">
                  <c:v>16.257634999999997</c:v>
                </c:pt>
                <c:pt idx="520">
                  <c:v>15.8835915</c:v>
                </c:pt>
                <c:pt idx="521">
                  <c:v>13.361008999999999</c:v>
                </c:pt>
                <c:pt idx="522">
                  <c:v>7.2140149999999998</c:v>
                </c:pt>
                <c:pt idx="523">
                  <c:v>2.099253</c:v>
                </c:pt>
                <c:pt idx="524">
                  <c:v>-4.6388499999999999E-2</c:v>
                </c:pt>
                <c:pt idx="525">
                  <c:v>-8.9888999999999997E-2</c:v>
                </c:pt>
                <c:pt idx="526">
                  <c:v>-9.2786499999999994E-2</c:v>
                </c:pt>
                <c:pt idx="527">
                  <c:v>-8.9888999999999997E-2</c:v>
                </c:pt>
                <c:pt idx="528">
                  <c:v>-9.5683999999999991E-2</c:v>
                </c:pt>
                <c:pt idx="529">
                  <c:v>-9.5683999999999991E-2</c:v>
                </c:pt>
                <c:pt idx="530">
                  <c:v>-9.2786499999999994E-2</c:v>
                </c:pt>
                <c:pt idx="531">
                  <c:v>-9.2786499999999994E-2</c:v>
                </c:pt>
                <c:pt idx="532">
                  <c:v>-9.5683999999999991E-2</c:v>
                </c:pt>
                <c:pt idx="533">
                  <c:v>-9.5683999999999991E-2</c:v>
                </c:pt>
                <c:pt idx="534">
                  <c:v>-9.8581500000000002E-2</c:v>
                </c:pt>
                <c:pt idx="535">
                  <c:v>-9.5683999999999991E-2</c:v>
                </c:pt>
                <c:pt idx="536">
                  <c:v>-9.5683999999999991E-2</c:v>
                </c:pt>
                <c:pt idx="537">
                  <c:v>-9.5683999999999991E-2</c:v>
                </c:pt>
                <c:pt idx="538">
                  <c:v>-9.2786499999999994E-2</c:v>
                </c:pt>
                <c:pt idx="539">
                  <c:v>-9.2786499999999994E-2</c:v>
                </c:pt>
                <c:pt idx="540">
                  <c:v>-9.2786499999999994E-2</c:v>
                </c:pt>
                <c:pt idx="541">
                  <c:v>-9.5683999999999991E-2</c:v>
                </c:pt>
                <c:pt idx="542">
                  <c:v>-9.5683999999999991E-2</c:v>
                </c:pt>
                <c:pt idx="543">
                  <c:v>-9.8581500000000002E-2</c:v>
                </c:pt>
                <c:pt idx="544">
                  <c:v>-9.2786499999999994E-2</c:v>
                </c:pt>
                <c:pt idx="545">
                  <c:v>-9.5683999999999991E-2</c:v>
                </c:pt>
                <c:pt idx="546">
                  <c:v>-9.8581500000000002E-2</c:v>
                </c:pt>
                <c:pt idx="547">
                  <c:v>-9.8581500000000002E-2</c:v>
                </c:pt>
                <c:pt idx="548">
                  <c:v>-9.5683999999999991E-2</c:v>
                </c:pt>
                <c:pt idx="549">
                  <c:v>-9.5683999999999991E-2</c:v>
                </c:pt>
                <c:pt idx="550">
                  <c:v>-9.5683999999999991E-2</c:v>
                </c:pt>
                <c:pt idx="551">
                  <c:v>-9.8581500000000002E-2</c:v>
                </c:pt>
              </c:numCache>
            </c:numRef>
          </c:yVal>
          <c:smooth val="0"/>
        </c:ser>
        <c:ser>
          <c:idx val="1"/>
          <c:order val="1"/>
          <c:tx>
            <c:v>TEST MK-8</c:v>
          </c:tx>
          <c:marker>
            <c:symbol val="none"/>
          </c:marker>
          <c:xVal>
            <c:numRef>
              <c:f>'CURVATURE-DATA'!$P$6:$P$557</c:f>
              <c:numCache>
                <c:formatCode>General</c:formatCode>
                <c:ptCount val="552"/>
                <c:pt idx="0">
                  <c:v>9.370000000000002E-7</c:v>
                </c:pt>
                <c:pt idx="1">
                  <c:v>8.9010000000000017E-7</c:v>
                </c:pt>
                <c:pt idx="2">
                  <c:v>8.9010000000000017E-7</c:v>
                </c:pt>
                <c:pt idx="3">
                  <c:v>8.9010000000000017E-7</c:v>
                </c:pt>
                <c:pt idx="4">
                  <c:v>8.9010000000000017E-7</c:v>
                </c:pt>
                <c:pt idx="5">
                  <c:v>8.4210000000000016E-7</c:v>
                </c:pt>
                <c:pt idx="6">
                  <c:v>9.370000000000002E-7</c:v>
                </c:pt>
                <c:pt idx="7">
                  <c:v>8.4109999999999998E-7</c:v>
                </c:pt>
                <c:pt idx="8">
                  <c:v>8.8900000000000009E-7</c:v>
                </c:pt>
                <c:pt idx="9">
                  <c:v>9.8490000000000009E-7</c:v>
                </c:pt>
                <c:pt idx="10">
                  <c:v>9.8490000000000009E-7</c:v>
                </c:pt>
                <c:pt idx="11">
                  <c:v>9.370000000000002E-7</c:v>
                </c:pt>
                <c:pt idx="12">
                  <c:v>9.8390000000000002E-7</c:v>
                </c:pt>
                <c:pt idx="13">
                  <c:v>1.0786999999999999E-6</c:v>
                </c:pt>
                <c:pt idx="14">
                  <c:v>1.0786999999999999E-6</c:v>
                </c:pt>
                <c:pt idx="15">
                  <c:v>1.0308000000000002E-6</c:v>
                </c:pt>
                <c:pt idx="16">
                  <c:v>1.0786999999999999E-6</c:v>
                </c:pt>
                <c:pt idx="17">
                  <c:v>1.0786999999999999E-6</c:v>
                </c:pt>
                <c:pt idx="18">
                  <c:v>1.1684000000000001E-6</c:v>
                </c:pt>
                <c:pt idx="19">
                  <c:v>1.1152999999999997E-6</c:v>
                </c:pt>
                <c:pt idx="20">
                  <c:v>1.2508E-6</c:v>
                </c:pt>
                <c:pt idx="21">
                  <c:v>1.2508E-6</c:v>
                </c:pt>
                <c:pt idx="22">
                  <c:v>1.2966999999999998E-6</c:v>
                </c:pt>
                <c:pt idx="23">
                  <c:v>1.2946000000000001E-6</c:v>
                </c:pt>
                <c:pt idx="24">
                  <c:v>1.2905E-6</c:v>
                </c:pt>
                <c:pt idx="25">
                  <c:v>1.3364000000000002E-6</c:v>
                </c:pt>
                <c:pt idx="26">
                  <c:v>1.4781000000000001E-6</c:v>
                </c:pt>
                <c:pt idx="27">
                  <c:v>1.3852999999999999E-6</c:v>
                </c:pt>
                <c:pt idx="28">
                  <c:v>1.3374000000000001E-6</c:v>
                </c:pt>
                <c:pt idx="29">
                  <c:v>1.7573999999999999E-6</c:v>
                </c:pt>
                <c:pt idx="30">
                  <c:v>1.8012E-6</c:v>
                </c:pt>
                <c:pt idx="31">
                  <c:v>1.8409000000000002E-6</c:v>
                </c:pt>
                <c:pt idx="32">
                  <c:v>2.0233000000000002E-6</c:v>
                </c:pt>
                <c:pt idx="33">
                  <c:v>1.8785000000000001E-6</c:v>
                </c:pt>
                <c:pt idx="34">
                  <c:v>2.0171999999999999E-6</c:v>
                </c:pt>
                <c:pt idx="35">
                  <c:v>2.1996000000000001E-6</c:v>
                </c:pt>
                <c:pt idx="36">
                  <c:v>2.1475000000000002E-6</c:v>
                </c:pt>
                <c:pt idx="37">
                  <c:v>2.3321000000000001E-6</c:v>
                </c:pt>
                <c:pt idx="38">
                  <c:v>2.3249000000000004E-6</c:v>
                </c:pt>
                <c:pt idx="39">
                  <c:v>2.4644999999999999E-6</c:v>
                </c:pt>
                <c:pt idx="40">
                  <c:v>2.3676E-6</c:v>
                </c:pt>
                <c:pt idx="41">
                  <c:v>2.3166E-6</c:v>
                </c:pt>
                <c:pt idx="42">
                  <c:v>2.5440000000000005E-6</c:v>
                </c:pt>
                <c:pt idx="43">
                  <c:v>2.6774E-6</c:v>
                </c:pt>
                <c:pt idx="44">
                  <c:v>2.7630000000000001E-6</c:v>
                </c:pt>
                <c:pt idx="45">
                  <c:v>2.6681999999999997E-6</c:v>
                </c:pt>
                <c:pt idx="46">
                  <c:v>2.8058000000000003E-6</c:v>
                </c:pt>
                <c:pt idx="47">
                  <c:v>2.9891999999999993E-6</c:v>
                </c:pt>
                <c:pt idx="48">
                  <c:v>2.9830999999999994E-6</c:v>
                </c:pt>
                <c:pt idx="49">
                  <c:v>2.9330999999999999E-6</c:v>
                </c:pt>
                <c:pt idx="50">
                  <c:v>2.9321000000000007E-6</c:v>
                </c:pt>
                <c:pt idx="51">
                  <c:v>3.073800000000001E-6</c:v>
                </c:pt>
                <c:pt idx="52">
                  <c:v>3.0716999999999989E-6</c:v>
                </c:pt>
                <c:pt idx="53">
                  <c:v>3.0216999999999998E-6</c:v>
                </c:pt>
                <c:pt idx="54">
                  <c:v>2.9728000000000006E-6</c:v>
                </c:pt>
                <c:pt idx="55">
                  <c:v>3.0185999999999994E-6</c:v>
                </c:pt>
                <c:pt idx="56">
                  <c:v>3.1144999999999996E-6</c:v>
                </c:pt>
                <c:pt idx="57">
                  <c:v>3.0207000000000006E-6</c:v>
                </c:pt>
                <c:pt idx="58">
                  <c:v>3.1623999999999996E-6</c:v>
                </c:pt>
                <c:pt idx="59">
                  <c:v>3.2063000000000001E-6</c:v>
                </c:pt>
                <c:pt idx="60">
                  <c:v>3.2053E-6</c:v>
                </c:pt>
                <c:pt idx="61">
                  <c:v>3.2011000000000001E-6</c:v>
                </c:pt>
                <c:pt idx="62">
                  <c:v>3.3377000000000002E-6</c:v>
                </c:pt>
                <c:pt idx="63">
                  <c:v>3.3326000000000005E-6</c:v>
                </c:pt>
                <c:pt idx="64">
                  <c:v>3.4242999999999996E-6</c:v>
                </c:pt>
                <c:pt idx="65">
                  <c:v>3.5630999999999998E-6</c:v>
                </c:pt>
                <c:pt idx="66">
                  <c:v>3.6088999999999999E-6</c:v>
                </c:pt>
                <c:pt idx="67">
                  <c:v>3.747500000000001E-6</c:v>
                </c:pt>
                <c:pt idx="68">
                  <c:v>3.6047999999999989E-6</c:v>
                </c:pt>
                <c:pt idx="69">
                  <c:v>3.6955E-6</c:v>
                </c:pt>
                <c:pt idx="70">
                  <c:v>3.7873000000000001E-6</c:v>
                </c:pt>
                <c:pt idx="71">
                  <c:v>3.8310999999999996E-6</c:v>
                </c:pt>
                <c:pt idx="72">
                  <c:v>3.9676999999999993E-6</c:v>
                </c:pt>
                <c:pt idx="73">
                  <c:v>4.0460000000000007E-6</c:v>
                </c:pt>
                <c:pt idx="74">
                  <c:v>3.9522000000000009E-6</c:v>
                </c:pt>
                <c:pt idx="75">
                  <c:v>3.9451000000000006E-6</c:v>
                </c:pt>
                <c:pt idx="76">
                  <c:v>3.8939999999999995E-6</c:v>
                </c:pt>
                <c:pt idx="77">
                  <c:v>3.6500999999999987E-6</c:v>
                </c:pt>
                <c:pt idx="78">
                  <c:v>3.4635999999999998E-6</c:v>
                </c:pt>
                <c:pt idx="79">
                  <c:v>3.5542999999999996E-6</c:v>
                </c:pt>
                <c:pt idx="80">
                  <c:v>3.644000000000001E-6</c:v>
                </c:pt>
                <c:pt idx="81">
                  <c:v>1.00181E-5</c:v>
                </c:pt>
                <c:pt idx="82">
                  <c:v>1.1689799999999998E-5</c:v>
                </c:pt>
                <c:pt idx="83">
                  <c:v>1.4895800000000001E-5</c:v>
                </c:pt>
                <c:pt idx="84">
                  <c:v>2.0636500000000005E-5</c:v>
                </c:pt>
                <c:pt idx="85">
                  <c:v>7.8756099999999983E-5</c:v>
                </c:pt>
                <c:pt idx="86">
                  <c:v>1.2372319999999999E-4</c:v>
                </c:pt>
                <c:pt idx="87">
                  <c:v>1.294771E-4</c:v>
                </c:pt>
                <c:pt idx="88">
                  <c:v>1.4720549999999998E-4</c:v>
                </c:pt>
                <c:pt idx="89">
                  <c:v>1.6833660000000001E-4</c:v>
                </c:pt>
                <c:pt idx="90">
                  <c:v>1.7747109999999999E-4</c:v>
                </c:pt>
                <c:pt idx="91">
                  <c:v>1.8461139999999997E-4</c:v>
                </c:pt>
                <c:pt idx="92">
                  <c:v>1.8861449999999999E-4</c:v>
                </c:pt>
                <c:pt idx="93">
                  <c:v>1.8947779999999999E-4</c:v>
                </c:pt>
                <c:pt idx="94">
                  <c:v>1.9551519999999999E-4</c:v>
                </c:pt>
                <c:pt idx="95">
                  <c:v>2.0206099999999999E-4</c:v>
                </c:pt>
                <c:pt idx="96">
                  <c:v>2.0546769999999994E-4</c:v>
                </c:pt>
                <c:pt idx="97">
                  <c:v>2.0586960000000001E-4</c:v>
                </c:pt>
                <c:pt idx="98">
                  <c:v>2.0977830000000003E-4</c:v>
                </c:pt>
                <c:pt idx="99">
                  <c:v>2.1055100000000001E-4</c:v>
                </c:pt>
                <c:pt idx="100">
                  <c:v>2.1295490000000002E-4</c:v>
                </c:pt>
                <c:pt idx="101">
                  <c:v>2.1652529999999999E-4</c:v>
                </c:pt>
                <c:pt idx="102">
                  <c:v>2.1651530000000004E-4</c:v>
                </c:pt>
                <c:pt idx="103">
                  <c:v>2.0911509999999999E-4</c:v>
                </c:pt>
                <c:pt idx="104">
                  <c:v>2.1152269999999998E-4</c:v>
                </c:pt>
                <c:pt idx="105">
                  <c:v>2.1216429999999998E-4</c:v>
                </c:pt>
                <c:pt idx="106">
                  <c:v>2.1432560000000001E-4</c:v>
                </c:pt>
                <c:pt idx="107">
                  <c:v>2.145789E-4</c:v>
                </c:pt>
                <c:pt idx="108">
                  <c:v>2.153174E-4</c:v>
                </c:pt>
                <c:pt idx="109">
                  <c:v>2.1921089999999999E-4</c:v>
                </c:pt>
                <c:pt idx="110">
                  <c:v>2.2168919999999997E-4</c:v>
                </c:pt>
                <c:pt idx="111">
                  <c:v>2.5846730000000007E-4</c:v>
                </c:pt>
                <c:pt idx="112">
                  <c:v>2.7526109999999999E-4</c:v>
                </c:pt>
                <c:pt idx="113">
                  <c:v>2.7663489999999998E-4</c:v>
                </c:pt>
                <c:pt idx="114">
                  <c:v>2.8113500000000001E-4</c:v>
                </c:pt>
                <c:pt idx="115">
                  <c:v>2.8221520000000001E-4</c:v>
                </c:pt>
                <c:pt idx="116">
                  <c:v>2.7645030000000002E-4</c:v>
                </c:pt>
                <c:pt idx="117">
                  <c:v>2.7682799999999996E-4</c:v>
                </c:pt>
                <c:pt idx="118">
                  <c:v>2.8193240000000001E-4</c:v>
                </c:pt>
                <c:pt idx="119">
                  <c:v>2.9073499999999997E-4</c:v>
                </c:pt>
                <c:pt idx="120">
                  <c:v>2.9958780000000003E-4</c:v>
                </c:pt>
                <c:pt idx="121">
                  <c:v>3.0750169999999998E-4</c:v>
                </c:pt>
                <c:pt idx="122">
                  <c:v>3.0252880000000004E-4</c:v>
                </c:pt>
                <c:pt idx="123">
                  <c:v>3.0224699999999995E-4</c:v>
                </c:pt>
                <c:pt idx="124">
                  <c:v>3.1016930000000005E-4</c:v>
                </c:pt>
                <c:pt idx="125">
                  <c:v>3.122318E-4</c:v>
                </c:pt>
                <c:pt idx="126">
                  <c:v>3.2105259999999999E-4</c:v>
                </c:pt>
                <c:pt idx="127">
                  <c:v>3.1994370000000002E-4</c:v>
                </c:pt>
                <c:pt idx="128">
                  <c:v>3.2063020000000004E-4</c:v>
                </c:pt>
                <c:pt idx="129">
                  <c:v>3.2070429999999999E-4</c:v>
                </c:pt>
                <c:pt idx="130">
                  <c:v>3.078612E-4</c:v>
                </c:pt>
                <c:pt idx="131">
                  <c:v>3.0753030000000003E-4</c:v>
                </c:pt>
                <c:pt idx="132">
                  <c:v>3.1880789999999998E-4</c:v>
                </c:pt>
                <c:pt idx="133">
                  <c:v>3.1761500000000004E-4</c:v>
                </c:pt>
                <c:pt idx="134">
                  <c:v>3.2251369999999999E-4</c:v>
                </c:pt>
                <c:pt idx="135">
                  <c:v>3.2288840000000004E-4</c:v>
                </c:pt>
                <c:pt idx="136">
                  <c:v>3.1222759999999998E-4</c:v>
                </c:pt>
                <c:pt idx="137">
                  <c:v>3.1132620000000002E-4</c:v>
                </c:pt>
                <c:pt idx="138">
                  <c:v>3.145426E-4</c:v>
                </c:pt>
                <c:pt idx="139">
                  <c:v>3.1690319999999996E-4</c:v>
                </c:pt>
                <c:pt idx="140">
                  <c:v>3.1531099999999998E-4</c:v>
                </c:pt>
                <c:pt idx="141">
                  <c:v>3.1805289999999996E-4</c:v>
                </c:pt>
                <c:pt idx="142">
                  <c:v>3.2202900000000004E-4</c:v>
                </c:pt>
                <c:pt idx="143">
                  <c:v>3.2104360000000001E-4</c:v>
                </c:pt>
                <c:pt idx="144">
                  <c:v>3.0288489999999999E-4</c:v>
                </c:pt>
                <c:pt idx="145">
                  <c:v>3.0348490000000001E-4</c:v>
                </c:pt>
                <c:pt idx="146">
                  <c:v>3.0320329999999993E-4</c:v>
                </c:pt>
                <c:pt idx="147">
                  <c:v>3.0669670000000004E-4</c:v>
                </c:pt>
                <c:pt idx="148">
                  <c:v>3.1009150000000003E-4</c:v>
                </c:pt>
                <c:pt idx="149">
                  <c:v>3.1059099999999993E-4</c:v>
                </c:pt>
                <c:pt idx="150">
                  <c:v>3.1233800000000006E-4</c:v>
                </c:pt>
                <c:pt idx="151">
                  <c:v>3.1506929999999995E-4</c:v>
                </c:pt>
                <c:pt idx="152">
                  <c:v>3.1495289999999994E-4</c:v>
                </c:pt>
                <c:pt idx="153">
                  <c:v>3.1447619999999996E-4</c:v>
                </c:pt>
                <c:pt idx="154">
                  <c:v>3.1377400000000006E-4</c:v>
                </c:pt>
                <c:pt idx="155">
                  <c:v>3.1381399999999993E-4</c:v>
                </c:pt>
                <c:pt idx="156">
                  <c:v>3.140765E-4</c:v>
                </c:pt>
                <c:pt idx="157">
                  <c:v>3.1373689999999999E-4</c:v>
                </c:pt>
                <c:pt idx="158">
                  <c:v>3.0905159999999995E-4</c:v>
                </c:pt>
                <c:pt idx="159">
                  <c:v>3.1106910000000001E-4</c:v>
                </c:pt>
                <c:pt idx="160">
                  <c:v>3.1020800000000008E-4</c:v>
                </c:pt>
                <c:pt idx="161">
                  <c:v>3.0993720000000005E-4</c:v>
                </c:pt>
                <c:pt idx="162">
                  <c:v>3.0880020000000004E-4</c:v>
                </c:pt>
                <c:pt idx="163">
                  <c:v>3.1259280000000005E-4</c:v>
                </c:pt>
                <c:pt idx="164">
                  <c:v>3.1049410000000001E-4</c:v>
                </c:pt>
                <c:pt idx="165">
                  <c:v>3.0199209999999998E-4</c:v>
                </c:pt>
                <c:pt idx="166">
                  <c:v>3.0370590000000002E-4</c:v>
                </c:pt>
                <c:pt idx="167">
                  <c:v>3.0294780000000003E-4</c:v>
                </c:pt>
                <c:pt idx="168">
                  <c:v>3.0438349999999998E-4</c:v>
                </c:pt>
                <c:pt idx="169">
                  <c:v>3.0661609999999999E-4</c:v>
                </c:pt>
                <c:pt idx="170">
                  <c:v>3.0618059999999996E-4</c:v>
                </c:pt>
                <c:pt idx="171">
                  <c:v>3.0532950000000002E-4</c:v>
                </c:pt>
                <c:pt idx="172">
                  <c:v>3.0495420000000004E-4</c:v>
                </c:pt>
                <c:pt idx="173">
                  <c:v>3.0443489999999995E-4</c:v>
                </c:pt>
                <c:pt idx="174">
                  <c:v>3.0717129999999996E-4</c:v>
                </c:pt>
                <c:pt idx="175">
                  <c:v>3.0909489999999997E-4</c:v>
                </c:pt>
                <c:pt idx="176">
                  <c:v>3.0865029999999993E-4</c:v>
                </c:pt>
                <c:pt idx="177">
                  <c:v>3.0868279999999996E-4</c:v>
                </c:pt>
                <c:pt idx="178">
                  <c:v>3.0260980000000007E-4</c:v>
                </c:pt>
                <c:pt idx="179">
                  <c:v>3.096501E-4</c:v>
                </c:pt>
                <c:pt idx="180">
                  <c:v>3.1444089999999996E-4</c:v>
                </c:pt>
                <c:pt idx="181">
                  <c:v>3.8342660000000007E-4</c:v>
                </c:pt>
                <c:pt idx="182">
                  <c:v>3.7726470000000001E-4</c:v>
                </c:pt>
                <c:pt idx="183">
                  <c:v>3.7194160000000002E-4</c:v>
                </c:pt>
                <c:pt idx="184">
                  <c:v>3.6830279999999999E-4</c:v>
                </c:pt>
                <c:pt idx="185">
                  <c:v>3.6586380000000007E-4</c:v>
                </c:pt>
                <c:pt idx="186">
                  <c:v>3.6562330000000003E-4</c:v>
                </c:pt>
                <c:pt idx="187">
                  <c:v>3.2600770000000003E-4</c:v>
                </c:pt>
                <c:pt idx="188">
                  <c:v>2.6329040000000004E-4</c:v>
                </c:pt>
                <c:pt idx="189">
                  <c:v>2.4526940000000003E-4</c:v>
                </c:pt>
                <c:pt idx="190">
                  <c:v>2.3321959999999999E-4</c:v>
                </c:pt>
                <c:pt idx="191">
                  <c:v>1.8121189999999995E-4</c:v>
                </c:pt>
                <c:pt idx="192">
                  <c:v>2.0410050000000004E-4</c:v>
                </c:pt>
                <c:pt idx="193">
                  <c:v>1.8098999999999996E-4</c:v>
                </c:pt>
                <c:pt idx="194">
                  <c:v>1.3676719999999995E-4</c:v>
                </c:pt>
                <c:pt idx="195">
                  <c:v>1.0239989999999999E-4</c:v>
                </c:pt>
                <c:pt idx="196">
                  <c:v>9.318950000000004E-5</c:v>
                </c:pt>
                <c:pt idx="197">
                  <c:v>8.2933200000000028E-5</c:v>
                </c:pt>
                <c:pt idx="198">
                  <c:v>7.846070000000008E-5</c:v>
                </c:pt>
                <c:pt idx="199">
                  <c:v>7.6521799999999983E-5</c:v>
                </c:pt>
                <c:pt idx="200">
                  <c:v>7.5024099999999999E-5</c:v>
                </c:pt>
                <c:pt idx="201">
                  <c:v>7.4057999999999988E-5</c:v>
                </c:pt>
                <c:pt idx="202">
                  <c:v>7.3820799999999969E-5</c:v>
                </c:pt>
                <c:pt idx="203">
                  <c:v>7.3973000000000045E-5</c:v>
                </c:pt>
                <c:pt idx="204">
                  <c:v>3.5062100000000004E-5</c:v>
                </c:pt>
                <c:pt idx="205">
                  <c:v>-4.0238299999999984E-5</c:v>
                </c:pt>
                <c:pt idx="206">
                  <c:v>-9.140119999999988E-5</c:v>
                </c:pt>
                <c:pt idx="207">
                  <c:v>-1.2366570000000009E-4</c:v>
                </c:pt>
                <c:pt idx="208">
                  <c:v>-1.6488720000000013E-4</c:v>
                </c:pt>
                <c:pt idx="209">
                  <c:v>-1.191009E-4</c:v>
                </c:pt>
                <c:pt idx="210">
                  <c:v>2.2632999999999814E-6</c:v>
                </c:pt>
                <c:pt idx="211">
                  <c:v>1.87616E-5</c:v>
                </c:pt>
                <c:pt idx="212">
                  <c:v>1.6930390000000005E-4</c:v>
                </c:pt>
                <c:pt idx="213">
                  <c:v>1.8145899999999992E-4</c:v>
                </c:pt>
                <c:pt idx="214">
                  <c:v>1.8563330000000006E-4</c:v>
                </c:pt>
                <c:pt idx="215">
                  <c:v>1.9790450000000008E-4</c:v>
                </c:pt>
                <c:pt idx="216">
                  <c:v>2.2960249999999998E-4</c:v>
                </c:pt>
                <c:pt idx="217">
                  <c:v>2.4870989999999999E-4</c:v>
                </c:pt>
                <c:pt idx="218">
                  <c:v>2.5810410000000003E-4</c:v>
                </c:pt>
                <c:pt idx="219">
                  <c:v>2.6939620000000005E-4</c:v>
                </c:pt>
                <c:pt idx="220">
                  <c:v>2.7877449999999998E-4</c:v>
                </c:pt>
                <c:pt idx="221">
                  <c:v>2.8378099999999999E-4</c:v>
                </c:pt>
                <c:pt idx="222">
                  <c:v>3.0103790000000002E-4</c:v>
                </c:pt>
                <c:pt idx="223">
                  <c:v>3.1057369999999988E-4</c:v>
                </c:pt>
                <c:pt idx="224">
                  <c:v>3.1369759999999998E-4</c:v>
                </c:pt>
                <c:pt idx="225">
                  <c:v>3.2569090000000004E-4</c:v>
                </c:pt>
                <c:pt idx="226">
                  <c:v>3.364542000000001E-4</c:v>
                </c:pt>
                <c:pt idx="227">
                  <c:v>3.4203130000000012E-4</c:v>
                </c:pt>
                <c:pt idx="228">
                  <c:v>3.4613650000000004E-4</c:v>
                </c:pt>
                <c:pt idx="229">
                  <c:v>3.4938030000000004E-4</c:v>
                </c:pt>
                <c:pt idx="230">
                  <c:v>3.5138340000000001E-4</c:v>
                </c:pt>
                <c:pt idx="231">
                  <c:v>3.5822719999999998E-4</c:v>
                </c:pt>
                <c:pt idx="232">
                  <c:v>3.6051840000000002E-4</c:v>
                </c:pt>
                <c:pt idx="233">
                  <c:v>3.6950430000000009E-4</c:v>
                </c:pt>
                <c:pt idx="234">
                  <c:v>3.8216349999999993E-4</c:v>
                </c:pt>
                <c:pt idx="235">
                  <c:v>3.8713159999999986E-4</c:v>
                </c:pt>
                <c:pt idx="236">
                  <c:v>3.9614350000000001E-4</c:v>
                </c:pt>
                <c:pt idx="237">
                  <c:v>4.0633480000000006E-4</c:v>
                </c:pt>
                <c:pt idx="238">
                  <c:v>4.0998119999999998E-4</c:v>
                </c:pt>
                <c:pt idx="239">
                  <c:v>4.1291659999999992E-4</c:v>
                </c:pt>
                <c:pt idx="240">
                  <c:v>4.1412999999999997E-4</c:v>
                </c:pt>
                <c:pt idx="241">
                  <c:v>4.1443960000000005E-4</c:v>
                </c:pt>
                <c:pt idx="242">
                  <c:v>4.1970920000000006E-4</c:v>
                </c:pt>
                <c:pt idx="243">
                  <c:v>4.2545750000000008E-4</c:v>
                </c:pt>
                <c:pt idx="244">
                  <c:v>4.2706280000000003E-4</c:v>
                </c:pt>
                <c:pt idx="245">
                  <c:v>4.2775670000000002E-4</c:v>
                </c:pt>
                <c:pt idx="246">
                  <c:v>4.3687739999999999E-4</c:v>
                </c:pt>
                <c:pt idx="247">
                  <c:v>4.365191000000001E-4</c:v>
                </c:pt>
                <c:pt idx="248">
                  <c:v>4.4031470000000005E-4</c:v>
                </c:pt>
                <c:pt idx="249">
                  <c:v>4.4214699999999994E-4</c:v>
                </c:pt>
                <c:pt idx="250">
                  <c:v>4.4407700000000002E-4</c:v>
                </c:pt>
                <c:pt idx="251">
                  <c:v>4.4496249999999998E-4</c:v>
                </c:pt>
                <c:pt idx="252">
                  <c:v>4.5249640000000001E-4</c:v>
                </c:pt>
                <c:pt idx="253">
                  <c:v>4.6183219999999992E-4</c:v>
                </c:pt>
                <c:pt idx="254">
                  <c:v>4.6781489999999997E-4</c:v>
                </c:pt>
                <c:pt idx="255">
                  <c:v>4.7293139999999992E-4</c:v>
                </c:pt>
                <c:pt idx="256">
                  <c:v>4.795453E-4</c:v>
                </c:pt>
                <c:pt idx="257">
                  <c:v>4.8944410000000015E-4</c:v>
                </c:pt>
                <c:pt idx="258">
                  <c:v>4.9545610000000006E-4</c:v>
                </c:pt>
                <c:pt idx="259">
                  <c:v>4.9675769999999993E-4</c:v>
                </c:pt>
                <c:pt idx="260">
                  <c:v>4.986836999999999E-4</c:v>
                </c:pt>
                <c:pt idx="261">
                  <c:v>5.0504429999999995E-4</c:v>
                </c:pt>
                <c:pt idx="262">
                  <c:v>5.1913149999999999E-4</c:v>
                </c:pt>
                <c:pt idx="263">
                  <c:v>5.2866329999999985E-4</c:v>
                </c:pt>
                <c:pt idx="264">
                  <c:v>5.3019869999999998E-4</c:v>
                </c:pt>
                <c:pt idx="265">
                  <c:v>5.2972959999999993E-4</c:v>
                </c:pt>
                <c:pt idx="266">
                  <c:v>5.3460949999999997E-4</c:v>
                </c:pt>
                <c:pt idx="267">
                  <c:v>5.3504839999999991E-4</c:v>
                </c:pt>
                <c:pt idx="268">
                  <c:v>5.3496299999999995E-4</c:v>
                </c:pt>
                <c:pt idx="269">
                  <c:v>5.4133790000000011E-4</c:v>
                </c:pt>
                <c:pt idx="270">
                  <c:v>5.4783110000000007E-4</c:v>
                </c:pt>
                <c:pt idx="271">
                  <c:v>5.5440340000000011E-4</c:v>
                </c:pt>
                <c:pt idx="272">
                  <c:v>5.558952E-4</c:v>
                </c:pt>
                <c:pt idx="273">
                  <c:v>5.5614249999999998E-4</c:v>
                </c:pt>
                <c:pt idx="274">
                  <c:v>5.5576540000000008E-4</c:v>
                </c:pt>
                <c:pt idx="275">
                  <c:v>5.5826720000000005E-4</c:v>
                </c:pt>
                <c:pt idx="276">
                  <c:v>5.6204979999999996E-4</c:v>
                </c:pt>
                <c:pt idx="277">
                  <c:v>5.7099780000000012E-4</c:v>
                </c:pt>
                <c:pt idx="278">
                  <c:v>5.7991569999999999E-4</c:v>
                </c:pt>
                <c:pt idx="279">
                  <c:v>5.8112109999999991E-4</c:v>
                </c:pt>
                <c:pt idx="280">
                  <c:v>5.8661410000000009E-4</c:v>
                </c:pt>
                <c:pt idx="281">
                  <c:v>5.9362290000000001E-4</c:v>
                </c:pt>
                <c:pt idx="282">
                  <c:v>5.975682E-4</c:v>
                </c:pt>
                <c:pt idx="283">
                  <c:v>5.9670939999999998E-4</c:v>
                </c:pt>
                <c:pt idx="284">
                  <c:v>5.9815779999999993E-4</c:v>
                </c:pt>
                <c:pt idx="285">
                  <c:v>6.018108000000001E-4</c:v>
                </c:pt>
                <c:pt idx="286">
                  <c:v>6.1574790000000002E-4</c:v>
                </c:pt>
                <c:pt idx="287">
                  <c:v>6.1781950000000009E-4</c:v>
                </c:pt>
                <c:pt idx="288">
                  <c:v>6.188859000000001E-4</c:v>
                </c:pt>
                <c:pt idx="289">
                  <c:v>6.2517859999999998E-4</c:v>
                </c:pt>
                <c:pt idx="290">
                  <c:v>6.260491999999999E-4</c:v>
                </c:pt>
                <c:pt idx="291">
                  <c:v>6.2952319999999996E-4</c:v>
                </c:pt>
                <c:pt idx="292">
                  <c:v>6.3793119999999996E-4</c:v>
                </c:pt>
                <c:pt idx="293">
                  <c:v>6.4120399999999993E-4</c:v>
                </c:pt>
                <c:pt idx="294">
                  <c:v>6.409683E-4</c:v>
                </c:pt>
                <c:pt idx="295">
                  <c:v>6.3871290000000003E-4</c:v>
                </c:pt>
                <c:pt idx="296">
                  <c:v>6.4193799999999988E-4</c:v>
                </c:pt>
                <c:pt idx="297">
                  <c:v>6.4222810000000004E-4</c:v>
                </c:pt>
                <c:pt idx="298">
                  <c:v>6.4083940000000017E-4</c:v>
                </c:pt>
                <c:pt idx="299">
                  <c:v>6.4132280000000011E-4</c:v>
                </c:pt>
                <c:pt idx="300">
                  <c:v>6.4464100000000005E-4</c:v>
                </c:pt>
                <c:pt idx="301">
                  <c:v>6.428661E-4</c:v>
                </c:pt>
                <c:pt idx="302">
                  <c:v>6.512839000000001E-4</c:v>
                </c:pt>
                <c:pt idx="303">
                  <c:v>6.5301330000000002E-4</c:v>
                </c:pt>
                <c:pt idx="304">
                  <c:v>6.5055820000000004E-4</c:v>
                </c:pt>
                <c:pt idx="305">
                  <c:v>6.4983720000000018E-4</c:v>
                </c:pt>
                <c:pt idx="306">
                  <c:v>6.5330430000000005E-4</c:v>
                </c:pt>
                <c:pt idx="307">
                  <c:v>6.5278160000000005E-4</c:v>
                </c:pt>
                <c:pt idx="308">
                  <c:v>6.5129510000000012E-4</c:v>
                </c:pt>
                <c:pt idx="309">
                  <c:v>6.50339E-4</c:v>
                </c:pt>
                <c:pt idx="310">
                  <c:v>6.4918840000000001E-4</c:v>
                </c:pt>
                <c:pt idx="311">
                  <c:v>6.4962569999999994E-4</c:v>
                </c:pt>
                <c:pt idx="312">
                  <c:v>-1.6550740000000004E-4</c:v>
                </c:pt>
                <c:pt idx="313">
                  <c:v>-1.1242089999999999E-4</c:v>
                </c:pt>
                <c:pt idx="314">
                  <c:v>-8.5822100000000054E-5</c:v>
                </c:pt>
                <c:pt idx="315">
                  <c:v>-7.0878300000000043E-5</c:v>
                </c:pt>
                <c:pt idx="316">
                  <c:v>-6.0714900000000031E-5</c:v>
                </c:pt>
                <c:pt idx="317">
                  <c:v>-5.3194000000000047E-5</c:v>
                </c:pt>
                <c:pt idx="318">
                  <c:v>-4.7266300000000046E-5</c:v>
                </c:pt>
                <c:pt idx="319">
                  <c:v>-4.2503500000000072E-5</c:v>
                </c:pt>
                <c:pt idx="320">
                  <c:v>-3.7832400000000055E-5</c:v>
                </c:pt>
                <c:pt idx="321">
                  <c:v>-3.3883899999999996E-5</c:v>
                </c:pt>
                <c:pt idx="322">
                  <c:v>-3.0226599999999959E-5</c:v>
                </c:pt>
                <c:pt idx="323">
                  <c:v>-2.709440000000004E-5</c:v>
                </c:pt>
                <c:pt idx="324">
                  <c:v>-2.4156499999999961E-5</c:v>
                </c:pt>
                <c:pt idx="325">
                  <c:v>-2.1555900000000022E-5</c:v>
                </c:pt>
                <c:pt idx="326">
                  <c:v>-1.9198099999999975E-5</c:v>
                </c:pt>
                <c:pt idx="327">
                  <c:v>-1.7028899999999975E-5</c:v>
                </c:pt>
                <c:pt idx="328">
                  <c:v>-1.5059099999999945E-5</c:v>
                </c:pt>
                <c:pt idx="329">
                  <c:v>-1.3085099999999964E-5</c:v>
                </c:pt>
                <c:pt idx="330">
                  <c:v>-1.1637399999999979E-5</c:v>
                </c:pt>
                <c:pt idx="331">
                  <c:v>-1.0048299999999925E-5</c:v>
                </c:pt>
                <c:pt idx="332">
                  <c:v>-8.4096999999999747E-6</c:v>
                </c:pt>
                <c:pt idx="333">
                  <c:v>-6.8692000000000011E-6</c:v>
                </c:pt>
                <c:pt idx="334">
                  <c:v>-5.5174999999999273E-6</c:v>
                </c:pt>
                <c:pt idx="335">
                  <c:v>-4.2215000000000146E-6</c:v>
                </c:pt>
                <c:pt idx="336">
                  <c:v>-3.1113000000000281E-6</c:v>
                </c:pt>
                <c:pt idx="337">
                  <c:v>-2.8552999999999886E-6</c:v>
                </c:pt>
                <c:pt idx="338">
                  <c:v>-9.3840000000000136E-7</c:v>
                </c:pt>
                <c:pt idx="339">
                  <c:v>1.4856999999999971E-6</c:v>
                </c:pt>
                <c:pt idx="340">
                  <c:v>2.3648000000000138E-6</c:v>
                </c:pt>
                <c:pt idx="341">
                  <c:v>6.8248999999999802E-6</c:v>
                </c:pt>
                <c:pt idx="342">
                  <c:v>6.5309000000000199E-6</c:v>
                </c:pt>
                <c:pt idx="343">
                  <c:v>6.5722000000000656E-6</c:v>
                </c:pt>
                <c:pt idx="344">
                  <c:v>1.0782100000000083E-5</c:v>
                </c:pt>
                <c:pt idx="345">
                  <c:v>9.1207999999999636E-6</c:v>
                </c:pt>
                <c:pt idx="346">
                  <c:v>7.4048999999999983E-6</c:v>
                </c:pt>
                <c:pt idx="347">
                  <c:v>7.8152999999999335E-6</c:v>
                </c:pt>
                <c:pt idx="348">
                  <c:v>5.1719000000000055E-6</c:v>
                </c:pt>
                <c:pt idx="349">
                  <c:v>4.0422000000000483E-6</c:v>
                </c:pt>
                <c:pt idx="350">
                  <c:v>4.4295000000000073E-6</c:v>
                </c:pt>
                <c:pt idx="351">
                  <c:v>4.1000000000167342E-9</c:v>
                </c:pt>
                <c:pt idx="352">
                  <c:v>-2.359600000000046E-6</c:v>
                </c:pt>
                <c:pt idx="353">
                  <c:v>-3.1927999999999883E-6</c:v>
                </c:pt>
                <c:pt idx="354">
                  <c:v>-8.6318000000000213E-6</c:v>
                </c:pt>
                <c:pt idx="355">
                  <c:v>-1.1315800000000035E-5</c:v>
                </c:pt>
                <c:pt idx="356">
                  <c:v>-1.0673499999999968E-5</c:v>
                </c:pt>
                <c:pt idx="357">
                  <c:v>-1.4828499999999985E-5</c:v>
                </c:pt>
                <c:pt idx="358">
                  <c:v>-1.6430299999999991E-5</c:v>
                </c:pt>
                <c:pt idx="359">
                  <c:v>-1.7372899999999937E-5</c:v>
                </c:pt>
                <c:pt idx="360">
                  <c:v>-1.8745399999999971E-5</c:v>
                </c:pt>
                <c:pt idx="361">
                  <c:v>-3.3338700000000061E-5</c:v>
                </c:pt>
                <c:pt idx="362">
                  <c:v>-3.3573899999999953E-5</c:v>
                </c:pt>
                <c:pt idx="363">
                  <c:v>-3.3155599999999957E-5</c:v>
                </c:pt>
                <c:pt idx="364">
                  <c:v>-5.217570000000005E-5</c:v>
                </c:pt>
                <c:pt idx="365">
                  <c:v>-5.7078499999999986E-5</c:v>
                </c:pt>
                <c:pt idx="366">
                  <c:v>-5.5323499999999966E-5</c:v>
                </c:pt>
                <c:pt idx="367">
                  <c:v>-5.8172000000000032E-5</c:v>
                </c:pt>
                <c:pt idx="368">
                  <c:v>-8.5910700000000004E-5</c:v>
                </c:pt>
                <c:pt idx="369">
                  <c:v>-7.834819999999999E-5</c:v>
                </c:pt>
                <c:pt idx="370">
                  <c:v>-7.3107900000000053E-5</c:v>
                </c:pt>
                <c:pt idx="371">
                  <c:v>-8.8981000000000048E-5</c:v>
                </c:pt>
                <c:pt idx="372">
                  <c:v>-9.2511099999999989E-5</c:v>
                </c:pt>
                <c:pt idx="373">
                  <c:v>-8.4839299999999999E-5</c:v>
                </c:pt>
                <c:pt idx="374">
                  <c:v>-1.1066960000000008E-4</c:v>
                </c:pt>
                <c:pt idx="375">
                  <c:v>-1.7008370000000004E-4</c:v>
                </c:pt>
                <c:pt idx="376">
                  <c:v>-1.4143500000000003E-4</c:v>
                </c:pt>
                <c:pt idx="377">
                  <c:v>-1.7325310000000001E-4</c:v>
                </c:pt>
                <c:pt idx="378">
                  <c:v>-1.4617130000000006E-4</c:v>
                </c:pt>
                <c:pt idx="379">
                  <c:v>-1.7351049999999996E-4</c:v>
                </c:pt>
                <c:pt idx="380">
                  <c:v>-1.5785280000000002E-4</c:v>
                </c:pt>
                <c:pt idx="381">
                  <c:v>-1.6829200000000001E-4</c:v>
                </c:pt>
                <c:pt idx="382">
                  <c:v>-1.977843E-4</c:v>
                </c:pt>
                <c:pt idx="383">
                  <c:v>-2.0963750000000002E-4</c:v>
                </c:pt>
                <c:pt idx="384">
                  <c:v>-1.8019590000000008E-4</c:v>
                </c:pt>
                <c:pt idx="385">
                  <c:v>-1.8826289999999998E-4</c:v>
                </c:pt>
                <c:pt idx="386">
                  <c:v>-1.6927200000000002E-4</c:v>
                </c:pt>
                <c:pt idx="387">
                  <c:v>-1.5906800000000003E-4</c:v>
                </c:pt>
                <c:pt idx="388">
                  <c:v>-1.5496020000000001E-4</c:v>
                </c:pt>
                <c:pt idx="389">
                  <c:v>-1.8584009999999998E-4</c:v>
                </c:pt>
                <c:pt idx="390">
                  <c:v>-1.8890369999999994E-4</c:v>
                </c:pt>
                <c:pt idx="391">
                  <c:v>-1.8926059999999997E-4</c:v>
                </c:pt>
                <c:pt idx="392">
                  <c:v>-1.7331170000000002E-4</c:v>
                </c:pt>
                <c:pt idx="393">
                  <c:v>-1.6582049999999999E-4</c:v>
                </c:pt>
                <c:pt idx="394">
                  <c:v>-1.6187759999999998E-4</c:v>
                </c:pt>
                <c:pt idx="395">
                  <c:v>-1.5881239999999998E-4</c:v>
                </c:pt>
                <c:pt idx="396">
                  <c:v>-1.5637479999999995E-4</c:v>
                </c:pt>
                <c:pt idx="397">
                  <c:v>-1.5452099999999999E-4</c:v>
                </c:pt>
                <c:pt idx="398">
                  <c:v>-1.527679E-4</c:v>
                </c:pt>
                <c:pt idx="399">
                  <c:v>-1.5150250000000006E-4</c:v>
                </c:pt>
                <c:pt idx="400">
                  <c:v>-1.4989989999999998E-4</c:v>
                </c:pt>
                <c:pt idx="401">
                  <c:v>-1.4872929999999994E-4</c:v>
                </c:pt>
                <c:pt idx="402">
                  <c:v>-1.4742019999999993E-4</c:v>
                </c:pt>
                <c:pt idx="403">
                  <c:v>-1.4630409999999994E-4</c:v>
                </c:pt>
                <c:pt idx="404">
                  <c:v>-1.4523419999999996E-4</c:v>
                </c:pt>
                <c:pt idx="405">
                  <c:v>-1.4430990000000003E-4</c:v>
                </c:pt>
                <c:pt idx="406">
                  <c:v>-1.4338670000000001E-4</c:v>
                </c:pt>
                <c:pt idx="407">
                  <c:v>-1.4241520000000003E-4</c:v>
                </c:pt>
                <c:pt idx="408">
                  <c:v>-1.4159030000000003E-4</c:v>
                </c:pt>
                <c:pt idx="409">
                  <c:v>-1.40717E-4</c:v>
                </c:pt>
                <c:pt idx="410">
                  <c:v>-1.3994070000000001E-4</c:v>
                </c:pt>
                <c:pt idx="411">
                  <c:v>-1.392152E-4</c:v>
                </c:pt>
                <c:pt idx="412">
                  <c:v>-1.3843890000000001E-4</c:v>
                </c:pt>
                <c:pt idx="413">
                  <c:v>-1.3775969999999996E-4</c:v>
                </c:pt>
                <c:pt idx="414">
                  <c:v>-1.3703189999999995E-4</c:v>
                </c:pt>
                <c:pt idx="415">
                  <c:v>-1.3644849999999996E-4</c:v>
                </c:pt>
                <c:pt idx="416">
                  <c:v>-1.3572319999999999E-4</c:v>
                </c:pt>
                <c:pt idx="417">
                  <c:v>-1.3504399999999996E-4</c:v>
                </c:pt>
                <c:pt idx="418">
                  <c:v>-1.3451149999999998E-4</c:v>
                </c:pt>
                <c:pt idx="419">
                  <c:v>-1.3392929999999996E-4</c:v>
                </c:pt>
                <c:pt idx="420">
                  <c:v>-1.3344419999999999E-4</c:v>
                </c:pt>
                <c:pt idx="421">
                  <c:v>-1.328147E-4</c:v>
                </c:pt>
                <c:pt idx="422">
                  <c:v>-1.3218749999999998E-4</c:v>
                </c:pt>
                <c:pt idx="423">
                  <c:v>-1.3174979999999996E-4</c:v>
                </c:pt>
                <c:pt idx="424">
                  <c:v>-1.3112029999999994E-4</c:v>
                </c:pt>
                <c:pt idx="425">
                  <c:v>-1.3073219999999993E-4</c:v>
                </c:pt>
                <c:pt idx="426">
                  <c:v>-1.3019979999999995E-4</c:v>
                </c:pt>
                <c:pt idx="427">
                  <c:v>-1.2976439999999993E-4</c:v>
                </c:pt>
                <c:pt idx="428">
                  <c:v>-1.2937870000000003E-4</c:v>
                </c:pt>
                <c:pt idx="429">
                  <c:v>-1.2884620000000005E-4</c:v>
                </c:pt>
                <c:pt idx="430">
                  <c:v>-1.2831379999999999E-4</c:v>
                </c:pt>
                <c:pt idx="431">
                  <c:v>-1.2787830000000005E-4</c:v>
                </c:pt>
                <c:pt idx="432">
                  <c:v>-1.2754000000000004E-4</c:v>
                </c:pt>
                <c:pt idx="433">
                  <c:v>-1.2710450000000002E-4</c:v>
                </c:pt>
                <c:pt idx="434">
                  <c:v>-1.2667039999999998E-4</c:v>
                </c:pt>
                <c:pt idx="435">
                  <c:v>-1.2637690000000002E-4</c:v>
                </c:pt>
                <c:pt idx="436">
                  <c:v>-1.2594279999999998E-4</c:v>
                </c:pt>
                <c:pt idx="437">
                  <c:v>-1.2545879999999998E-4</c:v>
                </c:pt>
                <c:pt idx="438">
                  <c:v>-1.251678E-4</c:v>
                </c:pt>
                <c:pt idx="439">
                  <c:v>-1.2497260000000004E-4</c:v>
                </c:pt>
                <c:pt idx="440">
                  <c:v>-1.2444250000000001E-4</c:v>
                </c:pt>
                <c:pt idx="441">
                  <c:v>-1.2424849999999999E-4</c:v>
                </c:pt>
                <c:pt idx="442">
                  <c:v>-1.2386279999999998E-4</c:v>
                </c:pt>
                <c:pt idx="443">
                  <c:v>-1.2347469999999993E-4</c:v>
                </c:pt>
                <c:pt idx="444">
                  <c:v>-1.2308789999999998E-4</c:v>
                </c:pt>
                <c:pt idx="445">
                  <c:v>-1.2284649999999992E-4</c:v>
                </c:pt>
                <c:pt idx="446">
                  <c:v>-1.2250819999999995E-4</c:v>
                </c:pt>
                <c:pt idx="447">
                  <c:v>-1.2221829999999999E-4</c:v>
                </c:pt>
                <c:pt idx="448">
                  <c:v>-1.2178289999999998E-4</c:v>
                </c:pt>
                <c:pt idx="449">
                  <c:v>-1.2149309999999996E-4</c:v>
                </c:pt>
                <c:pt idx="450">
                  <c:v>-1.2120320000000003E-4</c:v>
                </c:pt>
                <c:pt idx="451">
                  <c:v>-1.2086490000000005E-4</c:v>
                </c:pt>
                <c:pt idx="452">
                  <c:v>-1.2067200000000003E-4</c:v>
                </c:pt>
                <c:pt idx="453">
                  <c:v>-1.2033249999999999E-4</c:v>
                </c:pt>
                <c:pt idx="454">
                  <c:v>-1.2013969999999999E-4</c:v>
                </c:pt>
                <c:pt idx="455">
                  <c:v>-1.1970550000000003E-4</c:v>
                </c:pt>
                <c:pt idx="456">
                  <c:v>-1.1951149999999998E-4</c:v>
                </c:pt>
                <c:pt idx="457">
                  <c:v>-1.1917420000000002E-4</c:v>
                </c:pt>
                <c:pt idx="458">
                  <c:v>-1.1893170000000001E-4</c:v>
                </c:pt>
                <c:pt idx="459">
                  <c:v>-1.186419E-4</c:v>
                </c:pt>
                <c:pt idx="460">
                  <c:v>-1.1844899999999999E-4</c:v>
                </c:pt>
                <c:pt idx="461">
                  <c:v>-1.1820649999999995E-4</c:v>
                </c:pt>
                <c:pt idx="462">
                  <c:v>-1.1787049999999999E-4</c:v>
                </c:pt>
                <c:pt idx="463">
                  <c:v>-1.1767649999999993E-4</c:v>
                </c:pt>
                <c:pt idx="464">
                  <c:v>-1.1738669999999992E-4</c:v>
                </c:pt>
                <c:pt idx="465">
                  <c:v>-1.172897E-4</c:v>
                </c:pt>
                <c:pt idx="466">
                  <c:v>-1.1695140000000001E-4</c:v>
                </c:pt>
                <c:pt idx="467">
                  <c:v>-1.1661539999999995E-4</c:v>
                </c:pt>
                <c:pt idx="468">
                  <c:v>-1.1646989999999995E-4</c:v>
                </c:pt>
                <c:pt idx="469">
                  <c:v>-1.1627819999999992E-4</c:v>
                </c:pt>
                <c:pt idx="470">
                  <c:v>-1.1598600000000006E-4</c:v>
                </c:pt>
                <c:pt idx="471">
                  <c:v>-1.1579430000000003E-4</c:v>
                </c:pt>
                <c:pt idx="472">
                  <c:v>-1.1569729999999999E-4</c:v>
                </c:pt>
                <c:pt idx="473">
                  <c:v>-1.1526430000000001E-4</c:v>
                </c:pt>
                <c:pt idx="474">
                  <c:v>-1.1511760000000003E-4</c:v>
                </c:pt>
                <c:pt idx="475">
                  <c:v>-1.1497330000000002E-4</c:v>
                </c:pt>
                <c:pt idx="476">
                  <c:v>-1.1468339999999997E-4</c:v>
                </c:pt>
                <c:pt idx="477">
                  <c:v>-1.1449290000000001E-4</c:v>
                </c:pt>
                <c:pt idx="478">
                  <c:v>-1.1429899999999997E-4</c:v>
                </c:pt>
                <c:pt idx="479">
                  <c:v>-1.1410500000000002E-4</c:v>
                </c:pt>
                <c:pt idx="480">
                  <c:v>-1.1381629999999995E-4</c:v>
                </c:pt>
                <c:pt idx="481">
                  <c:v>-1.1367200000000003E-4</c:v>
                </c:pt>
                <c:pt idx="482">
                  <c:v>-1.1338329999999996E-4</c:v>
                </c:pt>
                <c:pt idx="483">
                  <c:v>-1.1323779999999996E-4</c:v>
                </c:pt>
                <c:pt idx="484">
                  <c:v>-1.1314189999999999E-4</c:v>
                </c:pt>
                <c:pt idx="485">
                  <c:v>-1.1290059999999994E-4</c:v>
                </c:pt>
                <c:pt idx="486">
                  <c:v>-1.1270659999999998E-4</c:v>
                </c:pt>
                <c:pt idx="487">
                  <c:v>-1.1241799999999994E-4</c:v>
                </c:pt>
                <c:pt idx="488">
                  <c:v>-1.1232210000000005E-4</c:v>
                </c:pt>
                <c:pt idx="489">
                  <c:v>-1.1198490000000003E-4</c:v>
                </c:pt>
                <c:pt idx="490">
                  <c:v>-1.1188789999999999E-4</c:v>
                </c:pt>
                <c:pt idx="491">
                  <c:v>-1.1164660000000004E-4</c:v>
                </c:pt>
                <c:pt idx="492">
                  <c:v>-1.1150340000000006E-4</c:v>
                </c:pt>
                <c:pt idx="493">
                  <c:v>-1.1135789999999998E-4</c:v>
                </c:pt>
                <c:pt idx="494">
                  <c:v>-1.1131059999999998E-4</c:v>
                </c:pt>
                <c:pt idx="495">
                  <c:v>-1.1106930000000002E-4</c:v>
                </c:pt>
                <c:pt idx="496">
                  <c:v>-1.1082799999999996E-4</c:v>
                </c:pt>
                <c:pt idx="497">
                  <c:v>-1.1073100000000005E-4</c:v>
                </c:pt>
                <c:pt idx="498">
                  <c:v>-1.1053699999999999E-4</c:v>
                </c:pt>
                <c:pt idx="499">
                  <c:v>-1.1034529999999994E-4</c:v>
                </c:pt>
                <c:pt idx="500">
                  <c:v>-1.1024719999999998E-4</c:v>
                </c:pt>
                <c:pt idx="501">
                  <c:v>-1.1000819999999994E-4</c:v>
                </c:pt>
                <c:pt idx="502">
                  <c:v>-1.0991120000000001E-4</c:v>
                </c:pt>
                <c:pt idx="503">
                  <c:v>-1.0966979999999994E-4</c:v>
                </c:pt>
                <c:pt idx="504">
                  <c:v>-1.095728E-4</c:v>
                </c:pt>
                <c:pt idx="505">
                  <c:v>-1.0947699999999994E-4</c:v>
                </c:pt>
                <c:pt idx="506">
                  <c:v>-1.0928409999999993E-4</c:v>
                </c:pt>
                <c:pt idx="507">
                  <c:v>-1.0904400000000005E-4</c:v>
                </c:pt>
                <c:pt idx="508">
                  <c:v>-1.0909019999999991E-4</c:v>
                </c:pt>
                <c:pt idx="509">
                  <c:v>-1.0880270000000001E-4</c:v>
                </c:pt>
                <c:pt idx="510">
                  <c:v>-1.0861100000000006E-4</c:v>
                </c:pt>
                <c:pt idx="511">
                  <c:v>-1.0851400000000003E-4</c:v>
                </c:pt>
                <c:pt idx="512">
                  <c:v>-1.0827380000000001E-4</c:v>
                </c:pt>
                <c:pt idx="513">
                  <c:v>-1.0827269999999999E-4</c:v>
                </c:pt>
                <c:pt idx="514">
                  <c:v>-1.0817570000000005E-4</c:v>
                </c:pt>
                <c:pt idx="515">
                  <c:v>-1.078397E-4</c:v>
                </c:pt>
                <c:pt idx="516">
                  <c:v>-1.0793670000000001E-4</c:v>
                </c:pt>
                <c:pt idx="517">
                  <c:v>-1.0797479999999995E-4</c:v>
                </c:pt>
                <c:pt idx="518">
                  <c:v>-1.1362649999999994E-4</c:v>
                </c:pt>
                <c:pt idx="519">
                  <c:v>-1.1728760000000002E-4</c:v>
                </c:pt>
                <c:pt idx="520">
                  <c:v>-1.2152080000000006E-4</c:v>
                </c:pt>
                <c:pt idx="521">
                  <c:v>-1.8246109999999998E-4</c:v>
                </c:pt>
                <c:pt idx="522">
                  <c:v>-2.0257599999999997E-4</c:v>
                </c:pt>
                <c:pt idx="523">
                  <c:v>-2.2977939999999997E-4</c:v>
                </c:pt>
                <c:pt idx="524">
                  <c:v>-2.4202149999999999E-4</c:v>
                </c:pt>
                <c:pt idx="525">
                  <c:v>-2.4651659999999994E-4</c:v>
                </c:pt>
                <c:pt idx="526">
                  <c:v>-2.4846629999999997E-4</c:v>
                </c:pt>
                <c:pt idx="527">
                  <c:v>-2.4969020000000007E-4</c:v>
                </c:pt>
                <c:pt idx="528">
                  <c:v>-2.5033579999999997E-4</c:v>
                </c:pt>
                <c:pt idx="529">
                  <c:v>-2.5093199999999999E-4</c:v>
                </c:pt>
                <c:pt idx="530">
                  <c:v>-2.5119059999999997E-4</c:v>
                </c:pt>
                <c:pt idx="531">
                  <c:v>-2.513498E-4</c:v>
                </c:pt>
                <c:pt idx="532">
                  <c:v>-2.5146199999999999E-4</c:v>
                </c:pt>
                <c:pt idx="533">
                  <c:v>-2.5152189999999997E-4</c:v>
                </c:pt>
                <c:pt idx="534">
                  <c:v>-2.5143790000000001E-4</c:v>
                </c:pt>
                <c:pt idx="535">
                  <c:v>-2.5135389999999999E-4</c:v>
                </c:pt>
                <c:pt idx="536">
                  <c:v>-2.5141379999999997E-4</c:v>
                </c:pt>
                <c:pt idx="537">
                  <c:v>-2.5128010000000003E-4</c:v>
                </c:pt>
                <c:pt idx="538">
                  <c:v>-2.5114629999999999E-4</c:v>
                </c:pt>
                <c:pt idx="539">
                  <c:v>-2.5096419999999996E-4</c:v>
                </c:pt>
                <c:pt idx="540">
                  <c:v>-2.5087379999999998E-4</c:v>
                </c:pt>
                <c:pt idx="541">
                  <c:v>-2.5069039999999995E-4</c:v>
                </c:pt>
                <c:pt idx="542">
                  <c:v>-2.5055420000000001E-4</c:v>
                </c:pt>
                <c:pt idx="543">
                  <c:v>-2.5051209999999997E-4</c:v>
                </c:pt>
                <c:pt idx="544">
                  <c:v>-2.5037710000000001E-4</c:v>
                </c:pt>
                <c:pt idx="545">
                  <c:v>-2.5004849999999996E-4</c:v>
                </c:pt>
                <c:pt idx="546">
                  <c:v>-2.4986510000000003E-4</c:v>
                </c:pt>
                <c:pt idx="547">
                  <c:v>-2.49776E-4</c:v>
                </c:pt>
                <c:pt idx="548">
                  <c:v>-2.4958999999999995E-4</c:v>
                </c:pt>
                <c:pt idx="549">
                  <c:v>-2.4930850000000001E-4</c:v>
                </c:pt>
                <c:pt idx="550">
                  <c:v>-2.491711E-4</c:v>
                </c:pt>
                <c:pt idx="551">
                  <c:v>-2.4898510000000005E-4</c:v>
                </c:pt>
              </c:numCache>
            </c:numRef>
          </c:xVal>
          <c:yVal>
            <c:numRef>
              <c:f>'CURVATURE-DATA'!$AA$6:$AA$557</c:f>
              <c:numCache>
                <c:formatCode>General</c:formatCode>
                <c:ptCount val="552"/>
                <c:pt idx="0">
                  <c:v>2.8974999999999999E-3</c:v>
                </c:pt>
                <c:pt idx="1">
                  <c:v>5.7949999999999998E-3</c:v>
                </c:pt>
                <c:pt idx="2">
                  <c:v>5.7949999999999998E-3</c:v>
                </c:pt>
                <c:pt idx="3">
                  <c:v>2.8974999999999999E-3</c:v>
                </c:pt>
                <c:pt idx="4">
                  <c:v>2.8974999999999999E-3</c:v>
                </c:pt>
                <c:pt idx="5">
                  <c:v>5.7949999999999998E-3</c:v>
                </c:pt>
                <c:pt idx="6">
                  <c:v>2.8974999999999999E-3</c:v>
                </c:pt>
                <c:pt idx="7">
                  <c:v>5.7949999999999998E-3</c:v>
                </c:pt>
                <c:pt idx="8">
                  <c:v>5.7949999999999998E-3</c:v>
                </c:pt>
                <c:pt idx="9">
                  <c:v>5.7949999999999998E-3</c:v>
                </c:pt>
                <c:pt idx="10">
                  <c:v>5.7949999999999998E-3</c:v>
                </c:pt>
                <c:pt idx="11">
                  <c:v>2.8974999999999999E-3</c:v>
                </c:pt>
                <c:pt idx="12">
                  <c:v>8.7019999999999997E-3</c:v>
                </c:pt>
                <c:pt idx="13">
                  <c:v>2.8974999999999999E-3</c:v>
                </c:pt>
                <c:pt idx="14">
                  <c:v>2.8974999999999999E-3</c:v>
                </c:pt>
                <c:pt idx="15">
                  <c:v>8.7019999999999997E-3</c:v>
                </c:pt>
                <c:pt idx="16">
                  <c:v>5.7949999999999998E-3</c:v>
                </c:pt>
                <c:pt idx="17">
                  <c:v>2.8974999999999999E-3</c:v>
                </c:pt>
                <c:pt idx="18">
                  <c:v>2.8974999999999999E-3</c:v>
                </c:pt>
                <c:pt idx="19">
                  <c:v>0.182666</c:v>
                </c:pt>
                <c:pt idx="20">
                  <c:v>0.41173000000000004</c:v>
                </c:pt>
                <c:pt idx="21">
                  <c:v>0.56830899999999995</c:v>
                </c:pt>
                <c:pt idx="22">
                  <c:v>0.57700150000000006</c:v>
                </c:pt>
                <c:pt idx="23">
                  <c:v>0.57700150000000006</c:v>
                </c:pt>
                <c:pt idx="24">
                  <c:v>0.68428500000000003</c:v>
                </c:pt>
                <c:pt idx="25">
                  <c:v>0.76836950000000004</c:v>
                </c:pt>
                <c:pt idx="26">
                  <c:v>0.76836950000000004</c:v>
                </c:pt>
                <c:pt idx="27">
                  <c:v>0.76836950000000004</c:v>
                </c:pt>
                <c:pt idx="28">
                  <c:v>0.76836950000000004</c:v>
                </c:pt>
                <c:pt idx="29">
                  <c:v>0.70748399999999989</c:v>
                </c:pt>
                <c:pt idx="30">
                  <c:v>0.84376149999999994</c:v>
                </c:pt>
                <c:pt idx="31">
                  <c:v>1.0264274999999998</c:v>
                </c:pt>
                <c:pt idx="32">
                  <c:v>1.3743744999999998</c:v>
                </c:pt>
                <c:pt idx="33">
                  <c:v>1.5135495000000001</c:v>
                </c:pt>
                <c:pt idx="34">
                  <c:v>1.6875229999999999</c:v>
                </c:pt>
                <c:pt idx="35">
                  <c:v>1.6266375</c:v>
                </c:pt>
                <c:pt idx="36">
                  <c:v>1.797704</c:v>
                </c:pt>
                <c:pt idx="37">
                  <c:v>2.0615570000000001</c:v>
                </c:pt>
                <c:pt idx="38">
                  <c:v>2.1688404999999999</c:v>
                </c:pt>
                <c:pt idx="39">
                  <c:v>2.2819284999999998</c:v>
                </c:pt>
                <c:pt idx="40">
                  <c:v>2.51389</c:v>
                </c:pt>
                <c:pt idx="41">
                  <c:v>2.4472</c:v>
                </c:pt>
                <c:pt idx="42">
                  <c:v>2.5312844999999999</c:v>
                </c:pt>
                <c:pt idx="43">
                  <c:v>2.8038395000000005</c:v>
                </c:pt>
                <c:pt idx="44">
                  <c:v>3.2300665</c:v>
                </c:pt>
                <c:pt idx="45">
                  <c:v>3.4707299999999996</c:v>
                </c:pt>
                <c:pt idx="46">
                  <c:v>3.3112534999999998</c:v>
                </c:pt>
                <c:pt idx="47">
                  <c:v>3.53742</c:v>
                </c:pt>
                <c:pt idx="48">
                  <c:v>3.8244720000000001</c:v>
                </c:pt>
                <c:pt idx="49">
                  <c:v>3.9752464999999999</c:v>
                </c:pt>
                <c:pt idx="50">
                  <c:v>4.0013430000000003</c:v>
                </c:pt>
                <c:pt idx="51">
                  <c:v>4.0013430000000003</c:v>
                </c:pt>
                <c:pt idx="52">
                  <c:v>4.0013430000000003</c:v>
                </c:pt>
                <c:pt idx="53">
                  <c:v>4.0738279999999998</c:v>
                </c:pt>
                <c:pt idx="54">
                  <c:v>4.0912319999999998</c:v>
                </c:pt>
                <c:pt idx="55">
                  <c:v>4.1782139999999997</c:v>
                </c:pt>
                <c:pt idx="56">
                  <c:v>4.1927110000000001</c:v>
                </c:pt>
                <c:pt idx="57">
                  <c:v>4.1898135000000005</c:v>
                </c:pt>
                <c:pt idx="58">
                  <c:v>4.1927110000000001</c:v>
                </c:pt>
                <c:pt idx="59">
                  <c:v>4.0883250000000002</c:v>
                </c:pt>
                <c:pt idx="60">
                  <c:v>4.1956084999999996</c:v>
                </c:pt>
                <c:pt idx="61">
                  <c:v>4.2854975</c:v>
                </c:pt>
                <c:pt idx="62">
                  <c:v>4.2854975</c:v>
                </c:pt>
                <c:pt idx="63">
                  <c:v>4.4826604999999997</c:v>
                </c:pt>
                <c:pt idx="64">
                  <c:v>4.6566340000000004</c:v>
                </c:pt>
                <c:pt idx="65">
                  <c:v>4.7581224999999998</c:v>
                </c:pt>
                <c:pt idx="66">
                  <c:v>4.8045109999999998</c:v>
                </c:pt>
                <c:pt idx="67">
                  <c:v>4.9436860000000005</c:v>
                </c:pt>
                <c:pt idx="68">
                  <c:v>4.9639874999999991</c:v>
                </c:pt>
                <c:pt idx="69">
                  <c:v>4.9059899999999992</c:v>
                </c:pt>
                <c:pt idx="70">
                  <c:v>4.981382</c:v>
                </c:pt>
                <c:pt idx="71">
                  <c:v>5.2220454999999992</c:v>
                </c:pt>
                <c:pt idx="72">
                  <c:v>5.2452350000000001</c:v>
                </c:pt>
                <c:pt idx="73">
                  <c:v>5.8599420000000002</c:v>
                </c:pt>
                <c:pt idx="74">
                  <c:v>5.7932519999999998</c:v>
                </c:pt>
                <c:pt idx="75">
                  <c:v>5.8831315000000011</c:v>
                </c:pt>
                <c:pt idx="76">
                  <c:v>6.1643885000000003</c:v>
                </c:pt>
                <c:pt idx="77">
                  <c:v>6.2977685000000001</c:v>
                </c:pt>
                <c:pt idx="78">
                  <c:v>6.4340459999999995</c:v>
                </c:pt>
                <c:pt idx="79">
                  <c:v>6.5123260000000007</c:v>
                </c:pt>
                <c:pt idx="80">
                  <c:v>6.7326975000000004</c:v>
                </c:pt>
                <c:pt idx="81">
                  <c:v>6.6370135000000001</c:v>
                </c:pt>
                <c:pt idx="82">
                  <c:v>6.8863694999999998</c:v>
                </c:pt>
                <c:pt idx="83">
                  <c:v>7.2227169999999994</c:v>
                </c:pt>
                <c:pt idx="84">
                  <c:v>7.3241959999999997</c:v>
                </c:pt>
                <c:pt idx="85">
                  <c:v>7.4256844999999991</c:v>
                </c:pt>
                <c:pt idx="86">
                  <c:v>7.0313490000000005</c:v>
                </c:pt>
                <c:pt idx="87">
                  <c:v>7.4198799999999991</c:v>
                </c:pt>
                <c:pt idx="88">
                  <c:v>7.5619619999999994</c:v>
                </c:pt>
                <c:pt idx="89">
                  <c:v>7.7446280000000005</c:v>
                </c:pt>
                <c:pt idx="90">
                  <c:v>7.7301309999999992</c:v>
                </c:pt>
                <c:pt idx="91">
                  <c:v>7.7127365000000001</c:v>
                </c:pt>
                <c:pt idx="92">
                  <c:v>7.7620224999999996</c:v>
                </c:pt>
                <c:pt idx="93">
                  <c:v>7.8838030000000003</c:v>
                </c:pt>
                <c:pt idx="94">
                  <c:v>7.7736219999999996</c:v>
                </c:pt>
                <c:pt idx="95">
                  <c:v>7.9794870000000007</c:v>
                </c:pt>
                <c:pt idx="96">
                  <c:v>8.2694459999999985</c:v>
                </c:pt>
                <c:pt idx="97">
                  <c:v>8.6086910000000003</c:v>
                </c:pt>
                <c:pt idx="98">
                  <c:v>8.6260854999999985</c:v>
                </c:pt>
                <c:pt idx="99">
                  <c:v>8.4840035</c:v>
                </c:pt>
                <c:pt idx="100">
                  <c:v>9.203087</c:v>
                </c:pt>
                <c:pt idx="101">
                  <c:v>9.3219700000000003</c:v>
                </c:pt>
                <c:pt idx="102">
                  <c:v>8.974022999999999</c:v>
                </c:pt>
                <c:pt idx="103">
                  <c:v>9.272674499999999</c:v>
                </c:pt>
                <c:pt idx="104">
                  <c:v>9.4234489999999997</c:v>
                </c:pt>
                <c:pt idx="105">
                  <c:v>9.5220399999999987</c:v>
                </c:pt>
                <c:pt idx="106">
                  <c:v>9.6960039999999985</c:v>
                </c:pt>
                <c:pt idx="107">
                  <c:v>10.122240499999998</c:v>
                </c:pt>
                <c:pt idx="108">
                  <c:v>10.087441999999999</c:v>
                </c:pt>
                <c:pt idx="109">
                  <c:v>10.209222499999999</c:v>
                </c:pt>
                <c:pt idx="110">
                  <c:v>10.5049765</c:v>
                </c:pt>
                <c:pt idx="111">
                  <c:v>10.5629645</c:v>
                </c:pt>
                <c:pt idx="112">
                  <c:v>10.861616</c:v>
                </c:pt>
                <c:pt idx="113">
                  <c:v>11.383526999999999</c:v>
                </c:pt>
                <c:pt idx="114">
                  <c:v>11.5140095</c:v>
                </c:pt>
                <c:pt idx="115">
                  <c:v>11.592298999999999</c:v>
                </c:pt>
                <c:pt idx="116">
                  <c:v>11.606795999999999</c:v>
                </c:pt>
                <c:pt idx="117">
                  <c:v>11.890950500000001</c:v>
                </c:pt>
                <c:pt idx="118">
                  <c:v>11.893847999999998</c:v>
                </c:pt>
                <c:pt idx="119">
                  <c:v>12.038827499999998</c:v>
                </c:pt>
                <c:pt idx="120">
                  <c:v>12.346171499999999</c:v>
                </c:pt>
                <c:pt idx="121">
                  <c:v>12.882588999999998</c:v>
                </c:pt>
                <c:pt idx="122">
                  <c:v>13.3030115</c:v>
                </c:pt>
                <c:pt idx="123">
                  <c:v>13.505979</c:v>
                </c:pt>
                <c:pt idx="124">
                  <c:v>13.462488</c:v>
                </c:pt>
                <c:pt idx="125">
                  <c:v>13.685756999999999</c:v>
                </c:pt>
                <c:pt idx="126">
                  <c:v>13.830727</c:v>
                </c:pt>
                <c:pt idx="127">
                  <c:v>14.21637</c:v>
                </c:pt>
                <c:pt idx="128">
                  <c:v>14.5440155</c:v>
                </c:pt>
                <c:pt idx="129">
                  <c:v>14.619397999999999</c:v>
                </c:pt>
                <c:pt idx="130">
                  <c:v>13.7321455</c:v>
                </c:pt>
                <c:pt idx="131">
                  <c:v>14.691882999999997</c:v>
                </c:pt>
                <c:pt idx="132">
                  <c:v>14.752777999999999</c:v>
                </c:pt>
                <c:pt idx="133">
                  <c:v>15.045624999999999</c:v>
                </c:pt>
                <c:pt idx="134">
                  <c:v>15.352978499999999</c:v>
                </c:pt>
                <c:pt idx="135">
                  <c:v>15.8603925</c:v>
                </c:pt>
                <c:pt idx="136">
                  <c:v>16.182243</c:v>
                </c:pt>
                <c:pt idx="137">
                  <c:v>16.443198500000001</c:v>
                </c:pt>
                <c:pt idx="138">
                  <c:v>16.460592999999999</c:v>
                </c:pt>
                <c:pt idx="139">
                  <c:v>16.567876500000001</c:v>
                </c:pt>
                <c:pt idx="140">
                  <c:v>16.759244500000001</c:v>
                </c:pt>
                <c:pt idx="141">
                  <c:v>16.988308499999999</c:v>
                </c:pt>
                <c:pt idx="142">
                  <c:v>17.376849</c:v>
                </c:pt>
                <c:pt idx="143">
                  <c:v>17.797280999999998</c:v>
                </c:pt>
                <c:pt idx="144">
                  <c:v>17.460933499999999</c:v>
                </c:pt>
                <c:pt idx="145">
                  <c:v>17.687099999999997</c:v>
                </c:pt>
                <c:pt idx="146">
                  <c:v>17.692895</c:v>
                </c:pt>
                <c:pt idx="147">
                  <c:v>17.698689999999999</c:v>
                </c:pt>
                <c:pt idx="148">
                  <c:v>17.898759999999996</c:v>
                </c:pt>
                <c:pt idx="149">
                  <c:v>18.171315</c:v>
                </c:pt>
                <c:pt idx="150">
                  <c:v>18.266999000000002</c:v>
                </c:pt>
                <c:pt idx="151">
                  <c:v>18.414876</c:v>
                </c:pt>
                <c:pt idx="152">
                  <c:v>18.858506999999999</c:v>
                </c:pt>
                <c:pt idx="153">
                  <c:v>19.020880999999999</c:v>
                </c:pt>
                <c:pt idx="154">
                  <c:v>19.026675999999998</c:v>
                </c:pt>
                <c:pt idx="155">
                  <c:v>18.965780999999996</c:v>
                </c:pt>
                <c:pt idx="156">
                  <c:v>18.986082499999998</c:v>
                </c:pt>
                <c:pt idx="157">
                  <c:v>19.029573499999998</c:v>
                </c:pt>
                <c:pt idx="158">
                  <c:v>18.719322499999997</c:v>
                </c:pt>
                <c:pt idx="159">
                  <c:v>19.519592999999997</c:v>
                </c:pt>
                <c:pt idx="160">
                  <c:v>19.960326499999997</c:v>
                </c:pt>
                <c:pt idx="161">
                  <c:v>19.850135999999999</c:v>
                </c:pt>
                <c:pt idx="162">
                  <c:v>19.969018999999999</c:v>
                </c:pt>
                <c:pt idx="163">
                  <c:v>20.258977999999999</c:v>
                </c:pt>
                <c:pt idx="164">
                  <c:v>20.667810500000002</c:v>
                </c:pt>
                <c:pt idx="165">
                  <c:v>20.279269999999997</c:v>
                </c:pt>
                <c:pt idx="166">
                  <c:v>20.980958999999999</c:v>
                </c:pt>
                <c:pt idx="167">
                  <c:v>21.1143295</c:v>
                </c:pt>
                <c:pt idx="168">
                  <c:v>21.120133999999997</c:v>
                </c:pt>
                <c:pt idx="169">
                  <c:v>21.198423500000001</c:v>
                </c:pt>
                <c:pt idx="170">
                  <c:v>21.383986999999998</c:v>
                </c:pt>
                <c:pt idx="171">
                  <c:v>21.499972499999998</c:v>
                </c:pt>
                <c:pt idx="172">
                  <c:v>21.418785499999998</c:v>
                </c:pt>
                <c:pt idx="173">
                  <c:v>21.407185999999996</c:v>
                </c:pt>
                <c:pt idx="174">
                  <c:v>21.3578905</c:v>
                </c:pt>
                <c:pt idx="175">
                  <c:v>21.662346499999998</c:v>
                </c:pt>
                <c:pt idx="176">
                  <c:v>21.987084999999997</c:v>
                </c:pt>
                <c:pt idx="177">
                  <c:v>22.0740765</c:v>
                </c:pt>
                <c:pt idx="178">
                  <c:v>21.644942499999999</c:v>
                </c:pt>
                <c:pt idx="179">
                  <c:v>22.195856999999997</c:v>
                </c:pt>
                <c:pt idx="180">
                  <c:v>22.694569000000001</c:v>
                </c:pt>
                <c:pt idx="181">
                  <c:v>23.132404999999999</c:v>
                </c:pt>
                <c:pt idx="182">
                  <c:v>23.483240000000002</c:v>
                </c:pt>
                <c:pt idx="183">
                  <c:v>23.387556</c:v>
                </c:pt>
                <c:pt idx="184">
                  <c:v>23.306369</c:v>
                </c:pt>
                <c:pt idx="185">
                  <c:v>23.213591999999998</c:v>
                </c:pt>
                <c:pt idx="186">
                  <c:v>23.213591999999998</c:v>
                </c:pt>
                <c:pt idx="187">
                  <c:v>23.486147000000003</c:v>
                </c:pt>
                <c:pt idx="188">
                  <c:v>23.839888999999999</c:v>
                </c:pt>
                <c:pt idx="189">
                  <c:v>23.883379999999999</c:v>
                </c:pt>
                <c:pt idx="190">
                  <c:v>23.793491</c:v>
                </c:pt>
                <c:pt idx="191">
                  <c:v>23.912374</c:v>
                </c:pt>
                <c:pt idx="192">
                  <c:v>23.883379999999999</c:v>
                </c:pt>
                <c:pt idx="193">
                  <c:v>24.0631485</c:v>
                </c:pt>
                <c:pt idx="194">
                  <c:v>24.474878499999999</c:v>
                </c:pt>
                <c:pt idx="195">
                  <c:v>24.637252499999999</c:v>
                </c:pt>
                <c:pt idx="196">
                  <c:v>24.640149999999998</c:v>
                </c:pt>
                <c:pt idx="197">
                  <c:v>24.715541999999999</c:v>
                </c:pt>
                <c:pt idx="198">
                  <c:v>24.732936500000001</c:v>
                </c:pt>
                <c:pt idx="199">
                  <c:v>24.648851999999998</c:v>
                </c:pt>
                <c:pt idx="200">
                  <c:v>24.637252499999999</c:v>
                </c:pt>
                <c:pt idx="201">
                  <c:v>24.547373000000004</c:v>
                </c:pt>
                <c:pt idx="202">
                  <c:v>24.541568499999997</c:v>
                </c:pt>
                <c:pt idx="203">
                  <c:v>24.544466000000003</c:v>
                </c:pt>
                <c:pt idx="204">
                  <c:v>24.692342999999997</c:v>
                </c:pt>
                <c:pt idx="205">
                  <c:v>25.141769</c:v>
                </c:pt>
                <c:pt idx="206">
                  <c:v>25.394031999999996</c:v>
                </c:pt>
                <c:pt idx="207">
                  <c:v>25.176567499999997</c:v>
                </c:pt>
                <c:pt idx="208">
                  <c:v>25.336044000000001</c:v>
                </c:pt>
                <c:pt idx="209">
                  <c:v>25.866657</c:v>
                </c:pt>
                <c:pt idx="210">
                  <c:v>25.710077999999999</c:v>
                </c:pt>
                <c:pt idx="211">
                  <c:v>26.382763499999996</c:v>
                </c:pt>
                <c:pt idx="212">
                  <c:v>26.136304999999997</c:v>
                </c:pt>
                <c:pt idx="213">
                  <c:v>26.614725</c:v>
                </c:pt>
                <c:pt idx="214">
                  <c:v>27.038063999999999</c:v>
                </c:pt>
                <c:pt idx="215">
                  <c:v>27.119250999999998</c:v>
                </c:pt>
                <c:pt idx="216">
                  <c:v>26.997470499999999</c:v>
                </c:pt>
                <c:pt idx="217">
                  <c:v>27.478787999999998</c:v>
                </c:pt>
                <c:pt idx="218">
                  <c:v>27.791936500000002</c:v>
                </c:pt>
                <c:pt idx="219">
                  <c:v>28.136976499999996</c:v>
                </c:pt>
                <c:pt idx="220">
                  <c:v>28.563213000000001</c:v>
                </c:pt>
                <c:pt idx="221">
                  <c:v>28.632800499999998</c:v>
                </c:pt>
                <c:pt idx="222">
                  <c:v>28.511019999999998</c:v>
                </c:pt>
                <c:pt idx="223">
                  <c:v>28.954641499999997</c:v>
                </c:pt>
                <c:pt idx="224">
                  <c:v>29.282286999999997</c:v>
                </c:pt>
                <c:pt idx="225">
                  <c:v>29.021331499999995</c:v>
                </c:pt>
                <c:pt idx="226">
                  <c:v>29.340284499999999</c:v>
                </c:pt>
                <c:pt idx="227">
                  <c:v>29.673725000000001</c:v>
                </c:pt>
                <c:pt idx="228">
                  <c:v>29.772306499999999</c:v>
                </c:pt>
                <c:pt idx="229">
                  <c:v>29.772306499999999</c:v>
                </c:pt>
                <c:pt idx="230">
                  <c:v>29.778110999999999</c:v>
                </c:pt>
                <c:pt idx="231">
                  <c:v>29.7752135</c:v>
                </c:pt>
                <c:pt idx="232">
                  <c:v>29.867999999999999</c:v>
                </c:pt>
                <c:pt idx="233">
                  <c:v>29.679529499999997</c:v>
                </c:pt>
                <c:pt idx="234">
                  <c:v>30.027466999999998</c:v>
                </c:pt>
                <c:pt idx="235">
                  <c:v>30.456600999999999</c:v>
                </c:pt>
                <c:pt idx="236">
                  <c:v>30.273925499999997</c:v>
                </c:pt>
                <c:pt idx="237">
                  <c:v>30.5986735</c:v>
                </c:pt>
                <c:pt idx="238">
                  <c:v>30.897324999999995</c:v>
                </c:pt>
                <c:pt idx="239">
                  <c:v>30.917626500000001</c:v>
                </c:pt>
                <c:pt idx="240">
                  <c:v>30.917626500000001</c:v>
                </c:pt>
                <c:pt idx="241">
                  <c:v>30.920523999999997</c:v>
                </c:pt>
                <c:pt idx="242">
                  <c:v>30.865433499999998</c:v>
                </c:pt>
                <c:pt idx="243">
                  <c:v>30.969809999999999</c:v>
                </c:pt>
                <c:pt idx="244">
                  <c:v>31.094497499999999</c:v>
                </c:pt>
                <c:pt idx="245">
                  <c:v>31.106087499999997</c:v>
                </c:pt>
                <c:pt idx="246">
                  <c:v>30.984316499999998</c:v>
                </c:pt>
                <c:pt idx="247">
                  <c:v>31.413440999999999</c:v>
                </c:pt>
                <c:pt idx="248">
                  <c:v>31.601911499999996</c:v>
                </c:pt>
                <c:pt idx="249">
                  <c:v>31.680200999999997</c:v>
                </c:pt>
                <c:pt idx="250">
                  <c:v>31.685995999999999</c:v>
                </c:pt>
                <c:pt idx="251">
                  <c:v>31.6830985</c:v>
                </c:pt>
                <c:pt idx="252">
                  <c:v>31.494627999999999</c:v>
                </c:pt>
                <c:pt idx="253">
                  <c:v>31.709195000000001</c:v>
                </c:pt>
                <c:pt idx="254">
                  <c:v>32.103530499999998</c:v>
                </c:pt>
                <c:pt idx="255">
                  <c:v>32.320994999999996</c:v>
                </c:pt>
                <c:pt idx="256">
                  <c:v>31.981749999999998</c:v>
                </c:pt>
                <c:pt idx="257">
                  <c:v>32.294898500000002</c:v>
                </c:pt>
                <c:pt idx="258">
                  <c:v>32.697926500000001</c:v>
                </c:pt>
                <c:pt idx="259">
                  <c:v>32.724022999999995</c:v>
                </c:pt>
                <c:pt idx="260">
                  <c:v>32.724022999999995</c:v>
                </c:pt>
                <c:pt idx="261">
                  <c:v>32.744324500000005</c:v>
                </c:pt>
                <c:pt idx="262">
                  <c:v>32.816809499999998</c:v>
                </c:pt>
                <c:pt idx="263">
                  <c:v>33.298136499999998</c:v>
                </c:pt>
                <c:pt idx="264">
                  <c:v>33.573588999999998</c:v>
                </c:pt>
                <c:pt idx="265">
                  <c:v>33.489504499999995</c:v>
                </c:pt>
                <c:pt idx="266">
                  <c:v>33.405410499999995</c:v>
                </c:pt>
                <c:pt idx="267">
                  <c:v>33.567784499999995</c:v>
                </c:pt>
                <c:pt idx="268">
                  <c:v>33.582281500000001</c:v>
                </c:pt>
                <c:pt idx="269">
                  <c:v>33.237241500000003</c:v>
                </c:pt>
                <c:pt idx="270">
                  <c:v>33.477904999999993</c:v>
                </c:pt>
                <c:pt idx="271">
                  <c:v>34.011415499999998</c:v>
                </c:pt>
                <c:pt idx="272">
                  <c:v>34.1505905</c:v>
                </c:pt>
                <c:pt idx="273">
                  <c:v>34.072300999999996</c:v>
                </c:pt>
                <c:pt idx="274">
                  <c:v>34.057804000000004</c:v>
                </c:pt>
                <c:pt idx="275">
                  <c:v>33.967924500000002</c:v>
                </c:pt>
                <c:pt idx="276">
                  <c:v>34.121596499999995</c:v>
                </c:pt>
                <c:pt idx="277">
                  <c:v>34.115801499999996</c:v>
                </c:pt>
                <c:pt idx="278">
                  <c:v>34.556525499999999</c:v>
                </c:pt>
                <c:pt idx="279">
                  <c:v>34.808788499999999</c:v>
                </c:pt>
                <c:pt idx="280">
                  <c:v>34.588417</c:v>
                </c:pt>
                <c:pt idx="281">
                  <c:v>34.918969499999996</c:v>
                </c:pt>
                <c:pt idx="282">
                  <c:v>35.171222999999998</c:v>
                </c:pt>
                <c:pt idx="283">
                  <c:v>35.197319499999999</c:v>
                </c:pt>
                <c:pt idx="284">
                  <c:v>35.1016355</c:v>
                </c:pt>
                <c:pt idx="285">
                  <c:v>35.095840500000001</c:v>
                </c:pt>
                <c:pt idx="286">
                  <c:v>35.066837</c:v>
                </c:pt>
                <c:pt idx="287">
                  <c:v>35.536564499999997</c:v>
                </c:pt>
                <c:pt idx="288">
                  <c:v>35.461172499999996</c:v>
                </c:pt>
                <c:pt idx="289">
                  <c:v>35.481473999999999</c:v>
                </c:pt>
                <c:pt idx="290">
                  <c:v>35.643847999999998</c:v>
                </c:pt>
                <c:pt idx="291">
                  <c:v>35.548164</c:v>
                </c:pt>
                <c:pt idx="292">
                  <c:v>35.829420999999996</c:v>
                </c:pt>
                <c:pt idx="293">
                  <c:v>36.119370500000002</c:v>
                </c:pt>
                <c:pt idx="294">
                  <c:v>36.188958</c:v>
                </c:pt>
                <c:pt idx="295">
                  <c:v>36.070074999999996</c:v>
                </c:pt>
                <c:pt idx="296">
                  <c:v>35.962791500000002</c:v>
                </c:pt>
                <c:pt idx="297">
                  <c:v>36.078777000000002</c:v>
                </c:pt>
                <c:pt idx="298">
                  <c:v>36.1396625</c:v>
                </c:pt>
                <c:pt idx="299">
                  <c:v>36.000487499999998</c:v>
                </c:pt>
                <c:pt idx="300">
                  <c:v>36.012087000000001</c:v>
                </c:pt>
                <c:pt idx="301">
                  <c:v>36.145466999999996</c:v>
                </c:pt>
                <c:pt idx="302">
                  <c:v>36.081674499999998</c:v>
                </c:pt>
                <c:pt idx="303">
                  <c:v>36.467307999999996</c:v>
                </c:pt>
                <c:pt idx="304">
                  <c:v>36.531100500000001</c:v>
                </c:pt>
                <c:pt idx="305">
                  <c:v>36.336834999999994</c:v>
                </c:pt>
                <c:pt idx="306">
                  <c:v>36.313635999999995</c:v>
                </c:pt>
                <c:pt idx="307">
                  <c:v>36.426714499999996</c:v>
                </c:pt>
                <c:pt idx="308">
                  <c:v>36.377428499999994</c:v>
                </c:pt>
                <c:pt idx="309">
                  <c:v>36.296241500000001</c:v>
                </c:pt>
                <c:pt idx="310">
                  <c:v>36.122267999999998</c:v>
                </c:pt>
                <c:pt idx="311">
                  <c:v>36.052680499999994</c:v>
                </c:pt>
                <c:pt idx="312">
                  <c:v>35.954098999999999</c:v>
                </c:pt>
                <c:pt idx="313">
                  <c:v>30.305826499999998</c:v>
                </c:pt>
                <c:pt idx="314">
                  <c:v>24.321206499999999</c:v>
                </c:pt>
                <c:pt idx="315">
                  <c:v>20.316966000000001</c:v>
                </c:pt>
                <c:pt idx="316">
                  <c:v>20.177790999999999</c:v>
                </c:pt>
                <c:pt idx="317">
                  <c:v>20.174883999999999</c:v>
                </c:pt>
                <c:pt idx="318">
                  <c:v>20.177790999999999</c:v>
                </c:pt>
                <c:pt idx="319">
                  <c:v>20.169089</c:v>
                </c:pt>
                <c:pt idx="320">
                  <c:v>20.142992500000002</c:v>
                </c:pt>
                <c:pt idx="321">
                  <c:v>20.073404999999998</c:v>
                </c:pt>
                <c:pt idx="322">
                  <c:v>20.076302500000001</c:v>
                </c:pt>
                <c:pt idx="323">
                  <c:v>20.076302500000001</c:v>
                </c:pt>
                <c:pt idx="324">
                  <c:v>20.073404999999998</c:v>
                </c:pt>
                <c:pt idx="325">
                  <c:v>20.073404999999998</c:v>
                </c:pt>
                <c:pt idx="326">
                  <c:v>20.076302500000001</c:v>
                </c:pt>
                <c:pt idx="327">
                  <c:v>20.076302500000001</c:v>
                </c:pt>
                <c:pt idx="328">
                  <c:v>20.073404999999998</c:v>
                </c:pt>
                <c:pt idx="329">
                  <c:v>20.073404999999998</c:v>
                </c:pt>
                <c:pt idx="330">
                  <c:v>20.070507499999998</c:v>
                </c:pt>
                <c:pt idx="331">
                  <c:v>20.073404999999998</c:v>
                </c:pt>
                <c:pt idx="332">
                  <c:v>20.073404999999998</c:v>
                </c:pt>
                <c:pt idx="333">
                  <c:v>20.076302500000001</c:v>
                </c:pt>
                <c:pt idx="334">
                  <c:v>20.067600499999998</c:v>
                </c:pt>
                <c:pt idx="335">
                  <c:v>20.012509999999999</c:v>
                </c:pt>
                <c:pt idx="336">
                  <c:v>19.977720999999999</c:v>
                </c:pt>
                <c:pt idx="337">
                  <c:v>19.980618499999999</c:v>
                </c:pt>
                <c:pt idx="338">
                  <c:v>19.977720999999999</c:v>
                </c:pt>
                <c:pt idx="339">
                  <c:v>20.235778999999997</c:v>
                </c:pt>
                <c:pt idx="340">
                  <c:v>20.418444999999998</c:v>
                </c:pt>
                <c:pt idx="341">
                  <c:v>20.505436500000002</c:v>
                </c:pt>
                <c:pt idx="342">
                  <c:v>20.795385999999997</c:v>
                </c:pt>
                <c:pt idx="343">
                  <c:v>20.766392</c:v>
                </c:pt>
                <c:pt idx="344">
                  <c:v>20.815677999999998</c:v>
                </c:pt>
                <c:pt idx="345">
                  <c:v>20.925868499999996</c:v>
                </c:pt>
                <c:pt idx="346">
                  <c:v>20.792488500000001</c:v>
                </c:pt>
                <c:pt idx="347">
                  <c:v>20.757689999999997</c:v>
                </c:pt>
                <c:pt idx="348">
                  <c:v>20.830175000000001</c:v>
                </c:pt>
                <c:pt idx="349">
                  <c:v>20.769289499999999</c:v>
                </c:pt>
                <c:pt idx="350">
                  <c:v>20.740295499999998</c:v>
                </c:pt>
                <c:pt idx="351">
                  <c:v>20.911362</c:v>
                </c:pt>
                <c:pt idx="352">
                  <c:v>20.859178499999999</c:v>
                </c:pt>
                <c:pt idx="353">
                  <c:v>20.827277499999994</c:v>
                </c:pt>
                <c:pt idx="354">
                  <c:v>20.931663499999999</c:v>
                </c:pt>
                <c:pt idx="355">
                  <c:v>20.801180999999996</c:v>
                </c:pt>
                <c:pt idx="356">
                  <c:v>20.650406499999999</c:v>
                </c:pt>
                <c:pt idx="357">
                  <c:v>20.734490999999998</c:v>
                </c:pt>
                <c:pt idx="358">
                  <c:v>20.673605499999997</c:v>
                </c:pt>
                <c:pt idx="359">
                  <c:v>20.505436500000002</c:v>
                </c:pt>
                <c:pt idx="360">
                  <c:v>20.2821675</c:v>
                </c:pt>
                <c:pt idx="361">
                  <c:v>20.621412500000002</c:v>
                </c:pt>
                <c:pt idx="362">
                  <c:v>20.670708000000001</c:v>
                </c:pt>
                <c:pt idx="363">
                  <c:v>20.496734499999999</c:v>
                </c:pt>
                <c:pt idx="364">
                  <c:v>20.418444999999998</c:v>
                </c:pt>
                <c:pt idx="365">
                  <c:v>20.586623499999995</c:v>
                </c:pt>
                <c:pt idx="366">
                  <c:v>20.476433</c:v>
                </c:pt>
                <c:pt idx="367">
                  <c:v>20.293766999999999</c:v>
                </c:pt>
                <c:pt idx="368">
                  <c:v>20.485135</c:v>
                </c:pt>
                <c:pt idx="369">
                  <c:v>20.502529500000001</c:v>
                </c:pt>
                <c:pt idx="370">
                  <c:v>20.287972</c:v>
                </c:pt>
                <c:pt idx="371">
                  <c:v>20.192287999999998</c:v>
                </c:pt>
                <c:pt idx="372">
                  <c:v>20.348857499999998</c:v>
                </c:pt>
                <c:pt idx="373">
                  <c:v>20.273475000000001</c:v>
                </c:pt>
                <c:pt idx="374">
                  <c:v>20.171986499999999</c:v>
                </c:pt>
                <c:pt idx="375">
                  <c:v>19.902328999999998</c:v>
                </c:pt>
                <c:pt idx="376">
                  <c:v>19.977720999999999</c:v>
                </c:pt>
                <c:pt idx="377">
                  <c:v>19.835639</c:v>
                </c:pt>
                <c:pt idx="378">
                  <c:v>19.873334999999997</c:v>
                </c:pt>
                <c:pt idx="379">
                  <c:v>19.760256500000001</c:v>
                </c:pt>
                <c:pt idx="380">
                  <c:v>19.757359000000001</c:v>
                </c:pt>
                <c:pt idx="381">
                  <c:v>19.768948999999999</c:v>
                </c:pt>
                <c:pt idx="382">
                  <c:v>19.710961000000001</c:v>
                </c:pt>
                <c:pt idx="383">
                  <c:v>19.629773999999998</c:v>
                </c:pt>
                <c:pt idx="384">
                  <c:v>19.594984999999998</c:v>
                </c:pt>
                <c:pt idx="385">
                  <c:v>19.583385499999999</c:v>
                </c:pt>
                <c:pt idx="386">
                  <c:v>19.432610999999998</c:v>
                </c:pt>
                <c:pt idx="387">
                  <c:v>19.238345499999998</c:v>
                </c:pt>
                <c:pt idx="388">
                  <c:v>19.038275500000001</c:v>
                </c:pt>
                <c:pt idx="389">
                  <c:v>19.3253275</c:v>
                </c:pt>
                <c:pt idx="390">
                  <c:v>19.3688185</c:v>
                </c:pt>
                <c:pt idx="391">
                  <c:v>18.133618999999999</c:v>
                </c:pt>
                <c:pt idx="392">
                  <c:v>17.979946999999999</c:v>
                </c:pt>
                <c:pt idx="393">
                  <c:v>17.892965</c:v>
                </c:pt>
                <c:pt idx="394">
                  <c:v>17.890058</c:v>
                </c:pt>
                <c:pt idx="395">
                  <c:v>17.872663500000002</c:v>
                </c:pt>
                <c:pt idx="396">
                  <c:v>17.791476499999998</c:v>
                </c:pt>
                <c:pt idx="397">
                  <c:v>17.788578999999999</c:v>
                </c:pt>
                <c:pt idx="398">
                  <c:v>17.788578999999999</c:v>
                </c:pt>
                <c:pt idx="399">
                  <c:v>17.791476499999998</c:v>
                </c:pt>
                <c:pt idx="400">
                  <c:v>17.7247865</c:v>
                </c:pt>
                <c:pt idx="401">
                  <c:v>17.692895</c:v>
                </c:pt>
                <c:pt idx="402">
                  <c:v>17.692895</c:v>
                </c:pt>
                <c:pt idx="403">
                  <c:v>17.6899975</c:v>
                </c:pt>
                <c:pt idx="404">
                  <c:v>17.695792499999996</c:v>
                </c:pt>
                <c:pt idx="405">
                  <c:v>17.6899975</c:v>
                </c:pt>
                <c:pt idx="406">
                  <c:v>17.692895</c:v>
                </c:pt>
                <c:pt idx="407">
                  <c:v>17.692895</c:v>
                </c:pt>
                <c:pt idx="408">
                  <c:v>17.692895</c:v>
                </c:pt>
                <c:pt idx="409">
                  <c:v>17.692895</c:v>
                </c:pt>
                <c:pt idx="410">
                  <c:v>17.692895</c:v>
                </c:pt>
                <c:pt idx="411">
                  <c:v>17.617502999999999</c:v>
                </c:pt>
                <c:pt idx="412">
                  <c:v>17.605912999999997</c:v>
                </c:pt>
                <c:pt idx="413">
                  <c:v>17.605912999999997</c:v>
                </c:pt>
                <c:pt idx="414">
                  <c:v>17.603006000000001</c:v>
                </c:pt>
                <c:pt idx="415">
                  <c:v>17.600108499999997</c:v>
                </c:pt>
                <c:pt idx="416">
                  <c:v>17.600108499999997</c:v>
                </c:pt>
                <c:pt idx="417">
                  <c:v>17.597211000000001</c:v>
                </c:pt>
                <c:pt idx="418">
                  <c:v>17.600108499999997</c:v>
                </c:pt>
                <c:pt idx="419">
                  <c:v>17.597211000000001</c:v>
                </c:pt>
                <c:pt idx="420">
                  <c:v>17.597211000000001</c:v>
                </c:pt>
                <c:pt idx="421">
                  <c:v>17.594313499999998</c:v>
                </c:pt>
                <c:pt idx="422">
                  <c:v>17.600108499999997</c:v>
                </c:pt>
                <c:pt idx="423">
                  <c:v>17.597211000000001</c:v>
                </c:pt>
                <c:pt idx="424">
                  <c:v>17.594313499999998</c:v>
                </c:pt>
                <c:pt idx="425">
                  <c:v>17.597211000000001</c:v>
                </c:pt>
                <c:pt idx="426">
                  <c:v>17.597211000000001</c:v>
                </c:pt>
                <c:pt idx="427">
                  <c:v>17.597211000000001</c:v>
                </c:pt>
                <c:pt idx="428">
                  <c:v>17.504424499999999</c:v>
                </c:pt>
                <c:pt idx="429">
                  <c:v>17.507321999999998</c:v>
                </c:pt>
                <c:pt idx="430">
                  <c:v>17.504424499999999</c:v>
                </c:pt>
                <c:pt idx="431">
                  <c:v>17.504424499999999</c:v>
                </c:pt>
                <c:pt idx="432">
                  <c:v>17.495722499999999</c:v>
                </c:pt>
                <c:pt idx="433">
                  <c:v>17.501526999999999</c:v>
                </c:pt>
                <c:pt idx="434">
                  <c:v>17.504424499999999</c:v>
                </c:pt>
                <c:pt idx="435">
                  <c:v>17.501526999999999</c:v>
                </c:pt>
                <c:pt idx="436">
                  <c:v>17.504424499999999</c:v>
                </c:pt>
                <c:pt idx="437">
                  <c:v>17.504424499999999</c:v>
                </c:pt>
                <c:pt idx="438">
                  <c:v>17.504424499999999</c:v>
                </c:pt>
                <c:pt idx="439">
                  <c:v>17.501526999999999</c:v>
                </c:pt>
                <c:pt idx="440">
                  <c:v>17.4986295</c:v>
                </c:pt>
                <c:pt idx="441">
                  <c:v>17.501526999999999</c:v>
                </c:pt>
                <c:pt idx="442">
                  <c:v>17.501526999999999</c:v>
                </c:pt>
                <c:pt idx="443">
                  <c:v>17.501526999999999</c:v>
                </c:pt>
                <c:pt idx="444">
                  <c:v>17.501526999999999</c:v>
                </c:pt>
                <c:pt idx="445">
                  <c:v>17.4986295</c:v>
                </c:pt>
                <c:pt idx="446">
                  <c:v>17.501526999999999</c:v>
                </c:pt>
                <c:pt idx="447">
                  <c:v>17.4986295</c:v>
                </c:pt>
                <c:pt idx="448">
                  <c:v>17.501526999999999</c:v>
                </c:pt>
                <c:pt idx="449">
                  <c:v>17.510228999999999</c:v>
                </c:pt>
                <c:pt idx="450">
                  <c:v>17.504424499999999</c:v>
                </c:pt>
                <c:pt idx="451">
                  <c:v>17.4986295</c:v>
                </c:pt>
                <c:pt idx="452">
                  <c:v>17.501526999999999</c:v>
                </c:pt>
                <c:pt idx="453">
                  <c:v>17.501526999999999</c:v>
                </c:pt>
                <c:pt idx="454">
                  <c:v>17.504424499999999</c:v>
                </c:pt>
                <c:pt idx="455">
                  <c:v>17.504424499999999</c:v>
                </c:pt>
                <c:pt idx="456">
                  <c:v>17.472532999999999</c:v>
                </c:pt>
                <c:pt idx="457">
                  <c:v>17.4087405</c:v>
                </c:pt>
                <c:pt idx="458">
                  <c:v>17.405843000000001</c:v>
                </c:pt>
                <c:pt idx="459">
                  <c:v>17.402945499999998</c:v>
                </c:pt>
                <c:pt idx="460">
                  <c:v>17.405843000000001</c:v>
                </c:pt>
                <c:pt idx="461">
                  <c:v>17.405843000000001</c:v>
                </c:pt>
                <c:pt idx="462">
                  <c:v>17.405843000000001</c:v>
                </c:pt>
                <c:pt idx="463">
                  <c:v>17.405843000000001</c:v>
                </c:pt>
                <c:pt idx="464">
                  <c:v>17.405843000000001</c:v>
                </c:pt>
                <c:pt idx="465">
                  <c:v>17.405843000000001</c:v>
                </c:pt>
                <c:pt idx="466">
                  <c:v>17.405843000000001</c:v>
                </c:pt>
                <c:pt idx="467">
                  <c:v>17.405843000000001</c:v>
                </c:pt>
                <c:pt idx="468">
                  <c:v>17.405843000000001</c:v>
                </c:pt>
                <c:pt idx="469">
                  <c:v>17.4087405</c:v>
                </c:pt>
                <c:pt idx="470">
                  <c:v>17.405843000000001</c:v>
                </c:pt>
                <c:pt idx="471">
                  <c:v>17.405843000000001</c:v>
                </c:pt>
                <c:pt idx="472">
                  <c:v>17.405843000000001</c:v>
                </c:pt>
                <c:pt idx="473">
                  <c:v>17.4087405</c:v>
                </c:pt>
                <c:pt idx="474">
                  <c:v>17.4087405</c:v>
                </c:pt>
                <c:pt idx="475">
                  <c:v>17.4087405</c:v>
                </c:pt>
                <c:pt idx="476">
                  <c:v>17.405843000000001</c:v>
                </c:pt>
                <c:pt idx="477">
                  <c:v>17.400038500000001</c:v>
                </c:pt>
                <c:pt idx="478">
                  <c:v>17.405843000000001</c:v>
                </c:pt>
                <c:pt idx="479">
                  <c:v>17.405843000000001</c:v>
                </c:pt>
                <c:pt idx="480">
                  <c:v>17.402945499999998</c:v>
                </c:pt>
                <c:pt idx="481">
                  <c:v>17.411638</c:v>
                </c:pt>
                <c:pt idx="482">
                  <c:v>17.405843000000001</c:v>
                </c:pt>
                <c:pt idx="483">
                  <c:v>17.405843000000001</c:v>
                </c:pt>
                <c:pt idx="484">
                  <c:v>17.4087405</c:v>
                </c:pt>
                <c:pt idx="485">
                  <c:v>17.405843000000001</c:v>
                </c:pt>
                <c:pt idx="486">
                  <c:v>17.405843000000001</c:v>
                </c:pt>
                <c:pt idx="487">
                  <c:v>17.405843000000001</c:v>
                </c:pt>
                <c:pt idx="488">
                  <c:v>17.402945499999998</c:v>
                </c:pt>
                <c:pt idx="489">
                  <c:v>17.402945499999998</c:v>
                </c:pt>
                <c:pt idx="490">
                  <c:v>17.405843000000001</c:v>
                </c:pt>
                <c:pt idx="491">
                  <c:v>17.405843000000001</c:v>
                </c:pt>
                <c:pt idx="492">
                  <c:v>17.402945499999998</c:v>
                </c:pt>
                <c:pt idx="493">
                  <c:v>17.402945499999998</c:v>
                </c:pt>
                <c:pt idx="494">
                  <c:v>17.405843000000001</c:v>
                </c:pt>
                <c:pt idx="495">
                  <c:v>17.402945499999998</c:v>
                </c:pt>
                <c:pt idx="496">
                  <c:v>17.4087405</c:v>
                </c:pt>
                <c:pt idx="497">
                  <c:v>17.4087405</c:v>
                </c:pt>
                <c:pt idx="498">
                  <c:v>17.402945499999998</c:v>
                </c:pt>
                <c:pt idx="499">
                  <c:v>17.405843000000001</c:v>
                </c:pt>
                <c:pt idx="500">
                  <c:v>17.402945499999998</c:v>
                </c:pt>
                <c:pt idx="501">
                  <c:v>17.405843000000001</c:v>
                </c:pt>
                <c:pt idx="502">
                  <c:v>17.405843000000001</c:v>
                </c:pt>
                <c:pt idx="503">
                  <c:v>17.405843000000001</c:v>
                </c:pt>
                <c:pt idx="504">
                  <c:v>17.405843000000001</c:v>
                </c:pt>
                <c:pt idx="505">
                  <c:v>17.405843000000001</c:v>
                </c:pt>
                <c:pt idx="506">
                  <c:v>17.4087405</c:v>
                </c:pt>
                <c:pt idx="507">
                  <c:v>17.405843000000001</c:v>
                </c:pt>
                <c:pt idx="508">
                  <c:v>17.356547499999998</c:v>
                </c:pt>
                <c:pt idx="509">
                  <c:v>17.313056499999998</c:v>
                </c:pt>
                <c:pt idx="510">
                  <c:v>17.310158999999999</c:v>
                </c:pt>
                <c:pt idx="511">
                  <c:v>17.310158999999999</c:v>
                </c:pt>
                <c:pt idx="512">
                  <c:v>17.310158999999999</c:v>
                </c:pt>
                <c:pt idx="513">
                  <c:v>17.310158999999999</c:v>
                </c:pt>
                <c:pt idx="514">
                  <c:v>17.313056499999998</c:v>
                </c:pt>
                <c:pt idx="515">
                  <c:v>17.313056499999998</c:v>
                </c:pt>
                <c:pt idx="516">
                  <c:v>17.310158999999999</c:v>
                </c:pt>
                <c:pt idx="517">
                  <c:v>17.313056499999998</c:v>
                </c:pt>
                <c:pt idx="518">
                  <c:v>17.228971999999999</c:v>
                </c:pt>
                <c:pt idx="519">
                  <c:v>16.257634999999997</c:v>
                </c:pt>
                <c:pt idx="520">
                  <c:v>15.8835915</c:v>
                </c:pt>
                <c:pt idx="521">
                  <c:v>13.361008999999999</c:v>
                </c:pt>
                <c:pt idx="522">
                  <c:v>7.2140149999999998</c:v>
                </c:pt>
                <c:pt idx="523">
                  <c:v>2.099253</c:v>
                </c:pt>
                <c:pt idx="524">
                  <c:v>-4.6388499999999999E-2</c:v>
                </c:pt>
                <c:pt idx="525">
                  <c:v>-8.9888999999999997E-2</c:v>
                </c:pt>
                <c:pt idx="526">
                  <c:v>-9.2786499999999994E-2</c:v>
                </c:pt>
                <c:pt idx="527">
                  <c:v>-8.9888999999999997E-2</c:v>
                </c:pt>
                <c:pt idx="528">
                  <c:v>-9.5683999999999991E-2</c:v>
                </c:pt>
                <c:pt idx="529">
                  <c:v>-9.5683999999999991E-2</c:v>
                </c:pt>
                <c:pt idx="530">
                  <c:v>-9.2786499999999994E-2</c:v>
                </c:pt>
                <c:pt idx="531">
                  <c:v>-9.2786499999999994E-2</c:v>
                </c:pt>
                <c:pt idx="532">
                  <c:v>-9.5683999999999991E-2</c:v>
                </c:pt>
                <c:pt idx="533">
                  <c:v>-9.5683999999999991E-2</c:v>
                </c:pt>
                <c:pt idx="534">
                  <c:v>-9.8581500000000002E-2</c:v>
                </c:pt>
                <c:pt idx="535">
                  <c:v>-9.5683999999999991E-2</c:v>
                </c:pt>
                <c:pt idx="536">
                  <c:v>-9.5683999999999991E-2</c:v>
                </c:pt>
                <c:pt idx="537">
                  <c:v>-9.5683999999999991E-2</c:v>
                </c:pt>
                <c:pt idx="538">
                  <c:v>-9.2786499999999994E-2</c:v>
                </c:pt>
                <c:pt idx="539">
                  <c:v>-9.2786499999999994E-2</c:v>
                </c:pt>
                <c:pt idx="540">
                  <c:v>-9.2786499999999994E-2</c:v>
                </c:pt>
                <c:pt idx="541">
                  <c:v>-9.5683999999999991E-2</c:v>
                </c:pt>
                <c:pt idx="542">
                  <c:v>-9.5683999999999991E-2</c:v>
                </c:pt>
                <c:pt idx="543">
                  <c:v>-9.8581500000000002E-2</c:v>
                </c:pt>
                <c:pt idx="544">
                  <c:v>-9.2786499999999994E-2</c:v>
                </c:pt>
                <c:pt idx="545">
                  <c:v>-9.5683999999999991E-2</c:v>
                </c:pt>
                <c:pt idx="546">
                  <c:v>-9.8581500000000002E-2</c:v>
                </c:pt>
                <c:pt idx="547">
                  <c:v>-9.8581500000000002E-2</c:v>
                </c:pt>
                <c:pt idx="548">
                  <c:v>-9.5683999999999991E-2</c:v>
                </c:pt>
                <c:pt idx="549">
                  <c:v>-9.5683999999999991E-2</c:v>
                </c:pt>
                <c:pt idx="550">
                  <c:v>-9.5683999999999991E-2</c:v>
                </c:pt>
                <c:pt idx="551">
                  <c:v>-9.8581500000000002E-2</c:v>
                </c:pt>
              </c:numCache>
            </c:numRef>
          </c:yVal>
          <c:smooth val="0"/>
        </c:ser>
        <c:ser>
          <c:idx val="2"/>
          <c:order val="2"/>
          <c:tx>
            <c:v>TEST MK-9</c:v>
          </c:tx>
          <c:marker>
            <c:symbol val="none"/>
          </c:marker>
          <c:xVal>
            <c:numRef>
              <c:f>'CURVATURE-DATA'!$Q$6:$Q$557</c:f>
              <c:numCache>
                <c:formatCode>General</c:formatCode>
                <c:ptCount val="552"/>
                <c:pt idx="0">
                  <c:v>-1.98E-7</c:v>
                </c:pt>
                <c:pt idx="1">
                  <c:v>-1.5160000000000001E-7</c:v>
                </c:pt>
                <c:pt idx="2">
                  <c:v>-1.9869999999999995E-7</c:v>
                </c:pt>
                <c:pt idx="3">
                  <c:v>-1.0299999999999994E-7</c:v>
                </c:pt>
                <c:pt idx="4">
                  <c:v>-1.9869999999999995E-7</c:v>
                </c:pt>
                <c:pt idx="5">
                  <c:v>-1.9869999999999995E-7</c:v>
                </c:pt>
                <c:pt idx="6">
                  <c:v>-2.9449999999999994E-7</c:v>
                </c:pt>
                <c:pt idx="7">
                  <c:v>-1.9950000000000001E-7</c:v>
                </c:pt>
                <c:pt idx="8">
                  <c:v>-2.4659999999999995E-7</c:v>
                </c:pt>
                <c:pt idx="9">
                  <c:v>-2.4740000000000006E-7</c:v>
                </c:pt>
                <c:pt idx="10">
                  <c:v>-2.9610000000000001E-7</c:v>
                </c:pt>
                <c:pt idx="11">
                  <c:v>-3.9109999999999995E-7</c:v>
                </c:pt>
                <c:pt idx="12">
                  <c:v>-3.4399999999999996E-7</c:v>
                </c:pt>
                <c:pt idx="13">
                  <c:v>-3.9109999999999995E-7</c:v>
                </c:pt>
                <c:pt idx="14">
                  <c:v>-3.4399999999999996E-7</c:v>
                </c:pt>
                <c:pt idx="15">
                  <c:v>-3.4399999999999996E-7</c:v>
                </c:pt>
                <c:pt idx="16">
                  <c:v>-4.4060000000000007E-7</c:v>
                </c:pt>
                <c:pt idx="17">
                  <c:v>-4.8770000000000011E-7</c:v>
                </c:pt>
                <c:pt idx="18">
                  <c:v>-3.9659999999999989E-7</c:v>
                </c:pt>
                <c:pt idx="19">
                  <c:v>-2.5940000000000011E-7</c:v>
                </c:pt>
                <c:pt idx="20">
                  <c:v>-1.6750000000000006E-7</c:v>
                </c:pt>
                <c:pt idx="21">
                  <c:v>-3.5990000000000004E-7</c:v>
                </c:pt>
                <c:pt idx="22">
                  <c:v>-4.5489999999999992E-7</c:v>
                </c:pt>
                <c:pt idx="23">
                  <c:v>-4.0929999999999994E-7</c:v>
                </c:pt>
                <c:pt idx="24">
                  <c:v>-3.637999999999998E-7</c:v>
                </c:pt>
                <c:pt idx="25">
                  <c:v>-2.2249999999999978E-7</c:v>
                </c:pt>
                <c:pt idx="26">
                  <c:v>-4.1250000000000002E-7</c:v>
                </c:pt>
                <c:pt idx="27">
                  <c:v>-3.6540000000000003E-7</c:v>
                </c:pt>
                <c:pt idx="28">
                  <c:v>-4.5959999999999996E-7</c:v>
                </c:pt>
                <c:pt idx="29">
                  <c:v>-7.5569999999999992E-7</c:v>
                </c:pt>
                <c:pt idx="30">
                  <c:v>-8.5389999999999978E-7</c:v>
                </c:pt>
                <c:pt idx="31">
                  <c:v>-7.6359999999999956E-7</c:v>
                </c:pt>
                <c:pt idx="32">
                  <c:v>-6.7429999999999984E-7</c:v>
                </c:pt>
                <c:pt idx="33">
                  <c:v>-7.2379999999999953E-7</c:v>
                </c:pt>
                <c:pt idx="34">
                  <c:v>-8.7060000000000029E-7</c:v>
                </c:pt>
                <c:pt idx="35">
                  <c:v>-7.8039999999999955E-7</c:v>
                </c:pt>
                <c:pt idx="36">
                  <c:v>-8.7850000000000036E-7</c:v>
                </c:pt>
                <c:pt idx="37">
                  <c:v>-8.3619999999999951E-7</c:v>
                </c:pt>
                <c:pt idx="38">
                  <c:v>-8.410000000000004E-7</c:v>
                </c:pt>
                <c:pt idx="39">
                  <c:v>-7.0050000000000022E-7</c:v>
                </c:pt>
                <c:pt idx="40">
                  <c:v>-8.457999999999998E-7</c:v>
                </c:pt>
                <c:pt idx="41">
                  <c:v>-9.9189999999999977E-7</c:v>
                </c:pt>
                <c:pt idx="42">
                  <c:v>-8.0900000000000043E-7</c:v>
                </c:pt>
                <c:pt idx="43">
                  <c:v>-8.1620000000000055E-7</c:v>
                </c:pt>
                <c:pt idx="44">
                  <c:v>-6.7959999999999918E-7</c:v>
                </c:pt>
                <c:pt idx="45">
                  <c:v>-7.2830000000000082E-7</c:v>
                </c:pt>
                <c:pt idx="46">
                  <c:v>-6.3490000000000037E-7</c:v>
                </c:pt>
                <c:pt idx="47">
                  <c:v>-6.4140000000000012E-7</c:v>
                </c:pt>
                <c:pt idx="48">
                  <c:v>-5.9749999999999947E-7</c:v>
                </c:pt>
                <c:pt idx="49">
                  <c:v>-5.5110000000000096E-7</c:v>
                </c:pt>
                <c:pt idx="50">
                  <c:v>-6.9560000000000038E-7</c:v>
                </c:pt>
                <c:pt idx="51">
                  <c:v>-6.0220000000000056E-7</c:v>
                </c:pt>
                <c:pt idx="52">
                  <c:v>-6.0220000000000056E-7</c:v>
                </c:pt>
                <c:pt idx="53">
                  <c:v>-4.6170000000000044E-7</c:v>
                </c:pt>
                <c:pt idx="54">
                  <c:v>-5.0960000000000038E-7</c:v>
                </c:pt>
                <c:pt idx="55">
                  <c:v>-6.061999999999998E-7</c:v>
                </c:pt>
                <c:pt idx="56">
                  <c:v>-6.0699999999999933E-7</c:v>
                </c:pt>
                <c:pt idx="57">
                  <c:v>-6.540999999999997E-7</c:v>
                </c:pt>
                <c:pt idx="58">
                  <c:v>-6.540999999999997E-7</c:v>
                </c:pt>
                <c:pt idx="59">
                  <c:v>-4.6729999999999874E-7</c:v>
                </c:pt>
                <c:pt idx="60">
                  <c:v>-4.6569999999999962E-7</c:v>
                </c:pt>
                <c:pt idx="61">
                  <c:v>-5.1760000000000013E-7</c:v>
                </c:pt>
                <c:pt idx="62">
                  <c:v>-3.3080000000000071E-7</c:v>
                </c:pt>
                <c:pt idx="63">
                  <c:v>-3.8169999999999935E-7</c:v>
                </c:pt>
                <c:pt idx="64">
                  <c:v>-2.8909999999999911E-7</c:v>
                </c:pt>
                <c:pt idx="65">
                  <c:v>-2.9070000000000109E-7</c:v>
                </c:pt>
                <c:pt idx="66">
                  <c:v>-3.4020000000000009E-7</c:v>
                </c:pt>
                <c:pt idx="67">
                  <c:v>-2.9470000000000028E-7</c:v>
                </c:pt>
                <c:pt idx="68">
                  <c:v>-2.483999999999995E-7</c:v>
                </c:pt>
                <c:pt idx="69">
                  <c:v>8.3700000000000333E-8</c:v>
                </c:pt>
                <c:pt idx="70">
                  <c:v>8.0499999999999258E-8</c:v>
                </c:pt>
                <c:pt idx="71">
                  <c:v>-1.6899999999999691E-8</c:v>
                </c:pt>
                <c:pt idx="72">
                  <c:v>-2.0899999999998897E-8</c:v>
                </c:pt>
                <c:pt idx="73">
                  <c:v>2.5289999999999962E-7</c:v>
                </c:pt>
                <c:pt idx="74">
                  <c:v>4.3909999999999916E-7</c:v>
                </c:pt>
                <c:pt idx="75">
                  <c:v>5.2929999999999921E-7</c:v>
                </c:pt>
                <c:pt idx="76">
                  <c:v>5.2450000000000044E-7</c:v>
                </c:pt>
                <c:pt idx="77">
                  <c:v>8.5029999999999993E-7</c:v>
                </c:pt>
                <c:pt idx="78">
                  <c:v>9.9160000000000123E-7</c:v>
                </c:pt>
                <c:pt idx="79">
                  <c:v>8.9260000000000025E-7</c:v>
                </c:pt>
                <c:pt idx="80">
                  <c:v>8.4069999999999963E-7</c:v>
                </c:pt>
                <c:pt idx="81">
                  <c:v>4.4639999999999982E-7</c:v>
                </c:pt>
                <c:pt idx="82">
                  <c:v>-1.8739999999999952E-7</c:v>
                </c:pt>
                <c:pt idx="83">
                  <c:v>-2.2383999999999988E-6</c:v>
                </c:pt>
                <c:pt idx="84">
                  <c:v>-3.737100000000001E-6</c:v>
                </c:pt>
                <c:pt idx="85">
                  <c:v>-1.4200500000000004E-5</c:v>
                </c:pt>
                <c:pt idx="86">
                  <c:v>-7.0730199999999996E-5</c:v>
                </c:pt>
                <c:pt idx="87">
                  <c:v>-7.1187799999999996E-5</c:v>
                </c:pt>
                <c:pt idx="88">
                  <c:v>-6.8692599999999987E-5</c:v>
                </c:pt>
                <c:pt idx="89">
                  <c:v>-4.4269800000000008E-5</c:v>
                </c:pt>
                <c:pt idx="90">
                  <c:v>-9.6658999999999882E-6</c:v>
                </c:pt>
                <c:pt idx="91">
                  <c:v>-5.339699999999994E-6</c:v>
                </c:pt>
                <c:pt idx="92">
                  <c:v>-2.9373000000000049E-6</c:v>
                </c:pt>
                <c:pt idx="93">
                  <c:v>-1.5022000000000163E-6</c:v>
                </c:pt>
                <c:pt idx="94">
                  <c:v>2.2442000000000005E-6</c:v>
                </c:pt>
                <c:pt idx="95">
                  <c:v>4.4125000000000005E-6</c:v>
                </c:pt>
                <c:pt idx="96">
                  <c:v>6.1247000000000076E-6</c:v>
                </c:pt>
                <c:pt idx="97">
                  <c:v>7.2905999999999959E-6</c:v>
                </c:pt>
                <c:pt idx="98">
                  <c:v>1.0358199999999988E-5</c:v>
                </c:pt>
                <c:pt idx="99">
                  <c:v>1.7010279999999999E-4</c:v>
                </c:pt>
                <c:pt idx="100">
                  <c:v>1.7228970000000003E-4</c:v>
                </c:pt>
                <c:pt idx="101">
                  <c:v>1.7427530000000002E-4</c:v>
                </c:pt>
                <c:pt idx="102">
                  <c:v>1.7258749999999999E-4</c:v>
                </c:pt>
                <c:pt idx="103">
                  <c:v>1.7441390000000001E-4</c:v>
                </c:pt>
                <c:pt idx="104">
                  <c:v>1.7618309999999998E-4</c:v>
                </c:pt>
                <c:pt idx="105">
                  <c:v>1.7716269999999999E-4</c:v>
                </c:pt>
                <c:pt idx="106">
                  <c:v>1.7901310000000001E-4</c:v>
                </c:pt>
                <c:pt idx="107">
                  <c:v>1.7989070000000001E-4</c:v>
                </c:pt>
                <c:pt idx="108">
                  <c:v>1.6541700000000001E-4</c:v>
                </c:pt>
                <c:pt idx="109">
                  <c:v>1.685945E-4</c:v>
                </c:pt>
                <c:pt idx="110">
                  <c:v>1.6771770000000003E-4</c:v>
                </c:pt>
                <c:pt idx="111">
                  <c:v>1.648447E-4</c:v>
                </c:pt>
                <c:pt idx="112">
                  <c:v>1.6472049999999999E-4</c:v>
                </c:pt>
                <c:pt idx="113">
                  <c:v>1.6429609999999998E-4</c:v>
                </c:pt>
                <c:pt idx="114">
                  <c:v>1.6449740000000002E-4</c:v>
                </c:pt>
                <c:pt idx="115">
                  <c:v>1.6401590000000003E-4</c:v>
                </c:pt>
                <c:pt idx="116">
                  <c:v>2.3119379999999998E-4</c:v>
                </c:pt>
                <c:pt idx="117">
                  <c:v>2.3114650000000001E-4</c:v>
                </c:pt>
                <c:pt idx="118">
                  <c:v>2.3497880000000003E-4</c:v>
                </c:pt>
                <c:pt idx="119">
                  <c:v>2.4212380000000001E-4</c:v>
                </c:pt>
                <c:pt idx="120">
                  <c:v>2.4837049999999999E-4</c:v>
                </c:pt>
                <c:pt idx="121">
                  <c:v>2.5452340000000002E-4</c:v>
                </c:pt>
                <c:pt idx="122">
                  <c:v>2.5760010000000001E-4</c:v>
                </c:pt>
                <c:pt idx="123">
                  <c:v>2.5736350000000004E-4</c:v>
                </c:pt>
                <c:pt idx="124">
                  <c:v>2.6356479999999999E-4</c:v>
                </c:pt>
                <c:pt idx="125">
                  <c:v>2.6498500000000003E-4</c:v>
                </c:pt>
                <c:pt idx="126">
                  <c:v>2.7298649999999997E-4</c:v>
                </c:pt>
                <c:pt idx="127">
                  <c:v>2.7398090000000004E-4</c:v>
                </c:pt>
                <c:pt idx="128">
                  <c:v>2.7578029999999999E-4</c:v>
                </c:pt>
                <c:pt idx="129">
                  <c:v>2.7696410000000002E-4</c:v>
                </c:pt>
                <c:pt idx="130">
                  <c:v>2.7928449999999999E-4</c:v>
                </c:pt>
                <c:pt idx="131">
                  <c:v>2.7909509999999996E-4</c:v>
                </c:pt>
                <c:pt idx="132">
                  <c:v>2.9022489999999999E-4</c:v>
                </c:pt>
                <c:pt idx="133">
                  <c:v>2.8908809999999999E-4</c:v>
                </c:pt>
                <c:pt idx="134">
                  <c:v>2.9969909999999998E-4</c:v>
                </c:pt>
                <c:pt idx="135">
                  <c:v>3.0306279999999999E-4</c:v>
                </c:pt>
                <c:pt idx="136">
                  <c:v>3.1514580000000002E-4</c:v>
                </c:pt>
                <c:pt idx="137">
                  <c:v>3.1571439999999995E-4</c:v>
                </c:pt>
                <c:pt idx="138">
                  <c:v>3.2040630000000002E-4</c:v>
                </c:pt>
                <c:pt idx="139">
                  <c:v>3.2576220000000002E-4</c:v>
                </c:pt>
                <c:pt idx="140">
                  <c:v>3.2926990000000002E-4</c:v>
                </c:pt>
                <c:pt idx="141">
                  <c:v>3.340579E-4</c:v>
                </c:pt>
                <c:pt idx="142">
                  <c:v>3.4254450000000003E-4</c:v>
                </c:pt>
                <c:pt idx="143">
                  <c:v>3.461483E-4</c:v>
                </c:pt>
                <c:pt idx="144">
                  <c:v>3.4994189999999997E-4</c:v>
                </c:pt>
                <c:pt idx="145">
                  <c:v>3.5112749999999997E-4</c:v>
                </c:pt>
                <c:pt idx="146">
                  <c:v>3.510327E-4</c:v>
                </c:pt>
                <c:pt idx="147">
                  <c:v>3.5587010000000003E-4</c:v>
                </c:pt>
                <c:pt idx="148">
                  <c:v>3.6122979999999997E-4</c:v>
                </c:pt>
                <c:pt idx="149">
                  <c:v>3.6322199999999996E-4</c:v>
                </c:pt>
                <c:pt idx="150">
                  <c:v>3.6815550000000001E-4</c:v>
                </c:pt>
                <c:pt idx="151">
                  <c:v>3.7375370000000002E-4</c:v>
                </c:pt>
                <c:pt idx="152">
                  <c:v>3.754618E-4</c:v>
                </c:pt>
                <c:pt idx="153">
                  <c:v>3.7584140000000005E-4</c:v>
                </c:pt>
                <c:pt idx="154">
                  <c:v>3.7527199999999995E-4</c:v>
                </c:pt>
                <c:pt idx="155">
                  <c:v>3.7584140000000005E-4</c:v>
                </c:pt>
                <c:pt idx="156">
                  <c:v>3.7745459999999998E-4</c:v>
                </c:pt>
                <c:pt idx="157">
                  <c:v>3.7821380000000002E-4</c:v>
                </c:pt>
                <c:pt idx="158">
                  <c:v>3.8879609999999999E-4</c:v>
                </c:pt>
                <c:pt idx="159">
                  <c:v>3.9496619999999997E-4</c:v>
                </c:pt>
                <c:pt idx="160">
                  <c:v>3.9586800000000001E-4</c:v>
                </c:pt>
                <c:pt idx="161">
                  <c:v>3.9900090000000003E-4</c:v>
                </c:pt>
                <c:pt idx="162">
                  <c:v>3.9895340000000004E-4</c:v>
                </c:pt>
                <c:pt idx="163">
                  <c:v>4.1191409999999997E-4</c:v>
                </c:pt>
                <c:pt idx="164">
                  <c:v>4.1300620000000001E-4</c:v>
                </c:pt>
                <c:pt idx="165">
                  <c:v>4.2008149999999995E-4</c:v>
                </c:pt>
                <c:pt idx="166">
                  <c:v>4.2378580000000004E-4</c:v>
                </c:pt>
                <c:pt idx="167">
                  <c:v>4.2364330000000002E-4</c:v>
                </c:pt>
                <c:pt idx="168">
                  <c:v>4.2654040000000002E-4</c:v>
                </c:pt>
                <c:pt idx="169">
                  <c:v>4.3015020000000003E-4</c:v>
                </c:pt>
                <c:pt idx="170">
                  <c:v>4.3105259999999995E-4</c:v>
                </c:pt>
                <c:pt idx="171">
                  <c:v>4.3076760000000007E-4</c:v>
                </c:pt>
                <c:pt idx="172">
                  <c:v>4.3053010000000002E-4</c:v>
                </c:pt>
                <c:pt idx="173">
                  <c:v>4.302927E-4</c:v>
                </c:pt>
                <c:pt idx="174">
                  <c:v>4.3528019999999993E-4</c:v>
                </c:pt>
                <c:pt idx="175">
                  <c:v>4.4131350000000004E-4</c:v>
                </c:pt>
                <c:pt idx="176">
                  <c:v>4.4273879999999998E-4</c:v>
                </c:pt>
                <c:pt idx="177">
                  <c:v>4.4392659999999997E-4</c:v>
                </c:pt>
                <c:pt idx="178">
                  <c:v>4.5162399999999997E-4</c:v>
                </c:pt>
                <c:pt idx="179">
                  <c:v>4.5832460000000001E-4</c:v>
                </c:pt>
                <c:pt idx="180">
                  <c:v>4.6645200000000001E-4</c:v>
                </c:pt>
                <c:pt idx="181">
                  <c:v>5.0239950000000001E-4</c:v>
                </c:pt>
                <c:pt idx="182">
                  <c:v>5.1139040000000005E-4</c:v>
                </c:pt>
                <c:pt idx="183">
                  <c:v>5.1234190000000002E-4</c:v>
                </c:pt>
                <c:pt idx="184">
                  <c:v>5.1248470000000003E-4</c:v>
                </c:pt>
                <c:pt idx="185">
                  <c:v>5.1257980000000004E-4</c:v>
                </c:pt>
                <c:pt idx="186">
                  <c:v>5.1981189999999989E-4</c:v>
                </c:pt>
                <c:pt idx="187">
                  <c:v>5.3713510000000003E-4</c:v>
                </c:pt>
                <c:pt idx="188">
                  <c:v>5.4637030000000001E-4</c:v>
                </c:pt>
                <c:pt idx="189">
                  <c:v>5.4632270000000004E-4</c:v>
                </c:pt>
                <c:pt idx="190">
                  <c:v>5.5184549999999998E-4</c:v>
                </c:pt>
                <c:pt idx="191">
                  <c:v>5.6032139999999994E-4</c:v>
                </c:pt>
                <c:pt idx="192">
                  <c:v>5.628454E-4</c:v>
                </c:pt>
                <c:pt idx="193">
                  <c:v>5.7237110000000005E-4</c:v>
                </c:pt>
                <c:pt idx="194">
                  <c:v>5.8613879999999999E-4</c:v>
                </c:pt>
                <c:pt idx="195">
                  <c:v>5.895694000000001E-4</c:v>
                </c:pt>
                <c:pt idx="196">
                  <c:v>5.9247610000000002E-4</c:v>
                </c:pt>
                <c:pt idx="197">
                  <c:v>5.941439999999999E-4</c:v>
                </c:pt>
                <c:pt idx="198">
                  <c:v>5.9400100000000003E-4</c:v>
                </c:pt>
                <c:pt idx="199">
                  <c:v>5.9366740000000001E-4</c:v>
                </c:pt>
                <c:pt idx="200">
                  <c:v>5.9333390000000001E-4</c:v>
                </c:pt>
                <c:pt idx="201">
                  <c:v>5.9309560000000007E-4</c:v>
                </c:pt>
                <c:pt idx="202">
                  <c:v>5.9280969999999994E-4</c:v>
                </c:pt>
                <c:pt idx="203">
                  <c:v>5.9814700000000004E-4</c:v>
                </c:pt>
                <c:pt idx="204">
                  <c:v>6.0972900000000004E-4</c:v>
                </c:pt>
                <c:pt idx="205">
                  <c:v>6.2207660000000004E-4</c:v>
                </c:pt>
                <c:pt idx="206">
                  <c:v>6.2803689999999998E-4</c:v>
                </c:pt>
                <c:pt idx="207">
                  <c:v>6.3390249999999994E-4</c:v>
                </c:pt>
                <c:pt idx="208">
                  <c:v>6.5217149999999995E-4</c:v>
                </c:pt>
                <c:pt idx="209">
                  <c:v>6.6443399999999999E-4</c:v>
                </c:pt>
                <c:pt idx="210">
                  <c:v>6.8323919999999994E-4</c:v>
                </c:pt>
                <c:pt idx="211">
                  <c:v>6.999501E-4</c:v>
                </c:pt>
                <c:pt idx="212">
                  <c:v>7.1117350000000001E-4</c:v>
                </c:pt>
                <c:pt idx="213">
                  <c:v>7.1867299999999997E-4</c:v>
                </c:pt>
                <c:pt idx="214">
                  <c:v>7.209661E-4</c:v>
                </c:pt>
                <c:pt idx="215">
                  <c:v>7.3209849999999999E-4</c:v>
                </c:pt>
                <c:pt idx="216">
                  <c:v>7.4509740000000004E-4</c:v>
                </c:pt>
                <c:pt idx="217">
                  <c:v>7.617333E-4</c:v>
                </c:pt>
                <c:pt idx="218">
                  <c:v>7.6627560000000006E-4</c:v>
                </c:pt>
                <c:pt idx="219">
                  <c:v>7.7870940000000007E-4</c:v>
                </c:pt>
                <c:pt idx="220">
                  <c:v>7.855014E-4</c:v>
                </c:pt>
                <c:pt idx="221">
                  <c:v>7.8999810000000001E-4</c:v>
                </c:pt>
                <c:pt idx="222">
                  <c:v>8.0200710000000001E-4</c:v>
                </c:pt>
                <c:pt idx="223">
                  <c:v>8.1358810000000011E-4</c:v>
                </c:pt>
                <c:pt idx="224">
                  <c:v>8.1708210000000004E-4</c:v>
                </c:pt>
                <c:pt idx="225">
                  <c:v>8.1961900000000005E-4</c:v>
                </c:pt>
                <c:pt idx="226">
                  <c:v>8.3407689999999998E-4</c:v>
                </c:pt>
                <c:pt idx="227">
                  <c:v>8.3900880000000008E-4</c:v>
                </c:pt>
                <c:pt idx="228">
                  <c:v>8.4006229999999992E-4</c:v>
                </c:pt>
                <c:pt idx="229">
                  <c:v>8.406370000000002E-4</c:v>
                </c:pt>
                <c:pt idx="230">
                  <c:v>8.3991870000000007E-4</c:v>
                </c:pt>
                <c:pt idx="231">
                  <c:v>8.4619210000000009E-4</c:v>
                </c:pt>
                <c:pt idx="232">
                  <c:v>8.4523430000000015E-4</c:v>
                </c:pt>
                <c:pt idx="233">
                  <c:v>8.472458E-4</c:v>
                </c:pt>
                <c:pt idx="234">
                  <c:v>8.6401110000000007E-4</c:v>
                </c:pt>
                <c:pt idx="235">
                  <c:v>8.6808359999999995E-4</c:v>
                </c:pt>
                <c:pt idx="236">
                  <c:v>8.7335430000000001E-4</c:v>
                </c:pt>
                <c:pt idx="237">
                  <c:v>8.8241160000000003E-4</c:v>
                </c:pt>
                <c:pt idx="238">
                  <c:v>8.8614999999999994E-4</c:v>
                </c:pt>
                <c:pt idx="239">
                  <c:v>8.8792340000000002E-4</c:v>
                </c:pt>
                <c:pt idx="240">
                  <c:v>8.8864240000000006E-4</c:v>
                </c:pt>
                <c:pt idx="241">
                  <c:v>8.8782749999999995E-4</c:v>
                </c:pt>
                <c:pt idx="242">
                  <c:v>8.9333999999999995E-4</c:v>
                </c:pt>
                <c:pt idx="243">
                  <c:v>8.9856540000000007E-4</c:v>
                </c:pt>
                <c:pt idx="244">
                  <c:v>8.9846949999999989E-4</c:v>
                </c:pt>
                <c:pt idx="245">
                  <c:v>8.9736679999999987E-4</c:v>
                </c:pt>
                <c:pt idx="246">
                  <c:v>9.071477000000001E-4</c:v>
                </c:pt>
                <c:pt idx="247">
                  <c:v>9.147723E-4</c:v>
                </c:pt>
                <c:pt idx="248">
                  <c:v>9.1860900000000014E-4</c:v>
                </c:pt>
                <c:pt idx="249">
                  <c:v>9.2105509999999987E-4</c:v>
                </c:pt>
                <c:pt idx="250">
                  <c:v>9.2292569999999992E-4</c:v>
                </c:pt>
                <c:pt idx="251">
                  <c:v>9.2263790000000011E-4</c:v>
                </c:pt>
                <c:pt idx="252">
                  <c:v>9.2892160000000007E-4</c:v>
                </c:pt>
                <c:pt idx="253">
                  <c:v>9.3995609999999986E-4</c:v>
                </c:pt>
                <c:pt idx="254">
                  <c:v>9.4758559999999991E-4</c:v>
                </c:pt>
                <c:pt idx="255">
                  <c:v>9.5099289999999999E-4</c:v>
                </c:pt>
                <c:pt idx="256">
                  <c:v>9.5344050000000012E-4</c:v>
                </c:pt>
                <c:pt idx="257">
                  <c:v>9.6572849999999996E-4</c:v>
                </c:pt>
                <c:pt idx="258">
                  <c:v>9.6937700000000011E-4</c:v>
                </c:pt>
                <c:pt idx="259">
                  <c:v>9.702891999999999E-4</c:v>
                </c:pt>
                <c:pt idx="260">
                  <c:v>9.722575999999998E-4</c:v>
                </c:pt>
                <c:pt idx="261">
                  <c:v>9.8061239999999998E-4</c:v>
                </c:pt>
                <c:pt idx="262">
                  <c:v>9.9583690000000003E-4</c:v>
                </c:pt>
                <c:pt idx="263">
                  <c:v>1.0084234000000002E-3</c:v>
                </c:pt>
                <c:pt idx="264">
                  <c:v>1.0122191999999998E-3</c:v>
                </c:pt>
                <c:pt idx="265">
                  <c:v>1.0116906E-3</c:v>
                </c:pt>
                <c:pt idx="266">
                  <c:v>1.0194272000000001E-3</c:v>
                </c:pt>
                <c:pt idx="267">
                  <c:v>1.0198596999999999E-3</c:v>
                </c:pt>
                <c:pt idx="268">
                  <c:v>1.0189466000000002E-3</c:v>
                </c:pt>
                <c:pt idx="269">
                  <c:v>1.0206765999999999E-3</c:v>
                </c:pt>
                <c:pt idx="270">
                  <c:v>1.0320676E-3</c:v>
                </c:pt>
                <c:pt idx="271">
                  <c:v>1.0396629999999999E-3</c:v>
                </c:pt>
                <c:pt idx="272">
                  <c:v>1.0406245000000001E-3</c:v>
                </c:pt>
                <c:pt idx="273">
                  <c:v>1.0402399E-3</c:v>
                </c:pt>
                <c:pt idx="274">
                  <c:v>1.0394226000000001E-3</c:v>
                </c:pt>
                <c:pt idx="275">
                  <c:v>1.0416822E-3</c:v>
                </c:pt>
                <c:pt idx="276">
                  <c:v>1.0466825999999999E-3</c:v>
                </c:pt>
                <c:pt idx="277">
                  <c:v>1.0563E-3</c:v>
                </c:pt>
                <c:pt idx="278">
                  <c:v>1.0688534E-3</c:v>
                </c:pt>
                <c:pt idx="279">
                  <c:v>1.0703927000000001E-3</c:v>
                </c:pt>
                <c:pt idx="280">
                  <c:v>1.0746262E-3</c:v>
                </c:pt>
                <c:pt idx="281">
                  <c:v>1.0829977999999999E-3</c:v>
                </c:pt>
                <c:pt idx="282">
                  <c:v>1.0871842000000002E-3</c:v>
                </c:pt>
                <c:pt idx="283">
                  <c:v>1.0860293E-3</c:v>
                </c:pt>
                <c:pt idx="284">
                  <c:v>1.0868473E-3</c:v>
                </c:pt>
                <c:pt idx="285">
                  <c:v>1.0907452E-3</c:v>
                </c:pt>
                <c:pt idx="286">
                  <c:v>1.0956060000000001E-3</c:v>
                </c:pt>
                <c:pt idx="287">
                  <c:v>1.0967611E-3</c:v>
                </c:pt>
                <c:pt idx="288">
                  <c:v>1.0969536999999999E-3</c:v>
                </c:pt>
                <c:pt idx="289">
                  <c:v>1.1058104E-3</c:v>
                </c:pt>
                <c:pt idx="290">
                  <c:v>1.1066769000000001E-3</c:v>
                </c:pt>
                <c:pt idx="291">
                  <c:v>1.1099986E-3</c:v>
                </c:pt>
                <c:pt idx="292">
                  <c:v>1.1213616E-3</c:v>
                </c:pt>
                <c:pt idx="293">
                  <c:v>1.1263698000000002E-3</c:v>
                </c:pt>
                <c:pt idx="294">
                  <c:v>1.1254066E-3</c:v>
                </c:pt>
                <c:pt idx="295">
                  <c:v>1.1234802999999999E-3</c:v>
                </c:pt>
                <c:pt idx="296">
                  <c:v>1.1268513E-3</c:v>
                </c:pt>
                <c:pt idx="297">
                  <c:v>1.1280553000000001E-3</c:v>
                </c:pt>
                <c:pt idx="298">
                  <c:v>1.1265623999999999E-3</c:v>
                </c:pt>
                <c:pt idx="299">
                  <c:v>1.1267069E-3</c:v>
                </c:pt>
                <c:pt idx="300">
                  <c:v>1.1314748E-3</c:v>
                </c:pt>
                <c:pt idx="301">
                  <c:v>1.1291629999999999E-3</c:v>
                </c:pt>
                <c:pt idx="302">
                  <c:v>1.1398558000000002E-3</c:v>
                </c:pt>
                <c:pt idx="303">
                  <c:v>1.1420718000000002E-3</c:v>
                </c:pt>
                <c:pt idx="304">
                  <c:v>1.1388443000000001E-3</c:v>
                </c:pt>
                <c:pt idx="305">
                  <c:v>1.1386997999999998E-3</c:v>
                </c:pt>
                <c:pt idx="306">
                  <c:v>1.1421681000000001E-3</c:v>
                </c:pt>
                <c:pt idx="307">
                  <c:v>1.1411565000000001E-3</c:v>
                </c:pt>
                <c:pt idx="308">
                  <c:v>1.1394223000000001E-3</c:v>
                </c:pt>
                <c:pt idx="309">
                  <c:v>1.137929E-3</c:v>
                </c:pt>
                <c:pt idx="310">
                  <c:v>1.1366766999999999E-3</c:v>
                </c:pt>
                <c:pt idx="311">
                  <c:v>1.1369174999999998E-3</c:v>
                </c:pt>
                <c:pt idx="312">
                  <c:v>1.1039812E-3</c:v>
                </c:pt>
                <c:pt idx="313">
                  <c:v>3.2936469999999998E-4</c:v>
                </c:pt>
                <c:pt idx="314">
                  <c:v>3.3694979999999996E-4</c:v>
                </c:pt>
                <c:pt idx="315">
                  <c:v>3.4131180000000001E-4</c:v>
                </c:pt>
                <c:pt idx="316">
                  <c:v>3.4467829999999995E-4</c:v>
                </c:pt>
                <c:pt idx="317">
                  <c:v>3.4719150000000001E-4</c:v>
                </c:pt>
                <c:pt idx="318">
                  <c:v>3.4913579999999999E-4</c:v>
                </c:pt>
                <c:pt idx="319">
                  <c:v>3.5060590000000002E-4</c:v>
                </c:pt>
                <c:pt idx="320">
                  <c:v>3.5202859999999999E-4</c:v>
                </c:pt>
                <c:pt idx="321">
                  <c:v>3.5326159999999999E-4</c:v>
                </c:pt>
                <c:pt idx="322">
                  <c:v>3.5421019999999994E-4</c:v>
                </c:pt>
                <c:pt idx="323">
                  <c:v>3.5515870000000003E-4</c:v>
                </c:pt>
                <c:pt idx="324">
                  <c:v>3.5610729999999998E-4</c:v>
                </c:pt>
                <c:pt idx="325">
                  <c:v>3.569135E-4</c:v>
                </c:pt>
                <c:pt idx="326">
                  <c:v>3.577198E-4</c:v>
                </c:pt>
                <c:pt idx="327">
                  <c:v>3.5833639999999998E-4</c:v>
                </c:pt>
                <c:pt idx="328">
                  <c:v>3.588582E-4</c:v>
                </c:pt>
                <c:pt idx="329">
                  <c:v>3.5942739999999997E-4</c:v>
                </c:pt>
                <c:pt idx="330">
                  <c:v>3.6009140000000002E-4</c:v>
                </c:pt>
                <c:pt idx="331">
                  <c:v>3.605657E-4</c:v>
                </c:pt>
                <c:pt idx="332">
                  <c:v>3.6113490000000002E-4</c:v>
                </c:pt>
                <c:pt idx="333">
                  <c:v>3.6160929999999998E-4</c:v>
                </c:pt>
                <c:pt idx="334">
                  <c:v>3.620362E-4</c:v>
                </c:pt>
                <c:pt idx="335">
                  <c:v>3.6227330000000003E-4</c:v>
                </c:pt>
                <c:pt idx="336">
                  <c:v>3.6279509999999999E-4</c:v>
                </c:pt>
                <c:pt idx="337">
                  <c:v>3.631272E-4</c:v>
                </c:pt>
                <c:pt idx="338">
                  <c:v>3.6644769999999996E-4</c:v>
                </c:pt>
                <c:pt idx="339">
                  <c:v>3.6972109999999997E-4</c:v>
                </c:pt>
                <c:pt idx="340">
                  <c:v>3.7019549999999998E-4</c:v>
                </c:pt>
                <c:pt idx="341">
                  <c:v>3.8272170000000001E-4</c:v>
                </c:pt>
                <c:pt idx="342">
                  <c:v>3.798745E-4</c:v>
                </c:pt>
                <c:pt idx="343">
                  <c:v>3.7968470000000005E-4</c:v>
                </c:pt>
                <c:pt idx="344">
                  <c:v>3.8490459999999997E-4</c:v>
                </c:pt>
                <c:pt idx="345">
                  <c:v>3.8219969999999997E-4</c:v>
                </c:pt>
                <c:pt idx="346">
                  <c:v>3.8139299999999994E-4</c:v>
                </c:pt>
                <c:pt idx="347">
                  <c:v>3.8685029999999999E-4</c:v>
                </c:pt>
                <c:pt idx="348">
                  <c:v>3.8537910000000002E-4</c:v>
                </c:pt>
                <c:pt idx="349">
                  <c:v>3.8405039999999996E-4</c:v>
                </c:pt>
                <c:pt idx="350">
                  <c:v>3.911691E-4</c:v>
                </c:pt>
                <c:pt idx="351">
                  <c:v>3.902674E-4</c:v>
                </c:pt>
                <c:pt idx="352">
                  <c:v>3.885588E-4</c:v>
                </c:pt>
                <c:pt idx="353">
                  <c:v>3.9515599999999997E-4</c:v>
                </c:pt>
                <c:pt idx="354">
                  <c:v>3.92593E-4</c:v>
                </c:pt>
                <c:pt idx="355">
                  <c:v>3.9007750000000002E-4</c:v>
                </c:pt>
                <c:pt idx="356">
                  <c:v>3.9463390000000001E-4</c:v>
                </c:pt>
                <c:pt idx="357">
                  <c:v>3.919285E-4</c:v>
                </c:pt>
                <c:pt idx="358">
                  <c:v>3.8969779999999999E-4</c:v>
                </c:pt>
                <c:pt idx="359">
                  <c:v>3.8827399999999998E-4</c:v>
                </c:pt>
                <c:pt idx="360">
                  <c:v>3.8984019999999998E-4</c:v>
                </c:pt>
                <c:pt idx="361">
                  <c:v>3.9159630000000007E-4</c:v>
                </c:pt>
                <c:pt idx="362">
                  <c:v>3.8927070000000001E-4</c:v>
                </c:pt>
                <c:pt idx="363">
                  <c:v>3.8803669999999999E-4</c:v>
                </c:pt>
                <c:pt idx="364">
                  <c:v>3.9188100000000001E-4</c:v>
                </c:pt>
                <c:pt idx="365">
                  <c:v>3.8870119999999999E-4</c:v>
                </c:pt>
                <c:pt idx="366">
                  <c:v>3.8685029999999999E-4</c:v>
                </c:pt>
                <c:pt idx="367">
                  <c:v>3.8718249999999997E-4</c:v>
                </c:pt>
                <c:pt idx="368">
                  <c:v>3.8689779999999998E-4</c:v>
                </c:pt>
                <c:pt idx="369">
                  <c:v>3.8376570000000002E-4</c:v>
                </c:pt>
                <c:pt idx="370">
                  <c:v>3.8186749999999999E-4</c:v>
                </c:pt>
                <c:pt idx="371">
                  <c:v>3.8509439999999997E-4</c:v>
                </c:pt>
                <c:pt idx="372">
                  <c:v>3.830064E-4</c:v>
                </c:pt>
                <c:pt idx="373">
                  <c:v>3.8091850000000001E-4</c:v>
                </c:pt>
                <c:pt idx="374">
                  <c:v>3.8405039999999996E-4</c:v>
                </c:pt>
                <c:pt idx="375">
                  <c:v>3.754618E-4</c:v>
                </c:pt>
                <c:pt idx="376">
                  <c:v>3.7010059999999998E-4</c:v>
                </c:pt>
                <c:pt idx="377">
                  <c:v>3.7043270000000004E-4</c:v>
                </c:pt>
                <c:pt idx="378">
                  <c:v>3.6649520000000006E-4</c:v>
                </c:pt>
                <c:pt idx="379">
                  <c:v>3.6668490000000002E-4</c:v>
                </c:pt>
                <c:pt idx="380">
                  <c:v>3.6564129999999999E-4</c:v>
                </c:pt>
                <c:pt idx="381">
                  <c:v>3.6374380000000003E-4</c:v>
                </c:pt>
                <c:pt idx="382">
                  <c:v>3.6469250000000002E-4</c:v>
                </c:pt>
                <c:pt idx="383">
                  <c:v>3.5534839999999999E-4</c:v>
                </c:pt>
                <c:pt idx="384">
                  <c:v>3.5240799999999996E-4</c:v>
                </c:pt>
                <c:pt idx="385">
                  <c:v>3.5022649999999998E-4</c:v>
                </c:pt>
                <c:pt idx="386">
                  <c:v>3.481399E-4</c:v>
                </c:pt>
                <c:pt idx="387">
                  <c:v>3.4681210000000003E-4</c:v>
                </c:pt>
                <c:pt idx="388">
                  <c:v>3.4738119999999997E-4</c:v>
                </c:pt>
                <c:pt idx="389">
                  <c:v>3.4643279999999998E-4</c:v>
                </c:pt>
                <c:pt idx="390">
                  <c:v>3.4719150000000001E-4</c:v>
                </c:pt>
                <c:pt idx="391">
                  <c:v>2.8690939999999999E-4</c:v>
                </c:pt>
                <c:pt idx="392">
                  <c:v>2.8629369999999999E-4</c:v>
                </c:pt>
                <c:pt idx="393">
                  <c:v>2.8586740000000001E-4</c:v>
                </c:pt>
                <c:pt idx="394">
                  <c:v>2.8558320000000002E-4</c:v>
                </c:pt>
                <c:pt idx="395">
                  <c:v>2.8539380000000005E-4</c:v>
                </c:pt>
                <c:pt idx="396">
                  <c:v>2.8515700000000002E-4</c:v>
                </c:pt>
                <c:pt idx="397">
                  <c:v>2.8506229999999998E-4</c:v>
                </c:pt>
                <c:pt idx="398">
                  <c:v>2.8487279999999998E-4</c:v>
                </c:pt>
                <c:pt idx="399">
                  <c:v>2.8487279999999998E-4</c:v>
                </c:pt>
                <c:pt idx="400">
                  <c:v>2.8468340000000001E-4</c:v>
                </c:pt>
                <c:pt idx="401">
                  <c:v>2.8468340000000001E-4</c:v>
                </c:pt>
                <c:pt idx="402">
                  <c:v>2.8454130000000002E-4</c:v>
                </c:pt>
                <c:pt idx="403">
                  <c:v>2.8439920000000003E-4</c:v>
                </c:pt>
                <c:pt idx="404">
                  <c:v>2.8416239999999994E-4</c:v>
                </c:pt>
                <c:pt idx="405">
                  <c:v>2.8425709999999998E-4</c:v>
                </c:pt>
                <c:pt idx="406">
                  <c:v>2.8416239999999994E-4</c:v>
                </c:pt>
                <c:pt idx="407">
                  <c:v>2.8406770000000001E-4</c:v>
                </c:pt>
                <c:pt idx="408">
                  <c:v>2.8406770000000001E-4</c:v>
                </c:pt>
                <c:pt idx="409">
                  <c:v>2.8397289999999994E-4</c:v>
                </c:pt>
                <c:pt idx="410">
                  <c:v>2.8387820000000001E-4</c:v>
                </c:pt>
                <c:pt idx="411">
                  <c:v>2.8387820000000001E-4</c:v>
                </c:pt>
                <c:pt idx="412">
                  <c:v>2.8373610000000002E-4</c:v>
                </c:pt>
                <c:pt idx="413">
                  <c:v>2.8373610000000002E-4</c:v>
                </c:pt>
                <c:pt idx="414">
                  <c:v>2.8364140000000003E-4</c:v>
                </c:pt>
                <c:pt idx="415">
                  <c:v>2.835941E-4</c:v>
                </c:pt>
                <c:pt idx="416">
                  <c:v>2.8349929999999998E-4</c:v>
                </c:pt>
                <c:pt idx="417">
                  <c:v>2.8345200000000001E-4</c:v>
                </c:pt>
                <c:pt idx="418">
                  <c:v>2.8345200000000001E-4</c:v>
                </c:pt>
                <c:pt idx="419">
                  <c:v>2.8349929999999998E-4</c:v>
                </c:pt>
                <c:pt idx="420">
                  <c:v>2.834046E-4</c:v>
                </c:pt>
                <c:pt idx="421">
                  <c:v>2.8349929999999998E-4</c:v>
                </c:pt>
                <c:pt idx="422">
                  <c:v>2.834046E-4</c:v>
                </c:pt>
                <c:pt idx="423">
                  <c:v>2.834046E-4</c:v>
                </c:pt>
                <c:pt idx="424">
                  <c:v>2.8330990000000002E-4</c:v>
                </c:pt>
                <c:pt idx="425">
                  <c:v>2.8330990000000002E-4</c:v>
                </c:pt>
                <c:pt idx="426">
                  <c:v>2.8330990000000002E-4</c:v>
                </c:pt>
                <c:pt idx="427">
                  <c:v>2.8326250000000001E-4</c:v>
                </c:pt>
                <c:pt idx="428">
                  <c:v>2.8330990000000002E-4</c:v>
                </c:pt>
                <c:pt idx="429">
                  <c:v>2.8316779999999997E-4</c:v>
                </c:pt>
                <c:pt idx="430">
                  <c:v>2.8321520000000003E-4</c:v>
                </c:pt>
                <c:pt idx="431">
                  <c:v>2.8312049999999999E-4</c:v>
                </c:pt>
                <c:pt idx="432">
                  <c:v>2.8316779999999997E-4</c:v>
                </c:pt>
                <c:pt idx="433">
                  <c:v>2.8307310000000004E-4</c:v>
                </c:pt>
                <c:pt idx="434">
                  <c:v>2.8321520000000003E-4</c:v>
                </c:pt>
                <c:pt idx="435">
                  <c:v>2.8307310000000004E-4</c:v>
                </c:pt>
                <c:pt idx="436">
                  <c:v>2.8307310000000004E-4</c:v>
                </c:pt>
                <c:pt idx="437">
                  <c:v>2.8307310000000004E-4</c:v>
                </c:pt>
                <c:pt idx="438">
                  <c:v>2.8307310000000004E-4</c:v>
                </c:pt>
                <c:pt idx="439">
                  <c:v>2.8302580000000001E-4</c:v>
                </c:pt>
                <c:pt idx="440">
                  <c:v>2.8302580000000001E-4</c:v>
                </c:pt>
                <c:pt idx="441">
                  <c:v>2.8307310000000004E-4</c:v>
                </c:pt>
                <c:pt idx="442">
                  <c:v>2.8307310000000004E-4</c:v>
                </c:pt>
                <c:pt idx="443">
                  <c:v>2.8302580000000001E-4</c:v>
                </c:pt>
                <c:pt idx="444">
                  <c:v>2.8302580000000001E-4</c:v>
                </c:pt>
                <c:pt idx="445">
                  <c:v>2.829784E-4</c:v>
                </c:pt>
                <c:pt idx="446">
                  <c:v>2.8302580000000001E-4</c:v>
                </c:pt>
                <c:pt idx="447">
                  <c:v>2.829784E-4</c:v>
                </c:pt>
                <c:pt idx="448">
                  <c:v>2.829784E-4</c:v>
                </c:pt>
                <c:pt idx="449">
                  <c:v>2.8293099999999999E-4</c:v>
                </c:pt>
                <c:pt idx="450">
                  <c:v>2.8288369999999996E-4</c:v>
                </c:pt>
                <c:pt idx="451">
                  <c:v>2.8283630000000001E-4</c:v>
                </c:pt>
                <c:pt idx="452">
                  <c:v>2.8283630000000001E-4</c:v>
                </c:pt>
                <c:pt idx="453">
                  <c:v>2.8288369999999996E-4</c:v>
                </c:pt>
                <c:pt idx="454">
                  <c:v>2.8288369999999996E-4</c:v>
                </c:pt>
                <c:pt idx="455">
                  <c:v>2.8274160000000002E-4</c:v>
                </c:pt>
                <c:pt idx="456">
                  <c:v>2.8274160000000002E-4</c:v>
                </c:pt>
                <c:pt idx="457">
                  <c:v>2.8283630000000001E-4</c:v>
                </c:pt>
                <c:pt idx="458">
                  <c:v>2.8269419999999996E-4</c:v>
                </c:pt>
                <c:pt idx="459">
                  <c:v>2.8259949999999998E-4</c:v>
                </c:pt>
                <c:pt idx="460">
                  <c:v>2.8269419999999996E-4</c:v>
                </c:pt>
                <c:pt idx="461">
                  <c:v>2.8269419999999996E-4</c:v>
                </c:pt>
                <c:pt idx="462">
                  <c:v>2.8264689999999999E-4</c:v>
                </c:pt>
                <c:pt idx="463">
                  <c:v>2.8264689999999999E-4</c:v>
                </c:pt>
                <c:pt idx="464">
                  <c:v>2.8264689999999999E-4</c:v>
                </c:pt>
                <c:pt idx="465">
                  <c:v>2.8259949999999998E-4</c:v>
                </c:pt>
                <c:pt idx="466">
                  <c:v>2.8259949999999998E-4</c:v>
                </c:pt>
                <c:pt idx="467">
                  <c:v>2.8259949999999998E-4</c:v>
                </c:pt>
                <c:pt idx="468">
                  <c:v>2.8259949999999998E-4</c:v>
                </c:pt>
                <c:pt idx="469">
                  <c:v>2.8259949999999998E-4</c:v>
                </c:pt>
                <c:pt idx="470">
                  <c:v>2.8259949999999998E-4</c:v>
                </c:pt>
                <c:pt idx="471">
                  <c:v>2.8259949999999998E-4</c:v>
                </c:pt>
                <c:pt idx="472">
                  <c:v>2.8269419999999996E-4</c:v>
                </c:pt>
                <c:pt idx="473">
                  <c:v>2.8264689999999999E-4</c:v>
                </c:pt>
                <c:pt idx="474">
                  <c:v>2.8264689999999999E-4</c:v>
                </c:pt>
                <c:pt idx="475">
                  <c:v>2.8269419999999996E-4</c:v>
                </c:pt>
                <c:pt idx="476">
                  <c:v>2.8264689999999999E-4</c:v>
                </c:pt>
                <c:pt idx="477">
                  <c:v>2.8259949999999998E-4</c:v>
                </c:pt>
                <c:pt idx="478">
                  <c:v>2.8264689999999999E-4</c:v>
                </c:pt>
                <c:pt idx="479">
                  <c:v>2.8264689999999999E-4</c:v>
                </c:pt>
                <c:pt idx="480">
                  <c:v>2.8269419999999996E-4</c:v>
                </c:pt>
                <c:pt idx="481">
                  <c:v>2.8269419999999996E-4</c:v>
                </c:pt>
                <c:pt idx="482">
                  <c:v>2.8264689999999999E-4</c:v>
                </c:pt>
                <c:pt idx="483">
                  <c:v>2.8269419999999996E-4</c:v>
                </c:pt>
                <c:pt idx="484">
                  <c:v>2.8269419999999996E-4</c:v>
                </c:pt>
                <c:pt idx="485">
                  <c:v>2.8264689999999999E-4</c:v>
                </c:pt>
                <c:pt idx="486">
                  <c:v>2.8259949999999998E-4</c:v>
                </c:pt>
                <c:pt idx="487">
                  <c:v>2.8264689999999999E-4</c:v>
                </c:pt>
                <c:pt idx="488">
                  <c:v>2.8264689999999999E-4</c:v>
                </c:pt>
                <c:pt idx="489">
                  <c:v>2.8264689999999999E-4</c:v>
                </c:pt>
                <c:pt idx="490">
                  <c:v>2.8264689999999999E-4</c:v>
                </c:pt>
                <c:pt idx="491">
                  <c:v>2.8259949999999998E-4</c:v>
                </c:pt>
                <c:pt idx="492">
                  <c:v>2.8264689999999999E-4</c:v>
                </c:pt>
                <c:pt idx="493">
                  <c:v>2.8269419999999996E-4</c:v>
                </c:pt>
                <c:pt idx="494">
                  <c:v>2.8259949999999998E-4</c:v>
                </c:pt>
                <c:pt idx="495">
                  <c:v>2.8259949999999998E-4</c:v>
                </c:pt>
                <c:pt idx="496">
                  <c:v>2.8264689999999999E-4</c:v>
                </c:pt>
                <c:pt idx="497">
                  <c:v>2.825522E-4</c:v>
                </c:pt>
                <c:pt idx="498">
                  <c:v>2.8259949999999998E-4</c:v>
                </c:pt>
                <c:pt idx="499">
                  <c:v>2.8264689999999999E-4</c:v>
                </c:pt>
                <c:pt idx="500">
                  <c:v>2.825522E-4</c:v>
                </c:pt>
                <c:pt idx="501">
                  <c:v>2.8269419999999996E-4</c:v>
                </c:pt>
                <c:pt idx="502">
                  <c:v>2.8264689999999999E-4</c:v>
                </c:pt>
                <c:pt idx="503">
                  <c:v>2.8264689999999999E-4</c:v>
                </c:pt>
                <c:pt idx="504">
                  <c:v>2.8269419999999996E-4</c:v>
                </c:pt>
                <c:pt idx="505">
                  <c:v>2.8264689999999999E-4</c:v>
                </c:pt>
                <c:pt idx="506">
                  <c:v>2.8264689999999999E-4</c:v>
                </c:pt>
                <c:pt idx="507">
                  <c:v>2.8264689999999999E-4</c:v>
                </c:pt>
                <c:pt idx="508">
                  <c:v>2.8259949999999998E-4</c:v>
                </c:pt>
                <c:pt idx="509">
                  <c:v>2.8264689999999999E-4</c:v>
                </c:pt>
                <c:pt idx="510">
                  <c:v>2.8259949999999998E-4</c:v>
                </c:pt>
                <c:pt idx="511">
                  <c:v>2.8259949999999998E-4</c:v>
                </c:pt>
                <c:pt idx="512">
                  <c:v>2.825522E-4</c:v>
                </c:pt>
                <c:pt idx="513">
                  <c:v>2.825522E-4</c:v>
                </c:pt>
                <c:pt idx="514">
                  <c:v>2.8259949999999998E-4</c:v>
                </c:pt>
                <c:pt idx="515">
                  <c:v>2.825522E-4</c:v>
                </c:pt>
                <c:pt idx="516">
                  <c:v>2.825522E-4</c:v>
                </c:pt>
                <c:pt idx="517">
                  <c:v>2.8231540000000002E-4</c:v>
                </c:pt>
                <c:pt idx="518">
                  <c:v>2.7682199999999997E-4</c:v>
                </c:pt>
                <c:pt idx="519">
                  <c:v>2.7364940000000002E-4</c:v>
                </c:pt>
                <c:pt idx="520">
                  <c:v>2.6929340000000001E-4</c:v>
                </c:pt>
                <c:pt idx="521">
                  <c:v>2.0924649999999999E-4</c:v>
                </c:pt>
                <c:pt idx="522">
                  <c:v>1.8414179999999997E-4</c:v>
                </c:pt>
                <c:pt idx="523">
                  <c:v>1.6963319999999999E-4</c:v>
                </c:pt>
                <c:pt idx="524">
                  <c:v>1.6750679999999999E-4</c:v>
                </c:pt>
                <c:pt idx="525">
                  <c:v>1.664673E-4</c:v>
                </c:pt>
                <c:pt idx="526">
                  <c:v>1.6590029999999999E-4</c:v>
                </c:pt>
                <c:pt idx="527">
                  <c:v>1.6552239999999998E-4</c:v>
                </c:pt>
                <c:pt idx="528">
                  <c:v>1.6528610000000001E-4</c:v>
                </c:pt>
                <c:pt idx="529">
                  <c:v>1.6519160000000001E-4</c:v>
                </c:pt>
                <c:pt idx="530">
                  <c:v>1.6504989999999999E-4</c:v>
                </c:pt>
                <c:pt idx="531">
                  <c:v>1.6495540000000002E-4</c:v>
                </c:pt>
                <c:pt idx="532">
                  <c:v>1.648609E-4</c:v>
                </c:pt>
                <c:pt idx="533">
                  <c:v>1.648136E-4</c:v>
                </c:pt>
                <c:pt idx="534">
                  <c:v>1.647191E-4</c:v>
                </c:pt>
                <c:pt idx="535">
                  <c:v>1.647191E-4</c:v>
                </c:pt>
                <c:pt idx="536">
                  <c:v>1.647191E-4</c:v>
                </c:pt>
                <c:pt idx="537">
                  <c:v>1.646246E-4</c:v>
                </c:pt>
                <c:pt idx="538">
                  <c:v>1.646246E-4</c:v>
                </c:pt>
                <c:pt idx="539">
                  <c:v>1.646246E-4</c:v>
                </c:pt>
                <c:pt idx="540">
                  <c:v>1.646246E-4</c:v>
                </c:pt>
                <c:pt idx="541">
                  <c:v>1.6453009999999998E-4</c:v>
                </c:pt>
                <c:pt idx="542">
                  <c:v>1.6457739999999998E-4</c:v>
                </c:pt>
                <c:pt idx="543">
                  <c:v>1.6453009999999998E-4</c:v>
                </c:pt>
                <c:pt idx="544">
                  <c:v>1.6453009999999998E-4</c:v>
                </c:pt>
                <c:pt idx="545">
                  <c:v>1.6453009999999998E-4</c:v>
                </c:pt>
                <c:pt idx="546">
                  <c:v>1.6453009999999998E-4</c:v>
                </c:pt>
                <c:pt idx="547">
                  <c:v>1.6448290000000001E-4</c:v>
                </c:pt>
                <c:pt idx="548">
                  <c:v>1.6443560000000001E-4</c:v>
                </c:pt>
                <c:pt idx="549">
                  <c:v>1.6448290000000001E-4</c:v>
                </c:pt>
                <c:pt idx="550">
                  <c:v>1.6448290000000001E-4</c:v>
                </c:pt>
                <c:pt idx="551">
                  <c:v>1.6453009999999998E-4</c:v>
                </c:pt>
              </c:numCache>
            </c:numRef>
          </c:xVal>
          <c:yVal>
            <c:numRef>
              <c:f>'CURVATURE-DATA'!$AA$6:$AA$557</c:f>
              <c:numCache>
                <c:formatCode>General</c:formatCode>
                <c:ptCount val="552"/>
                <c:pt idx="0">
                  <c:v>2.8974999999999999E-3</c:v>
                </c:pt>
                <c:pt idx="1">
                  <c:v>5.7949999999999998E-3</c:v>
                </c:pt>
                <c:pt idx="2">
                  <c:v>5.7949999999999998E-3</c:v>
                </c:pt>
                <c:pt idx="3">
                  <c:v>2.8974999999999999E-3</c:v>
                </c:pt>
                <c:pt idx="4">
                  <c:v>2.8974999999999999E-3</c:v>
                </c:pt>
                <c:pt idx="5">
                  <c:v>5.7949999999999998E-3</c:v>
                </c:pt>
                <c:pt idx="6">
                  <c:v>2.8974999999999999E-3</c:v>
                </c:pt>
                <c:pt idx="7">
                  <c:v>5.7949999999999998E-3</c:v>
                </c:pt>
                <c:pt idx="8">
                  <c:v>5.7949999999999998E-3</c:v>
                </c:pt>
                <c:pt idx="9">
                  <c:v>5.7949999999999998E-3</c:v>
                </c:pt>
                <c:pt idx="10">
                  <c:v>5.7949999999999998E-3</c:v>
                </c:pt>
                <c:pt idx="11">
                  <c:v>2.8974999999999999E-3</c:v>
                </c:pt>
                <c:pt idx="12">
                  <c:v>8.7019999999999997E-3</c:v>
                </c:pt>
                <c:pt idx="13">
                  <c:v>2.8974999999999999E-3</c:v>
                </c:pt>
                <c:pt idx="14">
                  <c:v>2.8974999999999999E-3</c:v>
                </c:pt>
                <c:pt idx="15">
                  <c:v>8.7019999999999997E-3</c:v>
                </c:pt>
                <c:pt idx="16">
                  <c:v>5.7949999999999998E-3</c:v>
                </c:pt>
                <c:pt idx="17">
                  <c:v>2.8974999999999999E-3</c:v>
                </c:pt>
                <c:pt idx="18">
                  <c:v>2.8974999999999999E-3</c:v>
                </c:pt>
                <c:pt idx="19">
                  <c:v>0.182666</c:v>
                </c:pt>
                <c:pt idx="20">
                  <c:v>0.41173000000000004</c:v>
                </c:pt>
                <c:pt idx="21">
                  <c:v>0.56830899999999995</c:v>
                </c:pt>
                <c:pt idx="22">
                  <c:v>0.57700150000000006</c:v>
                </c:pt>
                <c:pt idx="23">
                  <c:v>0.57700150000000006</c:v>
                </c:pt>
                <c:pt idx="24">
                  <c:v>0.68428500000000003</c:v>
                </c:pt>
                <c:pt idx="25">
                  <c:v>0.76836950000000004</c:v>
                </c:pt>
                <c:pt idx="26">
                  <c:v>0.76836950000000004</c:v>
                </c:pt>
                <c:pt idx="27">
                  <c:v>0.76836950000000004</c:v>
                </c:pt>
                <c:pt idx="28">
                  <c:v>0.76836950000000004</c:v>
                </c:pt>
                <c:pt idx="29">
                  <c:v>0.70748399999999989</c:v>
                </c:pt>
                <c:pt idx="30">
                  <c:v>0.84376149999999994</c:v>
                </c:pt>
                <c:pt idx="31">
                  <c:v>1.0264274999999998</c:v>
                </c:pt>
                <c:pt idx="32">
                  <c:v>1.3743744999999998</c:v>
                </c:pt>
                <c:pt idx="33">
                  <c:v>1.5135495000000001</c:v>
                </c:pt>
                <c:pt idx="34">
                  <c:v>1.6875229999999999</c:v>
                </c:pt>
                <c:pt idx="35">
                  <c:v>1.6266375</c:v>
                </c:pt>
                <c:pt idx="36">
                  <c:v>1.797704</c:v>
                </c:pt>
                <c:pt idx="37">
                  <c:v>2.0615570000000001</c:v>
                </c:pt>
                <c:pt idx="38">
                  <c:v>2.1688404999999999</c:v>
                </c:pt>
                <c:pt idx="39">
                  <c:v>2.2819284999999998</c:v>
                </c:pt>
                <c:pt idx="40">
                  <c:v>2.51389</c:v>
                </c:pt>
                <c:pt idx="41">
                  <c:v>2.4472</c:v>
                </c:pt>
                <c:pt idx="42">
                  <c:v>2.5312844999999999</c:v>
                </c:pt>
                <c:pt idx="43">
                  <c:v>2.8038395000000005</c:v>
                </c:pt>
                <c:pt idx="44">
                  <c:v>3.2300665</c:v>
                </c:pt>
                <c:pt idx="45">
                  <c:v>3.4707299999999996</c:v>
                </c:pt>
                <c:pt idx="46">
                  <c:v>3.3112534999999998</c:v>
                </c:pt>
                <c:pt idx="47">
                  <c:v>3.53742</c:v>
                </c:pt>
                <c:pt idx="48">
                  <c:v>3.8244720000000001</c:v>
                </c:pt>
                <c:pt idx="49">
                  <c:v>3.9752464999999999</c:v>
                </c:pt>
                <c:pt idx="50">
                  <c:v>4.0013430000000003</c:v>
                </c:pt>
                <c:pt idx="51">
                  <c:v>4.0013430000000003</c:v>
                </c:pt>
                <c:pt idx="52">
                  <c:v>4.0013430000000003</c:v>
                </c:pt>
                <c:pt idx="53">
                  <c:v>4.0738279999999998</c:v>
                </c:pt>
                <c:pt idx="54">
                  <c:v>4.0912319999999998</c:v>
                </c:pt>
                <c:pt idx="55">
                  <c:v>4.1782139999999997</c:v>
                </c:pt>
                <c:pt idx="56">
                  <c:v>4.1927110000000001</c:v>
                </c:pt>
                <c:pt idx="57">
                  <c:v>4.1898135000000005</c:v>
                </c:pt>
                <c:pt idx="58">
                  <c:v>4.1927110000000001</c:v>
                </c:pt>
                <c:pt idx="59">
                  <c:v>4.0883250000000002</c:v>
                </c:pt>
                <c:pt idx="60">
                  <c:v>4.1956084999999996</c:v>
                </c:pt>
                <c:pt idx="61">
                  <c:v>4.2854975</c:v>
                </c:pt>
                <c:pt idx="62">
                  <c:v>4.2854975</c:v>
                </c:pt>
                <c:pt idx="63">
                  <c:v>4.4826604999999997</c:v>
                </c:pt>
                <c:pt idx="64">
                  <c:v>4.6566340000000004</c:v>
                </c:pt>
                <c:pt idx="65">
                  <c:v>4.7581224999999998</c:v>
                </c:pt>
                <c:pt idx="66">
                  <c:v>4.8045109999999998</c:v>
                </c:pt>
                <c:pt idx="67">
                  <c:v>4.9436860000000005</c:v>
                </c:pt>
                <c:pt idx="68">
                  <c:v>4.9639874999999991</c:v>
                </c:pt>
                <c:pt idx="69">
                  <c:v>4.9059899999999992</c:v>
                </c:pt>
                <c:pt idx="70">
                  <c:v>4.981382</c:v>
                </c:pt>
                <c:pt idx="71">
                  <c:v>5.2220454999999992</c:v>
                </c:pt>
                <c:pt idx="72">
                  <c:v>5.2452350000000001</c:v>
                </c:pt>
                <c:pt idx="73">
                  <c:v>5.8599420000000002</c:v>
                </c:pt>
                <c:pt idx="74">
                  <c:v>5.7932519999999998</c:v>
                </c:pt>
                <c:pt idx="75">
                  <c:v>5.8831315000000011</c:v>
                </c:pt>
                <c:pt idx="76">
                  <c:v>6.1643885000000003</c:v>
                </c:pt>
                <c:pt idx="77">
                  <c:v>6.2977685000000001</c:v>
                </c:pt>
                <c:pt idx="78">
                  <c:v>6.4340459999999995</c:v>
                </c:pt>
                <c:pt idx="79">
                  <c:v>6.5123260000000007</c:v>
                </c:pt>
                <c:pt idx="80">
                  <c:v>6.7326975000000004</c:v>
                </c:pt>
                <c:pt idx="81">
                  <c:v>6.6370135000000001</c:v>
                </c:pt>
                <c:pt idx="82">
                  <c:v>6.8863694999999998</c:v>
                </c:pt>
                <c:pt idx="83">
                  <c:v>7.2227169999999994</c:v>
                </c:pt>
                <c:pt idx="84">
                  <c:v>7.3241959999999997</c:v>
                </c:pt>
                <c:pt idx="85">
                  <c:v>7.4256844999999991</c:v>
                </c:pt>
                <c:pt idx="86">
                  <c:v>7.0313490000000005</c:v>
                </c:pt>
                <c:pt idx="87">
                  <c:v>7.4198799999999991</c:v>
                </c:pt>
                <c:pt idx="88">
                  <c:v>7.5619619999999994</c:v>
                </c:pt>
                <c:pt idx="89">
                  <c:v>7.7446280000000005</c:v>
                </c:pt>
                <c:pt idx="90">
                  <c:v>7.7301309999999992</c:v>
                </c:pt>
                <c:pt idx="91">
                  <c:v>7.7127365000000001</c:v>
                </c:pt>
                <c:pt idx="92">
                  <c:v>7.7620224999999996</c:v>
                </c:pt>
                <c:pt idx="93">
                  <c:v>7.8838030000000003</c:v>
                </c:pt>
                <c:pt idx="94">
                  <c:v>7.7736219999999996</c:v>
                </c:pt>
                <c:pt idx="95">
                  <c:v>7.9794870000000007</c:v>
                </c:pt>
                <c:pt idx="96">
                  <c:v>8.2694459999999985</c:v>
                </c:pt>
                <c:pt idx="97">
                  <c:v>8.6086910000000003</c:v>
                </c:pt>
                <c:pt idx="98">
                  <c:v>8.6260854999999985</c:v>
                </c:pt>
                <c:pt idx="99">
                  <c:v>8.4840035</c:v>
                </c:pt>
                <c:pt idx="100">
                  <c:v>9.203087</c:v>
                </c:pt>
                <c:pt idx="101">
                  <c:v>9.3219700000000003</c:v>
                </c:pt>
                <c:pt idx="102">
                  <c:v>8.974022999999999</c:v>
                </c:pt>
                <c:pt idx="103">
                  <c:v>9.272674499999999</c:v>
                </c:pt>
                <c:pt idx="104">
                  <c:v>9.4234489999999997</c:v>
                </c:pt>
                <c:pt idx="105">
                  <c:v>9.5220399999999987</c:v>
                </c:pt>
                <c:pt idx="106">
                  <c:v>9.6960039999999985</c:v>
                </c:pt>
                <c:pt idx="107">
                  <c:v>10.122240499999998</c:v>
                </c:pt>
                <c:pt idx="108">
                  <c:v>10.087441999999999</c:v>
                </c:pt>
                <c:pt idx="109">
                  <c:v>10.209222499999999</c:v>
                </c:pt>
                <c:pt idx="110">
                  <c:v>10.5049765</c:v>
                </c:pt>
                <c:pt idx="111">
                  <c:v>10.5629645</c:v>
                </c:pt>
                <c:pt idx="112">
                  <c:v>10.861616</c:v>
                </c:pt>
                <c:pt idx="113">
                  <c:v>11.383526999999999</c:v>
                </c:pt>
                <c:pt idx="114">
                  <c:v>11.5140095</c:v>
                </c:pt>
                <c:pt idx="115">
                  <c:v>11.592298999999999</c:v>
                </c:pt>
                <c:pt idx="116">
                  <c:v>11.606795999999999</c:v>
                </c:pt>
                <c:pt idx="117">
                  <c:v>11.890950500000001</c:v>
                </c:pt>
                <c:pt idx="118">
                  <c:v>11.893847999999998</c:v>
                </c:pt>
                <c:pt idx="119">
                  <c:v>12.038827499999998</c:v>
                </c:pt>
                <c:pt idx="120">
                  <c:v>12.346171499999999</c:v>
                </c:pt>
                <c:pt idx="121">
                  <c:v>12.882588999999998</c:v>
                </c:pt>
                <c:pt idx="122">
                  <c:v>13.3030115</c:v>
                </c:pt>
                <c:pt idx="123">
                  <c:v>13.505979</c:v>
                </c:pt>
                <c:pt idx="124">
                  <c:v>13.462488</c:v>
                </c:pt>
                <c:pt idx="125">
                  <c:v>13.685756999999999</c:v>
                </c:pt>
                <c:pt idx="126">
                  <c:v>13.830727</c:v>
                </c:pt>
                <c:pt idx="127">
                  <c:v>14.21637</c:v>
                </c:pt>
                <c:pt idx="128">
                  <c:v>14.5440155</c:v>
                </c:pt>
                <c:pt idx="129">
                  <c:v>14.619397999999999</c:v>
                </c:pt>
                <c:pt idx="130">
                  <c:v>13.7321455</c:v>
                </c:pt>
                <c:pt idx="131">
                  <c:v>14.691882999999997</c:v>
                </c:pt>
                <c:pt idx="132">
                  <c:v>14.752777999999999</c:v>
                </c:pt>
                <c:pt idx="133">
                  <c:v>15.045624999999999</c:v>
                </c:pt>
                <c:pt idx="134">
                  <c:v>15.352978499999999</c:v>
                </c:pt>
                <c:pt idx="135">
                  <c:v>15.8603925</c:v>
                </c:pt>
                <c:pt idx="136">
                  <c:v>16.182243</c:v>
                </c:pt>
                <c:pt idx="137">
                  <c:v>16.443198500000001</c:v>
                </c:pt>
                <c:pt idx="138">
                  <c:v>16.460592999999999</c:v>
                </c:pt>
                <c:pt idx="139">
                  <c:v>16.567876500000001</c:v>
                </c:pt>
                <c:pt idx="140">
                  <c:v>16.759244500000001</c:v>
                </c:pt>
                <c:pt idx="141">
                  <c:v>16.988308499999999</c:v>
                </c:pt>
                <c:pt idx="142">
                  <c:v>17.376849</c:v>
                </c:pt>
                <c:pt idx="143">
                  <c:v>17.797280999999998</c:v>
                </c:pt>
                <c:pt idx="144">
                  <c:v>17.460933499999999</c:v>
                </c:pt>
                <c:pt idx="145">
                  <c:v>17.687099999999997</c:v>
                </c:pt>
                <c:pt idx="146">
                  <c:v>17.692895</c:v>
                </c:pt>
                <c:pt idx="147">
                  <c:v>17.698689999999999</c:v>
                </c:pt>
                <c:pt idx="148">
                  <c:v>17.898759999999996</c:v>
                </c:pt>
                <c:pt idx="149">
                  <c:v>18.171315</c:v>
                </c:pt>
                <c:pt idx="150">
                  <c:v>18.266999000000002</c:v>
                </c:pt>
                <c:pt idx="151">
                  <c:v>18.414876</c:v>
                </c:pt>
                <c:pt idx="152">
                  <c:v>18.858506999999999</c:v>
                </c:pt>
                <c:pt idx="153">
                  <c:v>19.020880999999999</c:v>
                </c:pt>
                <c:pt idx="154">
                  <c:v>19.026675999999998</c:v>
                </c:pt>
                <c:pt idx="155">
                  <c:v>18.965780999999996</c:v>
                </c:pt>
                <c:pt idx="156">
                  <c:v>18.986082499999998</c:v>
                </c:pt>
                <c:pt idx="157">
                  <c:v>19.029573499999998</c:v>
                </c:pt>
                <c:pt idx="158">
                  <c:v>18.719322499999997</c:v>
                </c:pt>
                <c:pt idx="159">
                  <c:v>19.519592999999997</c:v>
                </c:pt>
                <c:pt idx="160">
                  <c:v>19.960326499999997</c:v>
                </c:pt>
                <c:pt idx="161">
                  <c:v>19.850135999999999</c:v>
                </c:pt>
                <c:pt idx="162">
                  <c:v>19.969018999999999</c:v>
                </c:pt>
                <c:pt idx="163">
                  <c:v>20.258977999999999</c:v>
                </c:pt>
                <c:pt idx="164">
                  <c:v>20.667810500000002</c:v>
                </c:pt>
                <c:pt idx="165">
                  <c:v>20.279269999999997</c:v>
                </c:pt>
                <c:pt idx="166">
                  <c:v>20.980958999999999</c:v>
                </c:pt>
                <c:pt idx="167">
                  <c:v>21.1143295</c:v>
                </c:pt>
                <c:pt idx="168">
                  <c:v>21.120133999999997</c:v>
                </c:pt>
                <c:pt idx="169">
                  <c:v>21.198423500000001</c:v>
                </c:pt>
                <c:pt idx="170">
                  <c:v>21.383986999999998</c:v>
                </c:pt>
                <c:pt idx="171">
                  <c:v>21.499972499999998</c:v>
                </c:pt>
                <c:pt idx="172">
                  <c:v>21.418785499999998</c:v>
                </c:pt>
                <c:pt idx="173">
                  <c:v>21.407185999999996</c:v>
                </c:pt>
                <c:pt idx="174">
                  <c:v>21.3578905</c:v>
                </c:pt>
                <c:pt idx="175">
                  <c:v>21.662346499999998</c:v>
                </c:pt>
                <c:pt idx="176">
                  <c:v>21.987084999999997</c:v>
                </c:pt>
                <c:pt idx="177">
                  <c:v>22.0740765</c:v>
                </c:pt>
                <c:pt idx="178">
                  <c:v>21.644942499999999</c:v>
                </c:pt>
                <c:pt idx="179">
                  <c:v>22.195856999999997</c:v>
                </c:pt>
                <c:pt idx="180">
                  <c:v>22.694569000000001</c:v>
                </c:pt>
                <c:pt idx="181">
                  <c:v>23.132404999999999</c:v>
                </c:pt>
                <c:pt idx="182">
                  <c:v>23.483240000000002</c:v>
                </c:pt>
                <c:pt idx="183">
                  <c:v>23.387556</c:v>
                </c:pt>
                <c:pt idx="184">
                  <c:v>23.306369</c:v>
                </c:pt>
                <c:pt idx="185">
                  <c:v>23.213591999999998</c:v>
                </c:pt>
                <c:pt idx="186">
                  <c:v>23.213591999999998</c:v>
                </c:pt>
                <c:pt idx="187">
                  <c:v>23.486147000000003</c:v>
                </c:pt>
                <c:pt idx="188">
                  <c:v>23.839888999999999</c:v>
                </c:pt>
                <c:pt idx="189">
                  <c:v>23.883379999999999</c:v>
                </c:pt>
                <c:pt idx="190">
                  <c:v>23.793491</c:v>
                </c:pt>
                <c:pt idx="191">
                  <c:v>23.912374</c:v>
                </c:pt>
                <c:pt idx="192">
                  <c:v>23.883379999999999</c:v>
                </c:pt>
                <c:pt idx="193">
                  <c:v>24.0631485</c:v>
                </c:pt>
                <c:pt idx="194">
                  <c:v>24.474878499999999</c:v>
                </c:pt>
                <c:pt idx="195">
                  <c:v>24.637252499999999</c:v>
                </c:pt>
                <c:pt idx="196">
                  <c:v>24.640149999999998</c:v>
                </c:pt>
                <c:pt idx="197">
                  <c:v>24.715541999999999</c:v>
                </c:pt>
                <c:pt idx="198">
                  <c:v>24.732936500000001</c:v>
                </c:pt>
                <c:pt idx="199">
                  <c:v>24.648851999999998</c:v>
                </c:pt>
                <c:pt idx="200">
                  <c:v>24.637252499999999</c:v>
                </c:pt>
                <c:pt idx="201">
                  <c:v>24.547373000000004</c:v>
                </c:pt>
                <c:pt idx="202">
                  <c:v>24.541568499999997</c:v>
                </c:pt>
                <c:pt idx="203">
                  <c:v>24.544466000000003</c:v>
                </c:pt>
                <c:pt idx="204">
                  <c:v>24.692342999999997</c:v>
                </c:pt>
                <c:pt idx="205">
                  <c:v>25.141769</c:v>
                </c:pt>
                <c:pt idx="206">
                  <c:v>25.394031999999996</c:v>
                </c:pt>
                <c:pt idx="207">
                  <c:v>25.176567499999997</c:v>
                </c:pt>
                <c:pt idx="208">
                  <c:v>25.336044000000001</c:v>
                </c:pt>
                <c:pt idx="209">
                  <c:v>25.866657</c:v>
                </c:pt>
                <c:pt idx="210">
                  <c:v>25.710077999999999</c:v>
                </c:pt>
                <c:pt idx="211">
                  <c:v>26.382763499999996</c:v>
                </c:pt>
                <c:pt idx="212">
                  <c:v>26.136304999999997</c:v>
                </c:pt>
                <c:pt idx="213">
                  <c:v>26.614725</c:v>
                </c:pt>
                <c:pt idx="214">
                  <c:v>27.038063999999999</c:v>
                </c:pt>
                <c:pt idx="215">
                  <c:v>27.119250999999998</c:v>
                </c:pt>
                <c:pt idx="216">
                  <c:v>26.997470499999999</c:v>
                </c:pt>
                <c:pt idx="217">
                  <c:v>27.478787999999998</c:v>
                </c:pt>
                <c:pt idx="218">
                  <c:v>27.791936500000002</c:v>
                </c:pt>
                <c:pt idx="219">
                  <c:v>28.136976499999996</c:v>
                </c:pt>
                <c:pt idx="220">
                  <c:v>28.563213000000001</c:v>
                </c:pt>
                <c:pt idx="221">
                  <c:v>28.632800499999998</c:v>
                </c:pt>
                <c:pt idx="222">
                  <c:v>28.511019999999998</c:v>
                </c:pt>
                <c:pt idx="223">
                  <c:v>28.954641499999997</c:v>
                </c:pt>
                <c:pt idx="224">
                  <c:v>29.282286999999997</c:v>
                </c:pt>
                <c:pt idx="225">
                  <c:v>29.021331499999995</c:v>
                </c:pt>
                <c:pt idx="226">
                  <c:v>29.340284499999999</c:v>
                </c:pt>
                <c:pt idx="227">
                  <c:v>29.673725000000001</c:v>
                </c:pt>
                <c:pt idx="228">
                  <c:v>29.772306499999999</c:v>
                </c:pt>
                <c:pt idx="229">
                  <c:v>29.772306499999999</c:v>
                </c:pt>
                <c:pt idx="230">
                  <c:v>29.778110999999999</c:v>
                </c:pt>
                <c:pt idx="231">
                  <c:v>29.7752135</c:v>
                </c:pt>
                <c:pt idx="232">
                  <c:v>29.867999999999999</c:v>
                </c:pt>
                <c:pt idx="233">
                  <c:v>29.679529499999997</c:v>
                </c:pt>
                <c:pt idx="234">
                  <c:v>30.027466999999998</c:v>
                </c:pt>
                <c:pt idx="235">
                  <c:v>30.456600999999999</c:v>
                </c:pt>
                <c:pt idx="236">
                  <c:v>30.273925499999997</c:v>
                </c:pt>
                <c:pt idx="237">
                  <c:v>30.5986735</c:v>
                </c:pt>
                <c:pt idx="238">
                  <c:v>30.897324999999995</c:v>
                </c:pt>
                <c:pt idx="239">
                  <c:v>30.917626500000001</c:v>
                </c:pt>
                <c:pt idx="240">
                  <c:v>30.917626500000001</c:v>
                </c:pt>
                <c:pt idx="241">
                  <c:v>30.920523999999997</c:v>
                </c:pt>
                <c:pt idx="242">
                  <c:v>30.865433499999998</c:v>
                </c:pt>
                <c:pt idx="243">
                  <c:v>30.969809999999999</c:v>
                </c:pt>
                <c:pt idx="244">
                  <c:v>31.094497499999999</c:v>
                </c:pt>
                <c:pt idx="245">
                  <c:v>31.106087499999997</c:v>
                </c:pt>
                <c:pt idx="246">
                  <c:v>30.984316499999998</c:v>
                </c:pt>
                <c:pt idx="247">
                  <c:v>31.413440999999999</c:v>
                </c:pt>
                <c:pt idx="248">
                  <c:v>31.601911499999996</c:v>
                </c:pt>
                <c:pt idx="249">
                  <c:v>31.680200999999997</c:v>
                </c:pt>
                <c:pt idx="250">
                  <c:v>31.685995999999999</c:v>
                </c:pt>
                <c:pt idx="251">
                  <c:v>31.6830985</c:v>
                </c:pt>
                <c:pt idx="252">
                  <c:v>31.494627999999999</c:v>
                </c:pt>
                <c:pt idx="253">
                  <c:v>31.709195000000001</c:v>
                </c:pt>
                <c:pt idx="254">
                  <c:v>32.103530499999998</c:v>
                </c:pt>
                <c:pt idx="255">
                  <c:v>32.320994999999996</c:v>
                </c:pt>
                <c:pt idx="256">
                  <c:v>31.981749999999998</c:v>
                </c:pt>
                <c:pt idx="257">
                  <c:v>32.294898500000002</c:v>
                </c:pt>
                <c:pt idx="258">
                  <c:v>32.697926500000001</c:v>
                </c:pt>
                <c:pt idx="259">
                  <c:v>32.724022999999995</c:v>
                </c:pt>
                <c:pt idx="260">
                  <c:v>32.724022999999995</c:v>
                </c:pt>
                <c:pt idx="261">
                  <c:v>32.744324500000005</c:v>
                </c:pt>
                <c:pt idx="262">
                  <c:v>32.816809499999998</c:v>
                </c:pt>
                <c:pt idx="263">
                  <c:v>33.298136499999998</c:v>
                </c:pt>
                <c:pt idx="264">
                  <c:v>33.573588999999998</c:v>
                </c:pt>
                <c:pt idx="265">
                  <c:v>33.489504499999995</c:v>
                </c:pt>
                <c:pt idx="266">
                  <c:v>33.405410499999995</c:v>
                </c:pt>
                <c:pt idx="267">
                  <c:v>33.567784499999995</c:v>
                </c:pt>
                <c:pt idx="268">
                  <c:v>33.582281500000001</c:v>
                </c:pt>
                <c:pt idx="269">
                  <c:v>33.237241500000003</c:v>
                </c:pt>
                <c:pt idx="270">
                  <c:v>33.477904999999993</c:v>
                </c:pt>
                <c:pt idx="271">
                  <c:v>34.011415499999998</c:v>
                </c:pt>
                <c:pt idx="272">
                  <c:v>34.1505905</c:v>
                </c:pt>
                <c:pt idx="273">
                  <c:v>34.072300999999996</c:v>
                </c:pt>
                <c:pt idx="274">
                  <c:v>34.057804000000004</c:v>
                </c:pt>
                <c:pt idx="275">
                  <c:v>33.967924500000002</c:v>
                </c:pt>
                <c:pt idx="276">
                  <c:v>34.121596499999995</c:v>
                </c:pt>
                <c:pt idx="277">
                  <c:v>34.115801499999996</c:v>
                </c:pt>
                <c:pt idx="278">
                  <c:v>34.556525499999999</c:v>
                </c:pt>
                <c:pt idx="279">
                  <c:v>34.808788499999999</c:v>
                </c:pt>
                <c:pt idx="280">
                  <c:v>34.588417</c:v>
                </c:pt>
                <c:pt idx="281">
                  <c:v>34.918969499999996</c:v>
                </c:pt>
                <c:pt idx="282">
                  <c:v>35.171222999999998</c:v>
                </c:pt>
                <c:pt idx="283">
                  <c:v>35.197319499999999</c:v>
                </c:pt>
                <c:pt idx="284">
                  <c:v>35.1016355</c:v>
                </c:pt>
                <c:pt idx="285">
                  <c:v>35.095840500000001</c:v>
                </c:pt>
                <c:pt idx="286">
                  <c:v>35.066837</c:v>
                </c:pt>
                <c:pt idx="287">
                  <c:v>35.536564499999997</c:v>
                </c:pt>
                <c:pt idx="288">
                  <c:v>35.461172499999996</c:v>
                </c:pt>
                <c:pt idx="289">
                  <c:v>35.481473999999999</c:v>
                </c:pt>
                <c:pt idx="290">
                  <c:v>35.643847999999998</c:v>
                </c:pt>
                <c:pt idx="291">
                  <c:v>35.548164</c:v>
                </c:pt>
                <c:pt idx="292">
                  <c:v>35.829420999999996</c:v>
                </c:pt>
                <c:pt idx="293">
                  <c:v>36.119370500000002</c:v>
                </c:pt>
                <c:pt idx="294">
                  <c:v>36.188958</c:v>
                </c:pt>
                <c:pt idx="295">
                  <c:v>36.070074999999996</c:v>
                </c:pt>
                <c:pt idx="296">
                  <c:v>35.962791500000002</c:v>
                </c:pt>
                <c:pt idx="297">
                  <c:v>36.078777000000002</c:v>
                </c:pt>
                <c:pt idx="298">
                  <c:v>36.1396625</c:v>
                </c:pt>
                <c:pt idx="299">
                  <c:v>36.000487499999998</c:v>
                </c:pt>
                <c:pt idx="300">
                  <c:v>36.012087000000001</c:v>
                </c:pt>
                <c:pt idx="301">
                  <c:v>36.145466999999996</c:v>
                </c:pt>
                <c:pt idx="302">
                  <c:v>36.081674499999998</c:v>
                </c:pt>
                <c:pt idx="303">
                  <c:v>36.467307999999996</c:v>
                </c:pt>
                <c:pt idx="304">
                  <c:v>36.531100500000001</c:v>
                </c:pt>
                <c:pt idx="305">
                  <c:v>36.336834999999994</c:v>
                </c:pt>
                <c:pt idx="306">
                  <c:v>36.313635999999995</c:v>
                </c:pt>
                <c:pt idx="307">
                  <c:v>36.426714499999996</c:v>
                </c:pt>
                <c:pt idx="308">
                  <c:v>36.377428499999994</c:v>
                </c:pt>
                <c:pt idx="309">
                  <c:v>36.296241500000001</c:v>
                </c:pt>
                <c:pt idx="310">
                  <c:v>36.122267999999998</c:v>
                </c:pt>
                <c:pt idx="311">
                  <c:v>36.052680499999994</c:v>
                </c:pt>
                <c:pt idx="312">
                  <c:v>35.954098999999999</c:v>
                </c:pt>
                <c:pt idx="313">
                  <c:v>30.305826499999998</c:v>
                </c:pt>
                <c:pt idx="314">
                  <c:v>24.321206499999999</c:v>
                </c:pt>
                <c:pt idx="315">
                  <c:v>20.316966000000001</c:v>
                </c:pt>
                <c:pt idx="316">
                  <c:v>20.177790999999999</c:v>
                </c:pt>
                <c:pt idx="317">
                  <c:v>20.174883999999999</c:v>
                </c:pt>
                <c:pt idx="318">
                  <c:v>20.177790999999999</c:v>
                </c:pt>
                <c:pt idx="319">
                  <c:v>20.169089</c:v>
                </c:pt>
                <c:pt idx="320">
                  <c:v>20.142992500000002</c:v>
                </c:pt>
                <c:pt idx="321">
                  <c:v>20.073404999999998</c:v>
                </c:pt>
                <c:pt idx="322">
                  <c:v>20.076302500000001</c:v>
                </c:pt>
                <c:pt idx="323">
                  <c:v>20.076302500000001</c:v>
                </c:pt>
                <c:pt idx="324">
                  <c:v>20.073404999999998</c:v>
                </c:pt>
                <c:pt idx="325">
                  <c:v>20.073404999999998</c:v>
                </c:pt>
                <c:pt idx="326">
                  <c:v>20.076302500000001</c:v>
                </c:pt>
                <c:pt idx="327">
                  <c:v>20.076302500000001</c:v>
                </c:pt>
                <c:pt idx="328">
                  <c:v>20.073404999999998</c:v>
                </c:pt>
                <c:pt idx="329">
                  <c:v>20.073404999999998</c:v>
                </c:pt>
                <c:pt idx="330">
                  <c:v>20.070507499999998</c:v>
                </c:pt>
                <c:pt idx="331">
                  <c:v>20.073404999999998</c:v>
                </c:pt>
                <c:pt idx="332">
                  <c:v>20.073404999999998</c:v>
                </c:pt>
                <c:pt idx="333">
                  <c:v>20.076302500000001</c:v>
                </c:pt>
                <c:pt idx="334">
                  <c:v>20.067600499999998</c:v>
                </c:pt>
                <c:pt idx="335">
                  <c:v>20.012509999999999</c:v>
                </c:pt>
                <c:pt idx="336">
                  <c:v>19.977720999999999</c:v>
                </c:pt>
                <c:pt idx="337">
                  <c:v>19.980618499999999</c:v>
                </c:pt>
                <c:pt idx="338">
                  <c:v>19.977720999999999</c:v>
                </c:pt>
                <c:pt idx="339">
                  <c:v>20.235778999999997</c:v>
                </c:pt>
                <c:pt idx="340">
                  <c:v>20.418444999999998</c:v>
                </c:pt>
                <c:pt idx="341">
                  <c:v>20.505436500000002</c:v>
                </c:pt>
                <c:pt idx="342">
                  <c:v>20.795385999999997</c:v>
                </c:pt>
                <c:pt idx="343">
                  <c:v>20.766392</c:v>
                </c:pt>
                <c:pt idx="344">
                  <c:v>20.815677999999998</c:v>
                </c:pt>
                <c:pt idx="345">
                  <c:v>20.925868499999996</c:v>
                </c:pt>
                <c:pt idx="346">
                  <c:v>20.792488500000001</c:v>
                </c:pt>
                <c:pt idx="347">
                  <c:v>20.757689999999997</c:v>
                </c:pt>
                <c:pt idx="348">
                  <c:v>20.830175000000001</c:v>
                </c:pt>
                <c:pt idx="349">
                  <c:v>20.769289499999999</c:v>
                </c:pt>
                <c:pt idx="350">
                  <c:v>20.740295499999998</c:v>
                </c:pt>
                <c:pt idx="351">
                  <c:v>20.911362</c:v>
                </c:pt>
                <c:pt idx="352">
                  <c:v>20.859178499999999</c:v>
                </c:pt>
                <c:pt idx="353">
                  <c:v>20.827277499999994</c:v>
                </c:pt>
                <c:pt idx="354">
                  <c:v>20.931663499999999</c:v>
                </c:pt>
                <c:pt idx="355">
                  <c:v>20.801180999999996</c:v>
                </c:pt>
                <c:pt idx="356">
                  <c:v>20.650406499999999</c:v>
                </c:pt>
                <c:pt idx="357">
                  <c:v>20.734490999999998</c:v>
                </c:pt>
                <c:pt idx="358">
                  <c:v>20.673605499999997</c:v>
                </c:pt>
                <c:pt idx="359">
                  <c:v>20.505436500000002</c:v>
                </c:pt>
                <c:pt idx="360">
                  <c:v>20.2821675</c:v>
                </c:pt>
                <c:pt idx="361">
                  <c:v>20.621412500000002</c:v>
                </c:pt>
                <c:pt idx="362">
                  <c:v>20.670708000000001</c:v>
                </c:pt>
                <c:pt idx="363">
                  <c:v>20.496734499999999</c:v>
                </c:pt>
                <c:pt idx="364">
                  <c:v>20.418444999999998</c:v>
                </c:pt>
                <c:pt idx="365">
                  <c:v>20.586623499999995</c:v>
                </c:pt>
                <c:pt idx="366">
                  <c:v>20.476433</c:v>
                </c:pt>
                <c:pt idx="367">
                  <c:v>20.293766999999999</c:v>
                </c:pt>
                <c:pt idx="368">
                  <c:v>20.485135</c:v>
                </c:pt>
                <c:pt idx="369">
                  <c:v>20.502529500000001</c:v>
                </c:pt>
                <c:pt idx="370">
                  <c:v>20.287972</c:v>
                </c:pt>
                <c:pt idx="371">
                  <c:v>20.192287999999998</c:v>
                </c:pt>
                <c:pt idx="372">
                  <c:v>20.348857499999998</c:v>
                </c:pt>
                <c:pt idx="373">
                  <c:v>20.273475000000001</c:v>
                </c:pt>
                <c:pt idx="374">
                  <c:v>20.171986499999999</c:v>
                </c:pt>
                <c:pt idx="375">
                  <c:v>19.902328999999998</c:v>
                </c:pt>
                <c:pt idx="376">
                  <c:v>19.977720999999999</c:v>
                </c:pt>
                <c:pt idx="377">
                  <c:v>19.835639</c:v>
                </c:pt>
                <c:pt idx="378">
                  <c:v>19.873334999999997</c:v>
                </c:pt>
                <c:pt idx="379">
                  <c:v>19.760256500000001</c:v>
                </c:pt>
                <c:pt idx="380">
                  <c:v>19.757359000000001</c:v>
                </c:pt>
                <c:pt idx="381">
                  <c:v>19.768948999999999</c:v>
                </c:pt>
                <c:pt idx="382">
                  <c:v>19.710961000000001</c:v>
                </c:pt>
                <c:pt idx="383">
                  <c:v>19.629773999999998</c:v>
                </c:pt>
                <c:pt idx="384">
                  <c:v>19.594984999999998</c:v>
                </c:pt>
                <c:pt idx="385">
                  <c:v>19.583385499999999</c:v>
                </c:pt>
                <c:pt idx="386">
                  <c:v>19.432610999999998</c:v>
                </c:pt>
                <c:pt idx="387">
                  <c:v>19.238345499999998</c:v>
                </c:pt>
                <c:pt idx="388">
                  <c:v>19.038275500000001</c:v>
                </c:pt>
                <c:pt idx="389">
                  <c:v>19.3253275</c:v>
                </c:pt>
                <c:pt idx="390">
                  <c:v>19.3688185</c:v>
                </c:pt>
                <c:pt idx="391">
                  <c:v>18.133618999999999</c:v>
                </c:pt>
                <c:pt idx="392">
                  <c:v>17.979946999999999</c:v>
                </c:pt>
                <c:pt idx="393">
                  <c:v>17.892965</c:v>
                </c:pt>
                <c:pt idx="394">
                  <c:v>17.890058</c:v>
                </c:pt>
                <c:pt idx="395">
                  <c:v>17.872663500000002</c:v>
                </c:pt>
                <c:pt idx="396">
                  <c:v>17.791476499999998</c:v>
                </c:pt>
                <c:pt idx="397">
                  <c:v>17.788578999999999</c:v>
                </c:pt>
                <c:pt idx="398">
                  <c:v>17.788578999999999</c:v>
                </c:pt>
                <c:pt idx="399">
                  <c:v>17.791476499999998</c:v>
                </c:pt>
                <c:pt idx="400">
                  <c:v>17.7247865</c:v>
                </c:pt>
                <c:pt idx="401">
                  <c:v>17.692895</c:v>
                </c:pt>
                <c:pt idx="402">
                  <c:v>17.692895</c:v>
                </c:pt>
                <c:pt idx="403">
                  <c:v>17.6899975</c:v>
                </c:pt>
                <c:pt idx="404">
                  <c:v>17.695792499999996</c:v>
                </c:pt>
                <c:pt idx="405">
                  <c:v>17.6899975</c:v>
                </c:pt>
                <c:pt idx="406">
                  <c:v>17.692895</c:v>
                </c:pt>
                <c:pt idx="407">
                  <c:v>17.692895</c:v>
                </c:pt>
                <c:pt idx="408">
                  <c:v>17.692895</c:v>
                </c:pt>
                <c:pt idx="409">
                  <c:v>17.692895</c:v>
                </c:pt>
                <c:pt idx="410">
                  <c:v>17.692895</c:v>
                </c:pt>
                <c:pt idx="411">
                  <c:v>17.617502999999999</c:v>
                </c:pt>
                <c:pt idx="412">
                  <c:v>17.605912999999997</c:v>
                </c:pt>
                <c:pt idx="413">
                  <c:v>17.605912999999997</c:v>
                </c:pt>
                <c:pt idx="414">
                  <c:v>17.603006000000001</c:v>
                </c:pt>
                <c:pt idx="415">
                  <c:v>17.600108499999997</c:v>
                </c:pt>
                <c:pt idx="416">
                  <c:v>17.600108499999997</c:v>
                </c:pt>
                <c:pt idx="417">
                  <c:v>17.597211000000001</c:v>
                </c:pt>
                <c:pt idx="418">
                  <c:v>17.600108499999997</c:v>
                </c:pt>
                <c:pt idx="419">
                  <c:v>17.597211000000001</c:v>
                </c:pt>
                <c:pt idx="420">
                  <c:v>17.597211000000001</c:v>
                </c:pt>
                <c:pt idx="421">
                  <c:v>17.594313499999998</c:v>
                </c:pt>
                <c:pt idx="422">
                  <c:v>17.600108499999997</c:v>
                </c:pt>
                <c:pt idx="423">
                  <c:v>17.597211000000001</c:v>
                </c:pt>
                <c:pt idx="424">
                  <c:v>17.594313499999998</c:v>
                </c:pt>
                <c:pt idx="425">
                  <c:v>17.597211000000001</c:v>
                </c:pt>
                <c:pt idx="426">
                  <c:v>17.597211000000001</c:v>
                </c:pt>
                <c:pt idx="427">
                  <c:v>17.597211000000001</c:v>
                </c:pt>
                <c:pt idx="428">
                  <c:v>17.504424499999999</c:v>
                </c:pt>
                <c:pt idx="429">
                  <c:v>17.507321999999998</c:v>
                </c:pt>
                <c:pt idx="430">
                  <c:v>17.504424499999999</c:v>
                </c:pt>
                <c:pt idx="431">
                  <c:v>17.504424499999999</c:v>
                </c:pt>
                <c:pt idx="432">
                  <c:v>17.495722499999999</c:v>
                </c:pt>
                <c:pt idx="433">
                  <c:v>17.501526999999999</c:v>
                </c:pt>
                <c:pt idx="434">
                  <c:v>17.504424499999999</c:v>
                </c:pt>
                <c:pt idx="435">
                  <c:v>17.501526999999999</c:v>
                </c:pt>
                <c:pt idx="436">
                  <c:v>17.504424499999999</c:v>
                </c:pt>
                <c:pt idx="437">
                  <c:v>17.504424499999999</c:v>
                </c:pt>
                <c:pt idx="438">
                  <c:v>17.504424499999999</c:v>
                </c:pt>
                <c:pt idx="439">
                  <c:v>17.501526999999999</c:v>
                </c:pt>
                <c:pt idx="440">
                  <c:v>17.4986295</c:v>
                </c:pt>
                <c:pt idx="441">
                  <c:v>17.501526999999999</c:v>
                </c:pt>
                <c:pt idx="442">
                  <c:v>17.501526999999999</c:v>
                </c:pt>
                <c:pt idx="443">
                  <c:v>17.501526999999999</c:v>
                </c:pt>
                <c:pt idx="444">
                  <c:v>17.501526999999999</c:v>
                </c:pt>
                <c:pt idx="445">
                  <c:v>17.4986295</c:v>
                </c:pt>
                <c:pt idx="446">
                  <c:v>17.501526999999999</c:v>
                </c:pt>
                <c:pt idx="447">
                  <c:v>17.4986295</c:v>
                </c:pt>
                <c:pt idx="448">
                  <c:v>17.501526999999999</c:v>
                </c:pt>
                <c:pt idx="449">
                  <c:v>17.510228999999999</c:v>
                </c:pt>
                <c:pt idx="450">
                  <c:v>17.504424499999999</c:v>
                </c:pt>
                <c:pt idx="451">
                  <c:v>17.4986295</c:v>
                </c:pt>
                <c:pt idx="452">
                  <c:v>17.501526999999999</c:v>
                </c:pt>
                <c:pt idx="453">
                  <c:v>17.501526999999999</c:v>
                </c:pt>
                <c:pt idx="454">
                  <c:v>17.504424499999999</c:v>
                </c:pt>
                <c:pt idx="455">
                  <c:v>17.504424499999999</c:v>
                </c:pt>
                <c:pt idx="456">
                  <c:v>17.472532999999999</c:v>
                </c:pt>
                <c:pt idx="457">
                  <c:v>17.4087405</c:v>
                </c:pt>
                <c:pt idx="458">
                  <c:v>17.405843000000001</c:v>
                </c:pt>
                <c:pt idx="459">
                  <c:v>17.402945499999998</c:v>
                </c:pt>
                <c:pt idx="460">
                  <c:v>17.405843000000001</c:v>
                </c:pt>
                <c:pt idx="461">
                  <c:v>17.405843000000001</c:v>
                </c:pt>
                <c:pt idx="462">
                  <c:v>17.405843000000001</c:v>
                </c:pt>
                <c:pt idx="463">
                  <c:v>17.405843000000001</c:v>
                </c:pt>
                <c:pt idx="464">
                  <c:v>17.405843000000001</c:v>
                </c:pt>
                <c:pt idx="465">
                  <c:v>17.405843000000001</c:v>
                </c:pt>
                <c:pt idx="466">
                  <c:v>17.405843000000001</c:v>
                </c:pt>
                <c:pt idx="467">
                  <c:v>17.405843000000001</c:v>
                </c:pt>
                <c:pt idx="468">
                  <c:v>17.405843000000001</c:v>
                </c:pt>
                <c:pt idx="469">
                  <c:v>17.4087405</c:v>
                </c:pt>
                <c:pt idx="470">
                  <c:v>17.405843000000001</c:v>
                </c:pt>
                <c:pt idx="471">
                  <c:v>17.405843000000001</c:v>
                </c:pt>
                <c:pt idx="472">
                  <c:v>17.405843000000001</c:v>
                </c:pt>
                <c:pt idx="473">
                  <c:v>17.4087405</c:v>
                </c:pt>
                <c:pt idx="474">
                  <c:v>17.4087405</c:v>
                </c:pt>
                <c:pt idx="475">
                  <c:v>17.4087405</c:v>
                </c:pt>
                <c:pt idx="476">
                  <c:v>17.405843000000001</c:v>
                </c:pt>
                <c:pt idx="477">
                  <c:v>17.400038500000001</c:v>
                </c:pt>
                <c:pt idx="478">
                  <c:v>17.405843000000001</c:v>
                </c:pt>
                <c:pt idx="479">
                  <c:v>17.405843000000001</c:v>
                </c:pt>
                <c:pt idx="480">
                  <c:v>17.402945499999998</c:v>
                </c:pt>
                <c:pt idx="481">
                  <c:v>17.411638</c:v>
                </c:pt>
                <c:pt idx="482">
                  <c:v>17.405843000000001</c:v>
                </c:pt>
                <c:pt idx="483">
                  <c:v>17.405843000000001</c:v>
                </c:pt>
                <c:pt idx="484">
                  <c:v>17.4087405</c:v>
                </c:pt>
                <c:pt idx="485">
                  <c:v>17.405843000000001</c:v>
                </c:pt>
                <c:pt idx="486">
                  <c:v>17.405843000000001</c:v>
                </c:pt>
                <c:pt idx="487">
                  <c:v>17.405843000000001</c:v>
                </c:pt>
                <c:pt idx="488">
                  <c:v>17.402945499999998</c:v>
                </c:pt>
                <c:pt idx="489">
                  <c:v>17.402945499999998</c:v>
                </c:pt>
                <c:pt idx="490">
                  <c:v>17.405843000000001</c:v>
                </c:pt>
                <c:pt idx="491">
                  <c:v>17.405843000000001</c:v>
                </c:pt>
                <c:pt idx="492">
                  <c:v>17.402945499999998</c:v>
                </c:pt>
                <c:pt idx="493">
                  <c:v>17.402945499999998</c:v>
                </c:pt>
                <c:pt idx="494">
                  <c:v>17.405843000000001</c:v>
                </c:pt>
                <c:pt idx="495">
                  <c:v>17.402945499999998</c:v>
                </c:pt>
                <c:pt idx="496">
                  <c:v>17.4087405</c:v>
                </c:pt>
                <c:pt idx="497">
                  <c:v>17.4087405</c:v>
                </c:pt>
                <c:pt idx="498">
                  <c:v>17.402945499999998</c:v>
                </c:pt>
                <c:pt idx="499">
                  <c:v>17.405843000000001</c:v>
                </c:pt>
                <c:pt idx="500">
                  <c:v>17.402945499999998</c:v>
                </c:pt>
                <c:pt idx="501">
                  <c:v>17.405843000000001</c:v>
                </c:pt>
                <c:pt idx="502">
                  <c:v>17.405843000000001</c:v>
                </c:pt>
                <c:pt idx="503">
                  <c:v>17.405843000000001</c:v>
                </c:pt>
                <c:pt idx="504">
                  <c:v>17.405843000000001</c:v>
                </c:pt>
                <c:pt idx="505">
                  <c:v>17.405843000000001</c:v>
                </c:pt>
                <c:pt idx="506">
                  <c:v>17.4087405</c:v>
                </c:pt>
                <c:pt idx="507">
                  <c:v>17.405843000000001</c:v>
                </c:pt>
                <c:pt idx="508">
                  <c:v>17.356547499999998</c:v>
                </c:pt>
                <c:pt idx="509">
                  <c:v>17.313056499999998</c:v>
                </c:pt>
                <c:pt idx="510">
                  <c:v>17.310158999999999</c:v>
                </c:pt>
                <c:pt idx="511">
                  <c:v>17.310158999999999</c:v>
                </c:pt>
                <c:pt idx="512">
                  <c:v>17.310158999999999</c:v>
                </c:pt>
                <c:pt idx="513">
                  <c:v>17.310158999999999</c:v>
                </c:pt>
                <c:pt idx="514">
                  <c:v>17.313056499999998</c:v>
                </c:pt>
                <c:pt idx="515">
                  <c:v>17.313056499999998</c:v>
                </c:pt>
                <c:pt idx="516">
                  <c:v>17.310158999999999</c:v>
                </c:pt>
                <c:pt idx="517">
                  <c:v>17.313056499999998</c:v>
                </c:pt>
                <c:pt idx="518">
                  <c:v>17.228971999999999</c:v>
                </c:pt>
                <c:pt idx="519">
                  <c:v>16.257634999999997</c:v>
                </c:pt>
                <c:pt idx="520">
                  <c:v>15.8835915</c:v>
                </c:pt>
                <c:pt idx="521">
                  <c:v>13.361008999999999</c:v>
                </c:pt>
                <c:pt idx="522">
                  <c:v>7.2140149999999998</c:v>
                </c:pt>
                <c:pt idx="523">
                  <c:v>2.099253</c:v>
                </c:pt>
                <c:pt idx="524">
                  <c:v>-4.6388499999999999E-2</c:v>
                </c:pt>
                <c:pt idx="525">
                  <c:v>-8.9888999999999997E-2</c:v>
                </c:pt>
                <c:pt idx="526">
                  <c:v>-9.2786499999999994E-2</c:v>
                </c:pt>
                <c:pt idx="527">
                  <c:v>-8.9888999999999997E-2</c:v>
                </c:pt>
                <c:pt idx="528">
                  <c:v>-9.5683999999999991E-2</c:v>
                </c:pt>
                <c:pt idx="529">
                  <c:v>-9.5683999999999991E-2</c:v>
                </c:pt>
                <c:pt idx="530">
                  <c:v>-9.2786499999999994E-2</c:v>
                </c:pt>
                <c:pt idx="531">
                  <c:v>-9.2786499999999994E-2</c:v>
                </c:pt>
                <c:pt idx="532">
                  <c:v>-9.5683999999999991E-2</c:v>
                </c:pt>
                <c:pt idx="533">
                  <c:v>-9.5683999999999991E-2</c:v>
                </c:pt>
                <c:pt idx="534">
                  <c:v>-9.8581500000000002E-2</c:v>
                </c:pt>
                <c:pt idx="535">
                  <c:v>-9.5683999999999991E-2</c:v>
                </c:pt>
                <c:pt idx="536">
                  <c:v>-9.5683999999999991E-2</c:v>
                </c:pt>
                <c:pt idx="537">
                  <c:v>-9.5683999999999991E-2</c:v>
                </c:pt>
                <c:pt idx="538">
                  <c:v>-9.2786499999999994E-2</c:v>
                </c:pt>
                <c:pt idx="539">
                  <c:v>-9.2786499999999994E-2</c:v>
                </c:pt>
                <c:pt idx="540">
                  <c:v>-9.2786499999999994E-2</c:v>
                </c:pt>
                <c:pt idx="541">
                  <c:v>-9.5683999999999991E-2</c:v>
                </c:pt>
                <c:pt idx="542">
                  <c:v>-9.5683999999999991E-2</c:v>
                </c:pt>
                <c:pt idx="543">
                  <c:v>-9.8581500000000002E-2</c:v>
                </c:pt>
                <c:pt idx="544">
                  <c:v>-9.2786499999999994E-2</c:v>
                </c:pt>
                <c:pt idx="545">
                  <c:v>-9.5683999999999991E-2</c:v>
                </c:pt>
                <c:pt idx="546">
                  <c:v>-9.8581500000000002E-2</c:v>
                </c:pt>
                <c:pt idx="547">
                  <c:v>-9.8581500000000002E-2</c:v>
                </c:pt>
                <c:pt idx="548">
                  <c:v>-9.5683999999999991E-2</c:v>
                </c:pt>
                <c:pt idx="549">
                  <c:v>-9.5683999999999991E-2</c:v>
                </c:pt>
                <c:pt idx="550">
                  <c:v>-9.5683999999999991E-2</c:v>
                </c:pt>
                <c:pt idx="551">
                  <c:v>-9.8581500000000002E-2</c:v>
                </c:pt>
              </c:numCache>
            </c:numRef>
          </c:yVal>
          <c:smooth val="0"/>
        </c:ser>
        <c:ser>
          <c:idx val="3"/>
          <c:order val="3"/>
          <c:tx>
            <c:v>TEST MK-10</c:v>
          </c:tx>
          <c:marker>
            <c:symbol val="none"/>
          </c:marker>
          <c:xVal>
            <c:numRef>
              <c:f>'CURVATURE-DATA'!$R$6:$R$557</c:f>
              <c:numCache>
                <c:formatCode>General</c:formatCode>
                <c:ptCount val="552"/>
                <c:pt idx="0">
                  <c:v>3.2879999999999998E-7</c:v>
                </c:pt>
                <c:pt idx="1">
                  <c:v>4.2299999999999991E-7</c:v>
                </c:pt>
                <c:pt idx="2">
                  <c:v>3.7590000000000002E-7</c:v>
                </c:pt>
                <c:pt idx="3">
                  <c:v>3.7590000000000002E-7</c:v>
                </c:pt>
                <c:pt idx="4">
                  <c:v>3.7590000000000002E-7</c:v>
                </c:pt>
                <c:pt idx="5">
                  <c:v>3.2790000000000002E-7</c:v>
                </c:pt>
                <c:pt idx="6">
                  <c:v>3.7590000000000002E-7</c:v>
                </c:pt>
                <c:pt idx="7">
                  <c:v>3.2710000000000001E-7</c:v>
                </c:pt>
                <c:pt idx="8">
                  <c:v>3.2790000000000002E-7</c:v>
                </c:pt>
                <c:pt idx="9">
                  <c:v>4.7089999999999991E-7</c:v>
                </c:pt>
                <c:pt idx="10">
                  <c:v>5.1799999999999995E-7</c:v>
                </c:pt>
                <c:pt idx="11">
                  <c:v>4.2299999999999991E-7</c:v>
                </c:pt>
                <c:pt idx="12">
                  <c:v>4.7009999999999995E-7</c:v>
                </c:pt>
                <c:pt idx="13">
                  <c:v>4.7089999999999991E-7</c:v>
                </c:pt>
                <c:pt idx="14">
                  <c:v>5.1799999999999995E-7</c:v>
                </c:pt>
                <c:pt idx="15">
                  <c:v>4.7009999999999995E-7</c:v>
                </c:pt>
                <c:pt idx="16">
                  <c:v>5.651E-7</c:v>
                </c:pt>
                <c:pt idx="17">
                  <c:v>5.1799999999999995E-7</c:v>
                </c:pt>
                <c:pt idx="18">
                  <c:v>6.0890000000000001E-7</c:v>
                </c:pt>
                <c:pt idx="19">
                  <c:v>6.9799999999999992E-7</c:v>
                </c:pt>
                <c:pt idx="20">
                  <c:v>6.9379999999999993E-7</c:v>
                </c:pt>
                <c:pt idx="21">
                  <c:v>7.4089999999999997E-7</c:v>
                </c:pt>
                <c:pt idx="22">
                  <c:v>6.4590000000000003E-7</c:v>
                </c:pt>
                <c:pt idx="23">
                  <c:v>6.9130000000000006E-7</c:v>
                </c:pt>
                <c:pt idx="24">
                  <c:v>6.4090000000000008E-7</c:v>
                </c:pt>
                <c:pt idx="25">
                  <c:v>7.3430000000000011E-7</c:v>
                </c:pt>
                <c:pt idx="26">
                  <c:v>6.8800000000000013E-7</c:v>
                </c:pt>
                <c:pt idx="27">
                  <c:v>7.8299999999999996E-7</c:v>
                </c:pt>
                <c:pt idx="28">
                  <c:v>6.4090000000000008E-7</c:v>
                </c:pt>
                <c:pt idx="29">
                  <c:v>1.0630000000000002E-6</c:v>
                </c:pt>
                <c:pt idx="30">
                  <c:v>1.0605000000000001E-6</c:v>
                </c:pt>
                <c:pt idx="31">
                  <c:v>1.0547E-6</c:v>
                </c:pt>
                <c:pt idx="32">
                  <c:v>1.1917000000000002E-6</c:v>
                </c:pt>
                <c:pt idx="33">
                  <c:v>1.0942E-6</c:v>
                </c:pt>
                <c:pt idx="34">
                  <c:v>1.1867999999999998E-6</c:v>
                </c:pt>
                <c:pt idx="35">
                  <c:v>1.2768E-6</c:v>
                </c:pt>
                <c:pt idx="36">
                  <c:v>1.1784E-6</c:v>
                </c:pt>
                <c:pt idx="37">
                  <c:v>1.3643000000000004E-6</c:v>
                </c:pt>
                <c:pt idx="38">
                  <c:v>1.3113E-6</c:v>
                </c:pt>
                <c:pt idx="39">
                  <c:v>1.4517E-6</c:v>
                </c:pt>
                <c:pt idx="40">
                  <c:v>1.4021000000000001E-6</c:v>
                </c:pt>
                <c:pt idx="41">
                  <c:v>1.3517000000000003E-6</c:v>
                </c:pt>
                <c:pt idx="42">
                  <c:v>1.5343000000000003E-6</c:v>
                </c:pt>
                <c:pt idx="43">
                  <c:v>1.6225999999999999E-6</c:v>
                </c:pt>
                <c:pt idx="44">
                  <c:v>1.6630000000000002E-6</c:v>
                </c:pt>
                <c:pt idx="45">
                  <c:v>1.6622000000000002E-6</c:v>
                </c:pt>
                <c:pt idx="46">
                  <c:v>1.6597E-6</c:v>
                </c:pt>
                <c:pt idx="47">
                  <c:v>1.8445999999999999E-6</c:v>
                </c:pt>
                <c:pt idx="48">
                  <c:v>1.7925000000000006E-6</c:v>
                </c:pt>
                <c:pt idx="49">
                  <c:v>1.7428999999999994E-6</c:v>
                </c:pt>
                <c:pt idx="50">
                  <c:v>1.7420999999999998E-6</c:v>
                </c:pt>
                <c:pt idx="51">
                  <c:v>1.9312999999999996E-6</c:v>
                </c:pt>
                <c:pt idx="52">
                  <c:v>1.835399999999999E-6</c:v>
                </c:pt>
                <c:pt idx="53">
                  <c:v>1.8799999999999996E-6</c:v>
                </c:pt>
                <c:pt idx="54">
                  <c:v>1.7842E-6</c:v>
                </c:pt>
                <c:pt idx="55">
                  <c:v>1.7832999999999997E-6</c:v>
                </c:pt>
                <c:pt idx="56">
                  <c:v>1.9263000000000005E-6</c:v>
                </c:pt>
                <c:pt idx="57">
                  <c:v>1.8792000000000002E-6</c:v>
                </c:pt>
                <c:pt idx="58">
                  <c:v>1.9271000000000002E-6</c:v>
                </c:pt>
                <c:pt idx="59">
                  <c:v>2.0659000000000008E-6</c:v>
                </c:pt>
                <c:pt idx="60">
                  <c:v>1.9238000000000001E-6</c:v>
                </c:pt>
                <c:pt idx="61">
                  <c:v>1.9675000000000002E-6</c:v>
                </c:pt>
                <c:pt idx="62">
                  <c:v>2.0583999999999996E-6</c:v>
                </c:pt>
                <c:pt idx="63">
                  <c:v>2.0072000000000005E-6</c:v>
                </c:pt>
                <c:pt idx="64">
                  <c:v>2.0997E-6</c:v>
                </c:pt>
                <c:pt idx="65">
                  <c:v>2.0980999999999994E-6</c:v>
                </c:pt>
                <c:pt idx="66">
                  <c:v>2.1443E-6</c:v>
                </c:pt>
                <c:pt idx="67">
                  <c:v>2.1897000000000004E-6</c:v>
                </c:pt>
                <c:pt idx="68">
                  <c:v>2.1880999999999999E-6</c:v>
                </c:pt>
                <c:pt idx="69">
                  <c:v>2.2327000000000011E-6</c:v>
                </c:pt>
                <c:pt idx="70">
                  <c:v>2.3251999999999998E-6</c:v>
                </c:pt>
                <c:pt idx="71">
                  <c:v>2.2755999999999999E-6</c:v>
                </c:pt>
                <c:pt idx="72">
                  <c:v>2.3192999999999995E-6</c:v>
                </c:pt>
                <c:pt idx="73">
                  <c:v>2.4009000000000002E-6</c:v>
                </c:pt>
                <c:pt idx="74">
                  <c:v>2.7307E-6</c:v>
                </c:pt>
                <c:pt idx="75">
                  <c:v>2.7248999999999995E-6</c:v>
                </c:pt>
                <c:pt idx="76">
                  <c:v>2.8156999999999996E-6</c:v>
                </c:pt>
                <c:pt idx="77">
                  <c:v>2.949499999999999E-6</c:v>
                </c:pt>
                <c:pt idx="78">
                  <c:v>3.1388000000000003E-6</c:v>
                </c:pt>
                <c:pt idx="79">
                  <c:v>3.1833999999999999E-6</c:v>
                </c:pt>
                <c:pt idx="80">
                  <c:v>3.2271000000000004E-6</c:v>
                </c:pt>
                <c:pt idx="81">
                  <c:v>3.5989999999999993E-6</c:v>
                </c:pt>
                <c:pt idx="82">
                  <c:v>3.4434999999999993E-6</c:v>
                </c:pt>
                <c:pt idx="83">
                  <c:v>2.0601000000000029E-6</c:v>
                </c:pt>
                <c:pt idx="84">
                  <c:v>1.3747000000000014E-6</c:v>
                </c:pt>
                <c:pt idx="85">
                  <c:v>-2.6260999999999993E-6</c:v>
                </c:pt>
                <c:pt idx="86">
                  <c:v>-3.6282000000000036E-6</c:v>
                </c:pt>
                <c:pt idx="87">
                  <c:v>-3.9412000000000039E-6</c:v>
                </c:pt>
                <c:pt idx="88">
                  <c:v>-1.8274000000000001E-6</c:v>
                </c:pt>
                <c:pt idx="89">
                  <c:v>1.97212E-5</c:v>
                </c:pt>
                <c:pt idx="90">
                  <c:v>4.8522200000000008E-5</c:v>
                </c:pt>
                <c:pt idx="91">
                  <c:v>5.2705300000000012E-5</c:v>
                </c:pt>
                <c:pt idx="92">
                  <c:v>5.5396500000000004E-5</c:v>
                </c:pt>
                <c:pt idx="93">
                  <c:v>5.6736099999999987E-5</c:v>
                </c:pt>
                <c:pt idx="94">
                  <c:v>6.0003599999999996E-5</c:v>
                </c:pt>
                <c:pt idx="95">
                  <c:v>6.2028600000000011E-5</c:v>
                </c:pt>
                <c:pt idx="96">
                  <c:v>6.3789399999999996E-5</c:v>
                </c:pt>
                <c:pt idx="97">
                  <c:v>6.4571400000000003E-5</c:v>
                </c:pt>
                <c:pt idx="98">
                  <c:v>6.7591699999999992E-5</c:v>
                </c:pt>
                <c:pt idx="99">
                  <c:v>7.1304500000000001E-5</c:v>
                </c:pt>
                <c:pt idx="100">
                  <c:v>7.3195700000000015E-5</c:v>
                </c:pt>
                <c:pt idx="101">
                  <c:v>7.5026999999999998E-5</c:v>
                </c:pt>
                <c:pt idx="102">
                  <c:v>7.530139999999999E-5</c:v>
                </c:pt>
                <c:pt idx="103">
                  <c:v>7.6307499999999994E-5</c:v>
                </c:pt>
                <c:pt idx="104">
                  <c:v>7.7446299999999997E-5</c:v>
                </c:pt>
                <c:pt idx="105">
                  <c:v>7.832689999999999E-5</c:v>
                </c:pt>
                <c:pt idx="106">
                  <c:v>7.9976100000000002E-5</c:v>
                </c:pt>
                <c:pt idx="107">
                  <c:v>8.0705099999999987E-5</c:v>
                </c:pt>
                <c:pt idx="108">
                  <c:v>8.0788100000000007E-5</c:v>
                </c:pt>
                <c:pt idx="109">
                  <c:v>8.3420299999999991E-5</c:v>
                </c:pt>
                <c:pt idx="110">
                  <c:v>8.3019100000000033E-5</c:v>
                </c:pt>
                <c:pt idx="111">
                  <c:v>8.1716200000000029E-5</c:v>
                </c:pt>
                <c:pt idx="112">
                  <c:v>8.2106000000000003E-5</c:v>
                </c:pt>
                <c:pt idx="113">
                  <c:v>8.1729899999999998E-5</c:v>
                </c:pt>
                <c:pt idx="114">
                  <c:v>8.2068600000000016E-5</c:v>
                </c:pt>
                <c:pt idx="115">
                  <c:v>8.1729800000000005E-5</c:v>
                </c:pt>
                <c:pt idx="116">
                  <c:v>8.0175300000000018E-5</c:v>
                </c:pt>
                <c:pt idx="117">
                  <c:v>8.0080000000000019E-5</c:v>
                </c:pt>
                <c:pt idx="118">
                  <c:v>8.0691100000000011E-5</c:v>
                </c:pt>
                <c:pt idx="119">
                  <c:v>8.2018199999999987E-5</c:v>
                </c:pt>
                <c:pt idx="120">
                  <c:v>8.2398299999999987E-5</c:v>
                </c:pt>
                <c:pt idx="121">
                  <c:v>8.2972499999999985E-5</c:v>
                </c:pt>
                <c:pt idx="122">
                  <c:v>7.9892600000000015E-5</c:v>
                </c:pt>
                <c:pt idx="123">
                  <c:v>7.9800300000000009E-5</c:v>
                </c:pt>
                <c:pt idx="124">
                  <c:v>8.0806399999999999E-5</c:v>
                </c:pt>
                <c:pt idx="125">
                  <c:v>8.0831499999999993E-5</c:v>
                </c:pt>
                <c:pt idx="126">
                  <c:v>8.0172999999999979E-5</c:v>
                </c:pt>
                <c:pt idx="127">
                  <c:v>7.9916400000000027E-5</c:v>
                </c:pt>
                <c:pt idx="128">
                  <c:v>8.0127899999999996E-5</c:v>
                </c:pt>
                <c:pt idx="129">
                  <c:v>7.9964300000000003E-5</c:v>
                </c:pt>
                <c:pt idx="130">
                  <c:v>7.9012499999999976E-5</c:v>
                </c:pt>
                <c:pt idx="131">
                  <c:v>7.8871199999999998E-5</c:v>
                </c:pt>
                <c:pt idx="132">
                  <c:v>8.076059999999998E-5</c:v>
                </c:pt>
                <c:pt idx="133">
                  <c:v>7.9094399999999986E-5</c:v>
                </c:pt>
                <c:pt idx="134">
                  <c:v>8.1474100000000007E-5</c:v>
                </c:pt>
                <c:pt idx="135">
                  <c:v>8.141980000000003E-5</c:v>
                </c:pt>
                <c:pt idx="136">
                  <c:v>8.4643600000000011E-5</c:v>
                </c:pt>
                <c:pt idx="137">
                  <c:v>8.5164099999999966E-5</c:v>
                </c:pt>
                <c:pt idx="138">
                  <c:v>8.6292599999999994E-5</c:v>
                </c:pt>
                <c:pt idx="139">
                  <c:v>8.7892299999999972E-5</c:v>
                </c:pt>
                <c:pt idx="140">
                  <c:v>8.9618100000000002E-5</c:v>
                </c:pt>
                <c:pt idx="141">
                  <c:v>9.0745800000000015E-5</c:v>
                </c:pt>
                <c:pt idx="142">
                  <c:v>9.2489000000000042E-5</c:v>
                </c:pt>
                <c:pt idx="143">
                  <c:v>9.3684200000000007E-5</c:v>
                </c:pt>
                <c:pt idx="144">
                  <c:v>9.4876399999999965E-5</c:v>
                </c:pt>
                <c:pt idx="145">
                  <c:v>9.5002100000000017E-5</c:v>
                </c:pt>
                <c:pt idx="146">
                  <c:v>9.5100000000000008E-5</c:v>
                </c:pt>
                <c:pt idx="147">
                  <c:v>9.5842300000000029E-5</c:v>
                </c:pt>
                <c:pt idx="148">
                  <c:v>9.6817400000000006E-5</c:v>
                </c:pt>
                <c:pt idx="149">
                  <c:v>9.7364099999999965E-5</c:v>
                </c:pt>
                <c:pt idx="150">
                  <c:v>9.8683500000000012E-5</c:v>
                </c:pt>
                <c:pt idx="151">
                  <c:v>9.9848199999999997E-5</c:v>
                </c:pt>
                <c:pt idx="152">
                  <c:v>1.0015859999999999E-4</c:v>
                </c:pt>
                <c:pt idx="153">
                  <c:v>1.0039370000000003E-4</c:v>
                </c:pt>
                <c:pt idx="154">
                  <c:v>1.0045079999999999E-4</c:v>
                </c:pt>
                <c:pt idx="155">
                  <c:v>1.0053819999999999E-4</c:v>
                </c:pt>
                <c:pt idx="156">
                  <c:v>1.0070560000000001E-4</c:v>
                </c:pt>
                <c:pt idx="157">
                  <c:v>1.0098279999999999E-4</c:v>
                </c:pt>
                <c:pt idx="158">
                  <c:v>1.0317819999999998E-4</c:v>
                </c:pt>
                <c:pt idx="159">
                  <c:v>1.0476869999999998E-4</c:v>
                </c:pt>
                <c:pt idx="160">
                  <c:v>1.0523659999999999E-4</c:v>
                </c:pt>
                <c:pt idx="161">
                  <c:v>1.0620010000000001E-4</c:v>
                </c:pt>
                <c:pt idx="162">
                  <c:v>1.0629720000000002E-4</c:v>
                </c:pt>
                <c:pt idx="163">
                  <c:v>1.0971119999999997E-4</c:v>
                </c:pt>
                <c:pt idx="164">
                  <c:v>1.1017640000000001E-4</c:v>
                </c:pt>
                <c:pt idx="165">
                  <c:v>1.1088609999999993E-4</c:v>
                </c:pt>
                <c:pt idx="166">
                  <c:v>1.1184140000000003E-4</c:v>
                </c:pt>
                <c:pt idx="167">
                  <c:v>1.1179540000000002E-4</c:v>
                </c:pt>
                <c:pt idx="168">
                  <c:v>1.1237740000000004E-4</c:v>
                </c:pt>
                <c:pt idx="169">
                  <c:v>1.1299670000000006E-4</c:v>
                </c:pt>
                <c:pt idx="170">
                  <c:v>1.1336859999999996E-4</c:v>
                </c:pt>
                <c:pt idx="171">
                  <c:v>1.1332470000000002E-4</c:v>
                </c:pt>
                <c:pt idx="172">
                  <c:v>1.1337660000000005E-4</c:v>
                </c:pt>
                <c:pt idx="173">
                  <c:v>1.1333219999999998E-4</c:v>
                </c:pt>
                <c:pt idx="174">
                  <c:v>1.1412309999999997E-4</c:v>
                </c:pt>
                <c:pt idx="175">
                  <c:v>1.1557350000000002E-4</c:v>
                </c:pt>
                <c:pt idx="176">
                  <c:v>1.1588919999999999E-4</c:v>
                </c:pt>
                <c:pt idx="177">
                  <c:v>1.1611209999999996E-4</c:v>
                </c:pt>
                <c:pt idx="178">
                  <c:v>1.1507649999999997E-4</c:v>
                </c:pt>
                <c:pt idx="179">
                  <c:v>1.162759E-4</c:v>
                </c:pt>
                <c:pt idx="180">
                  <c:v>1.1769490000000005E-4</c:v>
                </c:pt>
                <c:pt idx="181">
                  <c:v>1.897317E-4</c:v>
                </c:pt>
                <c:pt idx="182">
                  <c:v>1.9004030000000001E-4</c:v>
                </c:pt>
                <c:pt idx="183">
                  <c:v>1.8785619999999999E-4</c:v>
                </c:pt>
                <c:pt idx="184">
                  <c:v>1.8626229999999997E-4</c:v>
                </c:pt>
                <c:pt idx="185">
                  <c:v>1.8539249999999997E-4</c:v>
                </c:pt>
                <c:pt idx="186">
                  <c:v>1.8582169999999996E-4</c:v>
                </c:pt>
                <c:pt idx="187">
                  <c:v>1.4873679999999995E-4</c:v>
                </c:pt>
                <c:pt idx="188">
                  <c:v>8.7690400000000037E-5</c:v>
                </c:pt>
                <c:pt idx="189">
                  <c:v>7.1049099999999997E-5</c:v>
                </c:pt>
                <c:pt idx="190">
                  <c:v>5.8907700000000026E-5</c:v>
                </c:pt>
                <c:pt idx="191">
                  <c:v>7.6670000000000081E-6</c:v>
                </c:pt>
                <c:pt idx="192">
                  <c:v>3.4221699999999964E-5</c:v>
                </c:pt>
                <c:pt idx="193">
                  <c:v>1.0023599999999986E-5</c:v>
                </c:pt>
                <c:pt idx="194">
                  <c:v>-3.5522400000000018E-5</c:v>
                </c:pt>
                <c:pt idx="195">
                  <c:v>-7.1268300000000003E-5</c:v>
                </c:pt>
                <c:pt idx="196">
                  <c:v>-8.152429999999994E-5</c:v>
                </c:pt>
                <c:pt idx="197">
                  <c:v>-9.2779600000000029E-5</c:v>
                </c:pt>
                <c:pt idx="198">
                  <c:v>-9.749029999999993E-5</c:v>
                </c:pt>
                <c:pt idx="199">
                  <c:v>-9.9524700000000026E-5</c:v>
                </c:pt>
                <c:pt idx="200">
                  <c:v>-1.0092730000000003E-4</c:v>
                </c:pt>
                <c:pt idx="201">
                  <c:v>-1.0184600000000001E-4</c:v>
                </c:pt>
                <c:pt idx="202">
                  <c:v>-1.0208330000000005E-4</c:v>
                </c:pt>
                <c:pt idx="203">
                  <c:v>-1.0340429999999997E-4</c:v>
                </c:pt>
                <c:pt idx="204">
                  <c:v>-1.4507150000000002E-4</c:v>
                </c:pt>
                <c:pt idx="205">
                  <c:v>-2.2403469999999998E-4</c:v>
                </c:pt>
                <c:pt idx="206">
                  <c:v>-2.7767339999999996E-4</c:v>
                </c:pt>
                <c:pt idx="207">
                  <c:v>-3.1193780000000009E-4</c:v>
                </c:pt>
                <c:pt idx="208">
                  <c:v>-3.5940010000000004E-4</c:v>
                </c:pt>
                <c:pt idx="209">
                  <c:v>-3.1800000000000003E-4</c:v>
                </c:pt>
                <c:pt idx="210">
                  <c:v>-1.9973520000000008E-4</c:v>
                </c:pt>
                <c:pt idx="211">
                  <c:v>-1.8848780000000007E-4</c:v>
                </c:pt>
                <c:pt idx="212">
                  <c:v>-4.377300000000005E-5</c:v>
                </c:pt>
                <c:pt idx="213">
                  <c:v>-3.5154400000000078E-5</c:v>
                </c:pt>
                <c:pt idx="214">
                  <c:v>-3.1888299999999977E-5</c:v>
                </c:pt>
                <c:pt idx="215">
                  <c:v>-2.4064400000000023E-5</c:v>
                </c:pt>
                <c:pt idx="216">
                  <c:v>5.6694999999999709E-6</c:v>
                </c:pt>
                <c:pt idx="217">
                  <c:v>1.8170799999999965E-5</c:v>
                </c:pt>
                <c:pt idx="218">
                  <c:v>2.6701800000000006E-5</c:v>
                </c:pt>
                <c:pt idx="219">
                  <c:v>3.3298400000000033E-5</c:v>
                </c:pt>
                <c:pt idx="220">
                  <c:v>3.994449999999997E-5</c:v>
                </c:pt>
                <c:pt idx="221">
                  <c:v>4.3225E-5</c:v>
                </c:pt>
                <c:pt idx="222">
                  <c:v>5.9612100000000012E-5</c:v>
                </c:pt>
                <c:pt idx="223">
                  <c:v>6.540420000000004E-5</c:v>
                </c:pt>
                <c:pt idx="224">
                  <c:v>6.6465700000000017E-5</c:v>
                </c:pt>
                <c:pt idx="225">
                  <c:v>7.6397000000000021E-5</c:v>
                </c:pt>
                <c:pt idx="226">
                  <c:v>8.3314600000000065E-5</c:v>
                </c:pt>
                <c:pt idx="227">
                  <c:v>8.6203099999999995E-5</c:v>
                </c:pt>
                <c:pt idx="228">
                  <c:v>8.9348599999999987E-5</c:v>
                </c:pt>
                <c:pt idx="229">
                  <c:v>9.2112600000000111E-5</c:v>
                </c:pt>
                <c:pt idx="230">
                  <c:v>9.3972599999999962E-5</c:v>
                </c:pt>
                <c:pt idx="231">
                  <c:v>9.9467700000000064E-5</c:v>
                </c:pt>
                <c:pt idx="232">
                  <c:v>1.0113670000000011E-4</c:v>
                </c:pt>
                <c:pt idx="233">
                  <c:v>1.0791520000000009E-4</c:v>
                </c:pt>
                <c:pt idx="234">
                  <c:v>1.1787040000000006E-4</c:v>
                </c:pt>
                <c:pt idx="235">
                  <c:v>1.2048349999999992E-4</c:v>
                </c:pt>
                <c:pt idx="236">
                  <c:v>1.2872169999999996E-4</c:v>
                </c:pt>
                <c:pt idx="237">
                  <c:v>1.3568720000000002E-4</c:v>
                </c:pt>
                <c:pt idx="238">
                  <c:v>1.3937690000000001E-4</c:v>
                </c:pt>
                <c:pt idx="239">
                  <c:v>1.4173410000000003E-4</c:v>
                </c:pt>
                <c:pt idx="240">
                  <c:v>1.4347460000000011E-4</c:v>
                </c:pt>
                <c:pt idx="241">
                  <c:v>1.4426499999999995E-4</c:v>
                </c:pt>
                <c:pt idx="242">
                  <c:v>1.4904789999999995E-4</c:v>
                </c:pt>
                <c:pt idx="243">
                  <c:v>1.5339760000000004E-4</c:v>
                </c:pt>
                <c:pt idx="244">
                  <c:v>1.5490699999999997E-4</c:v>
                </c:pt>
                <c:pt idx="245">
                  <c:v>1.5545819999999993E-4</c:v>
                </c:pt>
                <c:pt idx="246">
                  <c:v>1.6519050000000007E-4</c:v>
                </c:pt>
                <c:pt idx="247">
                  <c:v>1.7111249999999999E-4</c:v>
                </c:pt>
                <c:pt idx="248">
                  <c:v>1.751438E-4</c:v>
                </c:pt>
                <c:pt idx="249">
                  <c:v>1.7817369999999992E-4</c:v>
                </c:pt>
                <c:pt idx="250">
                  <c:v>1.8077389999999997E-4</c:v>
                </c:pt>
                <c:pt idx="251">
                  <c:v>1.8213990000000014E-4</c:v>
                </c:pt>
                <c:pt idx="252">
                  <c:v>1.9177980000000008E-4</c:v>
                </c:pt>
                <c:pt idx="253">
                  <c:v>2.0047959999999992E-4</c:v>
                </c:pt>
                <c:pt idx="254">
                  <c:v>2.0635799999999996E-4</c:v>
                </c:pt>
                <c:pt idx="255">
                  <c:v>2.1171099999999998E-4</c:v>
                </c:pt>
                <c:pt idx="256">
                  <c:v>2.2072450000000009E-4</c:v>
                </c:pt>
                <c:pt idx="257">
                  <c:v>2.2907309999999997E-4</c:v>
                </c:pt>
                <c:pt idx="258">
                  <c:v>2.3311070000000007E-4</c:v>
                </c:pt>
                <c:pt idx="259">
                  <c:v>2.3436329999999999E-4</c:v>
                </c:pt>
                <c:pt idx="260">
                  <c:v>2.3662349999999986E-4</c:v>
                </c:pt>
                <c:pt idx="261">
                  <c:v>2.4220599999999994E-4</c:v>
                </c:pt>
                <c:pt idx="262">
                  <c:v>2.5743050000000001E-4</c:v>
                </c:pt>
                <c:pt idx="263">
                  <c:v>2.6661209999999998E-4</c:v>
                </c:pt>
                <c:pt idx="264">
                  <c:v>2.7006739999999995E-4</c:v>
                </c:pt>
                <c:pt idx="265">
                  <c:v>2.7060890000000007E-4</c:v>
                </c:pt>
                <c:pt idx="266">
                  <c:v>2.7596200000000009E-4</c:v>
                </c:pt>
                <c:pt idx="267">
                  <c:v>2.7692959999999991E-4</c:v>
                </c:pt>
                <c:pt idx="268">
                  <c:v>2.7698940000000003E-4</c:v>
                </c:pt>
                <c:pt idx="269">
                  <c:v>2.85383E-4</c:v>
                </c:pt>
                <c:pt idx="270">
                  <c:v>2.9220199999999998E-4</c:v>
                </c:pt>
                <c:pt idx="271">
                  <c:v>2.9794899999999988E-4</c:v>
                </c:pt>
                <c:pt idx="272">
                  <c:v>2.9891050000000006E-4</c:v>
                </c:pt>
                <c:pt idx="273">
                  <c:v>2.9915819999999996E-4</c:v>
                </c:pt>
                <c:pt idx="274">
                  <c:v>2.9907060000000001E-4</c:v>
                </c:pt>
                <c:pt idx="275">
                  <c:v>3.0128150000000009E-4</c:v>
                </c:pt>
                <c:pt idx="276">
                  <c:v>3.044334999999999E-4</c:v>
                </c:pt>
                <c:pt idx="277">
                  <c:v>3.1356450000000002E-4</c:v>
                </c:pt>
                <c:pt idx="278">
                  <c:v>3.2251809999999997E-4</c:v>
                </c:pt>
                <c:pt idx="279">
                  <c:v>3.2420339999999993E-4</c:v>
                </c:pt>
                <c:pt idx="280">
                  <c:v>3.2877740000000001E-4</c:v>
                </c:pt>
                <c:pt idx="281">
                  <c:v>3.3486259999999989E-4</c:v>
                </c:pt>
                <c:pt idx="282">
                  <c:v>3.3861110000000009E-4</c:v>
                </c:pt>
                <c:pt idx="283">
                  <c:v>3.3828329999999998E-4</c:v>
                </c:pt>
                <c:pt idx="284">
                  <c:v>3.3944179999999995E-4</c:v>
                </c:pt>
                <c:pt idx="285">
                  <c:v>3.4251269999999997E-4</c:v>
                </c:pt>
                <c:pt idx="286">
                  <c:v>3.5890189999999994E-4</c:v>
                </c:pt>
                <c:pt idx="287">
                  <c:v>3.6005700000000005E-4</c:v>
                </c:pt>
                <c:pt idx="288">
                  <c:v>3.6093050000000004E-4</c:v>
                </c:pt>
                <c:pt idx="289">
                  <c:v>3.6774439999999995E-4</c:v>
                </c:pt>
                <c:pt idx="290">
                  <c:v>3.6895139999999999E-4</c:v>
                </c:pt>
                <c:pt idx="291">
                  <c:v>3.7275950000000013E-4</c:v>
                </c:pt>
                <c:pt idx="292">
                  <c:v>3.8125280000000006E-4</c:v>
                </c:pt>
                <c:pt idx="293">
                  <c:v>3.8572589999999999E-4</c:v>
                </c:pt>
                <c:pt idx="294">
                  <c:v>3.8534640000000009E-4</c:v>
                </c:pt>
                <c:pt idx="295">
                  <c:v>3.8453879999999997E-4</c:v>
                </c:pt>
                <c:pt idx="296">
                  <c:v>3.8742340000000005E-4</c:v>
                </c:pt>
                <c:pt idx="297">
                  <c:v>3.8872470000000004E-4</c:v>
                </c:pt>
                <c:pt idx="298">
                  <c:v>3.8825320000000004E-4</c:v>
                </c:pt>
                <c:pt idx="299">
                  <c:v>3.885437E-4</c:v>
                </c:pt>
                <c:pt idx="300">
                  <c:v>3.9243609999999995E-4</c:v>
                </c:pt>
                <c:pt idx="301">
                  <c:v>3.9109699999999997E-4</c:v>
                </c:pt>
                <c:pt idx="302">
                  <c:v>3.9969830000000008E-4</c:v>
                </c:pt>
                <c:pt idx="303">
                  <c:v>4.0118470000000009E-4</c:v>
                </c:pt>
                <c:pt idx="304">
                  <c:v>3.983949999999999E-4</c:v>
                </c:pt>
                <c:pt idx="305">
                  <c:v>3.984937E-4</c:v>
                </c:pt>
                <c:pt idx="306">
                  <c:v>4.0147560000000003E-4</c:v>
                </c:pt>
                <c:pt idx="307">
                  <c:v>4.0133950000000002E-4</c:v>
                </c:pt>
                <c:pt idx="308">
                  <c:v>4.0052950000000001E-4</c:v>
                </c:pt>
                <c:pt idx="309">
                  <c:v>3.9996030000000009E-4</c:v>
                </c:pt>
                <c:pt idx="310">
                  <c:v>3.9943759999999998E-4</c:v>
                </c:pt>
                <c:pt idx="311">
                  <c:v>4.0006749999999994E-4</c:v>
                </c:pt>
                <c:pt idx="312">
                  <c:v>3.0249889999999998E-4</c:v>
                </c:pt>
                <c:pt idx="313">
                  <c:v>-3.395839E-4</c:v>
                </c:pt>
                <c:pt idx="314">
                  <c:v>-3.1203949999999997E-4</c:v>
                </c:pt>
                <c:pt idx="315">
                  <c:v>-2.9723960000000002E-4</c:v>
                </c:pt>
                <c:pt idx="316">
                  <c:v>-2.8707750000000001E-4</c:v>
                </c:pt>
                <c:pt idx="317">
                  <c:v>-2.7922549999999998E-4</c:v>
                </c:pt>
                <c:pt idx="318">
                  <c:v>-2.731562E-4</c:v>
                </c:pt>
                <c:pt idx="319">
                  <c:v>-2.6872600000000006E-4</c:v>
                </c:pt>
                <c:pt idx="320">
                  <c:v>-2.6419780000000003E-4</c:v>
                </c:pt>
                <c:pt idx="321">
                  <c:v>-2.6034469999999999E-4</c:v>
                </c:pt>
                <c:pt idx="322">
                  <c:v>-2.5706729999999998E-4</c:v>
                </c:pt>
                <c:pt idx="323">
                  <c:v>-2.5393550000000001E-4</c:v>
                </c:pt>
                <c:pt idx="324">
                  <c:v>-2.5099789999999996E-4</c:v>
                </c:pt>
                <c:pt idx="325">
                  <c:v>-2.4844520000000004E-4</c:v>
                </c:pt>
                <c:pt idx="326">
                  <c:v>-2.4613510000000001E-4</c:v>
                </c:pt>
                <c:pt idx="327">
                  <c:v>-2.4396619999999999E-4</c:v>
                </c:pt>
                <c:pt idx="328">
                  <c:v>-2.4232869999999996E-4</c:v>
                </c:pt>
                <c:pt idx="329">
                  <c:v>-2.404498E-4</c:v>
                </c:pt>
                <c:pt idx="330">
                  <c:v>-2.3867019999999998E-4</c:v>
                </c:pt>
                <c:pt idx="331">
                  <c:v>-2.3712879999999997E-4</c:v>
                </c:pt>
                <c:pt idx="332">
                  <c:v>-2.3539550000000001E-4</c:v>
                </c:pt>
                <c:pt idx="333">
                  <c:v>-2.3390259999999996E-4</c:v>
                </c:pt>
                <c:pt idx="334">
                  <c:v>-2.3240869999999994E-4</c:v>
                </c:pt>
                <c:pt idx="335">
                  <c:v>-2.3149250000000003E-4</c:v>
                </c:pt>
                <c:pt idx="336">
                  <c:v>-2.3009770000000001E-4</c:v>
                </c:pt>
                <c:pt idx="337">
                  <c:v>-2.2889269999999996E-4</c:v>
                </c:pt>
                <c:pt idx="338">
                  <c:v>-2.2911270000000003E-4</c:v>
                </c:pt>
                <c:pt idx="339">
                  <c:v>-2.2346269999999998E-4</c:v>
                </c:pt>
                <c:pt idx="340">
                  <c:v>-2.218244E-4</c:v>
                </c:pt>
                <c:pt idx="341">
                  <c:v>-2.1157760000000003E-4</c:v>
                </c:pt>
                <c:pt idx="342">
                  <c:v>-2.1263040000000003E-4</c:v>
                </c:pt>
                <c:pt idx="343">
                  <c:v>-2.1311109999999994E-4</c:v>
                </c:pt>
                <c:pt idx="344">
                  <c:v>-2.0857019999999995E-4</c:v>
                </c:pt>
                <c:pt idx="345">
                  <c:v>-2.0904420000000004E-4</c:v>
                </c:pt>
                <c:pt idx="346">
                  <c:v>-2.1019039999999999E-4</c:v>
                </c:pt>
                <c:pt idx="347">
                  <c:v>-2.0774010000000005E-4</c:v>
                </c:pt>
                <c:pt idx="348">
                  <c:v>-2.085322E-4</c:v>
                </c:pt>
                <c:pt idx="349">
                  <c:v>-2.0942439999999999E-4</c:v>
                </c:pt>
                <c:pt idx="350">
                  <c:v>-2.0637989999999998E-4</c:v>
                </c:pt>
                <c:pt idx="351">
                  <c:v>-2.0781509999999998E-4</c:v>
                </c:pt>
                <c:pt idx="352">
                  <c:v>-2.0908719999999996E-4</c:v>
                </c:pt>
                <c:pt idx="353">
                  <c:v>-2.081168E-4</c:v>
                </c:pt>
                <c:pt idx="354">
                  <c:v>-2.0980660000000003E-4</c:v>
                </c:pt>
                <c:pt idx="355">
                  <c:v>-2.1135199999999999E-4</c:v>
                </c:pt>
                <c:pt idx="356">
                  <c:v>-2.0999719999999998E-4</c:v>
                </c:pt>
                <c:pt idx="357">
                  <c:v>-2.1391530000000004E-4</c:v>
                </c:pt>
                <c:pt idx="358">
                  <c:v>-2.1561239999999998E-4</c:v>
                </c:pt>
                <c:pt idx="359">
                  <c:v>-2.1674509999999999E-4</c:v>
                </c:pt>
                <c:pt idx="360">
                  <c:v>-2.1935109999999996E-4</c:v>
                </c:pt>
                <c:pt idx="361">
                  <c:v>-2.3166629999999999E-4</c:v>
                </c:pt>
                <c:pt idx="362">
                  <c:v>-2.3175959999999999E-4</c:v>
                </c:pt>
                <c:pt idx="363">
                  <c:v>-2.3124669999999994E-4</c:v>
                </c:pt>
                <c:pt idx="364">
                  <c:v>-2.5040840000000001E-4</c:v>
                </c:pt>
                <c:pt idx="365">
                  <c:v>-2.5426779999999997E-4</c:v>
                </c:pt>
                <c:pt idx="366">
                  <c:v>-2.5194379999999997E-4</c:v>
                </c:pt>
                <c:pt idx="367">
                  <c:v>-2.5588360000000003E-4</c:v>
                </c:pt>
                <c:pt idx="368">
                  <c:v>-2.822937E-4</c:v>
                </c:pt>
                <c:pt idx="369">
                  <c:v>-2.7435239999999992E-4</c:v>
                </c:pt>
                <c:pt idx="370">
                  <c:v>-2.6911250000000002E-4</c:v>
                </c:pt>
                <c:pt idx="371">
                  <c:v>-2.8555430000000003E-4</c:v>
                </c:pt>
                <c:pt idx="372">
                  <c:v>-2.8846799999999995E-4</c:v>
                </c:pt>
                <c:pt idx="373">
                  <c:v>-2.8093899999999996E-4</c:v>
                </c:pt>
                <c:pt idx="374">
                  <c:v>-3.0710070000000006E-4</c:v>
                </c:pt>
                <c:pt idx="375">
                  <c:v>-3.5778909999999999E-4</c:v>
                </c:pt>
                <c:pt idx="376">
                  <c:v>-3.3013840000000003E-4</c:v>
                </c:pt>
                <c:pt idx="377">
                  <c:v>-3.6058109999999993E-4</c:v>
                </c:pt>
                <c:pt idx="378">
                  <c:v>-3.3155670000000002E-4</c:v>
                </c:pt>
                <c:pt idx="379">
                  <c:v>-3.5752079999999995E-4</c:v>
                </c:pt>
                <c:pt idx="380">
                  <c:v>-3.4086780000000007E-4</c:v>
                </c:pt>
                <c:pt idx="381">
                  <c:v>-3.5078639999999993E-4</c:v>
                </c:pt>
                <c:pt idx="382">
                  <c:v>-3.801834E-4</c:v>
                </c:pt>
                <c:pt idx="383">
                  <c:v>-3.8772760000000002E-4</c:v>
                </c:pt>
                <c:pt idx="384">
                  <c:v>-3.5662880000000006E-4</c:v>
                </c:pt>
                <c:pt idx="385">
                  <c:v>-3.6299100000000006E-4</c:v>
                </c:pt>
                <c:pt idx="386">
                  <c:v>-3.4281680000000002E-4</c:v>
                </c:pt>
                <c:pt idx="387">
                  <c:v>-3.3199770000000002E-4</c:v>
                </c:pt>
                <c:pt idx="388">
                  <c:v>-3.2817370000000004E-4</c:v>
                </c:pt>
                <c:pt idx="389">
                  <c:v>-3.5900690000000002E-4</c:v>
                </c:pt>
                <c:pt idx="390">
                  <c:v>-3.6135919999999997E-4</c:v>
                </c:pt>
                <c:pt idx="391">
                  <c:v>-3.7936779999999998E-4</c:v>
                </c:pt>
                <c:pt idx="392">
                  <c:v>-3.6322970000000004E-4</c:v>
                </c:pt>
                <c:pt idx="393">
                  <c:v>-3.5559669999999998E-4</c:v>
                </c:pt>
                <c:pt idx="394">
                  <c:v>-3.5151190000000003E-4</c:v>
                </c:pt>
                <c:pt idx="395">
                  <c:v>-3.4835199999999996E-4</c:v>
                </c:pt>
                <c:pt idx="396">
                  <c:v>-3.4572509999999999E-4</c:v>
                </c:pt>
                <c:pt idx="397">
                  <c:v>-3.4358719999999998E-4</c:v>
                </c:pt>
                <c:pt idx="398">
                  <c:v>-3.4178689999999994E-4</c:v>
                </c:pt>
                <c:pt idx="399">
                  <c:v>-3.4037950000000004E-4</c:v>
                </c:pt>
                <c:pt idx="400">
                  <c:v>-3.3891890000000005E-4</c:v>
                </c:pt>
                <c:pt idx="401">
                  <c:v>-3.3751160000000002E-4</c:v>
                </c:pt>
                <c:pt idx="402">
                  <c:v>-3.3639199999999992E-4</c:v>
                </c:pt>
                <c:pt idx="403">
                  <c:v>-3.3541799999999998E-4</c:v>
                </c:pt>
                <c:pt idx="404">
                  <c:v>-3.3449019999999996E-4</c:v>
                </c:pt>
                <c:pt idx="405">
                  <c:v>-3.3337650000000004E-4</c:v>
                </c:pt>
                <c:pt idx="406">
                  <c:v>-3.3250070000000003E-4</c:v>
                </c:pt>
                <c:pt idx="407">
                  <c:v>-3.3157649999999999E-4</c:v>
                </c:pt>
                <c:pt idx="408">
                  <c:v>-3.3075159999999999E-4</c:v>
                </c:pt>
                <c:pt idx="409">
                  <c:v>-3.2997310000000004E-4</c:v>
                </c:pt>
                <c:pt idx="410">
                  <c:v>-3.2929150000000001E-4</c:v>
                </c:pt>
                <c:pt idx="411">
                  <c:v>-3.2866070000000001E-4</c:v>
                </c:pt>
                <c:pt idx="412">
                  <c:v>-3.2802650000000004E-4</c:v>
                </c:pt>
                <c:pt idx="413">
                  <c:v>-3.2734729999999996E-4</c:v>
                </c:pt>
                <c:pt idx="414">
                  <c:v>-3.2671419999999994E-4</c:v>
                </c:pt>
                <c:pt idx="415">
                  <c:v>-3.261308E-4</c:v>
                </c:pt>
                <c:pt idx="416">
                  <c:v>-3.255949E-4</c:v>
                </c:pt>
                <c:pt idx="417">
                  <c:v>-3.2496299999999994E-4</c:v>
                </c:pt>
                <c:pt idx="418">
                  <c:v>-3.2447790000000003E-4</c:v>
                </c:pt>
                <c:pt idx="419">
                  <c:v>-3.2384839999999998E-4</c:v>
                </c:pt>
                <c:pt idx="420">
                  <c:v>-3.2345800000000005E-4</c:v>
                </c:pt>
                <c:pt idx="421">
                  <c:v>-3.2278109999999999E-4</c:v>
                </c:pt>
                <c:pt idx="422">
                  <c:v>-3.2239070000000006E-4</c:v>
                </c:pt>
                <c:pt idx="423">
                  <c:v>-3.2190560000000003E-4</c:v>
                </c:pt>
                <c:pt idx="424">
                  <c:v>-3.2141819999999998E-4</c:v>
                </c:pt>
                <c:pt idx="425">
                  <c:v>-3.2103009999999996E-4</c:v>
                </c:pt>
                <c:pt idx="426">
                  <c:v>-3.2054499999999999E-4</c:v>
                </c:pt>
                <c:pt idx="427">
                  <c:v>-3.2020429999999993E-4</c:v>
                </c:pt>
                <c:pt idx="428">
                  <c:v>-3.1986589999999994E-4</c:v>
                </c:pt>
                <c:pt idx="429">
                  <c:v>-3.1952290000000002E-4</c:v>
                </c:pt>
                <c:pt idx="430">
                  <c:v>-3.1899039999999993E-4</c:v>
                </c:pt>
                <c:pt idx="431">
                  <c:v>-3.1869700000000006E-4</c:v>
                </c:pt>
                <c:pt idx="432">
                  <c:v>-3.1835870000000005E-4</c:v>
                </c:pt>
                <c:pt idx="433">
                  <c:v>-3.1806529999999996E-4</c:v>
                </c:pt>
                <c:pt idx="434">
                  <c:v>-3.1758369999999994E-4</c:v>
                </c:pt>
                <c:pt idx="435">
                  <c:v>-3.1733769999999997E-4</c:v>
                </c:pt>
                <c:pt idx="436">
                  <c:v>-3.1699819999999994E-4</c:v>
                </c:pt>
                <c:pt idx="437">
                  <c:v>-3.1656159999999997E-4</c:v>
                </c:pt>
                <c:pt idx="438">
                  <c:v>-3.1627059999999994E-4</c:v>
                </c:pt>
                <c:pt idx="439">
                  <c:v>-3.1607530000000007E-4</c:v>
                </c:pt>
                <c:pt idx="440">
                  <c:v>-3.1568730000000004E-4</c:v>
                </c:pt>
                <c:pt idx="441">
                  <c:v>-3.1544599999999993E-4</c:v>
                </c:pt>
                <c:pt idx="442">
                  <c:v>-3.1515500000000001E-4</c:v>
                </c:pt>
                <c:pt idx="443">
                  <c:v>-3.1481420000000003E-4</c:v>
                </c:pt>
                <c:pt idx="444">
                  <c:v>-3.1447470000000005E-4</c:v>
                </c:pt>
                <c:pt idx="445">
                  <c:v>-3.1432809999999993E-4</c:v>
                </c:pt>
                <c:pt idx="446">
                  <c:v>-3.139897E-4</c:v>
                </c:pt>
                <c:pt idx="447">
                  <c:v>-3.1379450000000001E-4</c:v>
                </c:pt>
                <c:pt idx="448">
                  <c:v>-3.1340650000000002E-4</c:v>
                </c:pt>
                <c:pt idx="449">
                  <c:v>-3.1321140000000001E-4</c:v>
                </c:pt>
                <c:pt idx="450">
                  <c:v>-3.1301619999999996E-4</c:v>
                </c:pt>
                <c:pt idx="451">
                  <c:v>-3.1277259999999999E-4</c:v>
                </c:pt>
                <c:pt idx="452">
                  <c:v>-3.1262710000000003E-4</c:v>
                </c:pt>
                <c:pt idx="453">
                  <c:v>-3.1224019999999994E-4</c:v>
                </c:pt>
                <c:pt idx="454">
                  <c:v>-3.1209469999999998E-4</c:v>
                </c:pt>
                <c:pt idx="455">
                  <c:v>-3.1189729999999999E-4</c:v>
                </c:pt>
                <c:pt idx="456">
                  <c:v>-3.1170329999999997E-4</c:v>
                </c:pt>
                <c:pt idx="457">
                  <c:v>-3.1136600000000004E-4</c:v>
                </c:pt>
                <c:pt idx="458">
                  <c:v>-3.1126560000000001E-4</c:v>
                </c:pt>
                <c:pt idx="459">
                  <c:v>-3.1111780000000003E-4</c:v>
                </c:pt>
                <c:pt idx="460">
                  <c:v>-3.1087759999999997E-4</c:v>
                </c:pt>
                <c:pt idx="461">
                  <c:v>-3.106351E-4</c:v>
                </c:pt>
                <c:pt idx="462">
                  <c:v>-3.1048840000000001E-4</c:v>
                </c:pt>
                <c:pt idx="463">
                  <c:v>-3.1029439999999994E-4</c:v>
                </c:pt>
                <c:pt idx="464">
                  <c:v>-3.1005199999999995E-4</c:v>
                </c:pt>
                <c:pt idx="465">
                  <c:v>-3.1000240000000001E-4</c:v>
                </c:pt>
                <c:pt idx="466">
                  <c:v>-3.0971140000000009E-4</c:v>
                </c:pt>
                <c:pt idx="467">
                  <c:v>-3.0951740000000001E-4</c:v>
                </c:pt>
                <c:pt idx="468">
                  <c:v>-3.093719E-4</c:v>
                </c:pt>
                <c:pt idx="469">
                  <c:v>-3.0927489999999999E-4</c:v>
                </c:pt>
                <c:pt idx="470">
                  <c:v>-3.0893540000000001E-4</c:v>
                </c:pt>
                <c:pt idx="471">
                  <c:v>-3.088384E-4</c:v>
                </c:pt>
                <c:pt idx="472">
                  <c:v>-3.0864670000000001E-4</c:v>
                </c:pt>
                <c:pt idx="473">
                  <c:v>-3.0840299999999995E-4</c:v>
                </c:pt>
                <c:pt idx="474">
                  <c:v>-3.0820899999999999E-4</c:v>
                </c:pt>
                <c:pt idx="475">
                  <c:v>-3.0806469999999995E-4</c:v>
                </c:pt>
                <c:pt idx="476">
                  <c:v>-3.0786949999999996E-4</c:v>
                </c:pt>
                <c:pt idx="477">
                  <c:v>-3.0786840000000002E-4</c:v>
                </c:pt>
                <c:pt idx="478">
                  <c:v>-3.0762709999999997E-4</c:v>
                </c:pt>
                <c:pt idx="479">
                  <c:v>-3.074331E-4</c:v>
                </c:pt>
                <c:pt idx="480">
                  <c:v>-3.0719180000000001E-4</c:v>
                </c:pt>
                <c:pt idx="481">
                  <c:v>-3.0709480000000005E-4</c:v>
                </c:pt>
                <c:pt idx="482">
                  <c:v>-3.0694809999999996E-4</c:v>
                </c:pt>
                <c:pt idx="483">
                  <c:v>-3.0675529999999997E-4</c:v>
                </c:pt>
                <c:pt idx="484">
                  <c:v>-3.0670680000000002E-4</c:v>
                </c:pt>
                <c:pt idx="485">
                  <c:v>-3.0656009999999997E-4</c:v>
                </c:pt>
                <c:pt idx="486">
                  <c:v>-3.0641350000000002E-4</c:v>
                </c:pt>
                <c:pt idx="487">
                  <c:v>-3.0617219999999997E-4</c:v>
                </c:pt>
                <c:pt idx="488">
                  <c:v>-3.0612370000000002E-4</c:v>
                </c:pt>
                <c:pt idx="489">
                  <c:v>-3.0588119999999999E-4</c:v>
                </c:pt>
                <c:pt idx="490">
                  <c:v>-3.0578419999999999E-4</c:v>
                </c:pt>
                <c:pt idx="491">
                  <c:v>-3.0563760000000003E-4</c:v>
                </c:pt>
                <c:pt idx="492">
                  <c:v>-3.0554170000000002E-4</c:v>
                </c:pt>
                <c:pt idx="493">
                  <c:v>-3.0534889999999997E-4</c:v>
                </c:pt>
                <c:pt idx="494">
                  <c:v>-3.0544359999999996E-4</c:v>
                </c:pt>
                <c:pt idx="495">
                  <c:v>-3.0524970000000003E-4</c:v>
                </c:pt>
                <c:pt idx="496">
                  <c:v>-3.0500829999999994E-4</c:v>
                </c:pt>
                <c:pt idx="497">
                  <c:v>-3.0500600000000003E-4</c:v>
                </c:pt>
                <c:pt idx="498">
                  <c:v>-3.0476470000000003E-4</c:v>
                </c:pt>
                <c:pt idx="499">
                  <c:v>-3.0462029999999996E-4</c:v>
                </c:pt>
                <c:pt idx="500">
                  <c:v>-3.0456960000000002E-4</c:v>
                </c:pt>
                <c:pt idx="501">
                  <c:v>-3.0433059999999994E-4</c:v>
                </c:pt>
                <c:pt idx="502">
                  <c:v>-3.0428090000000002E-4</c:v>
                </c:pt>
                <c:pt idx="503">
                  <c:v>-3.040869E-4</c:v>
                </c:pt>
                <c:pt idx="504">
                  <c:v>-3.0394260000000007E-4</c:v>
                </c:pt>
                <c:pt idx="505">
                  <c:v>-3.0394139999999998E-4</c:v>
                </c:pt>
                <c:pt idx="506">
                  <c:v>-3.0379589999999997E-4</c:v>
                </c:pt>
                <c:pt idx="507">
                  <c:v>-3.0365049999999999E-4</c:v>
                </c:pt>
                <c:pt idx="508">
                  <c:v>-3.0364939999999999E-4</c:v>
                </c:pt>
                <c:pt idx="509">
                  <c:v>-3.0345649999999997E-4</c:v>
                </c:pt>
                <c:pt idx="510">
                  <c:v>-3.0340690000000002E-4</c:v>
                </c:pt>
                <c:pt idx="511">
                  <c:v>-3.0330990000000001E-4</c:v>
                </c:pt>
                <c:pt idx="512">
                  <c:v>-3.0321170000000003E-4</c:v>
                </c:pt>
                <c:pt idx="513">
                  <c:v>-3.0316329999999995E-4</c:v>
                </c:pt>
                <c:pt idx="514">
                  <c:v>-3.0301900000000002E-4</c:v>
                </c:pt>
                <c:pt idx="515">
                  <c:v>-3.0287230000000003E-4</c:v>
                </c:pt>
                <c:pt idx="516">
                  <c:v>-3.0296930000000004E-4</c:v>
                </c:pt>
                <c:pt idx="517">
                  <c:v>-3.0281809999999998E-4</c:v>
                </c:pt>
                <c:pt idx="518">
                  <c:v>-3.0506269999999995E-4</c:v>
                </c:pt>
                <c:pt idx="519">
                  <c:v>-3.0692609999999999E-4</c:v>
                </c:pt>
                <c:pt idx="520">
                  <c:v>-3.0817900000000001E-4</c:v>
                </c:pt>
                <c:pt idx="521">
                  <c:v>-3.1811779999999998E-4</c:v>
                </c:pt>
                <c:pt idx="522">
                  <c:v>-2.9882589999999999E-4</c:v>
                </c:pt>
                <c:pt idx="523">
                  <c:v>-2.9514169999999998E-4</c:v>
                </c:pt>
                <c:pt idx="524">
                  <c:v>-3.0776679999999995E-4</c:v>
                </c:pt>
                <c:pt idx="525">
                  <c:v>-3.1311289999999997E-4</c:v>
                </c:pt>
                <c:pt idx="526">
                  <c:v>-3.1614790000000006E-4</c:v>
                </c:pt>
                <c:pt idx="527">
                  <c:v>-3.1826800000000002E-4</c:v>
                </c:pt>
                <c:pt idx="528">
                  <c:v>-3.1976249999999997E-4</c:v>
                </c:pt>
                <c:pt idx="529">
                  <c:v>-3.210186E-4</c:v>
                </c:pt>
                <c:pt idx="530">
                  <c:v>-3.2203139999999999E-4</c:v>
                </c:pt>
                <c:pt idx="531">
                  <c:v>-3.2280349999999999E-4</c:v>
                </c:pt>
                <c:pt idx="532">
                  <c:v>-3.2357559999999998E-4</c:v>
                </c:pt>
                <c:pt idx="533">
                  <c:v>-3.2410689999999999E-4</c:v>
                </c:pt>
                <c:pt idx="534">
                  <c:v>-3.2458860000000005E-4</c:v>
                </c:pt>
                <c:pt idx="535">
                  <c:v>-3.2497579999999997E-4</c:v>
                </c:pt>
                <c:pt idx="536">
                  <c:v>-3.254598E-4</c:v>
                </c:pt>
                <c:pt idx="537">
                  <c:v>-3.2584470000000001E-4</c:v>
                </c:pt>
                <c:pt idx="538">
                  <c:v>-3.2613509999999995E-4</c:v>
                </c:pt>
                <c:pt idx="539">
                  <c:v>-3.2637710000000002E-4</c:v>
                </c:pt>
                <c:pt idx="540">
                  <c:v>-3.2652229999999998E-4</c:v>
                </c:pt>
                <c:pt idx="541">
                  <c:v>-3.268104E-4</c:v>
                </c:pt>
                <c:pt idx="542">
                  <c:v>-3.2695670000000007E-4</c:v>
                </c:pt>
                <c:pt idx="543">
                  <c:v>-3.2719760000000003E-4</c:v>
                </c:pt>
                <c:pt idx="544">
                  <c:v>-3.2743959999999999E-4</c:v>
                </c:pt>
                <c:pt idx="545">
                  <c:v>-3.2748799999999997E-4</c:v>
                </c:pt>
                <c:pt idx="546">
                  <c:v>-3.2768160000000001E-4</c:v>
                </c:pt>
                <c:pt idx="547">
                  <c:v>-3.2792240000000005E-4</c:v>
                </c:pt>
                <c:pt idx="548">
                  <c:v>-3.2806649999999997E-4</c:v>
                </c:pt>
                <c:pt idx="549">
                  <c:v>-3.2806760000000007E-4</c:v>
                </c:pt>
                <c:pt idx="550">
                  <c:v>-3.2821290000000002E-4</c:v>
                </c:pt>
                <c:pt idx="551">
                  <c:v>-3.2826250000000002E-4</c:v>
                </c:pt>
              </c:numCache>
            </c:numRef>
          </c:xVal>
          <c:yVal>
            <c:numRef>
              <c:f>'CURVATURE-DATA'!$AA$6:$AA$557</c:f>
              <c:numCache>
                <c:formatCode>General</c:formatCode>
                <c:ptCount val="552"/>
                <c:pt idx="0">
                  <c:v>2.8974999999999999E-3</c:v>
                </c:pt>
                <c:pt idx="1">
                  <c:v>5.7949999999999998E-3</c:v>
                </c:pt>
                <c:pt idx="2">
                  <c:v>5.7949999999999998E-3</c:v>
                </c:pt>
                <c:pt idx="3">
                  <c:v>2.8974999999999999E-3</c:v>
                </c:pt>
                <c:pt idx="4">
                  <c:v>2.8974999999999999E-3</c:v>
                </c:pt>
                <c:pt idx="5">
                  <c:v>5.7949999999999998E-3</c:v>
                </c:pt>
                <c:pt idx="6">
                  <c:v>2.8974999999999999E-3</c:v>
                </c:pt>
                <c:pt idx="7">
                  <c:v>5.7949999999999998E-3</c:v>
                </c:pt>
                <c:pt idx="8">
                  <c:v>5.7949999999999998E-3</c:v>
                </c:pt>
                <c:pt idx="9">
                  <c:v>5.7949999999999998E-3</c:v>
                </c:pt>
                <c:pt idx="10">
                  <c:v>5.7949999999999998E-3</c:v>
                </c:pt>
                <c:pt idx="11">
                  <c:v>2.8974999999999999E-3</c:v>
                </c:pt>
                <c:pt idx="12">
                  <c:v>8.7019999999999997E-3</c:v>
                </c:pt>
                <c:pt idx="13">
                  <c:v>2.8974999999999999E-3</c:v>
                </c:pt>
                <c:pt idx="14">
                  <c:v>2.8974999999999999E-3</c:v>
                </c:pt>
                <c:pt idx="15">
                  <c:v>8.7019999999999997E-3</c:v>
                </c:pt>
                <c:pt idx="16">
                  <c:v>5.7949999999999998E-3</c:v>
                </c:pt>
                <c:pt idx="17">
                  <c:v>2.8974999999999999E-3</c:v>
                </c:pt>
                <c:pt idx="18">
                  <c:v>2.8974999999999999E-3</c:v>
                </c:pt>
                <c:pt idx="19">
                  <c:v>0.182666</c:v>
                </c:pt>
                <c:pt idx="20">
                  <c:v>0.41173000000000004</c:v>
                </c:pt>
                <c:pt idx="21">
                  <c:v>0.56830899999999995</c:v>
                </c:pt>
                <c:pt idx="22">
                  <c:v>0.57700150000000006</c:v>
                </c:pt>
                <c:pt idx="23">
                  <c:v>0.57700150000000006</c:v>
                </c:pt>
                <c:pt idx="24">
                  <c:v>0.68428500000000003</c:v>
                </c:pt>
                <c:pt idx="25">
                  <c:v>0.76836950000000004</c:v>
                </c:pt>
                <c:pt idx="26">
                  <c:v>0.76836950000000004</c:v>
                </c:pt>
                <c:pt idx="27">
                  <c:v>0.76836950000000004</c:v>
                </c:pt>
                <c:pt idx="28">
                  <c:v>0.76836950000000004</c:v>
                </c:pt>
                <c:pt idx="29">
                  <c:v>0.70748399999999989</c:v>
                </c:pt>
                <c:pt idx="30">
                  <c:v>0.84376149999999994</c:v>
                </c:pt>
                <c:pt idx="31">
                  <c:v>1.0264274999999998</c:v>
                </c:pt>
                <c:pt idx="32">
                  <c:v>1.3743744999999998</c:v>
                </c:pt>
                <c:pt idx="33">
                  <c:v>1.5135495000000001</c:v>
                </c:pt>
                <c:pt idx="34">
                  <c:v>1.6875229999999999</c:v>
                </c:pt>
                <c:pt idx="35">
                  <c:v>1.6266375</c:v>
                </c:pt>
                <c:pt idx="36">
                  <c:v>1.797704</c:v>
                </c:pt>
                <c:pt idx="37">
                  <c:v>2.0615570000000001</c:v>
                </c:pt>
                <c:pt idx="38">
                  <c:v>2.1688404999999999</c:v>
                </c:pt>
                <c:pt idx="39">
                  <c:v>2.2819284999999998</c:v>
                </c:pt>
                <c:pt idx="40">
                  <c:v>2.51389</c:v>
                </c:pt>
                <c:pt idx="41">
                  <c:v>2.4472</c:v>
                </c:pt>
                <c:pt idx="42">
                  <c:v>2.5312844999999999</c:v>
                </c:pt>
                <c:pt idx="43">
                  <c:v>2.8038395000000005</c:v>
                </c:pt>
                <c:pt idx="44">
                  <c:v>3.2300665</c:v>
                </c:pt>
                <c:pt idx="45">
                  <c:v>3.4707299999999996</c:v>
                </c:pt>
                <c:pt idx="46">
                  <c:v>3.3112534999999998</c:v>
                </c:pt>
                <c:pt idx="47">
                  <c:v>3.53742</c:v>
                </c:pt>
                <c:pt idx="48">
                  <c:v>3.8244720000000001</c:v>
                </c:pt>
                <c:pt idx="49">
                  <c:v>3.9752464999999999</c:v>
                </c:pt>
                <c:pt idx="50">
                  <c:v>4.0013430000000003</c:v>
                </c:pt>
                <c:pt idx="51">
                  <c:v>4.0013430000000003</c:v>
                </c:pt>
                <c:pt idx="52">
                  <c:v>4.0013430000000003</c:v>
                </c:pt>
                <c:pt idx="53">
                  <c:v>4.0738279999999998</c:v>
                </c:pt>
                <c:pt idx="54">
                  <c:v>4.0912319999999998</c:v>
                </c:pt>
                <c:pt idx="55">
                  <c:v>4.1782139999999997</c:v>
                </c:pt>
                <c:pt idx="56">
                  <c:v>4.1927110000000001</c:v>
                </c:pt>
                <c:pt idx="57">
                  <c:v>4.1898135000000005</c:v>
                </c:pt>
                <c:pt idx="58">
                  <c:v>4.1927110000000001</c:v>
                </c:pt>
                <c:pt idx="59">
                  <c:v>4.0883250000000002</c:v>
                </c:pt>
                <c:pt idx="60">
                  <c:v>4.1956084999999996</c:v>
                </c:pt>
                <c:pt idx="61">
                  <c:v>4.2854975</c:v>
                </c:pt>
                <c:pt idx="62">
                  <c:v>4.2854975</c:v>
                </c:pt>
                <c:pt idx="63">
                  <c:v>4.4826604999999997</c:v>
                </c:pt>
                <c:pt idx="64">
                  <c:v>4.6566340000000004</c:v>
                </c:pt>
                <c:pt idx="65">
                  <c:v>4.7581224999999998</c:v>
                </c:pt>
                <c:pt idx="66">
                  <c:v>4.8045109999999998</c:v>
                </c:pt>
                <c:pt idx="67">
                  <c:v>4.9436860000000005</c:v>
                </c:pt>
                <c:pt idx="68">
                  <c:v>4.9639874999999991</c:v>
                </c:pt>
                <c:pt idx="69">
                  <c:v>4.9059899999999992</c:v>
                </c:pt>
                <c:pt idx="70">
                  <c:v>4.981382</c:v>
                </c:pt>
                <c:pt idx="71">
                  <c:v>5.2220454999999992</c:v>
                </c:pt>
                <c:pt idx="72">
                  <c:v>5.2452350000000001</c:v>
                </c:pt>
                <c:pt idx="73">
                  <c:v>5.8599420000000002</c:v>
                </c:pt>
                <c:pt idx="74">
                  <c:v>5.7932519999999998</c:v>
                </c:pt>
                <c:pt idx="75">
                  <c:v>5.8831315000000011</c:v>
                </c:pt>
                <c:pt idx="76">
                  <c:v>6.1643885000000003</c:v>
                </c:pt>
                <c:pt idx="77">
                  <c:v>6.2977685000000001</c:v>
                </c:pt>
                <c:pt idx="78">
                  <c:v>6.4340459999999995</c:v>
                </c:pt>
                <c:pt idx="79">
                  <c:v>6.5123260000000007</c:v>
                </c:pt>
                <c:pt idx="80">
                  <c:v>6.7326975000000004</c:v>
                </c:pt>
                <c:pt idx="81">
                  <c:v>6.6370135000000001</c:v>
                </c:pt>
                <c:pt idx="82">
                  <c:v>6.8863694999999998</c:v>
                </c:pt>
                <c:pt idx="83">
                  <c:v>7.2227169999999994</c:v>
                </c:pt>
                <c:pt idx="84">
                  <c:v>7.3241959999999997</c:v>
                </c:pt>
                <c:pt idx="85">
                  <c:v>7.4256844999999991</c:v>
                </c:pt>
                <c:pt idx="86">
                  <c:v>7.0313490000000005</c:v>
                </c:pt>
                <c:pt idx="87">
                  <c:v>7.4198799999999991</c:v>
                </c:pt>
                <c:pt idx="88">
                  <c:v>7.5619619999999994</c:v>
                </c:pt>
                <c:pt idx="89">
                  <c:v>7.7446280000000005</c:v>
                </c:pt>
                <c:pt idx="90">
                  <c:v>7.7301309999999992</c:v>
                </c:pt>
                <c:pt idx="91">
                  <c:v>7.7127365000000001</c:v>
                </c:pt>
                <c:pt idx="92">
                  <c:v>7.7620224999999996</c:v>
                </c:pt>
                <c:pt idx="93">
                  <c:v>7.8838030000000003</c:v>
                </c:pt>
                <c:pt idx="94">
                  <c:v>7.7736219999999996</c:v>
                </c:pt>
                <c:pt idx="95">
                  <c:v>7.9794870000000007</c:v>
                </c:pt>
                <c:pt idx="96">
                  <c:v>8.2694459999999985</c:v>
                </c:pt>
                <c:pt idx="97">
                  <c:v>8.6086910000000003</c:v>
                </c:pt>
                <c:pt idx="98">
                  <c:v>8.6260854999999985</c:v>
                </c:pt>
                <c:pt idx="99">
                  <c:v>8.4840035</c:v>
                </c:pt>
                <c:pt idx="100">
                  <c:v>9.203087</c:v>
                </c:pt>
                <c:pt idx="101">
                  <c:v>9.3219700000000003</c:v>
                </c:pt>
                <c:pt idx="102">
                  <c:v>8.974022999999999</c:v>
                </c:pt>
                <c:pt idx="103">
                  <c:v>9.272674499999999</c:v>
                </c:pt>
                <c:pt idx="104">
                  <c:v>9.4234489999999997</c:v>
                </c:pt>
                <c:pt idx="105">
                  <c:v>9.5220399999999987</c:v>
                </c:pt>
                <c:pt idx="106">
                  <c:v>9.6960039999999985</c:v>
                </c:pt>
                <c:pt idx="107">
                  <c:v>10.122240499999998</c:v>
                </c:pt>
                <c:pt idx="108">
                  <c:v>10.087441999999999</c:v>
                </c:pt>
                <c:pt idx="109">
                  <c:v>10.209222499999999</c:v>
                </c:pt>
                <c:pt idx="110">
                  <c:v>10.5049765</c:v>
                </c:pt>
                <c:pt idx="111">
                  <c:v>10.5629645</c:v>
                </c:pt>
                <c:pt idx="112">
                  <c:v>10.861616</c:v>
                </c:pt>
                <c:pt idx="113">
                  <c:v>11.383526999999999</c:v>
                </c:pt>
                <c:pt idx="114">
                  <c:v>11.5140095</c:v>
                </c:pt>
                <c:pt idx="115">
                  <c:v>11.592298999999999</c:v>
                </c:pt>
                <c:pt idx="116">
                  <c:v>11.606795999999999</c:v>
                </c:pt>
                <c:pt idx="117">
                  <c:v>11.890950500000001</c:v>
                </c:pt>
                <c:pt idx="118">
                  <c:v>11.893847999999998</c:v>
                </c:pt>
                <c:pt idx="119">
                  <c:v>12.038827499999998</c:v>
                </c:pt>
                <c:pt idx="120">
                  <c:v>12.346171499999999</c:v>
                </c:pt>
                <c:pt idx="121">
                  <c:v>12.882588999999998</c:v>
                </c:pt>
                <c:pt idx="122">
                  <c:v>13.3030115</c:v>
                </c:pt>
                <c:pt idx="123">
                  <c:v>13.505979</c:v>
                </c:pt>
                <c:pt idx="124">
                  <c:v>13.462488</c:v>
                </c:pt>
                <c:pt idx="125">
                  <c:v>13.685756999999999</c:v>
                </c:pt>
                <c:pt idx="126">
                  <c:v>13.830727</c:v>
                </c:pt>
                <c:pt idx="127">
                  <c:v>14.21637</c:v>
                </c:pt>
                <c:pt idx="128">
                  <c:v>14.5440155</c:v>
                </c:pt>
                <c:pt idx="129">
                  <c:v>14.619397999999999</c:v>
                </c:pt>
                <c:pt idx="130">
                  <c:v>13.7321455</c:v>
                </c:pt>
                <c:pt idx="131">
                  <c:v>14.691882999999997</c:v>
                </c:pt>
                <c:pt idx="132">
                  <c:v>14.752777999999999</c:v>
                </c:pt>
                <c:pt idx="133">
                  <c:v>15.045624999999999</c:v>
                </c:pt>
                <c:pt idx="134">
                  <c:v>15.352978499999999</c:v>
                </c:pt>
                <c:pt idx="135">
                  <c:v>15.8603925</c:v>
                </c:pt>
                <c:pt idx="136">
                  <c:v>16.182243</c:v>
                </c:pt>
                <c:pt idx="137">
                  <c:v>16.443198500000001</c:v>
                </c:pt>
                <c:pt idx="138">
                  <c:v>16.460592999999999</c:v>
                </c:pt>
                <c:pt idx="139">
                  <c:v>16.567876500000001</c:v>
                </c:pt>
                <c:pt idx="140">
                  <c:v>16.759244500000001</c:v>
                </c:pt>
                <c:pt idx="141">
                  <c:v>16.988308499999999</c:v>
                </c:pt>
                <c:pt idx="142">
                  <c:v>17.376849</c:v>
                </c:pt>
                <c:pt idx="143">
                  <c:v>17.797280999999998</c:v>
                </c:pt>
                <c:pt idx="144">
                  <c:v>17.460933499999999</c:v>
                </c:pt>
                <c:pt idx="145">
                  <c:v>17.687099999999997</c:v>
                </c:pt>
                <c:pt idx="146">
                  <c:v>17.692895</c:v>
                </c:pt>
                <c:pt idx="147">
                  <c:v>17.698689999999999</c:v>
                </c:pt>
                <c:pt idx="148">
                  <c:v>17.898759999999996</c:v>
                </c:pt>
                <c:pt idx="149">
                  <c:v>18.171315</c:v>
                </c:pt>
                <c:pt idx="150">
                  <c:v>18.266999000000002</c:v>
                </c:pt>
                <c:pt idx="151">
                  <c:v>18.414876</c:v>
                </c:pt>
                <c:pt idx="152">
                  <c:v>18.858506999999999</c:v>
                </c:pt>
                <c:pt idx="153">
                  <c:v>19.020880999999999</c:v>
                </c:pt>
                <c:pt idx="154">
                  <c:v>19.026675999999998</c:v>
                </c:pt>
                <c:pt idx="155">
                  <c:v>18.965780999999996</c:v>
                </c:pt>
                <c:pt idx="156">
                  <c:v>18.986082499999998</c:v>
                </c:pt>
                <c:pt idx="157">
                  <c:v>19.029573499999998</c:v>
                </c:pt>
                <c:pt idx="158">
                  <c:v>18.719322499999997</c:v>
                </c:pt>
                <c:pt idx="159">
                  <c:v>19.519592999999997</c:v>
                </c:pt>
                <c:pt idx="160">
                  <c:v>19.960326499999997</c:v>
                </c:pt>
                <c:pt idx="161">
                  <c:v>19.850135999999999</c:v>
                </c:pt>
                <c:pt idx="162">
                  <c:v>19.969018999999999</c:v>
                </c:pt>
                <c:pt idx="163">
                  <c:v>20.258977999999999</c:v>
                </c:pt>
                <c:pt idx="164">
                  <c:v>20.667810500000002</c:v>
                </c:pt>
                <c:pt idx="165">
                  <c:v>20.279269999999997</c:v>
                </c:pt>
                <c:pt idx="166">
                  <c:v>20.980958999999999</c:v>
                </c:pt>
                <c:pt idx="167">
                  <c:v>21.1143295</c:v>
                </c:pt>
                <c:pt idx="168">
                  <c:v>21.120133999999997</c:v>
                </c:pt>
                <c:pt idx="169">
                  <c:v>21.198423500000001</c:v>
                </c:pt>
                <c:pt idx="170">
                  <c:v>21.383986999999998</c:v>
                </c:pt>
                <c:pt idx="171">
                  <c:v>21.499972499999998</c:v>
                </c:pt>
                <c:pt idx="172">
                  <c:v>21.418785499999998</c:v>
                </c:pt>
                <c:pt idx="173">
                  <c:v>21.407185999999996</c:v>
                </c:pt>
                <c:pt idx="174">
                  <c:v>21.3578905</c:v>
                </c:pt>
                <c:pt idx="175">
                  <c:v>21.662346499999998</c:v>
                </c:pt>
                <c:pt idx="176">
                  <c:v>21.987084999999997</c:v>
                </c:pt>
                <c:pt idx="177">
                  <c:v>22.0740765</c:v>
                </c:pt>
                <c:pt idx="178">
                  <c:v>21.644942499999999</c:v>
                </c:pt>
                <c:pt idx="179">
                  <c:v>22.195856999999997</c:v>
                </c:pt>
                <c:pt idx="180">
                  <c:v>22.694569000000001</c:v>
                </c:pt>
                <c:pt idx="181">
                  <c:v>23.132404999999999</c:v>
                </c:pt>
                <c:pt idx="182">
                  <c:v>23.483240000000002</c:v>
                </c:pt>
                <c:pt idx="183">
                  <c:v>23.387556</c:v>
                </c:pt>
                <c:pt idx="184">
                  <c:v>23.306369</c:v>
                </c:pt>
                <c:pt idx="185">
                  <c:v>23.213591999999998</c:v>
                </c:pt>
                <c:pt idx="186">
                  <c:v>23.213591999999998</c:v>
                </c:pt>
                <c:pt idx="187">
                  <c:v>23.486147000000003</c:v>
                </c:pt>
                <c:pt idx="188">
                  <c:v>23.839888999999999</c:v>
                </c:pt>
                <c:pt idx="189">
                  <c:v>23.883379999999999</c:v>
                </c:pt>
                <c:pt idx="190">
                  <c:v>23.793491</c:v>
                </c:pt>
                <c:pt idx="191">
                  <c:v>23.912374</c:v>
                </c:pt>
                <c:pt idx="192">
                  <c:v>23.883379999999999</c:v>
                </c:pt>
                <c:pt idx="193">
                  <c:v>24.0631485</c:v>
                </c:pt>
                <c:pt idx="194">
                  <c:v>24.474878499999999</c:v>
                </c:pt>
                <c:pt idx="195">
                  <c:v>24.637252499999999</c:v>
                </c:pt>
                <c:pt idx="196">
                  <c:v>24.640149999999998</c:v>
                </c:pt>
                <c:pt idx="197">
                  <c:v>24.715541999999999</c:v>
                </c:pt>
                <c:pt idx="198">
                  <c:v>24.732936500000001</c:v>
                </c:pt>
                <c:pt idx="199">
                  <c:v>24.648851999999998</c:v>
                </c:pt>
                <c:pt idx="200">
                  <c:v>24.637252499999999</c:v>
                </c:pt>
                <c:pt idx="201">
                  <c:v>24.547373000000004</c:v>
                </c:pt>
                <c:pt idx="202">
                  <c:v>24.541568499999997</c:v>
                </c:pt>
                <c:pt idx="203">
                  <c:v>24.544466000000003</c:v>
                </c:pt>
                <c:pt idx="204">
                  <c:v>24.692342999999997</c:v>
                </c:pt>
                <c:pt idx="205">
                  <c:v>25.141769</c:v>
                </c:pt>
                <c:pt idx="206">
                  <c:v>25.394031999999996</c:v>
                </c:pt>
                <c:pt idx="207">
                  <c:v>25.176567499999997</c:v>
                </c:pt>
                <c:pt idx="208">
                  <c:v>25.336044000000001</c:v>
                </c:pt>
                <c:pt idx="209">
                  <c:v>25.866657</c:v>
                </c:pt>
                <c:pt idx="210">
                  <c:v>25.710077999999999</c:v>
                </c:pt>
                <c:pt idx="211">
                  <c:v>26.382763499999996</c:v>
                </c:pt>
                <c:pt idx="212">
                  <c:v>26.136304999999997</c:v>
                </c:pt>
                <c:pt idx="213">
                  <c:v>26.614725</c:v>
                </c:pt>
                <c:pt idx="214">
                  <c:v>27.038063999999999</c:v>
                </c:pt>
                <c:pt idx="215">
                  <c:v>27.119250999999998</c:v>
                </c:pt>
                <c:pt idx="216">
                  <c:v>26.997470499999999</c:v>
                </c:pt>
                <c:pt idx="217">
                  <c:v>27.478787999999998</c:v>
                </c:pt>
                <c:pt idx="218">
                  <c:v>27.791936500000002</c:v>
                </c:pt>
                <c:pt idx="219">
                  <c:v>28.136976499999996</c:v>
                </c:pt>
                <c:pt idx="220">
                  <c:v>28.563213000000001</c:v>
                </c:pt>
                <c:pt idx="221">
                  <c:v>28.632800499999998</c:v>
                </c:pt>
                <c:pt idx="222">
                  <c:v>28.511019999999998</c:v>
                </c:pt>
                <c:pt idx="223">
                  <c:v>28.954641499999997</c:v>
                </c:pt>
                <c:pt idx="224">
                  <c:v>29.282286999999997</c:v>
                </c:pt>
                <c:pt idx="225">
                  <c:v>29.021331499999995</c:v>
                </c:pt>
                <c:pt idx="226">
                  <c:v>29.340284499999999</c:v>
                </c:pt>
                <c:pt idx="227">
                  <c:v>29.673725000000001</c:v>
                </c:pt>
                <c:pt idx="228">
                  <c:v>29.772306499999999</c:v>
                </c:pt>
                <c:pt idx="229">
                  <c:v>29.772306499999999</c:v>
                </c:pt>
                <c:pt idx="230">
                  <c:v>29.778110999999999</c:v>
                </c:pt>
                <c:pt idx="231">
                  <c:v>29.7752135</c:v>
                </c:pt>
                <c:pt idx="232">
                  <c:v>29.867999999999999</c:v>
                </c:pt>
                <c:pt idx="233">
                  <c:v>29.679529499999997</c:v>
                </c:pt>
                <c:pt idx="234">
                  <c:v>30.027466999999998</c:v>
                </c:pt>
                <c:pt idx="235">
                  <c:v>30.456600999999999</c:v>
                </c:pt>
                <c:pt idx="236">
                  <c:v>30.273925499999997</c:v>
                </c:pt>
                <c:pt idx="237">
                  <c:v>30.5986735</c:v>
                </c:pt>
                <c:pt idx="238">
                  <c:v>30.897324999999995</c:v>
                </c:pt>
                <c:pt idx="239">
                  <c:v>30.917626500000001</c:v>
                </c:pt>
                <c:pt idx="240">
                  <c:v>30.917626500000001</c:v>
                </c:pt>
                <c:pt idx="241">
                  <c:v>30.920523999999997</c:v>
                </c:pt>
                <c:pt idx="242">
                  <c:v>30.865433499999998</c:v>
                </c:pt>
                <c:pt idx="243">
                  <c:v>30.969809999999999</c:v>
                </c:pt>
                <c:pt idx="244">
                  <c:v>31.094497499999999</c:v>
                </c:pt>
                <c:pt idx="245">
                  <c:v>31.106087499999997</c:v>
                </c:pt>
                <c:pt idx="246">
                  <c:v>30.984316499999998</c:v>
                </c:pt>
                <c:pt idx="247">
                  <c:v>31.413440999999999</c:v>
                </c:pt>
                <c:pt idx="248">
                  <c:v>31.601911499999996</c:v>
                </c:pt>
                <c:pt idx="249">
                  <c:v>31.680200999999997</c:v>
                </c:pt>
                <c:pt idx="250">
                  <c:v>31.685995999999999</c:v>
                </c:pt>
                <c:pt idx="251">
                  <c:v>31.6830985</c:v>
                </c:pt>
                <c:pt idx="252">
                  <c:v>31.494627999999999</c:v>
                </c:pt>
                <c:pt idx="253">
                  <c:v>31.709195000000001</c:v>
                </c:pt>
                <c:pt idx="254">
                  <c:v>32.103530499999998</c:v>
                </c:pt>
                <c:pt idx="255">
                  <c:v>32.320994999999996</c:v>
                </c:pt>
                <c:pt idx="256">
                  <c:v>31.981749999999998</c:v>
                </c:pt>
                <c:pt idx="257">
                  <c:v>32.294898500000002</c:v>
                </c:pt>
                <c:pt idx="258">
                  <c:v>32.697926500000001</c:v>
                </c:pt>
                <c:pt idx="259">
                  <c:v>32.724022999999995</c:v>
                </c:pt>
                <c:pt idx="260">
                  <c:v>32.724022999999995</c:v>
                </c:pt>
                <c:pt idx="261">
                  <c:v>32.744324500000005</c:v>
                </c:pt>
                <c:pt idx="262">
                  <c:v>32.816809499999998</c:v>
                </c:pt>
                <c:pt idx="263">
                  <c:v>33.298136499999998</c:v>
                </c:pt>
                <c:pt idx="264">
                  <c:v>33.573588999999998</c:v>
                </c:pt>
                <c:pt idx="265">
                  <c:v>33.489504499999995</c:v>
                </c:pt>
                <c:pt idx="266">
                  <c:v>33.405410499999995</c:v>
                </c:pt>
                <c:pt idx="267">
                  <c:v>33.567784499999995</c:v>
                </c:pt>
                <c:pt idx="268">
                  <c:v>33.582281500000001</c:v>
                </c:pt>
                <c:pt idx="269">
                  <c:v>33.237241500000003</c:v>
                </c:pt>
                <c:pt idx="270">
                  <c:v>33.477904999999993</c:v>
                </c:pt>
                <c:pt idx="271">
                  <c:v>34.011415499999998</c:v>
                </c:pt>
                <c:pt idx="272">
                  <c:v>34.1505905</c:v>
                </c:pt>
                <c:pt idx="273">
                  <c:v>34.072300999999996</c:v>
                </c:pt>
                <c:pt idx="274">
                  <c:v>34.057804000000004</c:v>
                </c:pt>
                <c:pt idx="275">
                  <c:v>33.967924500000002</c:v>
                </c:pt>
                <c:pt idx="276">
                  <c:v>34.121596499999995</c:v>
                </c:pt>
                <c:pt idx="277">
                  <c:v>34.115801499999996</c:v>
                </c:pt>
                <c:pt idx="278">
                  <c:v>34.556525499999999</c:v>
                </c:pt>
                <c:pt idx="279">
                  <c:v>34.808788499999999</c:v>
                </c:pt>
                <c:pt idx="280">
                  <c:v>34.588417</c:v>
                </c:pt>
                <c:pt idx="281">
                  <c:v>34.918969499999996</c:v>
                </c:pt>
                <c:pt idx="282">
                  <c:v>35.171222999999998</c:v>
                </c:pt>
                <c:pt idx="283">
                  <c:v>35.197319499999999</c:v>
                </c:pt>
                <c:pt idx="284">
                  <c:v>35.1016355</c:v>
                </c:pt>
                <c:pt idx="285">
                  <c:v>35.095840500000001</c:v>
                </c:pt>
                <c:pt idx="286">
                  <c:v>35.066837</c:v>
                </c:pt>
                <c:pt idx="287">
                  <c:v>35.536564499999997</c:v>
                </c:pt>
                <c:pt idx="288">
                  <c:v>35.461172499999996</c:v>
                </c:pt>
                <c:pt idx="289">
                  <c:v>35.481473999999999</c:v>
                </c:pt>
                <c:pt idx="290">
                  <c:v>35.643847999999998</c:v>
                </c:pt>
                <c:pt idx="291">
                  <c:v>35.548164</c:v>
                </c:pt>
                <c:pt idx="292">
                  <c:v>35.829420999999996</c:v>
                </c:pt>
                <c:pt idx="293">
                  <c:v>36.119370500000002</c:v>
                </c:pt>
                <c:pt idx="294">
                  <c:v>36.188958</c:v>
                </c:pt>
                <c:pt idx="295">
                  <c:v>36.070074999999996</c:v>
                </c:pt>
                <c:pt idx="296">
                  <c:v>35.962791500000002</c:v>
                </c:pt>
                <c:pt idx="297">
                  <c:v>36.078777000000002</c:v>
                </c:pt>
                <c:pt idx="298">
                  <c:v>36.1396625</c:v>
                </c:pt>
                <c:pt idx="299">
                  <c:v>36.000487499999998</c:v>
                </c:pt>
                <c:pt idx="300">
                  <c:v>36.012087000000001</c:v>
                </c:pt>
                <c:pt idx="301">
                  <c:v>36.145466999999996</c:v>
                </c:pt>
                <c:pt idx="302">
                  <c:v>36.081674499999998</c:v>
                </c:pt>
                <c:pt idx="303">
                  <c:v>36.467307999999996</c:v>
                </c:pt>
                <c:pt idx="304">
                  <c:v>36.531100500000001</c:v>
                </c:pt>
                <c:pt idx="305">
                  <c:v>36.336834999999994</c:v>
                </c:pt>
                <c:pt idx="306">
                  <c:v>36.313635999999995</c:v>
                </c:pt>
                <c:pt idx="307">
                  <c:v>36.426714499999996</c:v>
                </c:pt>
                <c:pt idx="308">
                  <c:v>36.377428499999994</c:v>
                </c:pt>
                <c:pt idx="309">
                  <c:v>36.296241500000001</c:v>
                </c:pt>
                <c:pt idx="310">
                  <c:v>36.122267999999998</c:v>
                </c:pt>
                <c:pt idx="311">
                  <c:v>36.052680499999994</c:v>
                </c:pt>
                <c:pt idx="312">
                  <c:v>35.954098999999999</c:v>
                </c:pt>
                <c:pt idx="313">
                  <c:v>30.305826499999998</c:v>
                </c:pt>
                <c:pt idx="314">
                  <c:v>24.321206499999999</c:v>
                </c:pt>
                <c:pt idx="315">
                  <c:v>20.316966000000001</c:v>
                </c:pt>
                <c:pt idx="316">
                  <c:v>20.177790999999999</c:v>
                </c:pt>
                <c:pt idx="317">
                  <c:v>20.174883999999999</c:v>
                </c:pt>
                <c:pt idx="318">
                  <c:v>20.177790999999999</c:v>
                </c:pt>
                <c:pt idx="319">
                  <c:v>20.169089</c:v>
                </c:pt>
                <c:pt idx="320">
                  <c:v>20.142992500000002</c:v>
                </c:pt>
                <c:pt idx="321">
                  <c:v>20.073404999999998</c:v>
                </c:pt>
                <c:pt idx="322">
                  <c:v>20.076302500000001</c:v>
                </c:pt>
                <c:pt idx="323">
                  <c:v>20.076302500000001</c:v>
                </c:pt>
                <c:pt idx="324">
                  <c:v>20.073404999999998</c:v>
                </c:pt>
                <c:pt idx="325">
                  <c:v>20.073404999999998</c:v>
                </c:pt>
                <c:pt idx="326">
                  <c:v>20.076302500000001</c:v>
                </c:pt>
                <c:pt idx="327">
                  <c:v>20.076302500000001</c:v>
                </c:pt>
                <c:pt idx="328">
                  <c:v>20.073404999999998</c:v>
                </c:pt>
                <c:pt idx="329">
                  <c:v>20.073404999999998</c:v>
                </c:pt>
                <c:pt idx="330">
                  <c:v>20.070507499999998</c:v>
                </c:pt>
                <c:pt idx="331">
                  <c:v>20.073404999999998</c:v>
                </c:pt>
                <c:pt idx="332">
                  <c:v>20.073404999999998</c:v>
                </c:pt>
                <c:pt idx="333">
                  <c:v>20.076302500000001</c:v>
                </c:pt>
                <c:pt idx="334">
                  <c:v>20.067600499999998</c:v>
                </c:pt>
                <c:pt idx="335">
                  <c:v>20.012509999999999</c:v>
                </c:pt>
                <c:pt idx="336">
                  <c:v>19.977720999999999</c:v>
                </c:pt>
                <c:pt idx="337">
                  <c:v>19.980618499999999</c:v>
                </c:pt>
                <c:pt idx="338">
                  <c:v>19.977720999999999</c:v>
                </c:pt>
                <c:pt idx="339">
                  <c:v>20.235778999999997</c:v>
                </c:pt>
                <c:pt idx="340">
                  <c:v>20.418444999999998</c:v>
                </c:pt>
                <c:pt idx="341">
                  <c:v>20.505436500000002</c:v>
                </c:pt>
                <c:pt idx="342">
                  <c:v>20.795385999999997</c:v>
                </c:pt>
                <c:pt idx="343">
                  <c:v>20.766392</c:v>
                </c:pt>
                <c:pt idx="344">
                  <c:v>20.815677999999998</c:v>
                </c:pt>
                <c:pt idx="345">
                  <c:v>20.925868499999996</c:v>
                </c:pt>
                <c:pt idx="346">
                  <c:v>20.792488500000001</c:v>
                </c:pt>
                <c:pt idx="347">
                  <c:v>20.757689999999997</c:v>
                </c:pt>
                <c:pt idx="348">
                  <c:v>20.830175000000001</c:v>
                </c:pt>
                <c:pt idx="349">
                  <c:v>20.769289499999999</c:v>
                </c:pt>
                <c:pt idx="350">
                  <c:v>20.740295499999998</c:v>
                </c:pt>
                <c:pt idx="351">
                  <c:v>20.911362</c:v>
                </c:pt>
                <c:pt idx="352">
                  <c:v>20.859178499999999</c:v>
                </c:pt>
                <c:pt idx="353">
                  <c:v>20.827277499999994</c:v>
                </c:pt>
                <c:pt idx="354">
                  <c:v>20.931663499999999</c:v>
                </c:pt>
                <c:pt idx="355">
                  <c:v>20.801180999999996</c:v>
                </c:pt>
                <c:pt idx="356">
                  <c:v>20.650406499999999</c:v>
                </c:pt>
                <c:pt idx="357">
                  <c:v>20.734490999999998</c:v>
                </c:pt>
                <c:pt idx="358">
                  <c:v>20.673605499999997</c:v>
                </c:pt>
                <c:pt idx="359">
                  <c:v>20.505436500000002</c:v>
                </c:pt>
                <c:pt idx="360">
                  <c:v>20.2821675</c:v>
                </c:pt>
                <c:pt idx="361">
                  <c:v>20.621412500000002</c:v>
                </c:pt>
                <c:pt idx="362">
                  <c:v>20.670708000000001</c:v>
                </c:pt>
                <c:pt idx="363">
                  <c:v>20.496734499999999</c:v>
                </c:pt>
                <c:pt idx="364">
                  <c:v>20.418444999999998</c:v>
                </c:pt>
                <c:pt idx="365">
                  <c:v>20.586623499999995</c:v>
                </c:pt>
                <c:pt idx="366">
                  <c:v>20.476433</c:v>
                </c:pt>
                <c:pt idx="367">
                  <c:v>20.293766999999999</c:v>
                </c:pt>
                <c:pt idx="368">
                  <c:v>20.485135</c:v>
                </c:pt>
                <c:pt idx="369">
                  <c:v>20.502529500000001</c:v>
                </c:pt>
                <c:pt idx="370">
                  <c:v>20.287972</c:v>
                </c:pt>
                <c:pt idx="371">
                  <c:v>20.192287999999998</c:v>
                </c:pt>
                <c:pt idx="372">
                  <c:v>20.348857499999998</c:v>
                </c:pt>
                <c:pt idx="373">
                  <c:v>20.273475000000001</c:v>
                </c:pt>
                <c:pt idx="374">
                  <c:v>20.171986499999999</c:v>
                </c:pt>
                <c:pt idx="375">
                  <c:v>19.902328999999998</c:v>
                </c:pt>
                <c:pt idx="376">
                  <c:v>19.977720999999999</c:v>
                </c:pt>
                <c:pt idx="377">
                  <c:v>19.835639</c:v>
                </c:pt>
                <c:pt idx="378">
                  <c:v>19.873334999999997</c:v>
                </c:pt>
                <c:pt idx="379">
                  <c:v>19.760256500000001</c:v>
                </c:pt>
                <c:pt idx="380">
                  <c:v>19.757359000000001</c:v>
                </c:pt>
                <c:pt idx="381">
                  <c:v>19.768948999999999</c:v>
                </c:pt>
                <c:pt idx="382">
                  <c:v>19.710961000000001</c:v>
                </c:pt>
                <c:pt idx="383">
                  <c:v>19.629773999999998</c:v>
                </c:pt>
                <c:pt idx="384">
                  <c:v>19.594984999999998</c:v>
                </c:pt>
                <c:pt idx="385">
                  <c:v>19.583385499999999</c:v>
                </c:pt>
                <c:pt idx="386">
                  <c:v>19.432610999999998</c:v>
                </c:pt>
                <c:pt idx="387">
                  <c:v>19.238345499999998</c:v>
                </c:pt>
                <c:pt idx="388">
                  <c:v>19.038275500000001</c:v>
                </c:pt>
                <c:pt idx="389">
                  <c:v>19.3253275</c:v>
                </c:pt>
                <c:pt idx="390">
                  <c:v>19.3688185</c:v>
                </c:pt>
                <c:pt idx="391">
                  <c:v>18.133618999999999</c:v>
                </c:pt>
                <c:pt idx="392">
                  <c:v>17.979946999999999</c:v>
                </c:pt>
                <c:pt idx="393">
                  <c:v>17.892965</c:v>
                </c:pt>
                <c:pt idx="394">
                  <c:v>17.890058</c:v>
                </c:pt>
                <c:pt idx="395">
                  <c:v>17.872663500000002</c:v>
                </c:pt>
                <c:pt idx="396">
                  <c:v>17.791476499999998</c:v>
                </c:pt>
                <c:pt idx="397">
                  <c:v>17.788578999999999</c:v>
                </c:pt>
                <c:pt idx="398">
                  <c:v>17.788578999999999</c:v>
                </c:pt>
                <c:pt idx="399">
                  <c:v>17.791476499999998</c:v>
                </c:pt>
                <c:pt idx="400">
                  <c:v>17.7247865</c:v>
                </c:pt>
                <c:pt idx="401">
                  <c:v>17.692895</c:v>
                </c:pt>
                <c:pt idx="402">
                  <c:v>17.692895</c:v>
                </c:pt>
                <c:pt idx="403">
                  <c:v>17.6899975</c:v>
                </c:pt>
                <c:pt idx="404">
                  <c:v>17.695792499999996</c:v>
                </c:pt>
                <c:pt idx="405">
                  <c:v>17.6899975</c:v>
                </c:pt>
                <c:pt idx="406">
                  <c:v>17.692895</c:v>
                </c:pt>
                <c:pt idx="407">
                  <c:v>17.692895</c:v>
                </c:pt>
                <c:pt idx="408">
                  <c:v>17.692895</c:v>
                </c:pt>
                <c:pt idx="409">
                  <c:v>17.692895</c:v>
                </c:pt>
                <c:pt idx="410">
                  <c:v>17.692895</c:v>
                </c:pt>
                <c:pt idx="411">
                  <c:v>17.617502999999999</c:v>
                </c:pt>
                <c:pt idx="412">
                  <c:v>17.605912999999997</c:v>
                </c:pt>
                <c:pt idx="413">
                  <c:v>17.605912999999997</c:v>
                </c:pt>
                <c:pt idx="414">
                  <c:v>17.603006000000001</c:v>
                </c:pt>
                <c:pt idx="415">
                  <c:v>17.600108499999997</c:v>
                </c:pt>
                <c:pt idx="416">
                  <c:v>17.600108499999997</c:v>
                </c:pt>
                <c:pt idx="417">
                  <c:v>17.597211000000001</c:v>
                </c:pt>
                <c:pt idx="418">
                  <c:v>17.600108499999997</c:v>
                </c:pt>
                <c:pt idx="419">
                  <c:v>17.597211000000001</c:v>
                </c:pt>
                <c:pt idx="420">
                  <c:v>17.597211000000001</c:v>
                </c:pt>
                <c:pt idx="421">
                  <c:v>17.594313499999998</c:v>
                </c:pt>
                <c:pt idx="422">
                  <c:v>17.600108499999997</c:v>
                </c:pt>
                <c:pt idx="423">
                  <c:v>17.597211000000001</c:v>
                </c:pt>
                <c:pt idx="424">
                  <c:v>17.594313499999998</c:v>
                </c:pt>
                <c:pt idx="425">
                  <c:v>17.597211000000001</c:v>
                </c:pt>
                <c:pt idx="426">
                  <c:v>17.597211000000001</c:v>
                </c:pt>
                <c:pt idx="427">
                  <c:v>17.597211000000001</c:v>
                </c:pt>
                <c:pt idx="428">
                  <c:v>17.504424499999999</c:v>
                </c:pt>
                <c:pt idx="429">
                  <c:v>17.507321999999998</c:v>
                </c:pt>
                <c:pt idx="430">
                  <c:v>17.504424499999999</c:v>
                </c:pt>
                <c:pt idx="431">
                  <c:v>17.504424499999999</c:v>
                </c:pt>
                <c:pt idx="432">
                  <c:v>17.495722499999999</c:v>
                </c:pt>
                <c:pt idx="433">
                  <c:v>17.501526999999999</c:v>
                </c:pt>
                <c:pt idx="434">
                  <c:v>17.504424499999999</c:v>
                </c:pt>
                <c:pt idx="435">
                  <c:v>17.501526999999999</c:v>
                </c:pt>
                <c:pt idx="436">
                  <c:v>17.504424499999999</c:v>
                </c:pt>
                <c:pt idx="437">
                  <c:v>17.504424499999999</c:v>
                </c:pt>
                <c:pt idx="438">
                  <c:v>17.504424499999999</c:v>
                </c:pt>
                <c:pt idx="439">
                  <c:v>17.501526999999999</c:v>
                </c:pt>
                <c:pt idx="440">
                  <c:v>17.4986295</c:v>
                </c:pt>
                <c:pt idx="441">
                  <c:v>17.501526999999999</c:v>
                </c:pt>
                <c:pt idx="442">
                  <c:v>17.501526999999999</c:v>
                </c:pt>
                <c:pt idx="443">
                  <c:v>17.501526999999999</c:v>
                </c:pt>
                <c:pt idx="444">
                  <c:v>17.501526999999999</c:v>
                </c:pt>
                <c:pt idx="445">
                  <c:v>17.4986295</c:v>
                </c:pt>
                <c:pt idx="446">
                  <c:v>17.501526999999999</c:v>
                </c:pt>
                <c:pt idx="447">
                  <c:v>17.4986295</c:v>
                </c:pt>
                <c:pt idx="448">
                  <c:v>17.501526999999999</c:v>
                </c:pt>
                <c:pt idx="449">
                  <c:v>17.510228999999999</c:v>
                </c:pt>
                <c:pt idx="450">
                  <c:v>17.504424499999999</c:v>
                </c:pt>
                <c:pt idx="451">
                  <c:v>17.4986295</c:v>
                </c:pt>
                <c:pt idx="452">
                  <c:v>17.501526999999999</c:v>
                </c:pt>
                <c:pt idx="453">
                  <c:v>17.501526999999999</c:v>
                </c:pt>
                <c:pt idx="454">
                  <c:v>17.504424499999999</c:v>
                </c:pt>
                <c:pt idx="455">
                  <c:v>17.504424499999999</c:v>
                </c:pt>
                <c:pt idx="456">
                  <c:v>17.472532999999999</c:v>
                </c:pt>
                <c:pt idx="457">
                  <c:v>17.4087405</c:v>
                </c:pt>
                <c:pt idx="458">
                  <c:v>17.405843000000001</c:v>
                </c:pt>
                <c:pt idx="459">
                  <c:v>17.402945499999998</c:v>
                </c:pt>
                <c:pt idx="460">
                  <c:v>17.405843000000001</c:v>
                </c:pt>
                <c:pt idx="461">
                  <c:v>17.405843000000001</c:v>
                </c:pt>
                <c:pt idx="462">
                  <c:v>17.405843000000001</c:v>
                </c:pt>
                <c:pt idx="463">
                  <c:v>17.405843000000001</c:v>
                </c:pt>
                <c:pt idx="464">
                  <c:v>17.405843000000001</c:v>
                </c:pt>
                <c:pt idx="465">
                  <c:v>17.405843000000001</c:v>
                </c:pt>
                <c:pt idx="466">
                  <c:v>17.405843000000001</c:v>
                </c:pt>
                <c:pt idx="467">
                  <c:v>17.405843000000001</c:v>
                </c:pt>
                <c:pt idx="468">
                  <c:v>17.405843000000001</c:v>
                </c:pt>
                <c:pt idx="469">
                  <c:v>17.4087405</c:v>
                </c:pt>
                <c:pt idx="470">
                  <c:v>17.405843000000001</c:v>
                </c:pt>
                <c:pt idx="471">
                  <c:v>17.405843000000001</c:v>
                </c:pt>
                <c:pt idx="472">
                  <c:v>17.405843000000001</c:v>
                </c:pt>
                <c:pt idx="473">
                  <c:v>17.4087405</c:v>
                </c:pt>
                <c:pt idx="474">
                  <c:v>17.4087405</c:v>
                </c:pt>
                <c:pt idx="475">
                  <c:v>17.4087405</c:v>
                </c:pt>
                <c:pt idx="476">
                  <c:v>17.405843000000001</c:v>
                </c:pt>
                <c:pt idx="477">
                  <c:v>17.400038500000001</c:v>
                </c:pt>
                <c:pt idx="478">
                  <c:v>17.405843000000001</c:v>
                </c:pt>
                <c:pt idx="479">
                  <c:v>17.405843000000001</c:v>
                </c:pt>
                <c:pt idx="480">
                  <c:v>17.402945499999998</c:v>
                </c:pt>
                <c:pt idx="481">
                  <c:v>17.411638</c:v>
                </c:pt>
                <c:pt idx="482">
                  <c:v>17.405843000000001</c:v>
                </c:pt>
                <c:pt idx="483">
                  <c:v>17.405843000000001</c:v>
                </c:pt>
                <c:pt idx="484">
                  <c:v>17.4087405</c:v>
                </c:pt>
                <c:pt idx="485">
                  <c:v>17.405843000000001</c:v>
                </c:pt>
                <c:pt idx="486">
                  <c:v>17.405843000000001</c:v>
                </c:pt>
                <c:pt idx="487">
                  <c:v>17.405843000000001</c:v>
                </c:pt>
                <c:pt idx="488">
                  <c:v>17.402945499999998</c:v>
                </c:pt>
                <c:pt idx="489">
                  <c:v>17.402945499999998</c:v>
                </c:pt>
                <c:pt idx="490">
                  <c:v>17.405843000000001</c:v>
                </c:pt>
                <c:pt idx="491">
                  <c:v>17.405843000000001</c:v>
                </c:pt>
                <c:pt idx="492">
                  <c:v>17.402945499999998</c:v>
                </c:pt>
                <c:pt idx="493">
                  <c:v>17.402945499999998</c:v>
                </c:pt>
                <c:pt idx="494">
                  <c:v>17.405843000000001</c:v>
                </c:pt>
                <c:pt idx="495">
                  <c:v>17.402945499999998</c:v>
                </c:pt>
                <c:pt idx="496">
                  <c:v>17.4087405</c:v>
                </c:pt>
                <c:pt idx="497">
                  <c:v>17.4087405</c:v>
                </c:pt>
                <c:pt idx="498">
                  <c:v>17.402945499999998</c:v>
                </c:pt>
                <c:pt idx="499">
                  <c:v>17.405843000000001</c:v>
                </c:pt>
                <c:pt idx="500">
                  <c:v>17.402945499999998</c:v>
                </c:pt>
                <c:pt idx="501">
                  <c:v>17.405843000000001</c:v>
                </c:pt>
                <c:pt idx="502">
                  <c:v>17.405843000000001</c:v>
                </c:pt>
                <c:pt idx="503">
                  <c:v>17.405843000000001</c:v>
                </c:pt>
                <c:pt idx="504">
                  <c:v>17.405843000000001</c:v>
                </c:pt>
                <c:pt idx="505">
                  <c:v>17.405843000000001</c:v>
                </c:pt>
                <c:pt idx="506">
                  <c:v>17.4087405</c:v>
                </c:pt>
                <c:pt idx="507">
                  <c:v>17.405843000000001</c:v>
                </c:pt>
                <c:pt idx="508">
                  <c:v>17.356547499999998</c:v>
                </c:pt>
                <c:pt idx="509">
                  <c:v>17.313056499999998</c:v>
                </c:pt>
                <c:pt idx="510">
                  <c:v>17.310158999999999</c:v>
                </c:pt>
                <c:pt idx="511">
                  <c:v>17.310158999999999</c:v>
                </c:pt>
                <c:pt idx="512">
                  <c:v>17.310158999999999</c:v>
                </c:pt>
                <c:pt idx="513">
                  <c:v>17.310158999999999</c:v>
                </c:pt>
                <c:pt idx="514">
                  <c:v>17.313056499999998</c:v>
                </c:pt>
                <c:pt idx="515">
                  <c:v>17.313056499999998</c:v>
                </c:pt>
                <c:pt idx="516">
                  <c:v>17.310158999999999</c:v>
                </c:pt>
                <c:pt idx="517">
                  <c:v>17.313056499999998</c:v>
                </c:pt>
                <c:pt idx="518">
                  <c:v>17.228971999999999</c:v>
                </c:pt>
                <c:pt idx="519">
                  <c:v>16.257634999999997</c:v>
                </c:pt>
                <c:pt idx="520">
                  <c:v>15.8835915</c:v>
                </c:pt>
                <c:pt idx="521">
                  <c:v>13.361008999999999</c:v>
                </c:pt>
                <c:pt idx="522">
                  <c:v>7.2140149999999998</c:v>
                </c:pt>
                <c:pt idx="523">
                  <c:v>2.099253</c:v>
                </c:pt>
                <c:pt idx="524">
                  <c:v>-4.6388499999999999E-2</c:v>
                </c:pt>
                <c:pt idx="525">
                  <c:v>-8.9888999999999997E-2</c:v>
                </c:pt>
                <c:pt idx="526">
                  <c:v>-9.2786499999999994E-2</c:v>
                </c:pt>
                <c:pt idx="527">
                  <c:v>-8.9888999999999997E-2</c:v>
                </c:pt>
                <c:pt idx="528">
                  <c:v>-9.5683999999999991E-2</c:v>
                </c:pt>
                <c:pt idx="529">
                  <c:v>-9.5683999999999991E-2</c:v>
                </c:pt>
                <c:pt idx="530">
                  <c:v>-9.2786499999999994E-2</c:v>
                </c:pt>
                <c:pt idx="531">
                  <c:v>-9.2786499999999994E-2</c:v>
                </c:pt>
                <c:pt idx="532">
                  <c:v>-9.5683999999999991E-2</c:v>
                </c:pt>
                <c:pt idx="533">
                  <c:v>-9.5683999999999991E-2</c:v>
                </c:pt>
                <c:pt idx="534">
                  <c:v>-9.8581500000000002E-2</c:v>
                </c:pt>
                <c:pt idx="535">
                  <c:v>-9.5683999999999991E-2</c:v>
                </c:pt>
                <c:pt idx="536">
                  <c:v>-9.5683999999999991E-2</c:v>
                </c:pt>
                <c:pt idx="537">
                  <c:v>-9.5683999999999991E-2</c:v>
                </c:pt>
                <c:pt idx="538">
                  <c:v>-9.2786499999999994E-2</c:v>
                </c:pt>
                <c:pt idx="539">
                  <c:v>-9.2786499999999994E-2</c:v>
                </c:pt>
                <c:pt idx="540">
                  <c:v>-9.2786499999999994E-2</c:v>
                </c:pt>
                <c:pt idx="541">
                  <c:v>-9.5683999999999991E-2</c:v>
                </c:pt>
                <c:pt idx="542">
                  <c:v>-9.5683999999999991E-2</c:v>
                </c:pt>
                <c:pt idx="543">
                  <c:v>-9.8581500000000002E-2</c:v>
                </c:pt>
                <c:pt idx="544">
                  <c:v>-9.2786499999999994E-2</c:v>
                </c:pt>
                <c:pt idx="545">
                  <c:v>-9.5683999999999991E-2</c:v>
                </c:pt>
                <c:pt idx="546">
                  <c:v>-9.8581500000000002E-2</c:v>
                </c:pt>
                <c:pt idx="547">
                  <c:v>-9.8581500000000002E-2</c:v>
                </c:pt>
                <c:pt idx="548">
                  <c:v>-9.5683999999999991E-2</c:v>
                </c:pt>
                <c:pt idx="549">
                  <c:v>-9.5683999999999991E-2</c:v>
                </c:pt>
                <c:pt idx="550">
                  <c:v>-9.5683999999999991E-2</c:v>
                </c:pt>
                <c:pt idx="551">
                  <c:v>-9.8581500000000002E-2</c:v>
                </c:pt>
              </c:numCache>
            </c:numRef>
          </c:yVal>
          <c:smooth val="0"/>
        </c:ser>
        <c:ser>
          <c:idx val="4"/>
          <c:order val="4"/>
          <c:tx>
            <c:v>MODEL fy=600 Ef=125</c:v>
          </c:tx>
          <c:marker>
            <c:symbol val="none"/>
          </c:marker>
          <c:xVal>
            <c:numRef>
              <c:f>'CURVATURE-DATA'!#REF!</c:f>
            </c:numRef>
          </c:xVal>
          <c:yVal>
            <c:numRef>
              <c:f>'CURVATURE-DATA'!#REF!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ser>
          <c:idx val="5"/>
          <c:order val="5"/>
          <c:tx>
            <c:v>TEST T3</c:v>
          </c:tx>
          <c:marker>
            <c:symbol val="none"/>
          </c:marker>
          <c:xVal>
            <c:numRef>
              <c:f>'CURVATURE-DATA'!$BH$6:$BH$571</c:f>
              <c:numCache>
                <c:formatCode>General</c:formatCode>
                <c:ptCount val="566"/>
                <c:pt idx="0">
                  <c:v>1.8337912087912086E-7</c:v>
                </c:pt>
                <c:pt idx="1">
                  <c:v>2.041098901098901E-7</c:v>
                </c:pt>
                <c:pt idx="2">
                  <c:v>1.7817582417582415E-7</c:v>
                </c:pt>
                <c:pt idx="3">
                  <c:v>2.0406593406593407E-7</c:v>
                </c:pt>
                <c:pt idx="4">
                  <c:v>2.0660439560439559E-7</c:v>
                </c:pt>
                <c:pt idx="5">
                  <c:v>1.8591758241758243E-7</c:v>
                </c:pt>
                <c:pt idx="6">
                  <c:v>1.8591758241758243E-7</c:v>
                </c:pt>
                <c:pt idx="7">
                  <c:v>1.8591758241758243E-7</c:v>
                </c:pt>
                <c:pt idx="8">
                  <c:v>1.8595604395604397E-7</c:v>
                </c:pt>
                <c:pt idx="9">
                  <c:v>2.0660439560439559E-7</c:v>
                </c:pt>
                <c:pt idx="10">
                  <c:v>1.961978021978022E-7</c:v>
                </c:pt>
                <c:pt idx="11">
                  <c:v>2.039835164835165E-7</c:v>
                </c:pt>
                <c:pt idx="12">
                  <c:v>2.039835164835165E-7</c:v>
                </c:pt>
                <c:pt idx="13">
                  <c:v>2.0402197802197799E-7</c:v>
                </c:pt>
                <c:pt idx="14">
                  <c:v>1.8337912087912086E-7</c:v>
                </c:pt>
                <c:pt idx="15">
                  <c:v>2.0406593406593407E-7</c:v>
                </c:pt>
                <c:pt idx="16">
                  <c:v>2.1172527472527473E-7</c:v>
                </c:pt>
                <c:pt idx="17">
                  <c:v>2.0402197802197799E-7</c:v>
                </c:pt>
                <c:pt idx="18">
                  <c:v>2.1430219780219781E-7</c:v>
                </c:pt>
                <c:pt idx="19">
                  <c:v>2.1688461538461538E-7</c:v>
                </c:pt>
                <c:pt idx="20">
                  <c:v>1.8591758241758243E-7</c:v>
                </c:pt>
                <c:pt idx="21">
                  <c:v>1.6789560439560439E-7</c:v>
                </c:pt>
                <c:pt idx="22">
                  <c:v>1.961978021978022E-7</c:v>
                </c:pt>
                <c:pt idx="23">
                  <c:v>1.7047802197802198E-7</c:v>
                </c:pt>
                <c:pt idx="24">
                  <c:v>1.730164835164835E-7</c:v>
                </c:pt>
                <c:pt idx="25">
                  <c:v>1.8591758241758243E-7</c:v>
                </c:pt>
                <c:pt idx="26">
                  <c:v>1.7555494505494504E-7</c:v>
                </c:pt>
                <c:pt idx="27">
                  <c:v>1.8075824175824178E-7</c:v>
                </c:pt>
                <c:pt idx="28">
                  <c:v>1.7808791208791209E-7</c:v>
                </c:pt>
                <c:pt idx="29">
                  <c:v>1.8329670329670329E-7</c:v>
                </c:pt>
                <c:pt idx="30">
                  <c:v>2.3769780219780222E-7</c:v>
                </c:pt>
                <c:pt idx="31">
                  <c:v>2.6100549450549454E-7</c:v>
                </c:pt>
                <c:pt idx="32">
                  <c:v>2.6358791208791206E-7</c:v>
                </c:pt>
                <c:pt idx="33">
                  <c:v>2.5318131868131869E-7</c:v>
                </c:pt>
                <c:pt idx="34">
                  <c:v>2.6121428571428576E-7</c:v>
                </c:pt>
                <c:pt idx="35">
                  <c:v>3.1058241758241752E-7</c:v>
                </c:pt>
                <c:pt idx="36">
                  <c:v>2.949725274725275E-7</c:v>
                </c:pt>
                <c:pt idx="37">
                  <c:v>3.6752197802197794E-7</c:v>
                </c:pt>
                <c:pt idx="38">
                  <c:v>3.706043956043956E-7</c:v>
                </c:pt>
                <c:pt idx="39">
                  <c:v>3.8088461538461534E-7</c:v>
                </c:pt>
                <c:pt idx="40">
                  <c:v>4.1734615384615382E-7</c:v>
                </c:pt>
                <c:pt idx="41">
                  <c:v>4.0948351648351646E-7</c:v>
                </c:pt>
                <c:pt idx="42">
                  <c:v>4.6142857142857143E-7</c:v>
                </c:pt>
                <c:pt idx="43">
                  <c:v>4.8228021978021978E-7</c:v>
                </c:pt>
                <c:pt idx="44">
                  <c:v>5.1845604395604396E-7</c:v>
                </c:pt>
                <c:pt idx="45">
                  <c:v>4.9785164835164835E-7</c:v>
                </c:pt>
                <c:pt idx="46">
                  <c:v>5.28989010989011E-7</c:v>
                </c:pt>
                <c:pt idx="47">
                  <c:v>5.4721978021978016E-7</c:v>
                </c:pt>
                <c:pt idx="48">
                  <c:v>5.8364285714285723E-7</c:v>
                </c:pt>
                <c:pt idx="49">
                  <c:v>5.9138461538461538E-7</c:v>
                </c:pt>
                <c:pt idx="50">
                  <c:v>5.9920879120879122E-7</c:v>
                </c:pt>
                <c:pt idx="51">
                  <c:v>5.9920879120879122E-7</c:v>
                </c:pt>
                <c:pt idx="52">
                  <c:v>5.9916483516483519E-7</c:v>
                </c:pt>
                <c:pt idx="53">
                  <c:v>7.396098901098901E-7</c:v>
                </c:pt>
                <c:pt idx="54">
                  <c:v>7.5775824175824187E-7</c:v>
                </c:pt>
                <c:pt idx="55">
                  <c:v>7.4735164835164846E-7</c:v>
                </c:pt>
                <c:pt idx="56">
                  <c:v>9.031923076923078E-7</c:v>
                </c:pt>
                <c:pt idx="57">
                  <c:v>9.031923076923078E-7</c:v>
                </c:pt>
                <c:pt idx="58">
                  <c:v>9.2400549450549464E-7</c:v>
                </c:pt>
                <c:pt idx="59">
                  <c:v>9.2409340659340659E-7</c:v>
                </c:pt>
                <c:pt idx="60">
                  <c:v>9.3437912087912095E-7</c:v>
                </c:pt>
                <c:pt idx="61">
                  <c:v>9.2917032967032968E-7</c:v>
                </c:pt>
                <c:pt idx="62">
                  <c:v>9.5518681318681301E-7</c:v>
                </c:pt>
                <c:pt idx="63">
                  <c:v>9.7346153846153862E-7</c:v>
                </c:pt>
                <c:pt idx="64">
                  <c:v>9.9156593406593415E-7</c:v>
                </c:pt>
                <c:pt idx="65">
                  <c:v>1.0046373626373625E-6</c:v>
                </c:pt>
                <c:pt idx="66">
                  <c:v>1.0150000000000002E-6</c:v>
                </c:pt>
                <c:pt idx="67">
                  <c:v>1.0514230769230767E-6</c:v>
                </c:pt>
                <c:pt idx="68">
                  <c:v>1.0591703296703296E-6</c:v>
                </c:pt>
                <c:pt idx="69">
                  <c:v>1.0748186813186813E-6</c:v>
                </c:pt>
                <c:pt idx="70">
                  <c:v>1.1266043956043958E-6</c:v>
                </c:pt>
                <c:pt idx="71">
                  <c:v>1.1499120879120877E-6</c:v>
                </c:pt>
                <c:pt idx="72">
                  <c:v>1.1628186813186813E-6</c:v>
                </c:pt>
                <c:pt idx="73">
                  <c:v>1.1784285714285714E-6</c:v>
                </c:pt>
                <c:pt idx="74">
                  <c:v>1.1835494505494506E-6</c:v>
                </c:pt>
                <c:pt idx="75">
                  <c:v>1.2484890109890111E-6</c:v>
                </c:pt>
                <c:pt idx="76">
                  <c:v>1.3160494505494508E-6</c:v>
                </c:pt>
                <c:pt idx="77">
                  <c:v>1.3289175824175825E-6</c:v>
                </c:pt>
                <c:pt idx="78">
                  <c:v>1.3264120879120879E-6</c:v>
                </c:pt>
                <c:pt idx="79">
                  <c:v>1.3705E-6</c:v>
                </c:pt>
                <c:pt idx="80">
                  <c:v>1.3498516483516484E-6</c:v>
                </c:pt>
                <c:pt idx="81">
                  <c:v>1.3808626373626375E-6</c:v>
                </c:pt>
                <c:pt idx="82">
                  <c:v>1.4042197802197801E-6</c:v>
                </c:pt>
                <c:pt idx="83">
                  <c:v>1.453587912087912E-6</c:v>
                </c:pt>
                <c:pt idx="84">
                  <c:v>1.4406813186813186E-6</c:v>
                </c:pt>
                <c:pt idx="85">
                  <c:v>1.4406428571428571E-6</c:v>
                </c:pt>
                <c:pt idx="86">
                  <c:v>1.4510054945054944E-6</c:v>
                </c:pt>
                <c:pt idx="87">
                  <c:v>1.5576923076923076E-6</c:v>
                </c:pt>
                <c:pt idx="88">
                  <c:v>1.5991978021978023E-6</c:v>
                </c:pt>
                <c:pt idx="89">
                  <c:v>1.6484835164835166E-6</c:v>
                </c:pt>
                <c:pt idx="90">
                  <c:v>1.7159285714285713E-6</c:v>
                </c:pt>
                <c:pt idx="91">
                  <c:v>1.7158461538461537E-6</c:v>
                </c:pt>
                <c:pt idx="92">
                  <c:v>1.8125329670329672E-6</c:v>
                </c:pt>
                <c:pt idx="93">
                  <c:v>1.890175824175824E-6</c:v>
                </c:pt>
                <c:pt idx="94">
                  <c:v>1.9135329670329672E-6</c:v>
                </c:pt>
                <c:pt idx="95">
                  <c:v>2.0644285714285716E-6</c:v>
                </c:pt>
                <c:pt idx="96">
                  <c:v>2.1914505494505493E-6</c:v>
                </c:pt>
                <c:pt idx="97">
                  <c:v>2.2692582417582415E-6</c:v>
                </c:pt>
                <c:pt idx="98">
                  <c:v>2.3160164835164831E-6</c:v>
                </c:pt>
                <c:pt idx="99">
                  <c:v>2.3600604395604392E-6</c:v>
                </c:pt>
                <c:pt idx="100">
                  <c:v>2.7044450549450546E-6</c:v>
                </c:pt>
                <c:pt idx="101">
                  <c:v>3.2301263736263741E-6</c:v>
                </c:pt>
                <c:pt idx="102">
                  <c:v>3.795076923076923E-6</c:v>
                </c:pt>
                <c:pt idx="103">
                  <c:v>6.4115659340659339E-6</c:v>
                </c:pt>
                <c:pt idx="104">
                  <c:v>6.5201923076923071E-6</c:v>
                </c:pt>
                <c:pt idx="105">
                  <c:v>7.0740714285714286E-6</c:v>
                </c:pt>
                <c:pt idx="106">
                  <c:v>7.3091318681318686E-6</c:v>
                </c:pt>
                <c:pt idx="107">
                  <c:v>7.352956043956044E-6</c:v>
                </c:pt>
                <c:pt idx="108">
                  <c:v>7.4411098901098905E-6</c:v>
                </c:pt>
                <c:pt idx="109">
                  <c:v>7.9638296703296696E-6</c:v>
                </c:pt>
                <c:pt idx="110">
                  <c:v>7.9843846153846156E-6</c:v>
                </c:pt>
                <c:pt idx="111">
                  <c:v>8.1426098901098888E-6</c:v>
                </c:pt>
                <c:pt idx="112">
                  <c:v>8.5671648351648363E-6</c:v>
                </c:pt>
                <c:pt idx="113">
                  <c:v>8.6318186813186813E-6</c:v>
                </c:pt>
                <c:pt idx="114">
                  <c:v>8.712032967032967E-6</c:v>
                </c:pt>
                <c:pt idx="115">
                  <c:v>8.7093406593406589E-6</c:v>
                </c:pt>
                <c:pt idx="116">
                  <c:v>9.7532747252747266E-6</c:v>
                </c:pt>
                <c:pt idx="117">
                  <c:v>9.5118186813186814E-6</c:v>
                </c:pt>
                <c:pt idx="118">
                  <c:v>9.8336208791208777E-6</c:v>
                </c:pt>
                <c:pt idx="119">
                  <c:v>9.8309945054945057E-6</c:v>
                </c:pt>
                <c:pt idx="120">
                  <c:v>1.0517802197802198E-5</c:v>
                </c:pt>
                <c:pt idx="121">
                  <c:v>1.0564412087912087E-5</c:v>
                </c:pt>
                <c:pt idx="122">
                  <c:v>1.0650049450549451E-5</c:v>
                </c:pt>
                <c:pt idx="123">
                  <c:v>1.0644769230769231E-5</c:v>
                </c:pt>
                <c:pt idx="124">
                  <c:v>1.153108241758242E-5</c:v>
                </c:pt>
                <c:pt idx="125">
                  <c:v>1.1541252747252745E-5</c:v>
                </c:pt>
                <c:pt idx="126">
                  <c:v>1.1663115384615384E-5</c:v>
                </c:pt>
                <c:pt idx="127">
                  <c:v>1.1873087912087913E-5</c:v>
                </c:pt>
                <c:pt idx="128">
                  <c:v>1.2015373626373627E-5</c:v>
                </c:pt>
                <c:pt idx="129">
                  <c:v>1.2020434065934065E-5</c:v>
                </c:pt>
                <c:pt idx="130">
                  <c:v>1.2644917582417582E-5</c:v>
                </c:pt>
                <c:pt idx="131">
                  <c:v>1.2665434065934067E-5</c:v>
                </c:pt>
                <c:pt idx="132">
                  <c:v>1.3308807692307691E-5</c:v>
                </c:pt>
                <c:pt idx="133">
                  <c:v>1.3357868131868131E-5</c:v>
                </c:pt>
                <c:pt idx="134">
                  <c:v>1.4408087912087913E-5</c:v>
                </c:pt>
                <c:pt idx="135">
                  <c:v>1.4389879120879122E-5</c:v>
                </c:pt>
                <c:pt idx="136">
                  <c:v>1.4571576923076923E-5</c:v>
                </c:pt>
                <c:pt idx="137">
                  <c:v>1.4649450549450548E-5</c:v>
                </c:pt>
                <c:pt idx="138">
                  <c:v>1.4794774725274726E-5</c:v>
                </c:pt>
                <c:pt idx="139">
                  <c:v>1.4753142857142857E-5</c:v>
                </c:pt>
                <c:pt idx="140">
                  <c:v>1.535771978021978E-5</c:v>
                </c:pt>
                <c:pt idx="141">
                  <c:v>1.5375956043956042E-5</c:v>
                </c:pt>
                <c:pt idx="142">
                  <c:v>1.5383774725274728E-5</c:v>
                </c:pt>
                <c:pt idx="143">
                  <c:v>1.5524269230769229E-5</c:v>
                </c:pt>
                <c:pt idx="144">
                  <c:v>1.5646313186813186E-5</c:v>
                </c:pt>
                <c:pt idx="145">
                  <c:v>1.5700862637362637E-5</c:v>
                </c:pt>
                <c:pt idx="146">
                  <c:v>1.5879983516483517E-5</c:v>
                </c:pt>
                <c:pt idx="147">
                  <c:v>1.5968291208791209E-5</c:v>
                </c:pt>
                <c:pt idx="148">
                  <c:v>1.5994120879120881E-5</c:v>
                </c:pt>
                <c:pt idx="149">
                  <c:v>1.6588796703296706E-5</c:v>
                </c:pt>
                <c:pt idx="150">
                  <c:v>1.6521148351648352E-5</c:v>
                </c:pt>
                <c:pt idx="151">
                  <c:v>1.6664280219780219E-5</c:v>
                </c:pt>
                <c:pt idx="152">
                  <c:v>1.6705818681318681E-5</c:v>
                </c:pt>
                <c:pt idx="153">
                  <c:v>1.6830527472527472E-5</c:v>
                </c:pt>
                <c:pt idx="154">
                  <c:v>1.6825285714285715E-5</c:v>
                </c:pt>
                <c:pt idx="155">
                  <c:v>1.6882395604395605E-5</c:v>
                </c:pt>
                <c:pt idx="156">
                  <c:v>1.6879802197802199E-5</c:v>
                </c:pt>
                <c:pt idx="157">
                  <c:v>1.6910939560439561E-5</c:v>
                </c:pt>
                <c:pt idx="158">
                  <c:v>1.7232961538461537E-5</c:v>
                </c:pt>
                <c:pt idx="159">
                  <c:v>1.7134159340659342E-5</c:v>
                </c:pt>
                <c:pt idx="160">
                  <c:v>1.7193796703296705E-5</c:v>
                </c:pt>
                <c:pt idx="161">
                  <c:v>1.7871950549450548E-5</c:v>
                </c:pt>
                <c:pt idx="162">
                  <c:v>1.7871923076923077E-5</c:v>
                </c:pt>
                <c:pt idx="163">
                  <c:v>1.8046120879120881E-5</c:v>
                </c:pt>
                <c:pt idx="164">
                  <c:v>1.8038186813186813E-5</c:v>
                </c:pt>
                <c:pt idx="165">
                  <c:v>1.8368373626373625E-5</c:v>
                </c:pt>
                <c:pt idx="166">
                  <c:v>1.8464456043956045E-5</c:v>
                </c:pt>
                <c:pt idx="167">
                  <c:v>1.8425439560439558E-5</c:v>
                </c:pt>
                <c:pt idx="168">
                  <c:v>1.9007412087912089E-5</c:v>
                </c:pt>
                <c:pt idx="169">
                  <c:v>1.9165961538461537E-5</c:v>
                </c:pt>
                <c:pt idx="170">
                  <c:v>1.9155571428571428E-5</c:v>
                </c:pt>
                <c:pt idx="171">
                  <c:v>1.9368664835164834E-5</c:v>
                </c:pt>
                <c:pt idx="172">
                  <c:v>1.9347791208791213E-5</c:v>
                </c:pt>
                <c:pt idx="173">
                  <c:v>1.9415384615384615E-5</c:v>
                </c:pt>
                <c:pt idx="174">
                  <c:v>1.9402379120879122E-5</c:v>
                </c:pt>
                <c:pt idx="175">
                  <c:v>1.9823291208791208E-5</c:v>
                </c:pt>
                <c:pt idx="176">
                  <c:v>1.9942686813186815E-5</c:v>
                </c:pt>
                <c:pt idx="177">
                  <c:v>2.0072543956043955E-5</c:v>
                </c:pt>
                <c:pt idx="178">
                  <c:v>2.0379153846153847E-5</c:v>
                </c:pt>
                <c:pt idx="179">
                  <c:v>2.069607692307692E-5</c:v>
                </c:pt>
                <c:pt idx="180">
                  <c:v>2.0747906593406595E-5</c:v>
                </c:pt>
                <c:pt idx="181">
                  <c:v>2.089598901098901E-5</c:v>
                </c:pt>
                <c:pt idx="182">
                  <c:v>2.3748247252747251E-5</c:v>
                </c:pt>
                <c:pt idx="183">
                  <c:v>2.5728439560439559E-5</c:v>
                </c:pt>
                <c:pt idx="184">
                  <c:v>2.638957142857143E-5</c:v>
                </c:pt>
                <c:pt idx="185">
                  <c:v>2.6767087912087908E-5</c:v>
                </c:pt>
                <c:pt idx="186">
                  <c:v>2.6977967032967032E-5</c:v>
                </c:pt>
                <c:pt idx="187">
                  <c:v>2.8614027472527472E-5</c:v>
                </c:pt>
                <c:pt idx="188">
                  <c:v>3.0879115384615383E-5</c:v>
                </c:pt>
                <c:pt idx="189">
                  <c:v>3.1452868131868133E-5</c:v>
                </c:pt>
                <c:pt idx="190">
                  <c:v>3.1742406593406596E-5</c:v>
                </c:pt>
                <c:pt idx="191">
                  <c:v>3.2418164835164832E-5</c:v>
                </c:pt>
                <c:pt idx="192">
                  <c:v>3.2731280219780223E-5</c:v>
                </c:pt>
                <c:pt idx="193">
                  <c:v>3.327415934065934E-5</c:v>
                </c:pt>
                <c:pt idx="194">
                  <c:v>3.3576923076923077E-5</c:v>
                </c:pt>
                <c:pt idx="195">
                  <c:v>3.332671978021978E-5</c:v>
                </c:pt>
                <c:pt idx="196">
                  <c:v>3.3535543956043955E-5</c:v>
                </c:pt>
                <c:pt idx="197">
                  <c:v>3.4279593406593403E-5</c:v>
                </c:pt>
                <c:pt idx="198">
                  <c:v>3.4360478021978022E-5</c:v>
                </c:pt>
                <c:pt idx="199">
                  <c:v>3.438918681318682E-5</c:v>
                </c:pt>
                <c:pt idx="200">
                  <c:v>3.4874956043956043E-5</c:v>
                </c:pt>
                <c:pt idx="201">
                  <c:v>3.5157000000000002E-5</c:v>
                </c:pt>
                <c:pt idx="202">
                  <c:v>3.5316291208791204E-5</c:v>
                </c:pt>
                <c:pt idx="203">
                  <c:v>3.6107840659340654E-5</c:v>
                </c:pt>
                <c:pt idx="204">
                  <c:v>3.6774175824175827E-5</c:v>
                </c:pt>
                <c:pt idx="205">
                  <c:v>3.7194923076923075E-5</c:v>
                </c:pt>
                <c:pt idx="206">
                  <c:v>3.7312521978021974E-5</c:v>
                </c:pt>
                <c:pt idx="207">
                  <c:v>3.8054978021978025E-5</c:v>
                </c:pt>
                <c:pt idx="208">
                  <c:v>3.8389631868131875E-5</c:v>
                </c:pt>
                <c:pt idx="209">
                  <c:v>3.9548291208791207E-5</c:v>
                </c:pt>
                <c:pt idx="210">
                  <c:v>3.9938082417582419E-5</c:v>
                </c:pt>
                <c:pt idx="211">
                  <c:v>3.9964214285714287E-5</c:v>
                </c:pt>
                <c:pt idx="212">
                  <c:v>4.0385500000000002E-5</c:v>
                </c:pt>
                <c:pt idx="213">
                  <c:v>4.0717840659340659E-5</c:v>
                </c:pt>
                <c:pt idx="214">
                  <c:v>4.0987417582417577E-5</c:v>
                </c:pt>
                <c:pt idx="215">
                  <c:v>4.1285818681318682E-5</c:v>
                </c:pt>
                <c:pt idx="216">
                  <c:v>4.1288417582417587E-5</c:v>
                </c:pt>
                <c:pt idx="217">
                  <c:v>4.1636576923076924E-5</c:v>
                </c:pt>
                <c:pt idx="218">
                  <c:v>4.1736060439560435E-5</c:v>
                </c:pt>
                <c:pt idx="219">
                  <c:v>4.1916725274725277E-5</c:v>
                </c:pt>
                <c:pt idx="220">
                  <c:v>4.2416868131868132E-5</c:v>
                </c:pt>
                <c:pt idx="221">
                  <c:v>4.2689236263736268E-5</c:v>
                </c:pt>
                <c:pt idx="222">
                  <c:v>4.2872571428571425E-5</c:v>
                </c:pt>
                <c:pt idx="223">
                  <c:v>4.2940670329670331E-5</c:v>
                </c:pt>
                <c:pt idx="224">
                  <c:v>4.3469835164835164E-5</c:v>
                </c:pt>
                <c:pt idx="225">
                  <c:v>4.375017032967033E-5</c:v>
                </c:pt>
                <c:pt idx="226">
                  <c:v>4.3784230769230771E-5</c:v>
                </c:pt>
                <c:pt idx="227">
                  <c:v>4.4253280219780226E-5</c:v>
                </c:pt>
                <c:pt idx="228">
                  <c:v>4.4297824175824172E-5</c:v>
                </c:pt>
                <c:pt idx="229">
                  <c:v>4.4284725274725278E-5</c:v>
                </c:pt>
                <c:pt idx="230">
                  <c:v>4.460708791208791E-5</c:v>
                </c:pt>
                <c:pt idx="231">
                  <c:v>4.4659500000000002E-5</c:v>
                </c:pt>
                <c:pt idx="232">
                  <c:v>4.4675230769230773E-5</c:v>
                </c:pt>
                <c:pt idx="233">
                  <c:v>4.4753862637362641E-5</c:v>
                </c:pt>
                <c:pt idx="234">
                  <c:v>4.4722406593406597E-5</c:v>
                </c:pt>
                <c:pt idx="235">
                  <c:v>4.4662120879120881E-5</c:v>
                </c:pt>
                <c:pt idx="236">
                  <c:v>4.4974043956043957E-5</c:v>
                </c:pt>
                <c:pt idx="237">
                  <c:v>4.5128708791208789E-5</c:v>
                </c:pt>
                <c:pt idx="238">
                  <c:v>4.5372510989010991E-5</c:v>
                </c:pt>
                <c:pt idx="239">
                  <c:v>4.5451159340659342E-5</c:v>
                </c:pt>
                <c:pt idx="240">
                  <c:v>4.5999159340659338E-5</c:v>
                </c:pt>
                <c:pt idx="241">
                  <c:v>4.6589236263736267E-5</c:v>
                </c:pt>
                <c:pt idx="242">
                  <c:v>4.661547252747254E-5</c:v>
                </c:pt>
                <c:pt idx="243">
                  <c:v>4.700368131868132E-5</c:v>
                </c:pt>
                <c:pt idx="244">
                  <c:v>4.707452197802198E-5</c:v>
                </c:pt>
                <c:pt idx="245">
                  <c:v>4.5584884615384609E-5</c:v>
                </c:pt>
                <c:pt idx="246">
                  <c:v>4.5721230769230763E-5</c:v>
                </c:pt>
                <c:pt idx="247">
                  <c:v>4.6311230769230776E-5</c:v>
                </c:pt>
                <c:pt idx="248">
                  <c:v>4.6872510989010987E-5</c:v>
                </c:pt>
                <c:pt idx="249">
                  <c:v>4.7300115384615387E-5</c:v>
                </c:pt>
                <c:pt idx="250">
                  <c:v>4.7415565934065933E-5</c:v>
                </c:pt>
                <c:pt idx="251">
                  <c:v>4.7969192307692307E-5</c:v>
                </c:pt>
                <c:pt idx="252">
                  <c:v>4.8302505494505493E-5</c:v>
                </c:pt>
                <c:pt idx="253">
                  <c:v>4.834188461538461E-5</c:v>
                </c:pt>
                <c:pt idx="254">
                  <c:v>4.8872098901098895E-5</c:v>
                </c:pt>
                <c:pt idx="255">
                  <c:v>4.9391917582417575E-5</c:v>
                </c:pt>
                <c:pt idx="256">
                  <c:v>4.9612472527472532E-5</c:v>
                </c:pt>
                <c:pt idx="257">
                  <c:v>4.9869829670329664E-5</c:v>
                </c:pt>
                <c:pt idx="258">
                  <c:v>5.0116686813186807E-5</c:v>
                </c:pt>
                <c:pt idx="259">
                  <c:v>5.0697148351648355E-5</c:v>
                </c:pt>
                <c:pt idx="260">
                  <c:v>5.0959868131868148E-5</c:v>
                </c:pt>
                <c:pt idx="261">
                  <c:v>5.1304038461538461E-5</c:v>
                </c:pt>
                <c:pt idx="262">
                  <c:v>5.1464335164835163E-5</c:v>
                </c:pt>
                <c:pt idx="263">
                  <c:v>5.2349950549450549E-5</c:v>
                </c:pt>
                <c:pt idx="264">
                  <c:v>5.2639131868131867E-5</c:v>
                </c:pt>
                <c:pt idx="265">
                  <c:v>5.3572527472527463E-5</c:v>
                </c:pt>
                <c:pt idx="266">
                  <c:v>5.3969664835164824E-5</c:v>
                </c:pt>
                <c:pt idx="267">
                  <c:v>5.4114401098901099E-5</c:v>
                </c:pt>
                <c:pt idx="268">
                  <c:v>5.4364274725274732E-5</c:v>
                </c:pt>
                <c:pt idx="269">
                  <c:v>5.470371428571429E-5</c:v>
                </c:pt>
                <c:pt idx="270">
                  <c:v>5.4614659340659343E-5</c:v>
                </c:pt>
                <c:pt idx="271">
                  <c:v>5.4769939560439558E-5</c:v>
                </c:pt>
                <c:pt idx="272">
                  <c:v>5.4988373626373624E-5</c:v>
                </c:pt>
                <c:pt idx="273">
                  <c:v>5.4988417582417574E-5</c:v>
                </c:pt>
                <c:pt idx="274">
                  <c:v>5.5114714285714284E-5</c:v>
                </c:pt>
                <c:pt idx="275">
                  <c:v>5.5856868131868132E-5</c:v>
                </c:pt>
                <c:pt idx="276">
                  <c:v>5.6170192307692312E-5</c:v>
                </c:pt>
                <c:pt idx="277">
                  <c:v>5.6228120879120879E-5</c:v>
                </c:pt>
                <c:pt idx="278">
                  <c:v>5.7102208791208792E-5</c:v>
                </c:pt>
                <c:pt idx="279">
                  <c:v>5.7197098901098894E-5</c:v>
                </c:pt>
                <c:pt idx="280">
                  <c:v>5.7900208791208787E-5</c:v>
                </c:pt>
                <c:pt idx="281">
                  <c:v>5.811368131868132E-5</c:v>
                </c:pt>
                <c:pt idx="282">
                  <c:v>5.811898901098902E-5</c:v>
                </c:pt>
                <c:pt idx="283">
                  <c:v>5.8092670329670331E-5</c:v>
                </c:pt>
                <c:pt idx="284">
                  <c:v>5.8061038461538464E-5</c:v>
                </c:pt>
                <c:pt idx="285">
                  <c:v>5.8190071428571428E-5</c:v>
                </c:pt>
                <c:pt idx="286">
                  <c:v>5.86615989010989E-5</c:v>
                </c:pt>
                <c:pt idx="287">
                  <c:v>5.9009489010989014E-5</c:v>
                </c:pt>
                <c:pt idx="288">
                  <c:v>5.9136060439560438E-5</c:v>
                </c:pt>
                <c:pt idx="289">
                  <c:v>5.94443901098901E-5</c:v>
                </c:pt>
                <c:pt idx="290">
                  <c:v>5.9932027472527462E-5</c:v>
                </c:pt>
                <c:pt idx="291">
                  <c:v>6.0245763736263742E-5</c:v>
                </c:pt>
                <c:pt idx="292">
                  <c:v>6.040137912087912E-5</c:v>
                </c:pt>
                <c:pt idx="293">
                  <c:v>6.1566934065934069E-5</c:v>
                </c:pt>
                <c:pt idx="294">
                  <c:v>6.1796439560439563E-5</c:v>
                </c:pt>
                <c:pt idx="295">
                  <c:v>6.1851846153846156E-5</c:v>
                </c:pt>
                <c:pt idx="296">
                  <c:v>6.1825505494505505E-5</c:v>
                </c:pt>
                <c:pt idx="297">
                  <c:v>6.2265956043956053E-5</c:v>
                </c:pt>
                <c:pt idx="298">
                  <c:v>6.3171027472527476E-5</c:v>
                </c:pt>
                <c:pt idx="299">
                  <c:v>6.3392818681318679E-5</c:v>
                </c:pt>
                <c:pt idx="300">
                  <c:v>6.3870527472527472E-5</c:v>
                </c:pt>
                <c:pt idx="301">
                  <c:v>6.5058642857142857E-5</c:v>
                </c:pt>
                <c:pt idx="302">
                  <c:v>6.520398901098901E-5</c:v>
                </c:pt>
                <c:pt idx="303">
                  <c:v>6.5668681318681318E-5</c:v>
                </c:pt>
                <c:pt idx="304">
                  <c:v>6.6183857142857139E-5</c:v>
                </c:pt>
                <c:pt idx="305">
                  <c:v>6.6561697802197794E-5</c:v>
                </c:pt>
                <c:pt idx="306">
                  <c:v>6.6646335164835175E-5</c:v>
                </c:pt>
                <c:pt idx="307">
                  <c:v>6.7497274725274709E-5</c:v>
                </c:pt>
                <c:pt idx="308">
                  <c:v>6.8041950549450547E-5</c:v>
                </c:pt>
                <c:pt idx="309">
                  <c:v>6.8044686813186823E-5</c:v>
                </c:pt>
                <c:pt idx="310">
                  <c:v>6.7859631868131875E-5</c:v>
                </c:pt>
                <c:pt idx="311">
                  <c:v>6.8465065934065935E-5</c:v>
                </c:pt>
                <c:pt idx="312">
                  <c:v>6.8708445054945053E-5</c:v>
                </c:pt>
                <c:pt idx="313">
                  <c:v>6.874821978021978E-5</c:v>
                </c:pt>
                <c:pt idx="314">
                  <c:v>6.866631318681319E-5</c:v>
                </c:pt>
                <c:pt idx="315">
                  <c:v>6.8999472527472521E-5</c:v>
                </c:pt>
                <c:pt idx="316">
                  <c:v>6.9486197802197803E-5</c:v>
                </c:pt>
                <c:pt idx="317">
                  <c:v>6.9473016483516487E-5</c:v>
                </c:pt>
                <c:pt idx="318">
                  <c:v>6.9980917582417577E-5</c:v>
                </c:pt>
                <c:pt idx="319">
                  <c:v>7.0422818681318671E-5</c:v>
                </c:pt>
                <c:pt idx="320">
                  <c:v>7.0441456043956042E-5</c:v>
                </c:pt>
                <c:pt idx="321">
                  <c:v>7.0248357142857154E-5</c:v>
                </c:pt>
                <c:pt idx="322">
                  <c:v>7.0049895604395611E-5</c:v>
                </c:pt>
                <c:pt idx="323">
                  <c:v>7.0354164835164843E-5</c:v>
                </c:pt>
                <c:pt idx="324">
                  <c:v>7.0245802197802193E-5</c:v>
                </c:pt>
                <c:pt idx="325">
                  <c:v>7.0052664835164826E-5</c:v>
                </c:pt>
                <c:pt idx="326">
                  <c:v>7.0436291208791213E-5</c:v>
                </c:pt>
                <c:pt idx="327">
                  <c:v>7.0428499999999992E-5</c:v>
                </c:pt>
                <c:pt idx="328">
                  <c:v>7.064281318681318E-5</c:v>
                </c:pt>
                <c:pt idx="329">
                  <c:v>7.0534461538461542E-5</c:v>
                </c:pt>
                <c:pt idx="330">
                  <c:v>7.0423274725274729E-5</c:v>
                </c:pt>
                <c:pt idx="331">
                  <c:v>7.048673626373626E-5</c:v>
                </c:pt>
                <c:pt idx="332">
                  <c:v>7.0830752747252752E-5</c:v>
                </c:pt>
                <c:pt idx="333">
                  <c:v>7.0881054945054936E-5</c:v>
                </c:pt>
                <c:pt idx="334">
                  <c:v>7.1283329670329679E-5</c:v>
                </c:pt>
                <c:pt idx="335">
                  <c:v>7.129936263736264E-5</c:v>
                </c:pt>
                <c:pt idx="336">
                  <c:v>7.1556093406593404E-5</c:v>
                </c:pt>
                <c:pt idx="337">
                  <c:v>7.1532346153846152E-5</c:v>
                </c:pt>
                <c:pt idx="338">
                  <c:v>7.1426489010989014E-5</c:v>
                </c:pt>
                <c:pt idx="339">
                  <c:v>7.1789104395604398E-5</c:v>
                </c:pt>
                <c:pt idx="340">
                  <c:v>7.1805065934065927E-5</c:v>
                </c:pt>
                <c:pt idx="341">
                  <c:v>7.1924170329670329E-5</c:v>
                </c:pt>
                <c:pt idx="342">
                  <c:v>7.1958615384615381E-5</c:v>
                </c:pt>
                <c:pt idx="343">
                  <c:v>7.1987736263736258E-5</c:v>
                </c:pt>
                <c:pt idx="344">
                  <c:v>7.207508241758242E-5</c:v>
                </c:pt>
                <c:pt idx="345">
                  <c:v>7.1966560439560437E-5</c:v>
                </c:pt>
                <c:pt idx="346">
                  <c:v>7.1754736263736276E-5</c:v>
                </c:pt>
                <c:pt idx="347">
                  <c:v>7.2374021978021964E-5</c:v>
                </c:pt>
                <c:pt idx="348">
                  <c:v>7.2498576923076921E-5</c:v>
                </c:pt>
                <c:pt idx="349">
                  <c:v>7.2427109890109886E-5</c:v>
                </c:pt>
                <c:pt idx="350">
                  <c:v>7.2363532967032959E-5</c:v>
                </c:pt>
                <c:pt idx="351">
                  <c:v>7.2612472527472542E-5</c:v>
                </c:pt>
                <c:pt idx="352">
                  <c:v>7.2723670329670327E-5</c:v>
                </c:pt>
                <c:pt idx="353">
                  <c:v>7.2800445054945067E-5</c:v>
                </c:pt>
                <c:pt idx="354">
                  <c:v>7.2850758241758249E-5</c:v>
                </c:pt>
                <c:pt idx="355">
                  <c:v>7.2771395604395608E-5</c:v>
                </c:pt>
                <c:pt idx="356">
                  <c:v>7.3099719780219774E-5</c:v>
                </c:pt>
                <c:pt idx="357">
                  <c:v>7.3396401098901095E-5</c:v>
                </c:pt>
                <c:pt idx="358">
                  <c:v>7.3656060439560435E-5</c:v>
                </c:pt>
                <c:pt idx="359">
                  <c:v>7.3891846153846142E-5</c:v>
                </c:pt>
                <c:pt idx="360">
                  <c:v>7.3915747252747242E-5</c:v>
                </c:pt>
                <c:pt idx="361">
                  <c:v>7.3883587912087906E-5</c:v>
                </c:pt>
                <c:pt idx="362">
                  <c:v>7.3846527472527473E-5</c:v>
                </c:pt>
                <c:pt idx="363">
                  <c:v>7.4779148351648345E-5</c:v>
                </c:pt>
                <c:pt idx="364">
                  <c:v>7.5012543956043951E-5</c:v>
                </c:pt>
                <c:pt idx="365">
                  <c:v>7.5076186813186811E-5</c:v>
                </c:pt>
                <c:pt idx="366">
                  <c:v>7.5002027472527465E-5</c:v>
                </c:pt>
                <c:pt idx="367">
                  <c:v>7.5288230769230766E-5</c:v>
                </c:pt>
                <c:pt idx="368">
                  <c:v>7.5765423076923081E-5</c:v>
                </c:pt>
                <c:pt idx="369">
                  <c:v>7.5731071428571429E-5</c:v>
                </c:pt>
                <c:pt idx="370">
                  <c:v>7.5683324175824179E-5</c:v>
                </c:pt>
                <c:pt idx="371">
                  <c:v>7.6120697802197802E-5</c:v>
                </c:pt>
                <c:pt idx="372">
                  <c:v>7.6632500000000002E-5</c:v>
                </c:pt>
                <c:pt idx="373">
                  <c:v>7.6510637362637356E-5</c:v>
                </c:pt>
                <c:pt idx="374">
                  <c:v>7.7032736263736262E-5</c:v>
                </c:pt>
                <c:pt idx="375">
                  <c:v>7.7271478021978012E-5</c:v>
                </c:pt>
                <c:pt idx="376">
                  <c:v>7.7258280219780226E-5</c:v>
                </c:pt>
                <c:pt idx="377">
                  <c:v>7.7115076923076927E-5</c:v>
                </c:pt>
                <c:pt idx="378">
                  <c:v>7.7462445054945057E-5</c:v>
                </c:pt>
                <c:pt idx="379">
                  <c:v>7.8075313186813181E-5</c:v>
                </c:pt>
                <c:pt idx="380">
                  <c:v>7.8101879120879138E-5</c:v>
                </c:pt>
                <c:pt idx="381">
                  <c:v>7.8622049450549457E-5</c:v>
                </c:pt>
                <c:pt idx="382">
                  <c:v>7.8688461538461532E-5</c:v>
                </c:pt>
                <c:pt idx="383">
                  <c:v>7.8444280219780224E-5</c:v>
                </c:pt>
                <c:pt idx="384">
                  <c:v>7.8457516483516475E-5</c:v>
                </c:pt>
                <c:pt idx="385">
                  <c:v>7.9200615384615377E-5</c:v>
                </c:pt>
                <c:pt idx="386">
                  <c:v>7.9179510989010987E-5</c:v>
                </c:pt>
                <c:pt idx="387">
                  <c:v>7.9014549450549457E-5</c:v>
                </c:pt>
                <c:pt idx="388">
                  <c:v>7.9091489010989016E-5</c:v>
                </c:pt>
                <c:pt idx="389">
                  <c:v>7.8996005494505486E-5</c:v>
                </c:pt>
                <c:pt idx="390">
                  <c:v>7.9035752747252746E-5</c:v>
                </c:pt>
                <c:pt idx="391">
                  <c:v>7.9404681318681324E-5</c:v>
                </c:pt>
                <c:pt idx="392">
                  <c:v>7.9593225274725274E-5</c:v>
                </c:pt>
                <c:pt idx="393">
                  <c:v>7.9678247252747253E-5</c:v>
                </c:pt>
                <c:pt idx="394">
                  <c:v>8.2568335164835162E-5</c:v>
                </c:pt>
                <c:pt idx="395">
                  <c:v>8.2918725274725282E-5</c:v>
                </c:pt>
                <c:pt idx="396">
                  <c:v>8.3014521978021978E-5</c:v>
                </c:pt>
                <c:pt idx="397">
                  <c:v>8.2908241758241762E-5</c:v>
                </c:pt>
                <c:pt idx="398">
                  <c:v>8.3413247252747257E-5</c:v>
                </c:pt>
                <c:pt idx="399">
                  <c:v>8.3684637362637366E-5</c:v>
                </c:pt>
                <c:pt idx="400">
                  <c:v>8.3821236263736259E-5</c:v>
                </c:pt>
                <c:pt idx="401">
                  <c:v>8.3563560439560441E-5</c:v>
                </c:pt>
                <c:pt idx="402">
                  <c:v>8.3348219780219783E-5</c:v>
                </c:pt>
                <c:pt idx="403">
                  <c:v>8.3111708791208788E-5</c:v>
                </c:pt>
                <c:pt idx="404">
                  <c:v>8.2920357142857157E-5</c:v>
                </c:pt>
                <c:pt idx="405">
                  <c:v>8.2782142857142858E-5</c:v>
                </c:pt>
                <c:pt idx="406">
                  <c:v>8.2654532967032959E-5</c:v>
                </c:pt>
                <c:pt idx="407">
                  <c:v>8.2548258241758242E-5</c:v>
                </c:pt>
                <c:pt idx="408">
                  <c:v>8.2479093406593408E-5</c:v>
                </c:pt>
                <c:pt idx="409">
                  <c:v>8.24259065934066E-5</c:v>
                </c:pt>
                <c:pt idx="410">
                  <c:v>8.2354115384615387E-5</c:v>
                </c:pt>
                <c:pt idx="411">
                  <c:v>8.2314115384615381E-5</c:v>
                </c:pt>
                <c:pt idx="412">
                  <c:v>8.2662148351648351E-5</c:v>
                </c:pt>
                <c:pt idx="413">
                  <c:v>8.3026280219780215E-5</c:v>
                </c:pt>
                <c:pt idx="414">
                  <c:v>8.3137956043956038E-5</c:v>
                </c:pt>
                <c:pt idx="415">
                  <c:v>8.3002538461538462E-5</c:v>
                </c:pt>
                <c:pt idx="416">
                  <c:v>8.28590054945055E-5</c:v>
                </c:pt>
                <c:pt idx="417">
                  <c:v>8.3194071428571421E-5</c:v>
                </c:pt>
                <c:pt idx="418">
                  <c:v>8.3277208791208792E-5</c:v>
                </c:pt>
                <c:pt idx="419">
                  <c:v>3.8512115384615382E-5</c:v>
                </c:pt>
                <c:pt idx="420">
                  <c:v>3.8438923076923079E-5</c:v>
                </c:pt>
                <c:pt idx="421">
                  <c:v>3.8506818681318681E-5</c:v>
                </c:pt>
                <c:pt idx="422">
                  <c:v>4.0553241758241758E-5</c:v>
                </c:pt>
                <c:pt idx="423">
                  <c:v>4.060033516483516E-5</c:v>
                </c:pt>
                <c:pt idx="424">
                  <c:v>4.0660494505494503E-5</c:v>
                </c:pt>
                <c:pt idx="425">
                  <c:v>4.0673571428571434E-5</c:v>
                </c:pt>
                <c:pt idx="426">
                  <c:v>4.0673560439560437E-5</c:v>
                </c:pt>
                <c:pt idx="427">
                  <c:v>4.0778159340659341E-5</c:v>
                </c:pt>
                <c:pt idx="428">
                  <c:v>4.1259494505494501E-5</c:v>
                </c:pt>
                <c:pt idx="429">
                  <c:v>4.1479395604395604E-5</c:v>
                </c:pt>
                <c:pt idx="430">
                  <c:v>4.158415934065934E-5</c:v>
                </c:pt>
                <c:pt idx="431">
                  <c:v>4.1875225274725274E-5</c:v>
                </c:pt>
                <c:pt idx="432">
                  <c:v>4.2127148351648354E-5</c:v>
                </c:pt>
                <c:pt idx="433">
                  <c:v>4.2069906593406595E-5</c:v>
                </c:pt>
                <c:pt idx="434">
                  <c:v>4.2324598901098904E-5</c:v>
                </c:pt>
                <c:pt idx="435">
                  <c:v>3.8483203296703294E-5</c:v>
                </c:pt>
                <c:pt idx="436">
                  <c:v>3.8707703296703292E-5</c:v>
                </c:pt>
                <c:pt idx="437">
                  <c:v>3.885127472527472E-5</c:v>
                </c:pt>
                <c:pt idx="438">
                  <c:v>3.896353296703296E-5</c:v>
                </c:pt>
                <c:pt idx="439">
                  <c:v>3.906795054945055E-5</c:v>
                </c:pt>
                <c:pt idx="440">
                  <c:v>3.9125362637362632E-5</c:v>
                </c:pt>
                <c:pt idx="441">
                  <c:v>3.9216736263736263E-5</c:v>
                </c:pt>
                <c:pt idx="442">
                  <c:v>3.9276791208791208E-5</c:v>
                </c:pt>
                <c:pt idx="443">
                  <c:v>3.931595604395605E-5</c:v>
                </c:pt>
                <c:pt idx="444">
                  <c:v>3.9360340659340657E-5</c:v>
                </c:pt>
                <c:pt idx="445">
                  <c:v>3.9368131868131872E-5</c:v>
                </c:pt>
                <c:pt idx="446">
                  <c:v>3.9422983516483515E-5</c:v>
                </c:pt>
                <c:pt idx="447">
                  <c:v>3.9503967032967034E-5</c:v>
                </c:pt>
                <c:pt idx="448">
                  <c:v>3.9545736263736266E-5</c:v>
                </c:pt>
                <c:pt idx="449">
                  <c:v>3.9582291208791207E-5</c:v>
                </c:pt>
                <c:pt idx="450">
                  <c:v>3.9595340659340658E-5</c:v>
                </c:pt>
                <c:pt idx="451">
                  <c:v>3.9608373626373632E-5</c:v>
                </c:pt>
                <c:pt idx="452">
                  <c:v>3.9637098901098899E-5</c:v>
                </c:pt>
                <c:pt idx="453">
                  <c:v>3.9650164835164833E-5</c:v>
                </c:pt>
                <c:pt idx="454">
                  <c:v>3.9673642857142855E-5</c:v>
                </c:pt>
                <c:pt idx="455">
                  <c:v>3.9704994505494501E-5</c:v>
                </c:pt>
                <c:pt idx="456">
                  <c:v>3.9712818681318682E-5</c:v>
                </c:pt>
                <c:pt idx="457">
                  <c:v>3.9725868131868133E-5</c:v>
                </c:pt>
                <c:pt idx="458">
                  <c:v>3.9731065934065936E-5</c:v>
                </c:pt>
                <c:pt idx="459">
                  <c:v>3.9733670329670332E-5</c:v>
                </c:pt>
                <c:pt idx="460">
                  <c:v>4.0379115384615383E-5</c:v>
                </c:pt>
                <c:pt idx="461">
                  <c:v>4.0654258241758246E-5</c:v>
                </c:pt>
                <c:pt idx="462">
                  <c:v>4.0521291208791212E-5</c:v>
                </c:pt>
                <c:pt idx="463">
                  <c:v>4.0469159340659348E-5</c:v>
                </c:pt>
                <c:pt idx="464">
                  <c:v>4.0623450549450559E-5</c:v>
                </c:pt>
                <c:pt idx="465">
                  <c:v>4.1084153846153849E-5</c:v>
                </c:pt>
                <c:pt idx="466">
                  <c:v>4.1069170329670333E-5</c:v>
                </c:pt>
                <c:pt idx="467">
                  <c:v>4.0708813186813185E-5</c:v>
                </c:pt>
                <c:pt idx="468">
                  <c:v>4.0505049450549449E-5</c:v>
                </c:pt>
                <c:pt idx="469">
                  <c:v>4.0364010989010993E-5</c:v>
                </c:pt>
                <c:pt idx="470">
                  <c:v>4.0594049450549454E-5</c:v>
                </c:pt>
                <c:pt idx="471">
                  <c:v>4.0712318681318685E-5</c:v>
                </c:pt>
                <c:pt idx="472">
                  <c:v>4.0482890109890115E-5</c:v>
                </c:pt>
                <c:pt idx="473">
                  <c:v>4.0190390109890111E-5</c:v>
                </c:pt>
                <c:pt idx="474">
                  <c:v>4.0012752747252743E-5</c:v>
                </c:pt>
                <c:pt idx="475">
                  <c:v>3.992657142857143E-5</c:v>
                </c:pt>
                <c:pt idx="476">
                  <c:v>3.9824637362637369E-5</c:v>
                </c:pt>
                <c:pt idx="477">
                  <c:v>4.0255895604395604E-5</c:v>
                </c:pt>
                <c:pt idx="478">
                  <c:v>4.0379659340659342E-5</c:v>
                </c:pt>
                <c:pt idx="479">
                  <c:v>4.0144763736263733E-5</c:v>
                </c:pt>
                <c:pt idx="480">
                  <c:v>3.9993296703296705E-5</c:v>
                </c:pt>
                <c:pt idx="481">
                  <c:v>3.9880945054945058E-5</c:v>
                </c:pt>
                <c:pt idx="482">
                  <c:v>3.9776406593406601E-5</c:v>
                </c:pt>
                <c:pt idx="483">
                  <c:v>3.9679747252747253E-5</c:v>
                </c:pt>
                <c:pt idx="484">
                  <c:v>3.960918681318682E-5</c:v>
                </c:pt>
                <c:pt idx="485">
                  <c:v>3.9564769230769234E-5</c:v>
                </c:pt>
                <c:pt idx="486">
                  <c:v>3.9496829670329667E-5</c:v>
                </c:pt>
                <c:pt idx="487">
                  <c:v>3.9444565934065931E-5</c:v>
                </c:pt>
                <c:pt idx="488">
                  <c:v>3.9418412087912087E-5</c:v>
                </c:pt>
                <c:pt idx="489">
                  <c:v>3.9413153846153844E-5</c:v>
                </c:pt>
                <c:pt idx="490">
                  <c:v>3.9405302197802196E-5</c:v>
                </c:pt>
                <c:pt idx="491">
                  <c:v>3.9368703296703291E-5</c:v>
                </c:pt>
                <c:pt idx="492">
                  <c:v>3.9373912087912091E-5</c:v>
                </c:pt>
                <c:pt idx="493">
                  <c:v>3.9676785714285712E-5</c:v>
                </c:pt>
                <c:pt idx="494">
                  <c:v>3.9923076923076921E-5</c:v>
                </c:pt>
                <c:pt idx="495">
                  <c:v>3.9839818681318676E-5</c:v>
                </c:pt>
                <c:pt idx="496">
                  <c:v>3.9779873626373629E-5</c:v>
                </c:pt>
                <c:pt idx="497">
                  <c:v>3.9711983516483519E-5</c:v>
                </c:pt>
                <c:pt idx="498">
                  <c:v>3.9646703296703298E-5</c:v>
                </c:pt>
                <c:pt idx="499">
                  <c:v>3.9610153846153849E-5</c:v>
                </c:pt>
                <c:pt idx="500">
                  <c:v>3.9565736263736263E-5</c:v>
                </c:pt>
                <c:pt idx="501">
                  <c:v>3.9531785714285712E-5</c:v>
                </c:pt>
                <c:pt idx="502">
                  <c:v>3.9503038461538456E-5</c:v>
                </c:pt>
                <c:pt idx="503">
                  <c:v>3.9471681318681318E-5</c:v>
                </c:pt>
                <c:pt idx="504">
                  <c:v>3.9432489010989008E-5</c:v>
                </c:pt>
                <c:pt idx="505">
                  <c:v>3.9960417582417589E-5</c:v>
                </c:pt>
                <c:pt idx="506">
                  <c:v>3.9989961538461536E-5</c:v>
                </c:pt>
                <c:pt idx="507">
                  <c:v>3.9898714285714286E-5</c:v>
                </c:pt>
                <c:pt idx="508">
                  <c:v>3.9846527472527473E-5</c:v>
                </c:pt>
                <c:pt idx="509">
                  <c:v>3.9786472527472528E-5</c:v>
                </c:pt>
                <c:pt idx="510">
                  <c:v>3.9734252747252749E-5</c:v>
                </c:pt>
                <c:pt idx="511">
                  <c:v>3.9697642857142854E-5</c:v>
                </c:pt>
                <c:pt idx="512">
                  <c:v>3.9681989010989013E-5</c:v>
                </c:pt>
                <c:pt idx="513">
                  <c:v>3.9650582417582419E-5</c:v>
                </c:pt>
                <c:pt idx="514">
                  <c:v>3.9621857142857138E-5</c:v>
                </c:pt>
                <c:pt idx="515">
                  <c:v>3.9587884615384612E-5</c:v>
                </c:pt>
                <c:pt idx="516">
                  <c:v>3.9569565934065934E-5</c:v>
                </c:pt>
                <c:pt idx="517">
                  <c:v>3.9551274725274723E-5</c:v>
                </c:pt>
                <c:pt idx="518">
                  <c:v>3.9530379120879123E-5</c:v>
                </c:pt>
                <c:pt idx="519">
                  <c:v>3.9512082417582413E-5</c:v>
                </c:pt>
                <c:pt idx="520">
                  <c:v>3.9498989010989011E-5</c:v>
                </c:pt>
                <c:pt idx="521">
                  <c:v>3.9467620879120882E-5</c:v>
                </c:pt>
                <c:pt idx="522">
                  <c:v>3.9459796703296708E-5</c:v>
                </c:pt>
                <c:pt idx="523">
                  <c:v>3.9438873626373626E-5</c:v>
                </c:pt>
                <c:pt idx="524">
                  <c:v>3.9425813186813184E-5</c:v>
                </c:pt>
                <c:pt idx="525">
                  <c:v>3.9407483516483515E-5</c:v>
                </c:pt>
                <c:pt idx="526">
                  <c:v>3.9410131868131869E-5</c:v>
                </c:pt>
                <c:pt idx="527">
                  <c:v>3.9397060439560436E-5</c:v>
                </c:pt>
                <c:pt idx="528">
                  <c:v>3.9376109890109894E-5</c:v>
                </c:pt>
                <c:pt idx="529">
                  <c:v>3.9365686813186815E-5</c:v>
                </c:pt>
                <c:pt idx="530">
                  <c:v>3.9336939560439566E-5</c:v>
                </c:pt>
                <c:pt idx="531">
                  <c:v>3.9347351648351654E-5</c:v>
                </c:pt>
                <c:pt idx="532">
                  <c:v>3.9347351648351654E-5</c:v>
                </c:pt>
                <c:pt idx="533">
                  <c:v>3.9336857142857143E-5</c:v>
                </c:pt>
                <c:pt idx="534">
                  <c:v>3.9329054945054951E-5</c:v>
                </c:pt>
                <c:pt idx="535">
                  <c:v>3.9313351648351647E-5</c:v>
                </c:pt>
                <c:pt idx="536">
                  <c:v>3.9292483516483514E-5</c:v>
                </c:pt>
                <c:pt idx="537">
                  <c:v>3.9279390109890112E-5</c:v>
                </c:pt>
                <c:pt idx="538">
                  <c:v>3.9258461538461545E-5</c:v>
                </c:pt>
                <c:pt idx="539">
                  <c:v>3.9250642857142856E-5</c:v>
                </c:pt>
                <c:pt idx="540">
                  <c:v>3.0079159340659334E-5</c:v>
                </c:pt>
                <c:pt idx="541">
                  <c:v>2.5147263736263733E-5</c:v>
                </c:pt>
                <c:pt idx="542">
                  <c:v>1.8264554945054943E-5</c:v>
                </c:pt>
                <c:pt idx="543">
                  <c:v>1.7970873626373625E-5</c:v>
                </c:pt>
                <c:pt idx="544">
                  <c:v>1.8179197802197805E-5</c:v>
                </c:pt>
                <c:pt idx="545">
                  <c:v>1.8402065934065934E-5</c:v>
                </c:pt>
                <c:pt idx="546">
                  <c:v>1.8460681318681319E-5</c:v>
                </c:pt>
                <c:pt idx="547">
                  <c:v>1.8600384615384617E-5</c:v>
                </c:pt>
                <c:pt idx="548">
                  <c:v>1.8802450549450552E-5</c:v>
                </c:pt>
                <c:pt idx="549">
                  <c:v>1.8942626373626374E-5</c:v>
                </c:pt>
                <c:pt idx="550">
                  <c:v>1.903334065934066E-5</c:v>
                </c:pt>
                <c:pt idx="551">
                  <c:v>1.9194076923076923E-5</c:v>
                </c:pt>
                <c:pt idx="552">
                  <c:v>1.9315934065934067E-5</c:v>
                </c:pt>
                <c:pt idx="553">
                  <c:v>1.938592307692308E-5</c:v>
                </c:pt>
                <c:pt idx="554">
                  <c:v>1.9445615384615384E-5</c:v>
                </c:pt>
                <c:pt idx="555">
                  <c:v>1.9567527472527473E-5</c:v>
                </c:pt>
                <c:pt idx="556">
                  <c:v>1.9655670329670333E-5</c:v>
                </c:pt>
                <c:pt idx="557">
                  <c:v>1.9717928571428572E-5</c:v>
                </c:pt>
                <c:pt idx="558">
                  <c:v>1.9834620879120879E-5</c:v>
                </c:pt>
                <c:pt idx="559">
                  <c:v>1.9920219780219779E-5</c:v>
                </c:pt>
                <c:pt idx="560">
                  <c:v>1.9985032967032969E-5</c:v>
                </c:pt>
                <c:pt idx="561">
                  <c:v>2.0070631868131869E-5</c:v>
                </c:pt>
                <c:pt idx="562">
                  <c:v>2.0158824175824175E-5</c:v>
                </c:pt>
                <c:pt idx="563">
                  <c:v>2.0247016483516484E-5</c:v>
                </c:pt>
                <c:pt idx="564">
                  <c:v>2.0319587912087912E-5</c:v>
                </c:pt>
                <c:pt idx="565">
                  <c:v>2.0379225274725272E-5</c:v>
                </c:pt>
              </c:numCache>
            </c:numRef>
          </c:xVal>
          <c:yVal>
            <c:numRef>
              <c:f>'CURVATURE-DATA'!$BI$6:$BI$571</c:f>
              <c:numCache>
                <c:formatCode>General</c:formatCode>
                <c:ptCount val="566"/>
                <c:pt idx="0">
                  <c:v>-2.8974999999999999E-3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2.8974999999999999E-3</c:v>
                </c:pt>
                <c:pt idx="5">
                  <c:v>-2.8974999999999999E-3</c:v>
                </c:pt>
                <c:pt idx="6">
                  <c:v>-2.8974999999999999E-3</c:v>
                </c:pt>
                <c:pt idx="7">
                  <c:v>-2.8974999999999999E-3</c:v>
                </c:pt>
                <c:pt idx="8">
                  <c:v>0</c:v>
                </c:pt>
                <c:pt idx="9">
                  <c:v>0</c:v>
                </c:pt>
                <c:pt idx="10">
                  <c:v>-2.8974999999999999E-3</c:v>
                </c:pt>
                <c:pt idx="11">
                  <c:v>-2.8974999999999999E-3</c:v>
                </c:pt>
                <c:pt idx="12">
                  <c:v>-2.8974999999999999E-3</c:v>
                </c:pt>
                <c:pt idx="13">
                  <c:v>2.8974999999999999E-3</c:v>
                </c:pt>
                <c:pt idx="14">
                  <c:v>-8.7019999999999997E-3</c:v>
                </c:pt>
                <c:pt idx="15">
                  <c:v>-2.8974999999999999E-3</c:v>
                </c:pt>
                <c:pt idx="16">
                  <c:v>0</c:v>
                </c:pt>
                <c:pt idx="17">
                  <c:v>2.8974999999999999E-3</c:v>
                </c:pt>
                <c:pt idx="18">
                  <c:v>0</c:v>
                </c:pt>
                <c:pt idx="19">
                  <c:v>2.8974999999999999E-3</c:v>
                </c:pt>
                <c:pt idx="20">
                  <c:v>-2.8974999999999999E-3</c:v>
                </c:pt>
                <c:pt idx="21">
                  <c:v>-2.8974999999999999E-3</c:v>
                </c:pt>
                <c:pt idx="22">
                  <c:v>-2.8974999999999999E-3</c:v>
                </c:pt>
                <c:pt idx="23">
                  <c:v>-2.8974999999999999E-3</c:v>
                </c:pt>
                <c:pt idx="24">
                  <c:v>-5.7949999999999998E-3</c:v>
                </c:pt>
                <c:pt idx="25">
                  <c:v>0</c:v>
                </c:pt>
                <c:pt idx="26">
                  <c:v>-2.8974999999999999E-3</c:v>
                </c:pt>
                <c:pt idx="27">
                  <c:v>-2.8974999999999999E-3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1.15995E-2</c:v>
                </c:pt>
                <c:pt idx="31">
                  <c:v>0.15367199999999998</c:v>
                </c:pt>
                <c:pt idx="32">
                  <c:v>0.32764549999999992</c:v>
                </c:pt>
                <c:pt idx="33">
                  <c:v>0.37983849999999997</c:v>
                </c:pt>
                <c:pt idx="34">
                  <c:v>0.38273599999999997</c:v>
                </c:pt>
                <c:pt idx="35">
                  <c:v>0.46682050000000003</c:v>
                </c:pt>
                <c:pt idx="36">
                  <c:v>0.64949599999999985</c:v>
                </c:pt>
                <c:pt idx="37">
                  <c:v>0.66399299999999994</c:v>
                </c:pt>
                <c:pt idx="38">
                  <c:v>0.78287600000000002</c:v>
                </c:pt>
                <c:pt idx="39">
                  <c:v>1.1192139999999999</c:v>
                </c:pt>
                <c:pt idx="40">
                  <c:v>1.2989825000000002</c:v>
                </c:pt>
                <c:pt idx="41">
                  <c:v>1.3279859999999999</c:v>
                </c:pt>
                <c:pt idx="42">
                  <c:v>1.4091729999999998</c:v>
                </c:pt>
                <c:pt idx="43">
                  <c:v>1.6063359999999998</c:v>
                </c:pt>
                <c:pt idx="44">
                  <c:v>1.7716075</c:v>
                </c:pt>
                <c:pt idx="45">
                  <c:v>1.8064059999999997</c:v>
                </c:pt>
                <c:pt idx="46">
                  <c:v>1.8064059999999997</c:v>
                </c:pt>
                <c:pt idx="47">
                  <c:v>1.8295954999999997</c:v>
                </c:pt>
                <c:pt idx="48">
                  <c:v>1.983277</c:v>
                </c:pt>
                <c:pt idx="49">
                  <c:v>2.0789610000000001</c:v>
                </c:pt>
                <c:pt idx="50">
                  <c:v>2.128247</c:v>
                </c:pt>
                <c:pt idx="51">
                  <c:v>2.2558319999999998</c:v>
                </c:pt>
                <c:pt idx="52">
                  <c:v>2.2761240000000003</c:v>
                </c:pt>
                <c:pt idx="53">
                  <c:v>2.2935280000000002</c:v>
                </c:pt>
                <c:pt idx="54">
                  <c:v>2.7980444999999996</c:v>
                </c:pt>
                <c:pt idx="55">
                  <c:v>3.0126019999999998</c:v>
                </c:pt>
                <c:pt idx="56">
                  <c:v>3.183678</c:v>
                </c:pt>
                <c:pt idx="57">
                  <c:v>3.7142910000000002</c:v>
                </c:pt>
                <c:pt idx="58">
                  <c:v>3.7519870000000002</c:v>
                </c:pt>
                <c:pt idx="59">
                  <c:v>3.8041800000000001</c:v>
                </c:pt>
                <c:pt idx="60">
                  <c:v>3.8041800000000001</c:v>
                </c:pt>
                <c:pt idx="61">
                  <c:v>3.8070774999999997</c:v>
                </c:pt>
                <c:pt idx="62">
                  <c:v>3.891162</c:v>
                </c:pt>
                <c:pt idx="63">
                  <c:v>3.899864</c:v>
                </c:pt>
                <c:pt idx="64">
                  <c:v>3.9781439999999999</c:v>
                </c:pt>
                <c:pt idx="65">
                  <c:v>4.0129424999999994</c:v>
                </c:pt>
                <c:pt idx="66">
                  <c:v>4.1724189999999997</c:v>
                </c:pt>
                <c:pt idx="67">
                  <c:v>4.2275094999999991</c:v>
                </c:pt>
                <c:pt idx="68">
                  <c:v>4.3115939999999995</c:v>
                </c:pt>
                <c:pt idx="69">
                  <c:v>4.5087570000000001</c:v>
                </c:pt>
                <c:pt idx="70">
                  <c:v>4.5638474999999996</c:v>
                </c:pt>
                <c:pt idx="71">
                  <c:v>4.5667545</c:v>
                </c:pt>
                <c:pt idx="72">
                  <c:v>4.636342</c:v>
                </c:pt>
                <c:pt idx="73">
                  <c:v>4.6566340000000004</c:v>
                </c:pt>
                <c:pt idx="74">
                  <c:v>4.6566340000000004</c:v>
                </c:pt>
                <c:pt idx="75">
                  <c:v>4.7494205000000003</c:v>
                </c:pt>
                <c:pt idx="76">
                  <c:v>4.8972974999999996</c:v>
                </c:pt>
                <c:pt idx="77">
                  <c:v>5.2713314999999987</c:v>
                </c:pt>
                <c:pt idx="78">
                  <c:v>5.326422</c:v>
                </c:pt>
                <c:pt idx="79">
                  <c:v>5.326422</c:v>
                </c:pt>
                <c:pt idx="80">
                  <c:v>5.4076089999999999</c:v>
                </c:pt>
                <c:pt idx="81">
                  <c:v>5.4163110000000003</c:v>
                </c:pt>
                <c:pt idx="82">
                  <c:v>5.4163110000000003</c:v>
                </c:pt>
                <c:pt idx="83">
                  <c:v>5.5119950000000006</c:v>
                </c:pt>
                <c:pt idx="84">
                  <c:v>5.6772664999999991</c:v>
                </c:pt>
                <c:pt idx="85">
                  <c:v>5.7033630000000004</c:v>
                </c:pt>
                <c:pt idx="86">
                  <c:v>5.7033630000000004</c:v>
                </c:pt>
                <c:pt idx="87">
                  <c:v>6.1498914999999998</c:v>
                </c:pt>
                <c:pt idx="88">
                  <c:v>6.1759880000000003</c:v>
                </c:pt>
                <c:pt idx="89">
                  <c:v>6.2571750000000002</c:v>
                </c:pt>
                <c:pt idx="90">
                  <c:v>6.3499614999999991</c:v>
                </c:pt>
                <c:pt idx="91">
                  <c:v>6.5239255000000007</c:v>
                </c:pt>
                <c:pt idx="92">
                  <c:v>6.5384224999999994</c:v>
                </c:pt>
                <c:pt idx="93">
                  <c:v>6.8776675000000003</c:v>
                </c:pt>
                <c:pt idx="94">
                  <c:v>7.1531295000000004</c:v>
                </c:pt>
                <c:pt idx="95">
                  <c:v>7.1502224999999999</c:v>
                </c:pt>
                <c:pt idx="96">
                  <c:v>7.1328279999999999</c:v>
                </c:pt>
                <c:pt idx="97">
                  <c:v>7.1357254999999995</c:v>
                </c:pt>
                <c:pt idx="98">
                  <c:v>7.2169124999999994</c:v>
                </c:pt>
                <c:pt idx="99">
                  <c:v>7.3908860000000001</c:v>
                </c:pt>
                <c:pt idx="100">
                  <c:v>7.0342464999999992</c:v>
                </c:pt>
                <c:pt idx="101">
                  <c:v>7.8838030000000003</c:v>
                </c:pt>
                <c:pt idx="102">
                  <c:v>8.1969514999999991</c:v>
                </c:pt>
                <c:pt idx="103">
                  <c:v>7.9012069999999994</c:v>
                </c:pt>
                <c:pt idx="104">
                  <c:v>8.173762</c:v>
                </c:pt>
                <c:pt idx="105">
                  <c:v>8.4521119999999996</c:v>
                </c:pt>
                <c:pt idx="106">
                  <c:v>8.7652605000000001</c:v>
                </c:pt>
                <c:pt idx="107">
                  <c:v>8.7043750000000006</c:v>
                </c:pt>
                <c:pt idx="108">
                  <c:v>8.6521819999999998</c:v>
                </c:pt>
                <c:pt idx="109">
                  <c:v>8.8058540000000001</c:v>
                </c:pt>
                <c:pt idx="110">
                  <c:v>9.0233184999999985</c:v>
                </c:pt>
                <c:pt idx="111">
                  <c:v>9.3799580000000002</c:v>
                </c:pt>
                <c:pt idx="112">
                  <c:v>9.5684284999999996</c:v>
                </c:pt>
                <c:pt idx="113">
                  <c:v>9.6989109999999989</c:v>
                </c:pt>
                <c:pt idx="114">
                  <c:v>9.6960039999999985</c:v>
                </c:pt>
                <c:pt idx="115">
                  <c:v>9.6989109999999989</c:v>
                </c:pt>
                <c:pt idx="116">
                  <c:v>9.9163754999999991</c:v>
                </c:pt>
                <c:pt idx="117">
                  <c:v>10.336798000000002</c:v>
                </c:pt>
                <c:pt idx="118">
                  <c:v>10.4469885</c:v>
                </c:pt>
                <c:pt idx="119">
                  <c:v>10.502078999999998</c:v>
                </c:pt>
                <c:pt idx="120">
                  <c:v>10.75723</c:v>
                </c:pt>
                <c:pt idx="121">
                  <c:v>11.073285499999999</c:v>
                </c:pt>
                <c:pt idx="122">
                  <c:v>11.148668000000001</c:v>
                </c:pt>
                <c:pt idx="123">
                  <c:v>11.212460499999999</c:v>
                </c:pt>
                <c:pt idx="124">
                  <c:v>11.476313499999998</c:v>
                </c:pt>
                <c:pt idx="125">
                  <c:v>11.693778</c:v>
                </c:pt>
                <c:pt idx="126">
                  <c:v>11.789462</c:v>
                </c:pt>
                <c:pt idx="127">
                  <c:v>11.83586</c:v>
                </c:pt>
                <c:pt idx="128">
                  <c:v>11.989531999999999</c:v>
                </c:pt>
                <c:pt idx="129">
                  <c:v>12.166403000000001</c:v>
                </c:pt>
                <c:pt idx="130">
                  <c:v>12.212791499999998</c:v>
                </c:pt>
                <c:pt idx="131">
                  <c:v>12.720215000000001</c:v>
                </c:pt>
                <c:pt idx="132">
                  <c:v>12.633223500000001</c:v>
                </c:pt>
                <c:pt idx="133">
                  <c:v>13.1725385</c:v>
                </c:pt>
                <c:pt idx="134">
                  <c:v>13.613262499999998</c:v>
                </c:pt>
                <c:pt idx="135">
                  <c:v>14.042396500000001</c:v>
                </c:pt>
                <c:pt idx="136">
                  <c:v>14.114881499999999</c:v>
                </c:pt>
                <c:pt idx="137">
                  <c:v>14.169972</c:v>
                </c:pt>
                <c:pt idx="138">
                  <c:v>14.314951499999999</c:v>
                </c:pt>
                <c:pt idx="139">
                  <c:v>14.471521000000001</c:v>
                </c:pt>
                <c:pt idx="140">
                  <c:v>14.816570499999997</c:v>
                </c:pt>
                <c:pt idx="141">
                  <c:v>14.923853999999999</c:v>
                </c:pt>
                <c:pt idx="142">
                  <c:v>15.022435499999998</c:v>
                </c:pt>
                <c:pt idx="143">
                  <c:v>15.179005</c:v>
                </c:pt>
                <c:pt idx="144">
                  <c:v>15.387777000000002</c:v>
                </c:pt>
                <c:pt idx="145">
                  <c:v>15.4428675</c:v>
                </c:pt>
                <c:pt idx="146">
                  <c:v>15.596539499999999</c:v>
                </c:pt>
                <c:pt idx="147">
                  <c:v>15.7792055</c:v>
                </c:pt>
                <c:pt idx="148">
                  <c:v>15.869094499999999</c:v>
                </c:pt>
                <c:pt idx="149">
                  <c:v>16.373610999999997</c:v>
                </c:pt>
                <c:pt idx="150">
                  <c:v>16.843338500000002</c:v>
                </c:pt>
                <c:pt idx="151">
                  <c:v>16.8926245</c:v>
                </c:pt>
                <c:pt idx="152">
                  <c:v>17.063700499999999</c:v>
                </c:pt>
                <c:pt idx="153">
                  <c:v>17.2985595</c:v>
                </c:pt>
                <c:pt idx="154">
                  <c:v>17.310158999999999</c:v>
                </c:pt>
                <c:pt idx="155">
                  <c:v>17.315953999999998</c:v>
                </c:pt>
                <c:pt idx="156">
                  <c:v>17.481225499999997</c:v>
                </c:pt>
                <c:pt idx="157">
                  <c:v>17.484132499999998</c:v>
                </c:pt>
                <c:pt idx="158">
                  <c:v>17.605912999999997</c:v>
                </c:pt>
                <c:pt idx="159">
                  <c:v>18.000248499999998</c:v>
                </c:pt>
                <c:pt idx="160">
                  <c:v>18.3307915</c:v>
                </c:pt>
                <c:pt idx="161">
                  <c:v>18.003146000000001</c:v>
                </c:pt>
                <c:pt idx="162">
                  <c:v>18.4496745</c:v>
                </c:pt>
                <c:pt idx="163">
                  <c:v>18.8903985</c:v>
                </c:pt>
                <c:pt idx="164">
                  <c:v>19.012179</c:v>
                </c:pt>
                <c:pt idx="165">
                  <c:v>19.064372000000002</c:v>
                </c:pt>
                <c:pt idx="166">
                  <c:v>19.426806499999998</c:v>
                </c:pt>
                <c:pt idx="167">
                  <c:v>19.826946499999998</c:v>
                </c:pt>
                <c:pt idx="168">
                  <c:v>19.777651000000002</c:v>
                </c:pt>
                <c:pt idx="169">
                  <c:v>20.003817499999997</c:v>
                </c:pt>
                <c:pt idx="170">
                  <c:v>20.2096825</c:v>
                </c:pt>
                <c:pt idx="171">
                  <c:v>20.261875500000002</c:v>
                </c:pt>
                <c:pt idx="172">
                  <c:v>20.415547499999999</c:v>
                </c:pt>
                <c:pt idx="173">
                  <c:v>20.557619999999996</c:v>
                </c:pt>
                <c:pt idx="174">
                  <c:v>20.633011999999997</c:v>
                </c:pt>
                <c:pt idx="175">
                  <c:v>20.569219499999999</c:v>
                </c:pt>
                <c:pt idx="176">
                  <c:v>20.824379999999998</c:v>
                </c:pt>
                <c:pt idx="177">
                  <c:v>20.975154499999999</c:v>
                </c:pt>
                <c:pt idx="178">
                  <c:v>21.007045999999999</c:v>
                </c:pt>
                <c:pt idx="179">
                  <c:v>21.154923</c:v>
                </c:pt>
                <c:pt idx="180">
                  <c:v>21.375294499999999</c:v>
                </c:pt>
                <c:pt idx="181">
                  <c:v>21.381089499999998</c:v>
                </c:pt>
                <c:pt idx="182">
                  <c:v>21.311501999999997</c:v>
                </c:pt>
                <c:pt idx="183">
                  <c:v>22.100172999999995</c:v>
                </c:pt>
                <c:pt idx="184">
                  <c:v>22.303140499999998</c:v>
                </c:pt>
                <c:pt idx="185">
                  <c:v>22.259649500000002</c:v>
                </c:pt>
                <c:pt idx="186">
                  <c:v>22.195856999999997</c:v>
                </c:pt>
                <c:pt idx="187">
                  <c:v>22.140766499999998</c:v>
                </c:pt>
                <c:pt idx="188">
                  <c:v>22.564095999999999</c:v>
                </c:pt>
                <c:pt idx="189">
                  <c:v>22.7235725</c:v>
                </c:pt>
                <c:pt idx="190">
                  <c:v>22.636580999999996</c:v>
                </c:pt>
                <c:pt idx="191">
                  <c:v>22.645282999999999</c:v>
                </c:pt>
                <c:pt idx="192">
                  <c:v>22.729367499999999</c:v>
                </c:pt>
                <c:pt idx="193">
                  <c:v>22.781560500000001</c:v>
                </c:pt>
                <c:pt idx="194">
                  <c:v>22.914940500000004</c:v>
                </c:pt>
                <c:pt idx="195">
                  <c:v>22.897536499999998</c:v>
                </c:pt>
                <c:pt idx="196">
                  <c:v>22.958431500000003</c:v>
                </c:pt>
                <c:pt idx="197">
                  <c:v>22.999024999999996</c:v>
                </c:pt>
                <c:pt idx="198">
                  <c:v>23.138199999999998</c:v>
                </c:pt>
                <c:pt idx="199">
                  <c:v>23.207787499999998</c:v>
                </c:pt>
                <c:pt idx="200">
                  <c:v>23.207787499999998</c:v>
                </c:pt>
                <c:pt idx="201">
                  <c:v>23.352767</c:v>
                </c:pt>
                <c:pt idx="202">
                  <c:v>23.515141</c:v>
                </c:pt>
                <c:pt idx="203">
                  <c:v>23.552837</c:v>
                </c:pt>
                <c:pt idx="204">
                  <c:v>23.865985499999997</c:v>
                </c:pt>
                <c:pt idx="205">
                  <c:v>24.048651499999995</c:v>
                </c:pt>
                <c:pt idx="206">
                  <c:v>24.0631485</c:v>
                </c:pt>
                <c:pt idx="207">
                  <c:v>24.045754000000002</c:v>
                </c:pt>
                <c:pt idx="208">
                  <c:v>24.1530375</c:v>
                </c:pt>
                <c:pt idx="209">
                  <c:v>24.269013499999996</c:v>
                </c:pt>
                <c:pt idx="210">
                  <c:v>24.489375500000001</c:v>
                </c:pt>
                <c:pt idx="211">
                  <c:v>24.706839999999996</c:v>
                </c:pt>
                <c:pt idx="212">
                  <c:v>24.634354999999999</c:v>
                </c:pt>
                <c:pt idx="213">
                  <c:v>24.773529999999997</c:v>
                </c:pt>
                <c:pt idx="214">
                  <c:v>24.848921999999998</c:v>
                </c:pt>
                <c:pt idx="215">
                  <c:v>24.9388015</c:v>
                </c:pt>
                <c:pt idx="216">
                  <c:v>25.011295999999998</c:v>
                </c:pt>
                <c:pt idx="217">
                  <c:v>24.9388015</c:v>
                </c:pt>
                <c:pt idx="218">
                  <c:v>25.098278000000001</c:v>
                </c:pt>
                <c:pt idx="219">
                  <c:v>25.043187499999998</c:v>
                </c:pt>
                <c:pt idx="220">
                  <c:v>25.101175499999997</c:v>
                </c:pt>
                <c:pt idx="221">
                  <c:v>25.199766499999999</c:v>
                </c:pt>
                <c:pt idx="222">
                  <c:v>25.376637499999998</c:v>
                </c:pt>
                <c:pt idx="223">
                  <c:v>25.373730499999997</c:v>
                </c:pt>
                <c:pt idx="224">
                  <c:v>25.365037999999998</c:v>
                </c:pt>
                <c:pt idx="225">
                  <c:v>25.481014000000002</c:v>
                </c:pt>
                <c:pt idx="226">
                  <c:v>25.568005499999998</c:v>
                </c:pt>
                <c:pt idx="227">
                  <c:v>25.527411999999998</c:v>
                </c:pt>
                <c:pt idx="228">
                  <c:v>25.5795955</c:v>
                </c:pt>
                <c:pt idx="229">
                  <c:v>25.585399999999996</c:v>
                </c:pt>
                <c:pt idx="230">
                  <c:v>25.669484499999999</c:v>
                </c:pt>
                <c:pt idx="231">
                  <c:v>25.730379499999994</c:v>
                </c:pt>
                <c:pt idx="232">
                  <c:v>25.681083999999995</c:v>
                </c:pt>
                <c:pt idx="233">
                  <c:v>25.678186500000002</c:v>
                </c:pt>
                <c:pt idx="234">
                  <c:v>25.681083999999995</c:v>
                </c:pt>
                <c:pt idx="235">
                  <c:v>25.681083999999995</c:v>
                </c:pt>
                <c:pt idx="236">
                  <c:v>25.730379499999994</c:v>
                </c:pt>
                <c:pt idx="237">
                  <c:v>25.820259</c:v>
                </c:pt>
                <c:pt idx="238">
                  <c:v>25.944936999999996</c:v>
                </c:pt>
                <c:pt idx="239">
                  <c:v>26.052220499999997</c:v>
                </c:pt>
                <c:pt idx="240">
                  <c:v>25.976837999999997</c:v>
                </c:pt>
                <c:pt idx="241">
                  <c:v>26.110208499999999</c:v>
                </c:pt>
                <c:pt idx="242">
                  <c:v>26.246486000000001</c:v>
                </c:pt>
                <c:pt idx="243">
                  <c:v>26.249393000000001</c:v>
                </c:pt>
                <c:pt idx="244">
                  <c:v>26.339272499999996</c:v>
                </c:pt>
                <c:pt idx="245">
                  <c:v>26.168205999999994</c:v>
                </c:pt>
                <c:pt idx="246">
                  <c:v>26.333477500000001</c:v>
                </c:pt>
                <c:pt idx="247">
                  <c:v>26.118910499999998</c:v>
                </c:pt>
                <c:pt idx="248">
                  <c:v>26.513245999999999</c:v>
                </c:pt>
                <c:pt idx="249">
                  <c:v>26.716213499999999</c:v>
                </c:pt>
                <c:pt idx="250">
                  <c:v>26.724915499999998</c:v>
                </c:pt>
                <c:pt idx="251">
                  <c:v>26.724915499999998</c:v>
                </c:pt>
                <c:pt idx="252">
                  <c:v>26.809000000000001</c:v>
                </c:pt>
                <c:pt idx="253">
                  <c:v>26.904684000000003</c:v>
                </c:pt>
                <c:pt idx="254">
                  <c:v>26.8988795</c:v>
                </c:pt>
                <c:pt idx="255">
                  <c:v>27.072852999999995</c:v>
                </c:pt>
                <c:pt idx="256">
                  <c:v>27.243928999999998</c:v>
                </c:pt>
                <c:pt idx="257">
                  <c:v>27.2990195</c:v>
                </c:pt>
                <c:pt idx="258">
                  <c:v>27.22073</c:v>
                </c:pt>
                <c:pt idx="259">
                  <c:v>27.270025499999996</c:v>
                </c:pt>
                <c:pt idx="260">
                  <c:v>27.354110000000002</c:v>
                </c:pt>
                <c:pt idx="261">
                  <c:v>27.472992999999995</c:v>
                </c:pt>
                <c:pt idx="262">
                  <c:v>27.519381499999998</c:v>
                </c:pt>
                <c:pt idx="263">
                  <c:v>27.530980999999997</c:v>
                </c:pt>
                <c:pt idx="264">
                  <c:v>27.844129499999994</c:v>
                </c:pt>
                <c:pt idx="265">
                  <c:v>27.829632499999999</c:v>
                </c:pt>
                <c:pt idx="266">
                  <c:v>28.003606000000001</c:v>
                </c:pt>
                <c:pt idx="267">
                  <c:v>28.134078999999996</c:v>
                </c:pt>
                <c:pt idx="268">
                  <c:v>28.064491499999999</c:v>
                </c:pt>
                <c:pt idx="269">
                  <c:v>28.070286499999998</c:v>
                </c:pt>
                <c:pt idx="270">
                  <c:v>28.131181499999997</c:v>
                </c:pt>
                <c:pt idx="271">
                  <c:v>28.238464999999998</c:v>
                </c:pt>
                <c:pt idx="272">
                  <c:v>28.319652000000001</c:v>
                </c:pt>
                <c:pt idx="273">
                  <c:v>28.345748499999999</c:v>
                </c:pt>
                <c:pt idx="274">
                  <c:v>28.284853500000001</c:v>
                </c:pt>
                <c:pt idx="275">
                  <c:v>28.325447</c:v>
                </c:pt>
                <c:pt idx="276">
                  <c:v>28.511019999999998</c:v>
                </c:pt>
                <c:pt idx="277">
                  <c:v>28.598001999999997</c:v>
                </c:pt>
                <c:pt idx="278">
                  <c:v>28.600899500000001</c:v>
                </c:pt>
                <c:pt idx="279">
                  <c:v>28.708182999999998</c:v>
                </c:pt>
                <c:pt idx="280">
                  <c:v>28.902457999999996</c:v>
                </c:pt>
                <c:pt idx="281">
                  <c:v>29.003936999999997</c:v>
                </c:pt>
                <c:pt idx="282">
                  <c:v>29.0068345</c:v>
                </c:pt>
                <c:pt idx="283">
                  <c:v>28.922750000000001</c:v>
                </c:pt>
                <c:pt idx="284">
                  <c:v>28.876361500000002</c:v>
                </c:pt>
                <c:pt idx="285">
                  <c:v>28.821271000000003</c:v>
                </c:pt>
                <c:pt idx="286">
                  <c:v>28.977840499999999</c:v>
                </c:pt>
                <c:pt idx="287">
                  <c:v>29.148916499999995</c:v>
                </c:pt>
                <c:pt idx="288">
                  <c:v>29.244600499999997</c:v>
                </c:pt>
                <c:pt idx="289">
                  <c:v>29.201109499999998</c:v>
                </c:pt>
                <c:pt idx="290">
                  <c:v>29.267790000000002</c:v>
                </c:pt>
                <c:pt idx="291">
                  <c:v>29.302588500000002</c:v>
                </c:pt>
                <c:pt idx="292">
                  <c:v>29.415666999999999</c:v>
                </c:pt>
                <c:pt idx="293">
                  <c:v>29.508453499999995</c:v>
                </c:pt>
                <c:pt idx="294">
                  <c:v>29.575143499999996</c:v>
                </c:pt>
                <c:pt idx="295">
                  <c:v>29.578040999999999</c:v>
                </c:pt>
                <c:pt idx="296">
                  <c:v>29.578040999999999</c:v>
                </c:pt>
                <c:pt idx="297">
                  <c:v>29.491059</c:v>
                </c:pt>
                <c:pt idx="298">
                  <c:v>29.702718999999998</c:v>
                </c:pt>
                <c:pt idx="299">
                  <c:v>29.859297999999999</c:v>
                </c:pt>
                <c:pt idx="300">
                  <c:v>29.867999999999999</c:v>
                </c:pt>
                <c:pt idx="301">
                  <c:v>29.870897499999998</c:v>
                </c:pt>
                <c:pt idx="302">
                  <c:v>29.954982000000001</c:v>
                </c:pt>
                <c:pt idx="303">
                  <c:v>30.184045999999999</c:v>
                </c:pt>
                <c:pt idx="304">
                  <c:v>30.239136500000001</c:v>
                </c:pt>
                <c:pt idx="305">
                  <c:v>30.326118499999996</c:v>
                </c:pt>
                <c:pt idx="306">
                  <c:v>30.337717999999999</c:v>
                </c:pt>
                <c:pt idx="307">
                  <c:v>30.337717999999999</c:v>
                </c:pt>
                <c:pt idx="308">
                  <c:v>30.430504499999998</c:v>
                </c:pt>
                <c:pt idx="309">
                  <c:v>30.523291</c:v>
                </c:pt>
                <c:pt idx="310">
                  <c:v>30.4826975</c:v>
                </c:pt>
                <c:pt idx="311">
                  <c:v>30.4826975</c:v>
                </c:pt>
                <c:pt idx="312">
                  <c:v>30.6073755</c:v>
                </c:pt>
                <c:pt idx="313">
                  <c:v>30.775544499999995</c:v>
                </c:pt>
                <c:pt idx="314">
                  <c:v>30.810343</c:v>
                </c:pt>
                <c:pt idx="315">
                  <c:v>30.813240499999996</c:v>
                </c:pt>
                <c:pt idx="316">
                  <c:v>30.877032999999997</c:v>
                </c:pt>
                <c:pt idx="317">
                  <c:v>30.911822000000001</c:v>
                </c:pt>
                <c:pt idx="318">
                  <c:v>30.952415499999997</c:v>
                </c:pt>
                <c:pt idx="319">
                  <c:v>31.082898</c:v>
                </c:pt>
                <c:pt idx="320">
                  <c:v>31.1669825</c:v>
                </c:pt>
                <c:pt idx="321">
                  <c:v>31.106087499999997</c:v>
                </c:pt>
                <c:pt idx="322">
                  <c:v>31.048099499999999</c:v>
                </c:pt>
                <c:pt idx="323">
                  <c:v>30.958220000000001</c:v>
                </c:pt>
                <c:pt idx="324">
                  <c:v>31.097394999999995</c:v>
                </c:pt>
                <c:pt idx="325">
                  <c:v>31.100292500000002</c:v>
                </c:pt>
                <c:pt idx="326">
                  <c:v>31.013310500000003</c:v>
                </c:pt>
                <c:pt idx="327">
                  <c:v>31.152485499999997</c:v>
                </c:pt>
                <c:pt idx="328">
                  <c:v>31.309054999999997</c:v>
                </c:pt>
                <c:pt idx="329">
                  <c:v>31.384447000000002</c:v>
                </c:pt>
                <c:pt idx="330">
                  <c:v>31.294558000000002</c:v>
                </c:pt>
                <c:pt idx="331">
                  <c:v>31.239467499999996</c:v>
                </c:pt>
                <c:pt idx="332">
                  <c:v>31.3206545</c:v>
                </c:pt>
                <c:pt idx="333">
                  <c:v>31.462736500000002</c:v>
                </c:pt>
                <c:pt idx="334">
                  <c:v>31.387344499999998</c:v>
                </c:pt>
                <c:pt idx="335">
                  <c:v>31.526519499999999</c:v>
                </c:pt>
                <c:pt idx="336">
                  <c:v>31.575814999999999</c:v>
                </c:pt>
                <c:pt idx="337">
                  <c:v>31.668601499999994</c:v>
                </c:pt>
                <c:pt idx="338">
                  <c:v>31.604808999999999</c:v>
                </c:pt>
                <c:pt idx="339">
                  <c:v>31.572917499999999</c:v>
                </c:pt>
                <c:pt idx="340">
                  <c:v>31.665703999999995</c:v>
                </c:pt>
                <c:pt idx="341">
                  <c:v>31.671498999999997</c:v>
                </c:pt>
                <c:pt idx="342">
                  <c:v>31.761387999999997</c:v>
                </c:pt>
                <c:pt idx="343">
                  <c:v>31.767182999999999</c:v>
                </c:pt>
                <c:pt idx="344">
                  <c:v>31.796176999999997</c:v>
                </c:pt>
                <c:pt idx="345">
                  <c:v>31.857071999999999</c:v>
                </c:pt>
                <c:pt idx="346">
                  <c:v>31.775884999999999</c:v>
                </c:pt>
                <c:pt idx="347">
                  <c:v>31.900563000000002</c:v>
                </c:pt>
                <c:pt idx="348">
                  <c:v>32.033943000000001</c:v>
                </c:pt>
                <c:pt idx="349">
                  <c:v>32.048439999999999</c:v>
                </c:pt>
                <c:pt idx="350">
                  <c:v>31.964355499999996</c:v>
                </c:pt>
                <c:pt idx="351">
                  <c:v>31.955653499999997</c:v>
                </c:pt>
                <c:pt idx="352">
                  <c:v>32.036840499999997</c:v>
                </c:pt>
                <c:pt idx="353">
                  <c:v>32.129626999999999</c:v>
                </c:pt>
                <c:pt idx="354">
                  <c:v>32.222413499999995</c:v>
                </c:pt>
                <c:pt idx="355">
                  <c:v>32.167313499999999</c:v>
                </c:pt>
                <c:pt idx="356">
                  <c:v>32.147021499999994</c:v>
                </c:pt>
                <c:pt idx="357">
                  <c:v>32.228208500000001</c:v>
                </c:pt>
                <c:pt idx="358">
                  <c:v>32.364485999999999</c:v>
                </c:pt>
                <c:pt idx="359">
                  <c:v>32.352886499999997</c:v>
                </c:pt>
                <c:pt idx="360">
                  <c:v>32.329687499999999</c:v>
                </c:pt>
                <c:pt idx="361">
                  <c:v>32.274597</c:v>
                </c:pt>
                <c:pt idx="362">
                  <c:v>32.425371500000004</c:v>
                </c:pt>
                <c:pt idx="363">
                  <c:v>32.538459500000002</c:v>
                </c:pt>
                <c:pt idx="364">
                  <c:v>32.692131500000002</c:v>
                </c:pt>
                <c:pt idx="365">
                  <c:v>32.7153305</c:v>
                </c:pt>
                <c:pt idx="366">
                  <c:v>32.625441499999994</c:v>
                </c:pt>
                <c:pt idx="367">
                  <c:v>32.576146000000001</c:v>
                </c:pt>
                <c:pt idx="368">
                  <c:v>32.735622499999998</c:v>
                </c:pt>
                <c:pt idx="369">
                  <c:v>32.813912000000002</c:v>
                </c:pt>
                <c:pt idx="370">
                  <c:v>32.811014499999999</c:v>
                </c:pt>
                <c:pt idx="371">
                  <c:v>32.755924</c:v>
                </c:pt>
                <c:pt idx="372">
                  <c:v>32.866104999999997</c:v>
                </c:pt>
                <c:pt idx="373">
                  <c:v>32.947291999999997</c:v>
                </c:pt>
                <c:pt idx="374">
                  <c:v>33.118358499999999</c:v>
                </c:pt>
                <c:pt idx="375">
                  <c:v>33.190852999999997</c:v>
                </c:pt>
                <c:pt idx="376">
                  <c:v>33.190852999999997</c:v>
                </c:pt>
                <c:pt idx="377">
                  <c:v>33.182150999999998</c:v>
                </c:pt>
                <c:pt idx="378">
                  <c:v>33.098066500000002</c:v>
                </c:pt>
                <c:pt idx="379">
                  <c:v>33.219847000000001</c:v>
                </c:pt>
                <c:pt idx="380">
                  <c:v>33.376416499999998</c:v>
                </c:pt>
                <c:pt idx="381">
                  <c:v>33.335822999999998</c:v>
                </c:pt>
                <c:pt idx="382">
                  <c:v>33.472100499999996</c:v>
                </c:pt>
                <c:pt idx="383">
                  <c:v>33.475007499999997</c:v>
                </c:pt>
                <c:pt idx="384">
                  <c:v>33.405410499999995</c:v>
                </c:pt>
                <c:pt idx="385">
                  <c:v>33.448910999999995</c:v>
                </c:pt>
                <c:pt idx="386">
                  <c:v>33.561989500000003</c:v>
                </c:pt>
                <c:pt idx="387">
                  <c:v>33.570691499999995</c:v>
                </c:pt>
                <c:pt idx="388">
                  <c:v>33.7533575</c:v>
                </c:pt>
                <c:pt idx="389">
                  <c:v>33.704062</c:v>
                </c:pt>
                <c:pt idx="390">
                  <c:v>33.6634685</c:v>
                </c:pt>
                <c:pt idx="391">
                  <c:v>33.666375500000001</c:v>
                </c:pt>
                <c:pt idx="392">
                  <c:v>33.782351499999997</c:v>
                </c:pt>
                <c:pt idx="393">
                  <c:v>33.872240499999997</c:v>
                </c:pt>
                <c:pt idx="394">
                  <c:v>34.611615999999998</c:v>
                </c:pt>
                <c:pt idx="395">
                  <c:v>34.608718500000002</c:v>
                </c:pt>
                <c:pt idx="396">
                  <c:v>34.750791</c:v>
                </c:pt>
                <c:pt idx="397">
                  <c:v>34.808788499999999</c:v>
                </c:pt>
                <c:pt idx="398">
                  <c:v>34.716001999999996</c:v>
                </c:pt>
                <c:pt idx="399">
                  <c:v>34.811686000000002</c:v>
                </c:pt>
                <c:pt idx="400">
                  <c:v>34.991454500000003</c:v>
                </c:pt>
                <c:pt idx="401">
                  <c:v>34.942158999999997</c:v>
                </c:pt>
                <c:pt idx="402">
                  <c:v>34.863878999999997</c:v>
                </c:pt>
                <c:pt idx="403">
                  <c:v>34.643507499999998</c:v>
                </c:pt>
                <c:pt idx="404">
                  <c:v>34.510137</c:v>
                </c:pt>
                <c:pt idx="405">
                  <c:v>34.428949999999993</c:v>
                </c:pt>
                <c:pt idx="406">
                  <c:v>34.368054999999998</c:v>
                </c:pt>
                <c:pt idx="407">
                  <c:v>34.336163499999998</c:v>
                </c:pt>
                <c:pt idx="408">
                  <c:v>34.336163499999998</c:v>
                </c:pt>
                <c:pt idx="409">
                  <c:v>34.260771499999997</c:v>
                </c:pt>
                <c:pt idx="410">
                  <c:v>34.237581999999996</c:v>
                </c:pt>
                <c:pt idx="411">
                  <c:v>34.234674999999996</c:v>
                </c:pt>
                <c:pt idx="412">
                  <c:v>34.237581999999996</c:v>
                </c:pt>
                <c:pt idx="413">
                  <c:v>34.449241999999998</c:v>
                </c:pt>
                <c:pt idx="414">
                  <c:v>34.684100999999998</c:v>
                </c:pt>
                <c:pt idx="415">
                  <c:v>34.707300000000004</c:v>
                </c:pt>
                <c:pt idx="416">
                  <c:v>34.707300000000004</c:v>
                </c:pt>
                <c:pt idx="417">
                  <c:v>34.623215499999993</c:v>
                </c:pt>
                <c:pt idx="418">
                  <c:v>34.791384499999999</c:v>
                </c:pt>
                <c:pt idx="419">
                  <c:v>33.251738499999995</c:v>
                </c:pt>
                <c:pt idx="420">
                  <c:v>30.505887000000001</c:v>
                </c:pt>
                <c:pt idx="421">
                  <c:v>28.4472275</c:v>
                </c:pt>
                <c:pt idx="422">
                  <c:v>27.841232000000002</c:v>
                </c:pt>
                <c:pt idx="423">
                  <c:v>27.965909999999997</c:v>
                </c:pt>
                <c:pt idx="424">
                  <c:v>28.049994499999997</c:v>
                </c:pt>
                <c:pt idx="425">
                  <c:v>28.0586965</c:v>
                </c:pt>
                <c:pt idx="426">
                  <c:v>28.052892</c:v>
                </c:pt>
                <c:pt idx="427">
                  <c:v>28.0586965</c:v>
                </c:pt>
                <c:pt idx="428">
                  <c:v>28.229762999999998</c:v>
                </c:pt>
                <c:pt idx="429">
                  <c:v>28.635697999999998</c:v>
                </c:pt>
                <c:pt idx="430">
                  <c:v>28.719782500000001</c:v>
                </c:pt>
                <c:pt idx="431">
                  <c:v>28.835767999999998</c:v>
                </c:pt>
                <c:pt idx="432">
                  <c:v>29.047427999999996</c:v>
                </c:pt>
                <c:pt idx="433">
                  <c:v>29.192407499999998</c:v>
                </c:pt>
                <c:pt idx="434">
                  <c:v>29.317085499999997</c:v>
                </c:pt>
                <c:pt idx="435">
                  <c:v>22.610484499999998</c:v>
                </c:pt>
                <c:pt idx="436">
                  <c:v>21.233212499999993</c:v>
                </c:pt>
                <c:pt idx="437">
                  <c:v>21.210013499999995</c:v>
                </c:pt>
                <c:pt idx="438">
                  <c:v>21.210013499999995</c:v>
                </c:pt>
                <c:pt idx="439">
                  <c:v>21.192619000000001</c:v>
                </c:pt>
                <c:pt idx="440">
                  <c:v>21.117236500000001</c:v>
                </c:pt>
                <c:pt idx="441">
                  <c:v>21.108534500000001</c:v>
                </c:pt>
                <c:pt idx="442">
                  <c:v>21.111432000000001</c:v>
                </c:pt>
                <c:pt idx="443">
                  <c:v>21.108534500000001</c:v>
                </c:pt>
                <c:pt idx="444">
                  <c:v>21.1143295</c:v>
                </c:pt>
                <c:pt idx="445">
                  <c:v>21.111432000000001</c:v>
                </c:pt>
                <c:pt idx="446">
                  <c:v>21.108534500000001</c:v>
                </c:pt>
                <c:pt idx="447">
                  <c:v>21.111432000000001</c:v>
                </c:pt>
                <c:pt idx="448">
                  <c:v>21.111432000000001</c:v>
                </c:pt>
                <c:pt idx="449">
                  <c:v>21.105637000000002</c:v>
                </c:pt>
                <c:pt idx="450">
                  <c:v>21.108534500000001</c:v>
                </c:pt>
                <c:pt idx="451">
                  <c:v>21.108534500000001</c:v>
                </c:pt>
                <c:pt idx="452">
                  <c:v>21.108534500000001</c:v>
                </c:pt>
                <c:pt idx="453">
                  <c:v>21.111432000000001</c:v>
                </c:pt>
                <c:pt idx="454">
                  <c:v>21.108534500000001</c:v>
                </c:pt>
                <c:pt idx="455">
                  <c:v>21.108534500000001</c:v>
                </c:pt>
                <c:pt idx="456">
                  <c:v>21.079540499999997</c:v>
                </c:pt>
                <c:pt idx="457">
                  <c:v>21.015747999999999</c:v>
                </c:pt>
                <c:pt idx="458">
                  <c:v>21.015747999999999</c:v>
                </c:pt>
                <c:pt idx="459">
                  <c:v>21.009952999999999</c:v>
                </c:pt>
                <c:pt idx="460">
                  <c:v>21.094037499999999</c:v>
                </c:pt>
                <c:pt idx="461">
                  <c:v>21.468071500000001</c:v>
                </c:pt>
                <c:pt idx="462">
                  <c:v>21.894308000000002</c:v>
                </c:pt>
                <c:pt idx="463">
                  <c:v>21.8740065</c:v>
                </c:pt>
                <c:pt idx="464">
                  <c:v>21.789921999999997</c:v>
                </c:pt>
                <c:pt idx="465">
                  <c:v>21.981289999999998</c:v>
                </c:pt>
                <c:pt idx="466">
                  <c:v>22.2364505</c:v>
                </c:pt>
                <c:pt idx="467">
                  <c:v>22.091471000000002</c:v>
                </c:pt>
                <c:pt idx="468">
                  <c:v>21.769620500000002</c:v>
                </c:pt>
                <c:pt idx="469">
                  <c:v>21.459378999999998</c:v>
                </c:pt>
                <c:pt idx="470">
                  <c:v>21.427477999999997</c:v>
                </c:pt>
                <c:pt idx="471">
                  <c:v>21.644942499999999</c:v>
                </c:pt>
                <c:pt idx="472">
                  <c:v>21.6768435</c:v>
                </c:pt>
                <c:pt idx="473">
                  <c:v>21.627547999999997</c:v>
                </c:pt>
                <c:pt idx="474">
                  <c:v>21.459378999999998</c:v>
                </c:pt>
                <c:pt idx="475">
                  <c:v>21.323101499999996</c:v>
                </c:pt>
                <c:pt idx="476">
                  <c:v>21.294107499999999</c:v>
                </c:pt>
                <c:pt idx="477">
                  <c:v>21.273806</c:v>
                </c:pt>
                <c:pt idx="478">
                  <c:v>21.610153500000003</c:v>
                </c:pt>
                <c:pt idx="479">
                  <c:v>21.6768435</c:v>
                </c:pt>
                <c:pt idx="480">
                  <c:v>21.589852</c:v>
                </c:pt>
                <c:pt idx="481">
                  <c:v>21.427477999999997</c:v>
                </c:pt>
                <c:pt idx="482">
                  <c:v>21.305697499999997</c:v>
                </c:pt>
                <c:pt idx="483">
                  <c:v>21.305697499999997</c:v>
                </c:pt>
                <c:pt idx="484">
                  <c:v>21.210013499999995</c:v>
                </c:pt>
                <c:pt idx="485">
                  <c:v>21.210013499999995</c:v>
                </c:pt>
                <c:pt idx="486">
                  <c:v>21.201320999999997</c:v>
                </c:pt>
                <c:pt idx="487">
                  <c:v>21.1143295</c:v>
                </c:pt>
                <c:pt idx="488">
                  <c:v>21.111432000000001</c:v>
                </c:pt>
                <c:pt idx="489">
                  <c:v>21.111432000000001</c:v>
                </c:pt>
                <c:pt idx="490">
                  <c:v>21.111432000000001</c:v>
                </c:pt>
                <c:pt idx="491">
                  <c:v>21.1143295</c:v>
                </c:pt>
                <c:pt idx="492">
                  <c:v>21.027347500000001</c:v>
                </c:pt>
                <c:pt idx="493">
                  <c:v>21.044741999999996</c:v>
                </c:pt>
                <c:pt idx="494">
                  <c:v>21.285405499999996</c:v>
                </c:pt>
                <c:pt idx="495">
                  <c:v>21.389791499999998</c:v>
                </c:pt>
                <c:pt idx="496">
                  <c:v>21.392689000000001</c:v>
                </c:pt>
                <c:pt idx="497">
                  <c:v>21.317297</c:v>
                </c:pt>
                <c:pt idx="498">
                  <c:v>21.212920499999996</c:v>
                </c:pt>
                <c:pt idx="499">
                  <c:v>21.117236500000001</c:v>
                </c:pt>
                <c:pt idx="500">
                  <c:v>21.108534500000001</c:v>
                </c:pt>
                <c:pt idx="501">
                  <c:v>21.108534500000001</c:v>
                </c:pt>
                <c:pt idx="502">
                  <c:v>21.018645499999998</c:v>
                </c:pt>
                <c:pt idx="503">
                  <c:v>21.018645499999998</c:v>
                </c:pt>
                <c:pt idx="504">
                  <c:v>21.012850499999999</c:v>
                </c:pt>
                <c:pt idx="505">
                  <c:v>21.067940999999998</c:v>
                </c:pt>
                <c:pt idx="506">
                  <c:v>21.323101499999996</c:v>
                </c:pt>
                <c:pt idx="507">
                  <c:v>21.392689000000001</c:v>
                </c:pt>
                <c:pt idx="508">
                  <c:v>21.325999000000003</c:v>
                </c:pt>
                <c:pt idx="509">
                  <c:v>21.239017</c:v>
                </c:pt>
                <c:pt idx="510">
                  <c:v>21.157830000000001</c:v>
                </c:pt>
                <c:pt idx="511">
                  <c:v>21.108534500000001</c:v>
                </c:pt>
                <c:pt idx="512">
                  <c:v>21.111432000000001</c:v>
                </c:pt>
                <c:pt idx="513">
                  <c:v>21.111432000000001</c:v>
                </c:pt>
                <c:pt idx="514">
                  <c:v>21.108534500000001</c:v>
                </c:pt>
                <c:pt idx="515">
                  <c:v>21.018645499999998</c:v>
                </c:pt>
                <c:pt idx="516">
                  <c:v>21.015747999999999</c:v>
                </c:pt>
                <c:pt idx="517">
                  <c:v>21.015747999999999</c:v>
                </c:pt>
                <c:pt idx="518">
                  <c:v>21.012850499999999</c:v>
                </c:pt>
                <c:pt idx="519">
                  <c:v>21.015747999999999</c:v>
                </c:pt>
                <c:pt idx="520">
                  <c:v>20.925868499999996</c:v>
                </c:pt>
                <c:pt idx="521">
                  <c:v>20.920063999999996</c:v>
                </c:pt>
                <c:pt idx="522">
                  <c:v>20.920063999999996</c:v>
                </c:pt>
                <c:pt idx="523">
                  <c:v>20.917166499999997</c:v>
                </c:pt>
                <c:pt idx="524">
                  <c:v>20.914269000000001</c:v>
                </c:pt>
                <c:pt idx="525">
                  <c:v>20.917166499999997</c:v>
                </c:pt>
                <c:pt idx="526">
                  <c:v>20.917166499999997</c:v>
                </c:pt>
                <c:pt idx="527">
                  <c:v>20.914269000000001</c:v>
                </c:pt>
                <c:pt idx="528">
                  <c:v>20.824379999999998</c:v>
                </c:pt>
                <c:pt idx="529">
                  <c:v>20.824379999999998</c:v>
                </c:pt>
                <c:pt idx="530">
                  <c:v>20.821482500000002</c:v>
                </c:pt>
                <c:pt idx="531">
                  <c:v>20.827277499999994</c:v>
                </c:pt>
                <c:pt idx="532">
                  <c:v>20.821482500000002</c:v>
                </c:pt>
                <c:pt idx="533">
                  <c:v>20.821482500000002</c:v>
                </c:pt>
                <c:pt idx="534">
                  <c:v>20.821482500000002</c:v>
                </c:pt>
                <c:pt idx="535">
                  <c:v>20.821482500000002</c:v>
                </c:pt>
                <c:pt idx="536">
                  <c:v>20.824379999999998</c:v>
                </c:pt>
                <c:pt idx="537">
                  <c:v>20.821482500000002</c:v>
                </c:pt>
                <c:pt idx="538">
                  <c:v>20.824379999999998</c:v>
                </c:pt>
                <c:pt idx="539">
                  <c:v>20.824379999999998</c:v>
                </c:pt>
                <c:pt idx="540">
                  <c:v>20.198083</c:v>
                </c:pt>
                <c:pt idx="541">
                  <c:v>12.424460999999999</c:v>
                </c:pt>
                <c:pt idx="542">
                  <c:v>5.8251434999999994</c:v>
                </c:pt>
                <c:pt idx="543">
                  <c:v>0.37113649999999998</c:v>
                </c:pt>
                <c:pt idx="544">
                  <c:v>8.7019999999999997E-3</c:v>
                </c:pt>
                <c:pt idx="545">
                  <c:v>-2.8974999999999999E-3</c:v>
                </c:pt>
                <c:pt idx="546">
                  <c:v>0</c:v>
                </c:pt>
                <c:pt idx="547">
                  <c:v>0</c:v>
                </c:pt>
                <c:pt idx="548">
                  <c:v>-2.8974999999999999E-3</c:v>
                </c:pt>
                <c:pt idx="549">
                  <c:v>0</c:v>
                </c:pt>
                <c:pt idx="550">
                  <c:v>-2.8974999999999999E-3</c:v>
                </c:pt>
                <c:pt idx="551">
                  <c:v>-5.7949999999999998E-3</c:v>
                </c:pt>
                <c:pt idx="552">
                  <c:v>-2.8974999999999999E-3</c:v>
                </c:pt>
                <c:pt idx="553">
                  <c:v>-2.8974999999999999E-3</c:v>
                </c:pt>
                <c:pt idx="554">
                  <c:v>-5.7949999999999998E-3</c:v>
                </c:pt>
                <c:pt idx="555">
                  <c:v>-2.8974999999999999E-3</c:v>
                </c:pt>
                <c:pt idx="556">
                  <c:v>0</c:v>
                </c:pt>
                <c:pt idx="557">
                  <c:v>-8.7019999999999997E-3</c:v>
                </c:pt>
                <c:pt idx="558">
                  <c:v>-5.7949999999999998E-3</c:v>
                </c:pt>
                <c:pt idx="559">
                  <c:v>-8.7019999999999997E-3</c:v>
                </c:pt>
                <c:pt idx="560">
                  <c:v>-5.7949999999999998E-3</c:v>
                </c:pt>
                <c:pt idx="561">
                  <c:v>-5.7949999999999998E-3</c:v>
                </c:pt>
                <c:pt idx="562">
                  <c:v>-5.7949999999999998E-3</c:v>
                </c:pt>
                <c:pt idx="563">
                  <c:v>-5.7949999999999998E-3</c:v>
                </c:pt>
                <c:pt idx="564">
                  <c:v>-5.7949999999999998E-3</c:v>
                </c:pt>
                <c:pt idx="565">
                  <c:v>-2.8974999999999999E-3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923904"/>
        <c:axId val="210925824"/>
      </c:scatterChart>
      <c:valAx>
        <c:axId val="210923904"/>
        <c:scaling>
          <c:orientation val="minMax"/>
          <c:max val="5.000000000000001E-3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40040815888352121"/>
              <c:y val="0.9550880394574599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10925824"/>
        <c:crosses val="autoZero"/>
        <c:crossBetween val="midCat"/>
      </c:valAx>
      <c:valAx>
        <c:axId val="21092582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1.0907139023081052E-2"/>
              <c:y val="0.409237320180846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0923904"/>
        <c:crosses val="autoZero"/>
        <c:crossBetween val="midCat"/>
      </c:valAx>
    </c:plotArea>
    <c:legend>
      <c:legendPos val="r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Test-sagging</c:v>
          </c:tx>
          <c:spPr>
            <a:ln w="3175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'CURVATURE-DATA'!$X$6:$X$557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  <c:pt idx="551">
                  <c:v>0</c:v>
                </c:pt>
              </c:numCache>
            </c:numRef>
          </c:xVal>
          <c:yVal>
            <c:numRef>
              <c:f>'CURVATURE-DATA'!$AA$6:$AA$557</c:f>
              <c:numCache>
                <c:formatCode>General</c:formatCode>
                <c:ptCount val="552"/>
                <c:pt idx="0">
                  <c:v>2.8974999999999999E-3</c:v>
                </c:pt>
                <c:pt idx="1">
                  <c:v>5.7949999999999998E-3</c:v>
                </c:pt>
                <c:pt idx="2">
                  <c:v>5.7949999999999998E-3</c:v>
                </c:pt>
                <c:pt idx="3">
                  <c:v>2.8974999999999999E-3</c:v>
                </c:pt>
                <c:pt idx="4">
                  <c:v>2.8974999999999999E-3</c:v>
                </c:pt>
                <c:pt idx="5">
                  <c:v>5.7949999999999998E-3</c:v>
                </c:pt>
                <c:pt idx="6">
                  <c:v>2.8974999999999999E-3</c:v>
                </c:pt>
                <c:pt idx="7">
                  <c:v>5.7949999999999998E-3</c:v>
                </c:pt>
                <c:pt idx="8">
                  <c:v>5.7949999999999998E-3</c:v>
                </c:pt>
                <c:pt idx="9">
                  <c:v>5.7949999999999998E-3</c:v>
                </c:pt>
                <c:pt idx="10">
                  <c:v>5.7949999999999998E-3</c:v>
                </c:pt>
                <c:pt idx="11">
                  <c:v>2.8974999999999999E-3</c:v>
                </c:pt>
                <c:pt idx="12">
                  <c:v>8.7019999999999997E-3</c:v>
                </c:pt>
                <c:pt idx="13">
                  <c:v>2.8974999999999999E-3</c:v>
                </c:pt>
                <c:pt idx="14">
                  <c:v>2.8974999999999999E-3</c:v>
                </c:pt>
                <c:pt idx="15">
                  <c:v>8.7019999999999997E-3</c:v>
                </c:pt>
                <c:pt idx="16">
                  <c:v>5.7949999999999998E-3</c:v>
                </c:pt>
                <c:pt idx="17">
                  <c:v>2.8974999999999999E-3</c:v>
                </c:pt>
                <c:pt idx="18">
                  <c:v>2.8974999999999999E-3</c:v>
                </c:pt>
                <c:pt idx="19">
                  <c:v>0.182666</c:v>
                </c:pt>
                <c:pt idx="20">
                  <c:v>0.41173000000000004</c:v>
                </c:pt>
                <c:pt idx="21">
                  <c:v>0.56830899999999995</c:v>
                </c:pt>
                <c:pt idx="22">
                  <c:v>0.57700150000000006</c:v>
                </c:pt>
                <c:pt idx="23">
                  <c:v>0.57700150000000006</c:v>
                </c:pt>
                <c:pt idx="24">
                  <c:v>0.68428500000000003</c:v>
                </c:pt>
                <c:pt idx="25">
                  <c:v>0.76836950000000004</c:v>
                </c:pt>
                <c:pt idx="26">
                  <c:v>0.76836950000000004</c:v>
                </c:pt>
                <c:pt idx="27">
                  <c:v>0.76836950000000004</c:v>
                </c:pt>
                <c:pt idx="28">
                  <c:v>0.76836950000000004</c:v>
                </c:pt>
                <c:pt idx="29">
                  <c:v>0.70748399999999989</c:v>
                </c:pt>
                <c:pt idx="30">
                  <c:v>0.84376149999999994</c:v>
                </c:pt>
                <c:pt idx="31">
                  <c:v>1.0264274999999998</c:v>
                </c:pt>
                <c:pt idx="32">
                  <c:v>1.3743744999999998</c:v>
                </c:pt>
                <c:pt idx="33">
                  <c:v>1.5135495000000001</c:v>
                </c:pt>
                <c:pt idx="34">
                  <c:v>1.6875229999999999</c:v>
                </c:pt>
                <c:pt idx="35">
                  <c:v>1.6266375</c:v>
                </c:pt>
                <c:pt idx="36">
                  <c:v>1.797704</c:v>
                </c:pt>
                <c:pt idx="37">
                  <c:v>2.0615570000000001</c:v>
                </c:pt>
                <c:pt idx="38">
                  <c:v>2.1688404999999999</c:v>
                </c:pt>
                <c:pt idx="39">
                  <c:v>2.2819284999999998</c:v>
                </c:pt>
                <c:pt idx="40">
                  <c:v>2.51389</c:v>
                </c:pt>
                <c:pt idx="41">
                  <c:v>2.4472</c:v>
                </c:pt>
                <c:pt idx="42">
                  <c:v>2.5312844999999999</c:v>
                </c:pt>
                <c:pt idx="43">
                  <c:v>2.8038395000000005</c:v>
                </c:pt>
                <c:pt idx="44">
                  <c:v>3.2300665</c:v>
                </c:pt>
                <c:pt idx="45">
                  <c:v>3.4707299999999996</c:v>
                </c:pt>
                <c:pt idx="46">
                  <c:v>3.3112534999999998</c:v>
                </c:pt>
                <c:pt idx="47">
                  <c:v>3.53742</c:v>
                </c:pt>
                <c:pt idx="48">
                  <c:v>3.8244720000000001</c:v>
                </c:pt>
                <c:pt idx="49">
                  <c:v>3.9752464999999999</c:v>
                </c:pt>
                <c:pt idx="50">
                  <c:v>4.0013430000000003</c:v>
                </c:pt>
                <c:pt idx="51">
                  <c:v>4.0013430000000003</c:v>
                </c:pt>
                <c:pt idx="52">
                  <c:v>4.0013430000000003</c:v>
                </c:pt>
                <c:pt idx="53">
                  <c:v>4.0738279999999998</c:v>
                </c:pt>
                <c:pt idx="54">
                  <c:v>4.0912319999999998</c:v>
                </c:pt>
                <c:pt idx="55">
                  <c:v>4.1782139999999997</c:v>
                </c:pt>
                <c:pt idx="56">
                  <c:v>4.1927110000000001</c:v>
                </c:pt>
                <c:pt idx="57">
                  <c:v>4.1898135000000005</c:v>
                </c:pt>
                <c:pt idx="58">
                  <c:v>4.1927110000000001</c:v>
                </c:pt>
                <c:pt idx="59">
                  <c:v>4.0883250000000002</c:v>
                </c:pt>
                <c:pt idx="60">
                  <c:v>4.1956084999999996</c:v>
                </c:pt>
                <c:pt idx="61">
                  <c:v>4.2854975</c:v>
                </c:pt>
                <c:pt idx="62">
                  <c:v>4.2854975</c:v>
                </c:pt>
                <c:pt idx="63">
                  <c:v>4.4826604999999997</c:v>
                </c:pt>
                <c:pt idx="64">
                  <c:v>4.6566340000000004</c:v>
                </c:pt>
                <c:pt idx="65">
                  <c:v>4.7581224999999998</c:v>
                </c:pt>
                <c:pt idx="66">
                  <c:v>4.8045109999999998</c:v>
                </c:pt>
                <c:pt idx="67">
                  <c:v>4.9436860000000005</c:v>
                </c:pt>
                <c:pt idx="68">
                  <c:v>4.9639874999999991</c:v>
                </c:pt>
                <c:pt idx="69">
                  <c:v>4.9059899999999992</c:v>
                </c:pt>
                <c:pt idx="70">
                  <c:v>4.981382</c:v>
                </c:pt>
                <c:pt idx="71">
                  <c:v>5.2220454999999992</c:v>
                </c:pt>
                <c:pt idx="72">
                  <c:v>5.2452350000000001</c:v>
                </c:pt>
                <c:pt idx="73">
                  <c:v>5.8599420000000002</c:v>
                </c:pt>
                <c:pt idx="74">
                  <c:v>5.7932519999999998</c:v>
                </c:pt>
                <c:pt idx="75">
                  <c:v>5.8831315000000011</c:v>
                </c:pt>
                <c:pt idx="76">
                  <c:v>6.1643885000000003</c:v>
                </c:pt>
                <c:pt idx="77">
                  <c:v>6.2977685000000001</c:v>
                </c:pt>
                <c:pt idx="78">
                  <c:v>6.4340459999999995</c:v>
                </c:pt>
                <c:pt idx="79">
                  <c:v>6.5123260000000007</c:v>
                </c:pt>
                <c:pt idx="80">
                  <c:v>6.7326975000000004</c:v>
                </c:pt>
                <c:pt idx="81">
                  <c:v>6.6370135000000001</c:v>
                </c:pt>
                <c:pt idx="82">
                  <c:v>6.8863694999999998</c:v>
                </c:pt>
                <c:pt idx="83">
                  <c:v>7.2227169999999994</c:v>
                </c:pt>
                <c:pt idx="84">
                  <c:v>7.3241959999999997</c:v>
                </c:pt>
                <c:pt idx="85">
                  <c:v>7.4256844999999991</c:v>
                </c:pt>
                <c:pt idx="86">
                  <c:v>7.0313490000000005</c:v>
                </c:pt>
                <c:pt idx="87">
                  <c:v>7.4198799999999991</c:v>
                </c:pt>
                <c:pt idx="88">
                  <c:v>7.5619619999999994</c:v>
                </c:pt>
                <c:pt idx="89">
                  <c:v>7.7446280000000005</c:v>
                </c:pt>
                <c:pt idx="90">
                  <c:v>7.7301309999999992</c:v>
                </c:pt>
                <c:pt idx="91">
                  <c:v>7.7127365000000001</c:v>
                </c:pt>
                <c:pt idx="92">
                  <c:v>7.7620224999999996</c:v>
                </c:pt>
                <c:pt idx="93">
                  <c:v>7.8838030000000003</c:v>
                </c:pt>
                <c:pt idx="94">
                  <c:v>7.7736219999999996</c:v>
                </c:pt>
                <c:pt idx="95">
                  <c:v>7.9794870000000007</c:v>
                </c:pt>
                <c:pt idx="96">
                  <c:v>8.2694459999999985</c:v>
                </c:pt>
                <c:pt idx="97">
                  <c:v>8.6086910000000003</c:v>
                </c:pt>
                <c:pt idx="98">
                  <c:v>8.6260854999999985</c:v>
                </c:pt>
                <c:pt idx="99">
                  <c:v>8.4840035</c:v>
                </c:pt>
                <c:pt idx="100">
                  <c:v>9.203087</c:v>
                </c:pt>
                <c:pt idx="101">
                  <c:v>9.3219700000000003</c:v>
                </c:pt>
                <c:pt idx="102">
                  <c:v>8.974022999999999</c:v>
                </c:pt>
                <c:pt idx="103">
                  <c:v>9.272674499999999</c:v>
                </c:pt>
                <c:pt idx="104">
                  <c:v>9.4234489999999997</c:v>
                </c:pt>
                <c:pt idx="105">
                  <c:v>9.5220399999999987</c:v>
                </c:pt>
                <c:pt idx="106">
                  <c:v>9.6960039999999985</c:v>
                </c:pt>
                <c:pt idx="107">
                  <c:v>10.122240499999998</c:v>
                </c:pt>
                <c:pt idx="108">
                  <c:v>10.087441999999999</c:v>
                </c:pt>
                <c:pt idx="109">
                  <c:v>10.209222499999999</c:v>
                </c:pt>
                <c:pt idx="110">
                  <c:v>10.5049765</c:v>
                </c:pt>
                <c:pt idx="111">
                  <c:v>10.5629645</c:v>
                </c:pt>
                <c:pt idx="112">
                  <c:v>10.861616</c:v>
                </c:pt>
                <c:pt idx="113">
                  <c:v>11.383526999999999</c:v>
                </c:pt>
                <c:pt idx="114">
                  <c:v>11.5140095</c:v>
                </c:pt>
                <c:pt idx="115">
                  <c:v>11.592298999999999</c:v>
                </c:pt>
                <c:pt idx="116">
                  <c:v>11.606795999999999</c:v>
                </c:pt>
                <c:pt idx="117">
                  <c:v>11.890950500000001</c:v>
                </c:pt>
                <c:pt idx="118">
                  <c:v>11.893847999999998</c:v>
                </c:pt>
                <c:pt idx="119">
                  <c:v>12.038827499999998</c:v>
                </c:pt>
                <c:pt idx="120">
                  <c:v>12.346171499999999</c:v>
                </c:pt>
                <c:pt idx="121">
                  <c:v>12.882588999999998</c:v>
                </c:pt>
                <c:pt idx="122">
                  <c:v>13.3030115</c:v>
                </c:pt>
                <c:pt idx="123">
                  <c:v>13.505979</c:v>
                </c:pt>
                <c:pt idx="124">
                  <c:v>13.462488</c:v>
                </c:pt>
                <c:pt idx="125">
                  <c:v>13.685756999999999</c:v>
                </c:pt>
                <c:pt idx="126">
                  <c:v>13.830727</c:v>
                </c:pt>
                <c:pt idx="127">
                  <c:v>14.21637</c:v>
                </c:pt>
                <c:pt idx="128">
                  <c:v>14.5440155</c:v>
                </c:pt>
                <c:pt idx="129">
                  <c:v>14.619397999999999</c:v>
                </c:pt>
                <c:pt idx="130">
                  <c:v>13.7321455</c:v>
                </c:pt>
                <c:pt idx="131">
                  <c:v>14.691882999999997</c:v>
                </c:pt>
                <c:pt idx="132">
                  <c:v>14.752777999999999</c:v>
                </c:pt>
                <c:pt idx="133">
                  <c:v>15.045624999999999</c:v>
                </c:pt>
                <c:pt idx="134">
                  <c:v>15.352978499999999</c:v>
                </c:pt>
                <c:pt idx="135">
                  <c:v>15.8603925</c:v>
                </c:pt>
                <c:pt idx="136">
                  <c:v>16.182243</c:v>
                </c:pt>
                <c:pt idx="137">
                  <c:v>16.443198500000001</c:v>
                </c:pt>
                <c:pt idx="138">
                  <c:v>16.460592999999999</c:v>
                </c:pt>
                <c:pt idx="139">
                  <c:v>16.567876500000001</c:v>
                </c:pt>
                <c:pt idx="140">
                  <c:v>16.759244500000001</c:v>
                </c:pt>
                <c:pt idx="141">
                  <c:v>16.988308499999999</c:v>
                </c:pt>
                <c:pt idx="142">
                  <c:v>17.376849</c:v>
                </c:pt>
                <c:pt idx="143">
                  <c:v>17.797280999999998</c:v>
                </c:pt>
                <c:pt idx="144">
                  <c:v>17.460933499999999</c:v>
                </c:pt>
                <c:pt idx="145">
                  <c:v>17.687099999999997</c:v>
                </c:pt>
                <c:pt idx="146">
                  <c:v>17.692895</c:v>
                </c:pt>
                <c:pt idx="147">
                  <c:v>17.698689999999999</c:v>
                </c:pt>
                <c:pt idx="148">
                  <c:v>17.898759999999996</c:v>
                </c:pt>
                <c:pt idx="149">
                  <c:v>18.171315</c:v>
                </c:pt>
                <c:pt idx="150">
                  <c:v>18.266999000000002</c:v>
                </c:pt>
                <c:pt idx="151">
                  <c:v>18.414876</c:v>
                </c:pt>
                <c:pt idx="152">
                  <c:v>18.858506999999999</c:v>
                </c:pt>
                <c:pt idx="153">
                  <c:v>19.020880999999999</c:v>
                </c:pt>
                <c:pt idx="154">
                  <c:v>19.026675999999998</c:v>
                </c:pt>
                <c:pt idx="155">
                  <c:v>18.965780999999996</c:v>
                </c:pt>
                <c:pt idx="156">
                  <c:v>18.986082499999998</c:v>
                </c:pt>
                <c:pt idx="157">
                  <c:v>19.029573499999998</c:v>
                </c:pt>
                <c:pt idx="158">
                  <c:v>18.719322499999997</c:v>
                </c:pt>
                <c:pt idx="159">
                  <c:v>19.519592999999997</c:v>
                </c:pt>
                <c:pt idx="160">
                  <c:v>19.960326499999997</c:v>
                </c:pt>
                <c:pt idx="161">
                  <c:v>19.850135999999999</c:v>
                </c:pt>
                <c:pt idx="162">
                  <c:v>19.969018999999999</c:v>
                </c:pt>
                <c:pt idx="163">
                  <c:v>20.258977999999999</c:v>
                </c:pt>
                <c:pt idx="164">
                  <c:v>20.667810500000002</c:v>
                </c:pt>
                <c:pt idx="165">
                  <c:v>20.279269999999997</c:v>
                </c:pt>
                <c:pt idx="166">
                  <c:v>20.980958999999999</c:v>
                </c:pt>
                <c:pt idx="167">
                  <c:v>21.1143295</c:v>
                </c:pt>
                <c:pt idx="168">
                  <c:v>21.120133999999997</c:v>
                </c:pt>
                <c:pt idx="169">
                  <c:v>21.198423500000001</c:v>
                </c:pt>
                <c:pt idx="170">
                  <c:v>21.383986999999998</c:v>
                </c:pt>
                <c:pt idx="171">
                  <c:v>21.499972499999998</c:v>
                </c:pt>
                <c:pt idx="172">
                  <c:v>21.418785499999998</c:v>
                </c:pt>
                <c:pt idx="173">
                  <c:v>21.407185999999996</c:v>
                </c:pt>
                <c:pt idx="174">
                  <c:v>21.3578905</c:v>
                </c:pt>
                <c:pt idx="175">
                  <c:v>21.662346499999998</c:v>
                </c:pt>
                <c:pt idx="176">
                  <c:v>21.987084999999997</c:v>
                </c:pt>
                <c:pt idx="177">
                  <c:v>22.0740765</c:v>
                </c:pt>
                <c:pt idx="178">
                  <c:v>21.644942499999999</c:v>
                </c:pt>
                <c:pt idx="179">
                  <c:v>22.195856999999997</c:v>
                </c:pt>
                <c:pt idx="180">
                  <c:v>22.694569000000001</c:v>
                </c:pt>
                <c:pt idx="181">
                  <c:v>23.132404999999999</c:v>
                </c:pt>
                <c:pt idx="182">
                  <c:v>23.483240000000002</c:v>
                </c:pt>
                <c:pt idx="183">
                  <c:v>23.387556</c:v>
                </c:pt>
                <c:pt idx="184">
                  <c:v>23.306369</c:v>
                </c:pt>
                <c:pt idx="185">
                  <c:v>23.213591999999998</c:v>
                </c:pt>
                <c:pt idx="186">
                  <c:v>23.213591999999998</c:v>
                </c:pt>
                <c:pt idx="187">
                  <c:v>23.486147000000003</c:v>
                </c:pt>
                <c:pt idx="188">
                  <c:v>23.839888999999999</c:v>
                </c:pt>
                <c:pt idx="189">
                  <c:v>23.883379999999999</c:v>
                </c:pt>
                <c:pt idx="190">
                  <c:v>23.793491</c:v>
                </c:pt>
                <c:pt idx="191">
                  <c:v>23.912374</c:v>
                </c:pt>
                <c:pt idx="192">
                  <c:v>23.883379999999999</c:v>
                </c:pt>
                <c:pt idx="193">
                  <c:v>24.0631485</c:v>
                </c:pt>
                <c:pt idx="194">
                  <c:v>24.474878499999999</c:v>
                </c:pt>
                <c:pt idx="195">
                  <c:v>24.637252499999999</c:v>
                </c:pt>
                <c:pt idx="196">
                  <c:v>24.640149999999998</c:v>
                </c:pt>
                <c:pt idx="197">
                  <c:v>24.715541999999999</c:v>
                </c:pt>
                <c:pt idx="198">
                  <c:v>24.732936500000001</c:v>
                </c:pt>
                <c:pt idx="199">
                  <c:v>24.648851999999998</c:v>
                </c:pt>
                <c:pt idx="200">
                  <c:v>24.637252499999999</c:v>
                </c:pt>
                <c:pt idx="201">
                  <c:v>24.547373000000004</c:v>
                </c:pt>
                <c:pt idx="202">
                  <c:v>24.541568499999997</c:v>
                </c:pt>
                <c:pt idx="203">
                  <c:v>24.544466000000003</c:v>
                </c:pt>
                <c:pt idx="204">
                  <c:v>24.692342999999997</c:v>
                </c:pt>
                <c:pt idx="205">
                  <c:v>25.141769</c:v>
                </c:pt>
                <c:pt idx="206">
                  <c:v>25.394031999999996</c:v>
                </c:pt>
                <c:pt idx="207">
                  <c:v>25.176567499999997</c:v>
                </c:pt>
                <c:pt idx="208">
                  <c:v>25.336044000000001</c:v>
                </c:pt>
                <c:pt idx="209">
                  <c:v>25.866657</c:v>
                </c:pt>
                <c:pt idx="210">
                  <c:v>25.710077999999999</c:v>
                </c:pt>
                <c:pt idx="211">
                  <c:v>26.382763499999996</c:v>
                </c:pt>
                <c:pt idx="212">
                  <c:v>26.136304999999997</c:v>
                </c:pt>
                <c:pt idx="213">
                  <c:v>26.614725</c:v>
                </c:pt>
                <c:pt idx="214">
                  <c:v>27.038063999999999</c:v>
                </c:pt>
                <c:pt idx="215">
                  <c:v>27.119250999999998</c:v>
                </c:pt>
                <c:pt idx="216">
                  <c:v>26.997470499999999</c:v>
                </c:pt>
                <c:pt idx="217">
                  <c:v>27.478787999999998</c:v>
                </c:pt>
                <c:pt idx="218">
                  <c:v>27.791936500000002</c:v>
                </c:pt>
                <c:pt idx="219">
                  <c:v>28.136976499999996</c:v>
                </c:pt>
                <c:pt idx="220">
                  <c:v>28.563213000000001</c:v>
                </c:pt>
                <c:pt idx="221">
                  <c:v>28.632800499999998</c:v>
                </c:pt>
                <c:pt idx="222">
                  <c:v>28.511019999999998</c:v>
                </c:pt>
                <c:pt idx="223">
                  <c:v>28.954641499999997</c:v>
                </c:pt>
                <c:pt idx="224">
                  <c:v>29.282286999999997</c:v>
                </c:pt>
                <c:pt idx="225">
                  <c:v>29.021331499999995</c:v>
                </c:pt>
                <c:pt idx="226">
                  <c:v>29.340284499999999</c:v>
                </c:pt>
                <c:pt idx="227">
                  <c:v>29.673725000000001</c:v>
                </c:pt>
                <c:pt idx="228">
                  <c:v>29.772306499999999</c:v>
                </c:pt>
                <c:pt idx="229">
                  <c:v>29.772306499999999</c:v>
                </c:pt>
                <c:pt idx="230">
                  <c:v>29.778110999999999</c:v>
                </c:pt>
                <c:pt idx="231">
                  <c:v>29.7752135</c:v>
                </c:pt>
                <c:pt idx="232">
                  <c:v>29.867999999999999</c:v>
                </c:pt>
                <c:pt idx="233">
                  <c:v>29.679529499999997</c:v>
                </c:pt>
                <c:pt idx="234">
                  <c:v>30.027466999999998</c:v>
                </c:pt>
                <c:pt idx="235">
                  <c:v>30.456600999999999</c:v>
                </c:pt>
                <c:pt idx="236">
                  <c:v>30.273925499999997</c:v>
                </c:pt>
                <c:pt idx="237">
                  <c:v>30.5986735</c:v>
                </c:pt>
                <c:pt idx="238">
                  <c:v>30.897324999999995</c:v>
                </c:pt>
                <c:pt idx="239">
                  <c:v>30.917626500000001</c:v>
                </c:pt>
                <c:pt idx="240">
                  <c:v>30.917626500000001</c:v>
                </c:pt>
                <c:pt idx="241">
                  <c:v>30.920523999999997</c:v>
                </c:pt>
                <c:pt idx="242">
                  <c:v>30.865433499999998</c:v>
                </c:pt>
                <c:pt idx="243">
                  <c:v>30.969809999999999</c:v>
                </c:pt>
                <c:pt idx="244">
                  <c:v>31.094497499999999</c:v>
                </c:pt>
                <c:pt idx="245">
                  <c:v>31.106087499999997</c:v>
                </c:pt>
                <c:pt idx="246">
                  <c:v>30.984316499999998</c:v>
                </c:pt>
                <c:pt idx="247">
                  <c:v>31.413440999999999</c:v>
                </c:pt>
                <c:pt idx="248">
                  <c:v>31.601911499999996</c:v>
                </c:pt>
                <c:pt idx="249">
                  <c:v>31.680200999999997</c:v>
                </c:pt>
                <c:pt idx="250">
                  <c:v>31.685995999999999</c:v>
                </c:pt>
                <c:pt idx="251">
                  <c:v>31.6830985</c:v>
                </c:pt>
                <c:pt idx="252">
                  <c:v>31.494627999999999</c:v>
                </c:pt>
                <c:pt idx="253">
                  <c:v>31.709195000000001</c:v>
                </c:pt>
                <c:pt idx="254">
                  <c:v>32.103530499999998</c:v>
                </c:pt>
                <c:pt idx="255">
                  <c:v>32.320994999999996</c:v>
                </c:pt>
                <c:pt idx="256">
                  <c:v>31.981749999999998</c:v>
                </c:pt>
                <c:pt idx="257">
                  <c:v>32.294898500000002</c:v>
                </c:pt>
                <c:pt idx="258">
                  <c:v>32.697926500000001</c:v>
                </c:pt>
                <c:pt idx="259">
                  <c:v>32.724022999999995</c:v>
                </c:pt>
                <c:pt idx="260">
                  <c:v>32.724022999999995</c:v>
                </c:pt>
                <c:pt idx="261">
                  <c:v>32.744324500000005</c:v>
                </c:pt>
                <c:pt idx="262">
                  <c:v>32.816809499999998</c:v>
                </c:pt>
                <c:pt idx="263">
                  <c:v>33.298136499999998</c:v>
                </c:pt>
                <c:pt idx="264">
                  <c:v>33.573588999999998</c:v>
                </c:pt>
                <c:pt idx="265">
                  <c:v>33.489504499999995</c:v>
                </c:pt>
                <c:pt idx="266">
                  <c:v>33.405410499999995</c:v>
                </c:pt>
                <c:pt idx="267">
                  <c:v>33.567784499999995</c:v>
                </c:pt>
                <c:pt idx="268">
                  <c:v>33.582281500000001</c:v>
                </c:pt>
                <c:pt idx="269">
                  <c:v>33.237241500000003</c:v>
                </c:pt>
                <c:pt idx="270">
                  <c:v>33.477904999999993</c:v>
                </c:pt>
                <c:pt idx="271">
                  <c:v>34.011415499999998</c:v>
                </c:pt>
                <c:pt idx="272">
                  <c:v>34.1505905</c:v>
                </c:pt>
                <c:pt idx="273">
                  <c:v>34.072300999999996</c:v>
                </c:pt>
                <c:pt idx="274">
                  <c:v>34.057804000000004</c:v>
                </c:pt>
                <c:pt idx="275">
                  <c:v>33.967924500000002</c:v>
                </c:pt>
                <c:pt idx="276">
                  <c:v>34.121596499999995</c:v>
                </c:pt>
                <c:pt idx="277">
                  <c:v>34.115801499999996</c:v>
                </c:pt>
                <c:pt idx="278">
                  <c:v>34.556525499999999</c:v>
                </c:pt>
                <c:pt idx="279">
                  <c:v>34.808788499999999</c:v>
                </c:pt>
                <c:pt idx="280">
                  <c:v>34.588417</c:v>
                </c:pt>
                <c:pt idx="281">
                  <c:v>34.918969499999996</c:v>
                </c:pt>
                <c:pt idx="282">
                  <c:v>35.171222999999998</c:v>
                </c:pt>
                <c:pt idx="283">
                  <c:v>35.197319499999999</c:v>
                </c:pt>
                <c:pt idx="284">
                  <c:v>35.1016355</c:v>
                </c:pt>
                <c:pt idx="285">
                  <c:v>35.095840500000001</c:v>
                </c:pt>
                <c:pt idx="286">
                  <c:v>35.066837</c:v>
                </c:pt>
                <c:pt idx="287">
                  <c:v>35.536564499999997</c:v>
                </c:pt>
                <c:pt idx="288">
                  <c:v>35.461172499999996</c:v>
                </c:pt>
                <c:pt idx="289">
                  <c:v>35.481473999999999</c:v>
                </c:pt>
                <c:pt idx="290">
                  <c:v>35.643847999999998</c:v>
                </c:pt>
                <c:pt idx="291">
                  <c:v>35.548164</c:v>
                </c:pt>
                <c:pt idx="292">
                  <c:v>35.829420999999996</c:v>
                </c:pt>
                <c:pt idx="293">
                  <c:v>36.119370500000002</c:v>
                </c:pt>
                <c:pt idx="294">
                  <c:v>36.188958</c:v>
                </c:pt>
                <c:pt idx="295">
                  <c:v>36.070074999999996</c:v>
                </c:pt>
                <c:pt idx="296">
                  <c:v>35.962791500000002</c:v>
                </c:pt>
                <c:pt idx="297">
                  <c:v>36.078777000000002</c:v>
                </c:pt>
                <c:pt idx="298">
                  <c:v>36.1396625</c:v>
                </c:pt>
                <c:pt idx="299">
                  <c:v>36.000487499999998</c:v>
                </c:pt>
                <c:pt idx="300">
                  <c:v>36.012087000000001</c:v>
                </c:pt>
                <c:pt idx="301">
                  <c:v>36.145466999999996</c:v>
                </c:pt>
                <c:pt idx="302">
                  <c:v>36.081674499999998</c:v>
                </c:pt>
                <c:pt idx="303">
                  <c:v>36.467307999999996</c:v>
                </c:pt>
                <c:pt idx="304">
                  <c:v>36.531100500000001</c:v>
                </c:pt>
                <c:pt idx="305">
                  <c:v>36.336834999999994</c:v>
                </c:pt>
                <c:pt idx="306">
                  <c:v>36.313635999999995</c:v>
                </c:pt>
                <c:pt idx="307">
                  <c:v>36.426714499999996</c:v>
                </c:pt>
                <c:pt idx="308">
                  <c:v>36.377428499999994</c:v>
                </c:pt>
                <c:pt idx="309">
                  <c:v>36.296241500000001</c:v>
                </c:pt>
                <c:pt idx="310">
                  <c:v>36.122267999999998</c:v>
                </c:pt>
                <c:pt idx="311">
                  <c:v>36.052680499999994</c:v>
                </c:pt>
                <c:pt idx="312">
                  <c:v>35.954098999999999</c:v>
                </c:pt>
                <c:pt idx="313">
                  <c:v>30.305826499999998</c:v>
                </c:pt>
                <c:pt idx="314">
                  <c:v>24.321206499999999</c:v>
                </c:pt>
                <c:pt idx="315">
                  <c:v>20.316966000000001</c:v>
                </c:pt>
                <c:pt idx="316">
                  <c:v>20.177790999999999</c:v>
                </c:pt>
                <c:pt idx="317">
                  <c:v>20.174883999999999</c:v>
                </c:pt>
                <c:pt idx="318">
                  <c:v>20.177790999999999</c:v>
                </c:pt>
                <c:pt idx="319">
                  <c:v>20.169089</c:v>
                </c:pt>
                <c:pt idx="320">
                  <c:v>20.142992500000002</c:v>
                </c:pt>
                <c:pt idx="321">
                  <c:v>20.073404999999998</c:v>
                </c:pt>
                <c:pt idx="322">
                  <c:v>20.076302500000001</c:v>
                </c:pt>
                <c:pt idx="323">
                  <c:v>20.076302500000001</c:v>
                </c:pt>
                <c:pt idx="324">
                  <c:v>20.073404999999998</c:v>
                </c:pt>
                <c:pt idx="325">
                  <c:v>20.073404999999998</c:v>
                </c:pt>
                <c:pt idx="326">
                  <c:v>20.076302500000001</c:v>
                </c:pt>
                <c:pt idx="327">
                  <c:v>20.076302500000001</c:v>
                </c:pt>
                <c:pt idx="328">
                  <c:v>20.073404999999998</c:v>
                </c:pt>
                <c:pt idx="329">
                  <c:v>20.073404999999998</c:v>
                </c:pt>
                <c:pt idx="330">
                  <c:v>20.070507499999998</c:v>
                </c:pt>
                <c:pt idx="331">
                  <c:v>20.073404999999998</c:v>
                </c:pt>
                <c:pt idx="332">
                  <c:v>20.073404999999998</c:v>
                </c:pt>
                <c:pt idx="333">
                  <c:v>20.076302500000001</c:v>
                </c:pt>
                <c:pt idx="334">
                  <c:v>20.067600499999998</c:v>
                </c:pt>
                <c:pt idx="335">
                  <c:v>20.012509999999999</c:v>
                </c:pt>
                <c:pt idx="336">
                  <c:v>19.977720999999999</c:v>
                </c:pt>
                <c:pt idx="337">
                  <c:v>19.980618499999999</c:v>
                </c:pt>
                <c:pt idx="338">
                  <c:v>19.977720999999999</c:v>
                </c:pt>
                <c:pt idx="339">
                  <c:v>20.235778999999997</c:v>
                </c:pt>
                <c:pt idx="340">
                  <c:v>20.418444999999998</c:v>
                </c:pt>
                <c:pt idx="341">
                  <c:v>20.505436500000002</c:v>
                </c:pt>
                <c:pt idx="342">
                  <c:v>20.795385999999997</c:v>
                </c:pt>
                <c:pt idx="343">
                  <c:v>20.766392</c:v>
                </c:pt>
                <c:pt idx="344">
                  <c:v>20.815677999999998</c:v>
                </c:pt>
                <c:pt idx="345">
                  <c:v>20.925868499999996</c:v>
                </c:pt>
                <c:pt idx="346">
                  <c:v>20.792488500000001</c:v>
                </c:pt>
                <c:pt idx="347">
                  <c:v>20.757689999999997</c:v>
                </c:pt>
                <c:pt idx="348">
                  <c:v>20.830175000000001</c:v>
                </c:pt>
                <c:pt idx="349">
                  <c:v>20.769289499999999</c:v>
                </c:pt>
                <c:pt idx="350">
                  <c:v>20.740295499999998</c:v>
                </c:pt>
                <c:pt idx="351">
                  <c:v>20.911362</c:v>
                </c:pt>
                <c:pt idx="352">
                  <c:v>20.859178499999999</c:v>
                </c:pt>
                <c:pt idx="353">
                  <c:v>20.827277499999994</c:v>
                </c:pt>
                <c:pt idx="354">
                  <c:v>20.931663499999999</c:v>
                </c:pt>
                <c:pt idx="355">
                  <c:v>20.801180999999996</c:v>
                </c:pt>
                <c:pt idx="356">
                  <c:v>20.650406499999999</c:v>
                </c:pt>
                <c:pt idx="357">
                  <c:v>20.734490999999998</c:v>
                </c:pt>
                <c:pt idx="358">
                  <c:v>20.673605499999997</c:v>
                </c:pt>
                <c:pt idx="359">
                  <c:v>20.505436500000002</c:v>
                </c:pt>
                <c:pt idx="360">
                  <c:v>20.2821675</c:v>
                </c:pt>
                <c:pt idx="361">
                  <c:v>20.621412500000002</c:v>
                </c:pt>
                <c:pt idx="362">
                  <c:v>20.670708000000001</c:v>
                </c:pt>
                <c:pt idx="363">
                  <c:v>20.496734499999999</c:v>
                </c:pt>
                <c:pt idx="364">
                  <c:v>20.418444999999998</c:v>
                </c:pt>
                <c:pt idx="365">
                  <c:v>20.586623499999995</c:v>
                </c:pt>
                <c:pt idx="366">
                  <c:v>20.476433</c:v>
                </c:pt>
                <c:pt idx="367">
                  <c:v>20.293766999999999</c:v>
                </c:pt>
                <c:pt idx="368">
                  <c:v>20.485135</c:v>
                </c:pt>
                <c:pt idx="369">
                  <c:v>20.502529500000001</c:v>
                </c:pt>
                <c:pt idx="370">
                  <c:v>20.287972</c:v>
                </c:pt>
                <c:pt idx="371">
                  <c:v>20.192287999999998</c:v>
                </c:pt>
                <c:pt idx="372">
                  <c:v>20.348857499999998</c:v>
                </c:pt>
                <c:pt idx="373">
                  <c:v>20.273475000000001</c:v>
                </c:pt>
                <c:pt idx="374">
                  <c:v>20.171986499999999</c:v>
                </c:pt>
                <c:pt idx="375">
                  <c:v>19.902328999999998</c:v>
                </c:pt>
                <c:pt idx="376">
                  <c:v>19.977720999999999</c:v>
                </c:pt>
                <c:pt idx="377">
                  <c:v>19.835639</c:v>
                </c:pt>
                <c:pt idx="378">
                  <c:v>19.873334999999997</c:v>
                </c:pt>
                <c:pt idx="379">
                  <c:v>19.760256500000001</c:v>
                </c:pt>
                <c:pt idx="380">
                  <c:v>19.757359000000001</c:v>
                </c:pt>
                <c:pt idx="381">
                  <c:v>19.768948999999999</c:v>
                </c:pt>
                <c:pt idx="382">
                  <c:v>19.710961000000001</c:v>
                </c:pt>
                <c:pt idx="383">
                  <c:v>19.629773999999998</c:v>
                </c:pt>
                <c:pt idx="384">
                  <c:v>19.594984999999998</c:v>
                </c:pt>
                <c:pt idx="385">
                  <c:v>19.583385499999999</c:v>
                </c:pt>
                <c:pt idx="386">
                  <c:v>19.432610999999998</c:v>
                </c:pt>
                <c:pt idx="387">
                  <c:v>19.238345499999998</c:v>
                </c:pt>
                <c:pt idx="388">
                  <c:v>19.038275500000001</c:v>
                </c:pt>
                <c:pt idx="389">
                  <c:v>19.3253275</c:v>
                </c:pt>
                <c:pt idx="390">
                  <c:v>19.3688185</c:v>
                </c:pt>
                <c:pt idx="391">
                  <c:v>18.133618999999999</c:v>
                </c:pt>
                <c:pt idx="392">
                  <c:v>17.979946999999999</c:v>
                </c:pt>
                <c:pt idx="393">
                  <c:v>17.892965</c:v>
                </c:pt>
                <c:pt idx="394">
                  <c:v>17.890058</c:v>
                </c:pt>
                <c:pt idx="395">
                  <c:v>17.872663500000002</c:v>
                </c:pt>
                <c:pt idx="396">
                  <c:v>17.791476499999998</c:v>
                </c:pt>
                <c:pt idx="397">
                  <c:v>17.788578999999999</c:v>
                </c:pt>
                <c:pt idx="398">
                  <c:v>17.788578999999999</c:v>
                </c:pt>
                <c:pt idx="399">
                  <c:v>17.791476499999998</c:v>
                </c:pt>
                <c:pt idx="400">
                  <c:v>17.7247865</c:v>
                </c:pt>
                <c:pt idx="401">
                  <c:v>17.692895</c:v>
                </c:pt>
                <c:pt idx="402">
                  <c:v>17.692895</c:v>
                </c:pt>
                <c:pt idx="403">
                  <c:v>17.6899975</c:v>
                </c:pt>
                <c:pt idx="404">
                  <c:v>17.695792499999996</c:v>
                </c:pt>
                <c:pt idx="405">
                  <c:v>17.6899975</c:v>
                </c:pt>
                <c:pt idx="406">
                  <c:v>17.692895</c:v>
                </c:pt>
                <c:pt idx="407">
                  <c:v>17.692895</c:v>
                </c:pt>
                <c:pt idx="408">
                  <c:v>17.692895</c:v>
                </c:pt>
                <c:pt idx="409">
                  <c:v>17.692895</c:v>
                </c:pt>
                <c:pt idx="410">
                  <c:v>17.692895</c:v>
                </c:pt>
                <c:pt idx="411">
                  <c:v>17.617502999999999</c:v>
                </c:pt>
                <c:pt idx="412">
                  <c:v>17.605912999999997</c:v>
                </c:pt>
                <c:pt idx="413">
                  <c:v>17.605912999999997</c:v>
                </c:pt>
                <c:pt idx="414">
                  <c:v>17.603006000000001</c:v>
                </c:pt>
                <c:pt idx="415">
                  <c:v>17.600108499999997</c:v>
                </c:pt>
                <c:pt idx="416">
                  <c:v>17.600108499999997</c:v>
                </c:pt>
                <c:pt idx="417">
                  <c:v>17.597211000000001</c:v>
                </c:pt>
                <c:pt idx="418">
                  <c:v>17.600108499999997</c:v>
                </c:pt>
                <c:pt idx="419">
                  <c:v>17.597211000000001</c:v>
                </c:pt>
                <c:pt idx="420">
                  <c:v>17.597211000000001</c:v>
                </c:pt>
                <c:pt idx="421">
                  <c:v>17.594313499999998</c:v>
                </c:pt>
                <c:pt idx="422">
                  <c:v>17.600108499999997</c:v>
                </c:pt>
                <c:pt idx="423">
                  <c:v>17.597211000000001</c:v>
                </c:pt>
                <c:pt idx="424">
                  <c:v>17.594313499999998</c:v>
                </c:pt>
                <c:pt idx="425">
                  <c:v>17.597211000000001</c:v>
                </c:pt>
                <c:pt idx="426">
                  <c:v>17.597211000000001</c:v>
                </c:pt>
                <c:pt idx="427">
                  <c:v>17.597211000000001</c:v>
                </c:pt>
                <c:pt idx="428">
                  <c:v>17.504424499999999</c:v>
                </c:pt>
                <c:pt idx="429">
                  <c:v>17.507321999999998</c:v>
                </c:pt>
                <c:pt idx="430">
                  <c:v>17.504424499999999</c:v>
                </c:pt>
                <c:pt idx="431">
                  <c:v>17.504424499999999</c:v>
                </c:pt>
                <c:pt idx="432">
                  <c:v>17.495722499999999</c:v>
                </c:pt>
                <c:pt idx="433">
                  <c:v>17.501526999999999</c:v>
                </c:pt>
                <c:pt idx="434">
                  <c:v>17.504424499999999</c:v>
                </c:pt>
                <c:pt idx="435">
                  <c:v>17.501526999999999</c:v>
                </c:pt>
                <c:pt idx="436">
                  <c:v>17.504424499999999</c:v>
                </c:pt>
                <c:pt idx="437">
                  <c:v>17.504424499999999</c:v>
                </c:pt>
                <c:pt idx="438">
                  <c:v>17.504424499999999</c:v>
                </c:pt>
                <c:pt idx="439">
                  <c:v>17.501526999999999</c:v>
                </c:pt>
                <c:pt idx="440">
                  <c:v>17.4986295</c:v>
                </c:pt>
                <c:pt idx="441">
                  <c:v>17.501526999999999</c:v>
                </c:pt>
                <c:pt idx="442">
                  <c:v>17.501526999999999</c:v>
                </c:pt>
                <c:pt idx="443">
                  <c:v>17.501526999999999</c:v>
                </c:pt>
                <c:pt idx="444">
                  <c:v>17.501526999999999</c:v>
                </c:pt>
                <c:pt idx="445">
                  <c:v>17.4986295</c:v>
                </c:pt>
                <c:pt idx="446">
                  <c:v>17.501526999999999</c:v>
                </c:pt>
                <c:pt idx="447">
                  <c:v>17.4986295</c:v>
                </c:pt>
                <c:pt idx="448">
                  <c:v>17.501526999999999</c:v>
                </c:pt>
                <c:pt idx="449">
                  <c:v>17.510228999999999</c:v>
                </c:pt>
                <c:pt idx="450">
                  <c:v>17.504424499999999</c:v>
                </c:pt>
                <c:pt idx="451">
                  <c:v>17.4986295</c:v>
                </c:pt>
                <c:pt idx="452">
                  <c:v>17.501526999999999</c:v>
                </c:pt>
                <c:pt idx="453">
                  <c:v>17.501526999999999</c:v>
                </c:pt>
                <c:pt idx="454">
                  <c:v>17.504424499999999</c:v>
                </c:pt>
                <c:pt idx="455">
                  <c:v>17.504424499999999</c:v>
                </c:pt>
                <c:pt idx="456">
                  <c:v>17.472532999999999</c:v>
                </c:pt>
                <c:pt idx="457">
                  <c:v>17.4087405</c:v>
                </c:pt>
                <c:pt idx="458">
                  <c:v>17.405843000000001</c:v>
                </c:pt>
                <c:pt idx="459">
                  <c:v>17.402945499999998</c:v>
                </c:pt>
                <c:pt idx="460">
                  <c:v>17.405843000000001</c:v>
                </c:pt>
                <c:pt idx="461">
                  <c:v>17.405843000000001</c:v>
                </c:pt>
                <c:pt idx="462">
                  <c:v>17.405843000000001</c:v>
                </c:pt>
                <c:pt idx="463">
                  <c:v>17.405843000000001</c:v>
                </c:pt>
                <c:pt idx="464">
                  <c:v>17.405843000000001</c:v>
                </c:pt>
                <c:pt idx="465">
                  <c:v>17.405843000000001</c:v>
                </c:pt>
                <c:pt idx="466">
                  <c:v>17.405843000000001</c:v>
                </c:pt>
                <c:pt idx="467">
                  <c:v>17.405843000000001</c:v>
                </c:pt>
                <c:pt idx="468">
                  <c:v>17.405843000000001</c:v>
                </c:pt>
                <c:pt idx="469">
                  <c:v>17.4087405</c:v>
                </c:pt>
                <c:pt idx="470">
                  <c:v>17.405843000000001</c:v>
                </c:pt>
                <c:pt idx="471">
                  <c:v>17.405843000000001</c:v>
                </c:pt>
                <c:pt idx="472">
                  <c:v>17.405843000000001</c:v>
                </c:pt>
                <c:pt idx="473">
                  <c:v>17.4087405</c:v>
                </c:pt>
                <c:pt idx="474">
                  <c:v>17.4087405</c:v>
                </c:pt>
                <c:pt idx="475">
                  <c:v>17.4087405</c:v>
                </c:pt>
                <c:pt idx="476">
                  <c:v>17.405843000000001</c:v>
                </c:pt>
                <c:pt idx="477">
                  <c:v>17.400038500000001</c:v>
                </c:pt>
                <c:pt idx="478">
                  <c:v>17.405843000000001</c:v>
                </c:pt>
                <c:pt idx="479">
                  <c:v>17.405843000000001</c:v>
                </c:pt>
                <c:pt idx="480">
                  <c:v>17.402945499999998</c:v>
                </c:pt>
                <c:pt idx="481">
                  <c:v>17.411638</c:v>
                </c:pt>
                <c:pt idx="482">
                  <c:v>17.405843000000001</c:v>
                </c:pt>
                <c:pt idx="483">
                  <c:v>17.405843000000001</c:v>
                </c:pt>
                <c:pt idx="484">
                  <c:v>17.4087405</c:v>
                </c:pt>
                <c:pt idx="485">
                  <c:v>17.405843000000001</c:v>
                </c:pt>
                <c:pt idx="486">
                  <c:v>17.405843000000001</c:v>
                </c:pt>
                <c:pt idx="487">
                  <c:v>17.405843000000001</c:v>
                </c:pt>
                <c:pt idx="488">
                  <c:v>17.402945499999998</c:v>
                </c:pt>
                <c:pt idx="489">
                  <c:v>17.402945499999998</c:v>
                </c:pt>
                <c:pt idx="490">
                  <c:v>17.405843000000001</c:v>
                </c:pt>
                <c:pt idx="491">
                  <c:v>17.405843000000001</c:v>
                </c:pt>
                <c:pt idx="492">
                  <c:v>17.402945499999998</c:v>
                </c:pt>
                <c:pt idx="493">
                  <c:v>17.402945499999998</c:v>
                </c:pt>
                <c:pt idx="494">
                  <c:v>17.405843000000001</c:v>
                </c:pt>
                <c:pt idx="495">
                  <c:v>17.402945499999998</c:v>
                </c:pt>
                <c:pt idx="496">
                  <c:v>17.4087405</c:v>
                </c:pt>
                <c:pt idx="497">
                  <c:v>17.4087405</c:v>
                </c:pt>
                <c:pt idx="498">
                  <c:v>17.402945499999998</c:v>
                </c:pt>
                <c:pt idx="499">
                  <c:v>17.405843000000001</c:v>
                </c:pt>
                <c:pt idx="500">
                  <c:v>17.402945499999998</c:v>
                </c:pt>
                <c:pt idx="501">
                  <c:v>17.405843000000001</c:v>
                </c:pt>
                <c:pt idx="502">
                  <c:v>17.405843000000001</c:v>
                </c:pt>
                <c:pt idx="503">
                  <c:v>17.405843000000001</c:v>
                </c:pt>
                <c:pt idx="504">
                  <c:v>17.405843000000001</c:v>
                </c:pt>
                <c:pt idx="505">
                  <c:v>17.405843000000001</c:v>
                </c:pt>
                <c:pt idx="506">
                  <c:v>17.4087405</c:v>
                </c:pt>
                <c:pt idx="507">
                  <c:v>17.405843000000001</c:v>
                </c:pt>
                <c:pt idx="508">
                  <c:v>17.356547499999998</c:v>
                </c:pt>
                <c:pt idx="509">
                  <c:v>17.313056499999998</c:v>
                </c:pt>
                <c:pt idx="510">
                  <c:v>17.310158999999999</c:v>
                </c:pt>
                <c:pt idx="511">
                  <c:v>17.310158999999999</c:v>
                </c:pt>
                <c:pt idx="512">
                  <c:v>17.310158999999999</c:v>
                </c:pt>
                <c:pt idx="513">
                  <c:v>17.310158999999999</c:v>
                </c:pt>
                <c:pt idx="514">
                  <c:v>17.313056499999998</c:v>
                </c:pt>
                <c:pt idx="515">
                  <c:v>17.313056499999998</c:v>
                </c:pt>
                <c:pt idx="516">
                  <c:v>17.310158999999999</c:v>
                </c:pt>
                <c:pt idx="517">
                  <c:v>17.313056499999998</c:v>
                </c:pt>
                <c:pt idx="518">
                  <c:v>17.228971999999999</c:v>
                </c:pt>
                <c:pt idx="519">
                  <c:v>16.257634999999997</c:v>
                </c:pt>
                <c:pt idx="520">
                  <c:v>15.8835915</c:v>
                </c:pt>
                <c:pt idx="521">
                  <c:v>13.361008999999999</c:v>
                </c:pt>
                <c:pt idx="522">
                  <c:v>7.2140149999999998</c:v>
                </c:pt>
                <c:pt idx="523">
                  <c:v>2.099253</c:v>
                </c:pt>
                <c:pt idx="524">
                  <c:v>-4.6388499999999999E-2</c:v>
                </c:pt>
                <c:pt idx="525">
                  <c:v>-8.9888999999999997E-2</c:v>
                </c:pt>
                <c:pt idx="526">
                  <c:v>-9.2786499999999994E-2</c:v>
                </c:pt>
                <c:pt idx="527">
                  <c:v>-8.9888999999999997E-2</c:v>
                </c:pt>
                <c:pt idx="528">
                  <c:v>-9.5683999999999991E-2</c:v>
                </c:pt>
                <c:pt idx="529">
                  <c:v>-9.5683999999999991E-2</c:v>
                </c:pt>
                <c:pt idx="530">
                  <c:v>-9.2786499999999994E-2</c:v>
                </c:pt>
                <c:pt idx="531">
                  <c:v>-9.2786499999999994E-2</c:v>
                </c:pt>
                <c:pt idx="532">
                  <c:v>-9.5683999999999991E-2</c:v>
                </c:pt>
                <c:pt idx="533">
                  <c:v>-9.5683999999999991E-2</c:v>
                </c:pt>
                <c:pt idx="534">
                  <c:v>-9.8581500000000002E-2</c:v>
                </c:pt>
                <c:pt idx="535">
                  <c:v>-9.5683999999999991E-2</c:v>
                </c:pt>
                <c:pt idx="536">
                  <c:v>-9.5683999999999991E-2</c:v>
                </c:pt>
                <c:pt idx="537">
                  <c:v>-9.5683999999999991E-2</c:v>
                </c:pt>
                <c:pt idx="538">
                  <c:v>-9.2786499999999994E-2</c:v>
                </c:pt>
                <c:pt idx="539">
                  <c:v>-9.2786499999999994E-2</c:v>
                </c:pt>
                <c:pt idx="540">
                  <c:v>-9.2786499999999994E-2</c:v>
                </c:pt>
                <c:pt idx="541">
                  <c:v>-9.5683999999999991E-2</c:v>
                </c:pt>
                <c:pt idx="542">
                  <c:v>-9.5683999999999991E-2</c:v>
                </c:pt>
                <c:pt idx="543">
                  <c:v>-9.8581500000000002E-2</c:v>
                </c:pt>
                <c:pt idx="544">
                  <c:v>-9.2786499999999994E-2</c:v>
                </c:pt>
                <c:pt idx="545">
                  <c:v>-9.5683999999999991E-2</c:v>
                </c:pt>
                <c:pt idx="546">
                  <c:v>-9.8581500000000002E-2</c:v>
                </c:pt>
                <c:pt idx="547">
                  <c:v>-9.8581500000000002E-2</c:v>
                </c:pt>
                <c:pt idx="548">
                  <c:v>-9.5683999999999991E-2</c:v>
                </c:pt>
                <c:pt idx="549">
                  <c:v>-9.5683999999999991E-2</c:v>
                </c:pt>
                <c:pt idx="550">
                  <c:v>-9.5683999999999991E-2</c:v>
                </c:pt>
                <c:pt idx="551">
                  <c:v>-9.8581500000000002E-2</c:v>
                </c:pt>
              </c:numCache>
            </c:numRef>
          </c:yVal>
          <c:smooth val="0"/>
        </c:ser>
        <c:ser>
          <c:idx val="0"/>
          <c:order val="1"/>
          <c:tx>
            <c:v>Test-hogging</c:v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xVal>
            <c:numRef>
              <c:f>'CURVATURE-DATA'!$X$6:$X$557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  <c:pt idx="262">
                  <c:v>93.19</c:v>
                </c:pt>
                <c:pt idx="263">
                  <c:v>93.968000000000004</c:v>
                </c:pt>
                <c:pt idx="264">
                  <c:v>93.856999999999999</c:v>
                </c:pt>
                <c:pt idx="265">
                  <c:v>93.596999999999994</c:v>
                </c:pt>
                <c:pt idx="266">
                  <c:v>94.468000000000004</c:v>
                </c:pt>
                <c:pt idx="267">
                  <c:v>94.301000000000002</c:v>
                </c:pt>
                <c:pt idx="268">
                  <c:v>94.078999999999994</c:v>
                </c:pt>
                <c:pt idx="269">
                  <c:v>94.375</c:v>
                </c:pt>
                <c:pt idx="270">
                  <c:v>95.504999999999995</c:v>
                </c:pt>
                <c:pt idx="271">
                  <c:v>95.930999999999997</c:v>
                </c:pt>
                <c:pt idx="272">
                  <c:v>95.948999999999998</c:v>
                </c:pt>
                <c:pt idx="273">
                  <c:v>95.801000000000002</c:v>
                </c:pt>
                <c:pt idx="274">
                  <c:v>95.616</c:v>
                </c:pt>
                <c:pt idx="275">
                  <c:v>95.837999999999994</c:v>
                </c:pt>
                <c:pt idx="276">
                  <c:v>96.616</c:v>
                </c:pt>
                <c:pt idx="277">
                  <c:v>97.448999999999998</c:v>
                </c:pt>
                <c:pt idx="278">
                  <c:v>98.337999999999994</c:v>
                </c:pt>
                <c:pt idx="279">
                  <c:v>98.263999999999996</c:v>
                </c:pt>
                <c:pt idx="280">
                  <c:v>98.801000000000002</c:v>
                </c:pt>
                <c:pt idx="281">
                  <c:v>99.578999999999994</c:v>
                </c:pt>
                <c:pt idx="282">
                  <c:v>99.875</c:v>
                </c:pt>
                <c:pt idx="283">
                  <c:v>99.597999999999999</c:v>
                </c:pt>
                <c:pt idx="284">
                  <c:v>99.561000000000007</c:v>
                </c:pt>
                <c:pt idx="285">
                  <c:v>100.227</c:v>
                </c:pt>
                <c:pt idx="286">
                  <c:v>101.172</c:v>
                </c:pt>
                <c:pt idx="287">
                  <c:v>101.209</c:v>
                </c:pt>
                <c:pt idx="288">
                  <c:v>100.931</c:v>
                </c:pt>
                <c:pt idx="289">
                  <c:v>102.098</c:v>
                </c:pt>
                <c:pt idx="290">
                  <c:v>102.024</c:v>
                </c:pt>
                <c:pt idx="291">
                  <c:v>102.172</c:v>
                </c:pt>
                <c:pt idx="292">
                  <c:v>103.45</c:v>
                </c:pt>
                <c:pt idx="293">
                  <c:v>103.727</c:v>
                </c:pt>
                <c:pt idx="294">
                  <c:v>103.56100000000001</c:v>
                </c:pt>
                <c:pt idx="295">
                  <c:v>103.172</c:v>
                </c:pt>
                <c:pt idx="296">
                  <c:v>103.746</c:v>
                </c:pt>
                <c:pt idx="297">
                  <c:v>103.95</c:v>
                </c:pt>
                <c:pt idx="298">
                  <c:v>103.764</c:v>
                </c:pt>
                <c:pt idx="299">
                  <c:v>103.63500000000001</c:v>
                </c:pt>
                <c:pt idx="300">
                  <c:v>104.598</c:v>
                </c:pt>
                <c:pt idx="301">
                  <c:v>104.172</c:v>
                </c:pt>
                <c:pt idx="302">
                  <c:v>105.63500000000001</c:v>
                </c:pt>
                <c:pt idx="303">
                  <c:v>105.857</c:v>
                </c:pt>
                <c:pt idx="304">
                  <c:v>105.48699999999999</c:v>
                </c:pt>
                <c:pt idx="305">
                  <c:v>105.19</c:v>
                </c:pt>
                <c:pt idx="306">
                  <c:v>106.005</c:v>
                </c:pt>
                <c:pt idx="307">
                  <c:v>105.82</c:v>
                </c:pt>
                <c:pt idx="308">
                  <c:v>105.505</c:v>
                </c:pt>
                <c:pt idx="309">
                  <c:v>105.30200000000001</c:v>
                </c:pt>
                <c:pt idx="310">
                  <c:v>105.116</c:v>
                </c:pt>
                <c:pt idx="311">
                  <c:v>105.042</c:v>
                </c:pt>
                <c:pt idx="312">
                  <c:v>92.134</c:v>
                </c:pt>
                <c:pt idx="313">
                  <c:v>73.966999999999999</c:v>
                </c:pt>
                <c:pt idx="314">
                  <c:v>73.763000000000005</c:v>
                </c:pt>
                <c:pt idx="315">
                  <c:v>73.706999999999994</c:v>
                </c:pt>
                <c:pt idx="316">
                  <c:v>73.632999999999996</c:v>
                </c:pt>
                <c:pt idx="317">
                  <c:v>73.614999999999995</c:v>
                </c:pt>
                <c:pt idx="318">
                  <c:v>73.558999999999997</c:v>
                </c:pt>
                <c:pt idx="319">
                  <c:v>73.484999999999999</c:v>
                </c:pt>
                <c:pt idx="320">
                  <c:v>73.466999999999999</c:v>
                </c:pt>
                <c:pt idx="321">
                  <c:v>73.411000000000001</c:v>
                </c:pt>
                <c:pt idx="322">
                  <c:v>73.373999999999995</c:v>
                </c:pt>
                <c:pt idx="323">
                  <c:v>73.337000000000003</c:v>
                </c:pt>
                <c:pt idx="324">
                  <c:v>73.317999999999998</c:v>
                </c:pt>
                <c:pt idx="325">
                  <c:v>73.3</c:v>
                </c:pt>
                <c:pt idx="326">
                  <c:v>73.263000000000005</c:v>
                </c:pt>
                <c:pt idx="327">
                  <c:v>73.244</c:v>
                </c:pt>
                <c:pt idx="328">
                  <c:v>73.225999999999999</c:v>
                </c:pt>
                <c:pt idx="329">
                  <c:v>73.206999999999994</c:v>
                </c:pt>
                <c:pt idx="330">
                  <c:v>73.17</c:v>
                </c:pt>
                <c:pt idx="331">
                  <c:v>73.152000000000001</c:v>
                </c:pt>
                <c:pt idx="332">
                  <c:v>73.152000000000001</c:v>
                </c:pt>
                <c:pt idx="333">
                  <c:v>73.114999999999995</c:v>
                </c:pt>
                <c:pt idx="334">
                  <c:v>73.114999999999995</c:v>
                </c:pt>
                <c:pt idx="335">
                  <c:v>73.078000000000003</c:v>
                </c:pt>
                <c:pt idx="336">
                  <c:v>73.058999999999997</c:v>
                </c:pt>
                <c:pt idx="337">
                  <c:v>73.040999999999997</c:v>
                </c:pt>
                <c:pt idx="338">
                  <c:v>74.114999999999995</c:v>
                </c:pt>
                <c:pt idx="339">
                  <c:v>74.632999999999996</c:v>
                </c:pt>
                <c:pt idx="340">
                  <c:v>74.430000000000007</c:v>
                </c:pt>
                <c:pt idx="341">
                  <c:v>76.688999999999993</c:v>
                </c:pt>
                <c:pt idx="342">
                  <c:v>75.984999999999999</c:v>
                </c:pt>
                <c:pt idx="343">
                  <c:v>75.596000000000004</c:v>
                </c:pt>
                <c:pt idx="344">
                  <c:v>77.319000000000003</c:v>
                </c:pt>
                <c:pt idx="345">
                  <c:v>76.337000000000003</c:v>
                </c:pt>
                <c:pt idx="346">
                  <c:v>75.930000000000007</c:v>
                </c:pt>
                <c:pt idx="347">
                  <c:v>77.634</c:v>
                </c:pt>
                <c:pt idx="348">
                  <c:v>77.040999999999997</c:v>
                </c:pt>
                <c:pt idx="349">
                  <c:v>76.652000000000001</c:v>
                </c:pt>
                <c:pt idx="350">
                  <c:v>78.355999999999995</c:v>
                </c:pt>
                <c:pt idx="351">
                  <c:v>77.781999999999996</c:v>
                </c:pt>
                <c:pt idx="352">
                  <c:v>77.281999999999996</c:v>
                </c:pt>
                <c:pt idx="353">
                  <c:v>78.911000000000001</c:v>
                </c:pt>
                <c:pt idx="354">
                  <c:v>78.004000000000005</c:v>
                </c:pt>
                <c:pt idx="355">
                  <c:v>77.430000000000007</c:v>
                </c:pt>
                <c:pt idx="356">
                  <c:v>78.8</c:v>
                </c:pt>
                <c:pt idx="357">
                  <c:v>78.319000000000003</c:v>
                </c:pt>
                <c:pt idx="358">
                  <c:v>77.763000000000005</c:v>
                </c:pt>
                <c:pt idx="359">
                  <c:v>77.466999999999999</c:v>
                </c:pt>
                <c:pt idx="360">
                  <c:v>78.078000000000003</c:v>
                </c:pt>
                <c:pt idx="361">
                  <c:v>78.947999999999993</c:v>
                </c:pt>
                <c:pt idx="362">
                  <c:v>78.188999999999993</c:v>
                </c:pt>
                <c:pt idx="363">
                  <c:v>77.855999999999995</c:v>
                </c:pt>
                <c:pt idx="364">
                  <c:v>79.634</c:v>
                </c:pt>
                <c:pt idx="365">
                  <c:v>78.671000000000006</c:v>
                </c:pt>
                <c:pt idx="366">
                  <c:v>78.188999999999993</c:v>
                </c:pt>
                <c:pt idx="367">
                  <c:v>78.725999999999999</c:v>
                </c:pt>
                <c:pt idx="368">
                  <c:v>79.393000000000001</c:v>
                </c:pt>
                <c:pt idx="369">
                  <c:v>78.447999999999993</c:v>
                </c:pt>
                <c:pt idx="370">
                  <c:v>78.096000000000004</c:v>
                </c:pt>
                <c:pt idx="371">
                  <c:v>79.763000000000005</c:v>
                </c:pt>
                <c:pt idx="372">
                  <c:v>79.152000000000001</c:v>
                </c:pt>
                <c:pt idx="373">
                  <c:v>78.634</c:v>
                </c:pt>
                <c:pt idx="374">
                  <c:v>80.245000000000005</c:v>
                </c:pt>
                <c:pt idx="375">
                  <c:v>81.411000000000001</c:v>
                </c:pt>
                <c:pt idx="376">
                  <c:v>80.022999999999996</c:v>
                </c:pt>
                <c:pt idx="377">
                  <c:v>81.466999999999999</c:v>
                </c:pt>
                <c:pt idx="378">
                  <c:v>80.096999999999994</c:v>
                </c:pt>
                <c:pt idx="379">
                  <c:v>81.225999999999999</c:v>
                </c:pt>
                <c:pt idx="380">
                  <c:v>80.447999999999993</c:v>
                </c:pt>
                <c:pt idx="381">
                  <c:v>81.022999999999996</c:v>
                </c:pt>
                <c:pt idx="382">
                  <c:v>82.56</c:v>
                </c:pt>
                <c:pt idx="383">
                  <c:v>83.134</c:v>
                </c:pt>
                <c:pt idx="384">
                  <c:v>81.707999999999998</c:v>
                </c:pt>
                <c:pt idx="385">
                  <c:v>82.096999999999994</c:v>
                </c:pt>
                <c:pt idx="386">
                  <c:v>81.448999999999998</c:v>
                </c:pt>
                <c:pt idx="387">
                  <c:v>81.134</c:v>
                </c:pt>
                <c:pt idx="388">
                  <c:v>81.152000000000001</c:v>
                </c:pt>
                <c:pt idx="389">
                  <c:v>82.188999999999993</c:v>
                </c:pt>
                <c:pt idx="390">
                  <c:v>82.466999999999999</c:v>
                </c:pt>
                <c:pt idx="391">
                  <c:v>59.576999999999998</c:v>
                </c:pt>
                <c:pt idx="392">
                  <c:v>59.429000000000002</c:v>
                </c:pt>
                <c:pt idx="393">
                  <c:v>59.317999999999998</c:v>
                </c:pt>
                <c:pt idx="394">
                  <c:v>59.244</c:v>
                </c:pt>
                <c:pt idx="395">
                  <c:v>59.17</c:v>
                </c:pt>
                <c:pt idx="396">
                  <c:v>59.113999999999997</c:v>
                </c:pt>
                <c:pt idx="397">
                  <c:v>59.076999999999998</c:v>
                </c:pt>
                <c:pt idx="398">
                  <c:v>59.021000000000001</c:v>
                </c:pt>
                <c:pt idx="399">
                  <c:v>58.984000000000002</c:v>
                </c:pt>
                <c:pt idx="400">
                  <c:v>58.947000000000003</c:v>
                </c:pt>
                <c:pt idx="401">
                  <c:v>58.929000000000002</c:v>
                </c:pt>
                <c:pt idx="402">
                  <c:v>58.892000000000003</c:v>
                </c:pt>
                <c:pt idx="403">
                  <c:v>58.854999999999997</c:v>
                </c:pt>
                <c:pt idx="404">
                  <c:v>58.817999999999998</c:v>
                </c:pt>
                <c:pt idx="405">
                  <c:v>58.798999999999999</c:v>
                </c:pt>
                <c:pt idx="406">
                  <c:v>58.780999999999999</c:v>
                </c:pt>
                <c:pt idx="407">
                  <c:v>58.744</c:v>
                </c:pt>
                <c:pt idx="408">
                  <c:v>58.725000000000001</c:v>
                </c:pt>
                <c:pt idx="409">
                  <c:v>58.707000000000001</c:v>
                </c:pt>
                <c:pt idx="410">
                  <c:v>58.688000000000002</c:v>
                </c:pt>
                <c:pt idx="411">
                  <c:v>58.67</c:v>
                </c:pt>
                <c:pt idx="412">
                  <c:v>58.651000000000003</c:v>
                </c:pt>
                <c:pt idx="413">
                  <c:v>58.633000000000003</c:v>
                </c:pt>
                <c:pt idx="414">
                  <c:v>58.613999999999997</c:v>
                </c:pt>
                <c:pt idx="415">
                  <c:v>58.595999999999997</c:v>
                </c:pt>
                <c:pt idx="416">
                  <c:v>58.595999999999997</c:v>
                </c:pt>
                <c:pt idx="417">
                  <c:v>58.576999999999998</c:v>
                </c:pt>
                <c:pt idx="418">
                  <c:v>58.558</c:v>
                </c:pt>
                <c:pt idx="419">
                  <c:v>58.54</c:v>
                </c:pt>
                <c:pt idx="420">
                  <c:v>58.521000000000001</c:v>
                </c:pt>
                <c:pt idx="421">
                  <c:v>58.521000000000001</c:v>
                </c:pt>
                <c:pt idx="422">
                  <c:v>58.503</c:v>
                </c:pt>
                <c:pt idx="423">
                  <c:v>58.484000000000002</c:v>
                </c:pt>
                <c:pt idx="424">
                  <c:v>58.466000000000001</c:v>
                </c:pt>
                <c:pt idx="425">
                  <c:v>58.466000000000001</c:v>
                </c:pt>
                <c:pt idx="426">
                  <c:v>58.447000000000003</c:v>
                </c:pt>
                <c:pt idx="427">
                  <c:v>58.429000000000002</c:v>
                </c:pt>
                <c:pt idx="428">
                  <c:v>58.429000000000002</c:v>
                </c:pt>
                <c:pt idx="429">
                  <c:v>58.41</c:v>
                </c:pt>
                <c:pt idx="430">
                  <c:v>58.392000000000003</c:v>
                </c:pt>
                <c:pt idx="431">
                  <c:v>58.392000000000003</c:v>
                </c:pt>
                <c:pt idx="432">
                  <c:v>58.372999999999998</c:v>
                </c:pt>
                <c:pt idx="433">
                  <c:v>58.354999999999997</c:v>
                </c:pt>
                <c:pt idx="434">
                  <c:v>58.335999999999999</c:v>
                </c:pt>
                <c:pt idx="435">
                  <c:v>58.335999999999999</c:v>
                </c:pt>
                <c:pt idx="436">
                  <c:v>58.317999999999998</c:v>
                </c:pt>
                <c:pt idx="437">
                  <c:v>58.317999999999998</c:v>
                </c:pt>
                <c:pt idx="438">
                  <c:v>58.298999999999999</c:v>
                </c:pt>
                <c:pt idx="439">
                  <c:v>58.280999999999999</c:v>
                </c:pt>
                <c:pt idx="440">
                  <c:v>58.280999999999999</c:v>
                </c:pt>
                <c:pt idx="441">
                  <c:v>58.280999999999999</c:v>
                </c:pt>
                <c:pt idx="442">
                  <c:v>58.262</c:v>
                </c:pt>
                <c:pt idx="443">
                  <c:v>58.262</c:v>
                </c:pt>
                <c:pt idx="444">
                  <c:v>58.244</c:v>
                </c:pt>
                <c:pt idx="445">
                  <c:v>58.225000000000001</c:v>
                </c:pt>
                <c:pt idx="446">
                  <c:v>58.225000000000001</c:v>
                </c:pt>
                <c:pt idx="447">
                  <c:v>58.207000000000001</c:v>
                </c:pt>
                <c:pt idx="448">
                  <c:v>58.207000000000001</c:v>
                </c:pt>
                <c:pt idx="449">
                  <c:v>58.188000000000002</c:v>
                </c:pt>
                <c:pt idx="450">
                  <c:v>58.188000000000002</c:v>
                </c:pt>
                <c:pt idx="451">
                  <c:v>58.17</c:v>
                </c:pt>
                <c:pt idx="452">
                  <c:v>58.17</c:v>
                </c:pt>
                <c:pt idx="453">
                  <c:v>58.151000000000003</c:v>
                </c:pt>
                <c:pt idx="454">
                  <c:v>58.151000000000003</c:v>
                </c:pt>
                <c:pt idx="455">
                  <c:v>58.133000000000003</c:v>
                </c:pt>
                <c:pt idx="456">
                  <c:v>58.133000000000003</c:v>
                </c:pt>
                <c:pt idx="457">
                  <c:v>58.113999999999997</c:v>
                </c:pt>
                <c:pt idx="458">
                  <c:v>58.113999999999997</c:v>
                </c:pt>
                <c:pt idx="459">
                  <c:v>58.094999999999999</c:v>
                </c:pt>
                <c:pt idx="460">
                  <c:v>58.094999999999999</c:v>
                </c:pt>
                <c:pt idx="461">
                  <c:v>58.076999999999998</c:v>
                </c:pt>
                <c:pt idx="462">
                  <c:v>58.076999999999998</c:v>
                </c:pt>
                <c:pt idx="463">
                  <c:v>58.076999999999998</c:v>
                </c:pt>
                <c:pt idx="464">
                  <c:v>58.058</c:v>
                </c:pt>
                <c:pt idx="465">
                  <c:v>58.058</c:v>
                </c:pt>
                <c:pt idx="466">
                  <c:v>58.04</c:v>
                </c:pt>
                <c:pt idx="467">
                  <c:v>58.04</c:v>
                </c:pt>
                <c:pt idx="468">
                  <c:v>58.04</c:v>
                </c:pt>
                <c:pt idx="469">
                  <c:v>58.021000000000001</c:v>
                </c:pt>
                <c:pt idx="470">
                  <c:v>58.021000000000001</c:v>
                </c:pt>
                <c:pt idx="471">
                  <c:v>58.021000000000001</c:v>
                </c:pt>
                <c:pt idx="472">
                  <c:v>58.003</c:v>
                </c:pt>
                <c:pt idx="473">
                  <c:v>58.003</c:v>
                </c:pt>
                <c:pt idx="474">
                  <c:v>58.003</c:v>
                </c:pt>
                <c:pt idx="475">
                  <c:v>57.984000000000002</c:v>
                </c:pt>
                <c:pt idx="476">
                  <c:v>57.984000000000002</c:v>
                </c:pt>
                <c:pt idx="477">
                  <c:v>57.984000000000002</c:v>
                </c:pt>
                <c:pt idx="478">
                  <c:v>57.966000000000001</c:v>
                </c:pt>
                <c:pt idx="479">
                  <c:v>57.966000000000001</c:v>
                </c:pt>
                <c:pt idx="480">
                  <c:v>57.966000000000001</c:v>
                </c:pt>
                <c:pt idx="481">
                  <c:v>57.947000000000003</c:v>
                </c:pt>
                <c:pt idx="482">
                  <c:v>57.947000000000003</c:v>
                </c:pt>
                <c:pt idx="483">
                  <c:v>57.929000000000002</c:v>
                </c:pt>
                <c:pt idx="484">
                  <c:v>57.929000000000002</c:v>
                </c:pt>
                <c:pt idx="485">
                  <c:v>57.929000000000002</c:v>
                </c:pt>
                <c:pt idx="486">
                  <c:v>57.929000000000002</c:v>
                </c:pt>
                <c:pt idx="487">
                  <c:v>57.929000000000002</c:v>
                </c:pt>
                <c:pt idx="488">
                  <c:v>57.91</c:v>
                </c:pt>
                <c:pt idx="489">
                  <c:v>57.91</c:v>
                </c:pt>
                <c:pt idx="490">
                  <c:v>57.91</c:v>
                </c:pt>
                <c:pt idx="491">
                  <c:v>57.892000000000003</c:v>
                </c:pt>
                <c:pt idx="492">
                  <c:v>57.892000000000003</c:v>
                </c:pt>
                <c:pt idx="493">
                  <c:v>57.892000000000003</c:v>
                </c:pt>
                <c:pt idx="494">
                  <c:v>57.872999999999998</c:v>
                </c:pt>
                <c:pt idx="495">
                  <c:v>57.872999999999998</c:v>
                </c:pt>
                <c:pt idx="496">
                  <c:v>57.872999999999998</c:v>
                </c:pt>
                <c:pt idx="497">
                  <c:v>57.872999999999998</c:v>
                </c:pt>
                <c:pt idx="498">
                  <c:v>57.872999999999998</c:v>
                </c:pt>
                <c:pt idx="499">
                  <c:v>57.854999999999997</c:v>
                </c:pt>
                <c:pt idx="500">
                  <c:v>57.854999999999997</c:v>
                </c:pt>
                <c:pt idx="501">
                  <c:v>57.854999999999997</c:v>
                </c:pt>
                <c:pt idx="502">
                  <c:v>57.854999999999997</c:v>
                </c:pt>
                <c:pt idx="503">
                  <c:v>57.835999999999999</c:v>
                </c:pt>
                <c:pt idx="504">
                  <c:v>57.835999999999999</c:v>
                </c:pt>
                <c:pt idx="505">
                  <c:v>57.835999999999999</c:v>
                </c:pt>
                <c:pt idx="506">
                  <c:v>57.817999999999998</c:v>
                </c:pt>
                <c:pt idx="507">
                  <c:v>57.817999999999998</c:v>
                </c:pt>
                <c:pt idx="508">
                  <c:v>57.817999999999998</c:v>
                </c:pt>
                <c:pt idx="509">
                  <c:v>57.817999999999998</c:v>
                </c:pt>
                <c:pt idx="510">
                  <c:v>57.798999999999999</c:v>
                </c:pt>
                <c:pt idx="511">
                  <c:v>57.798999999999999</c:v>
                </c:pt>
                <c:pt idx="512">
                  <c:v>57.798999999999999</c:v>
                </c:pt>
                <c:pt idx="513">
                  <c:v>57.798999999999999</c:v>
                </c:pt>
                <c:pt idx="514">
                  <c:v>57.780999999999999</c:v>
                </c:pt>
                <c:pt idx="515">
                  <c:v>57.780999999999999</c:v>
                </c:pt>
                <c:pt idx="516">
                  <c:v>57.780999999999999</c:v>
                </c:pt>
                <c:pt idx="517">
                  <c:v>57.725000000000001</c:v>
                </c:pt>
                <c:pt idx="518">
                  <c:v>55.335999999999999</c:v>
                </c:pt>
                <c:pt idx="519">
                  <c:v>54.168999999999997</c:v>
                </c:pt>
                <c:pt idx="520">
                  <c:v>53.41</c:v>
                </c:pt>
                <c:pt idx="521">
                  <c:v>35.317</c:v>
                </c:pt>
                <c:pt idx="522">
                  <c:v>22.742000000000001</c:v>
                </c:pt>
                <c:pt idx="523">
                  <c:v>7.2039999999999997</c:v>
                </c:pt>
                <c:pt idx="524">
                  <c:v>1.1479999999999999</c:v>
                </c:pt>
                <c:pt idx="525">
                  <c:v>-0.33300000000000002</c:v>
                </c:pt>
                <c:pt idx="526">
                  <c:v>-0.37</c:v>
                </c:pt>
                <c:pt idx="527">
                  <c:v>-0.35199999999999998</c:v>
                </c:pt>
                <c:pt idx="528">
                  <c:v>-0.35199999999999998</c:v>
                </c:pt>
                <c:pt idx="529">
                  <c:v>-0.35199999999999998</c:v>
                </c:pt>
                <c:pt idx="530">
                  <c:v>-0.35199999999999998</c:v>
                </c:pt>
                <c:pt idx="531">
                  <c:v>-0.35199999999999998</c:v>
                </c:pt>
                <c:pt idx="532">
                  <c:v>-0.35199999999999998</c:v>
                </c:pt>
                <c:pt idx="533">
                  <c:v>-0.35199999999999998</c:v>
                </c:pt>
                <c:pt idx="534">
                  <c:v>-0.35199999999999998</c:v>
                </c:pt>
                <c:pt idx="535">
                  <c:v>-0.35199999999999998</c:v>
                </c:pt>
                <c:pt idx="536">
                  <c:v>-0.35199999999999998</c:v>
                </c:pt>
                <c:pt idx="537">
                  <c:v>-0.35199999999999998</c:v>
                </c:pt>
                <c:pt idx="538">
                  <c:v>-0.35199999999999998</c:v>
                </c:pt>
                <c:pt idx="539">
                  <c:v>-0.35199999999999998</c:v>
                </c:pt>
                <c:pt idx="540">
                  <c:v>-0.33300000000000002</c:v>
                </c:pt>
                <c:pt idx="541">
                  <c:v>-0.35199999999999998</c:v>
                </c:pt>
                <c:pt idx="542">
                  <c:v>-0.33300000000000002</c:v>
                </c:pt>
                <c:pt idx="543">
                  <c:v>-0.33300000000000002</c:v>
                </c:pt>
                <c:pt idx="544">
                  <c:v>-0.33300000000000002</c:v>
                </c:pt>
                <c:pt idx="545">
                  <c:v>-0.33300000000000002</c:v>
                </c:pt>
                <c:pt idx="546">
                  <c:v>-0.33300000000000002</c:v>
                </c:pt>
                <c:pt idx="547">
                  <c:v>-0.33300000000000002</c:v>
                </c:pt>
                <c:pt idx="548">
                  <c:v>-0.33300000000000002</c:v>
                </c:pt>
                <c:pt idx="549">
                  <c:v>-0.33300000000000002</c:v>
                </c:pt>
                <c:pt idx="550">
                  <c:v>-0.33300000000000002</c:v>
                </c:pt>
                <c:pt idx="551">
                  <c:v>0</c:v>
                </c:pt>
              </c:numCache>
            </c:numRef>
          </c:xVal>
          <c:yVal>
            <c:numRef>
              <c:f>'CURVATURE-DATA'!$AB$6:$AB$557</c:f>
              <c:numCache>
                <c:formatCode>General</c:formatCode>
                <c:ptCount val="552"/>
                <c:pt idx="0">
                  <c:v>-5.9474999999999997E-3</c:v>
                </c:pt>
                <c:pt idx="1">
                  <c:v>-1.1894999999999999E-2</c:v>
                </c:pt>
                <c:pt idx="2">
                  <c:v>-1.1894999999999999E-2</c:v>
                </c:pt>
                <c:pt idx="3">
                  <c:v>-5.9474999999999997E-3</c:v>
                </c:pt>
                <c:pt idx="4">
                  <c:v>-5.9474999999999997E-3</c:v>
                </c:pt>
                <c:pt idx="5">
                  <c:v>-1.1894999999999999E-2</c:v>
                </c:pt>
                <c:pt idx="6">
                  <c:v>-5.9474999999999997E-3</c:v>
                </c:pt>
                <c:pt idx="7">
                  <c:v>-1.1894999999999999E-2</c:v>
                </c:pt>
                <c:pt idx="8">
                  <c:v>-1.1894999999999999E-2</c:v>
                </c:pt>
                <c:pt idx="9">
                  <c:v>-1.1894999999999999E-2</c:v>
                </c:pt>
                <c:pt idx="10">
                  <c:v>-1.1894999999999999E-2</c:v>
                </c:pt>
                <c:pt idx="11">
                  <c:v>1.30525E-2</c:v>
                </c:pt>
                <c:pt idx="12">
                  <c:v>-1.7861999999999999E-2</c:v>
                </c:pt>
                <c:pt idx="13">
                  <c:v>-5.9474999999999997E-3</c:v>
                </c:pt>
                <c:pt idx="14">
                  <c:v>1.30525E-2</c:v>
                </c:pt>
                <c:pt idx="15">
                  <c:v>-1.7861999999999999E-2</c:v>
                </c:pt>
                <c:pt idx="16">
                  <c:v>7.1050000000000002E-3</c:v>
                </c:pt>
                <c:pt idx="17">
                  <c:v>3.1052499999999997E-2</c:v>
                </c:pt>
                <c:pt idx="18">
                  <c:v>0.38305250000000002</c:v>
                </c:pt>
                <c:pt idx="19">
                  <c:v>0.58805399999999997</c:v>
                </c:pt>
                <c:pt idx="20">
                  <c:v>0.56186999999999998</c:v>
                </c:pt>
                <c:pt idx="21">
                  <c:v>0.2404710000000001</c:v>
                </c:pt>
                <c:pt idx="22">
                  <c:v>0.27862850000000017</c:v>
                </c:pt>
                <c:pt idx="23">
                  <c:v>0.53762850000000006</c:v>
                </c:pt>
                <c:pt idx="24">
                  <c:v>0.52141499999999996</c:v>
                </c:pt>
                <c:pt idx="25">
                  <c:v>0.42282050000000004</c:v>
                </c:pt>
                <c:pt idx="26">
                  <c:v>0.44182050000000017</c:v>
                </c:pt>
                <c:pt idx="27">
                  <c:v>0.42282050000000004</c:v>
                </c:pt>
                <c:pt idx="28">
                  <c:v>0.42282050000000004</c:v>
                </c:pt>
                <c:pt idx="29">
                  <c:v>0.84379599999999999</c:v>
                </c:pt>
                <c:pt idx="30">
                  <c:v>0.89806850000000016</c:v>
                </c:pt>
                <c:pt idx="31">
                  <c:v>0.93012249999999996</c:v>
                </c:pt>
                <c:pt idx="32">
                  <c:v>0.84591549999999982</c:v>
                </c:pt>
                <c:pt idx="33">
                  <c:v>0.74524049999999997</c:v>
                </c:pt>
                <c:pt idx="34">
                  <c:v>0.6471370000000003</c:v>
                </c:pt>
                <c:pt idx="35">
                  <c:v>1.1801124999999999</c:v>
                </c:pt>
                <c:pt idx="36">
                  <c:v>0.97697600000000007</c:v>
                </c:pt>
                <c:pt idx="37">
                  <c:v>0.97238299999999978</c:v>
                </c:pt>
                <c:pt idx="38">
                  <c:v>1.1221695</c:v>
                </c:pt>
                <c:pt idx="39">
                  <c:v>1.2790415000000008</c:v>
                </c:pt>
                <c:pt idx="40">
                  <c:v>0.95091000000000037</c:v>
                </c:pt>
                <c:pt idx="41">
                  <c:v>1.1807999999999996</c:v>
                </c:pt>
                <c:pt idx="42">
                  <c:v>1.6562054999999996</c:v>
                </c:pt>
                <c:pt idx="43">
                  <c:v>1.7817505000000002</c:v>
                </c:pt>
                <c:pt idx="44">
                  <c:v>1.6108634999999998</c:v>
                </c:pt>
                <c:pt idx="45">
                  <c:v>1.1358700000000006</c:v>
                </c:pt>
                <c:pt idx="46">
                  <c:v>1.5372165000000004</c:v>
                </c:pt>
                <c:pt idx="47">
                  <c:v>1.6649799999999999</c:v>
                </c:pt>
                <c:pt idx="48">
                  <c:v>1.4647679999999994</c:v>
                </c:pt>
                <c:pt idx="49">
                  <c:v>1.2662835000000001</c:v>
                </c:pt>
                <c:pt idx="50">
                  <c:v>1.2867169999999994</c:v>
                </c:pt>
                <c:pt idx="51">
                  <c:v>1.3987169999999995</c:v>
                </c:pt>
                <c:pt idx="52">
                  <c:v>1.4357169999999986</c:v>
                </c:pt>
                <c:pt idx="53">
                  <c:v>1.4719319999999989</c:v>
                </c:pt>
                <c:pt idx="54">
                  <c:v>1.5472079999999995</c:v>
                </c:pt>
                <c:pt idx="55">
                  <c:v>1.4056659999999983</c:v>
                </c:pt>
                <c:pt idx="56">
                  <c:v>1.3569089999999999</c:v>
                </c:pt>
                <c:pt idx="57">
                  <c:v>1.3258565000000004</c:v>
                </c:pt>
                <c:pt idx="58">
                  <c:v>1.3019090000000002</c:v>
                </c:pt>
                <c:pt idx="59">
                  <c:v>1.6461749999999995</c:v>
                </c:pt>
                <c:pt idx="60">
                  <c:v>1.4629614999999987</c:v>
                </c:pt>
                <c:pt idx="61">
                  <c:v>1.5924525000000003</c:v>
                </c:pt>
                <c:pt idx="62">
                  <c:v>1.9634525000000007</c:v>
                </c:pt>
                <c:pt idx="63">
                  <c:v>1.9107495000000014</c:v>
                </c:pt>
                <c:pt idx="64">
                  <c:v>1.8306459999999998</c:v>
                </c:pt>
                <c:pt idx="65">
                  <c:v>1.7893274999999988</c:v>
                </c:pt>
                <c:pt idx="66">
                  <c:v>1.8791089999999997</c:v>
                </c:pt>
                <c:pt idx="67">
                  <c:v>1.8344339999999981</c:v>
                </c:pt>
                <c:pt idx="68">
                  <c:v>1.7557625000000012</c:v>
                </c:pt>
                <c:pt idx="69">
                  <c:v>1.9678100000000018</c:v>
                </c:pt>
                <c:pt idx="70">
                  <c:v>2.1270580000000017</c:v>
                </c:pt>
                <c:pt idx="71">
                  <c:v>1.7820645000000006</c:v>
                </c:pt>
                <c:pt idx="72">
                  <c:v>2.1414650000000002</c:v>
                </c:pt>
                <c:pt idx="73">
                  <c:v>2.0276979999999991</c:v>
                </c:pt>
                <c:pt idx="74">
                  <c:v>2.1835880000000003</c:v>
                </c:pt>
                <c:pt idx="75">
                  <c:v>2.4990984999999988</c:v>
                </c:pt>
                <c:pt idx="76">
                  <c:v>2.3287814999999998</c:v>
                </c:pt>
                <c:pt idx="77">
                  <c:v>2.7030015000000009</c:v>
                </c:pt>
                <c:pt idx="78">
                  <c:v>2.3862740000000002</c:v>
                </c:pt>
                <c:pt idx="79">
                  <c:v>2.5405940000000005</c:v>
                </c:pt>
                <c:pt idx="80">
                  <c:v>2.2552524999999992</c:v>
                </c:pt>
                <c:pt idx="81">
                  <c:v>2.7666564999999999</c:v>
                </c:pt>
                <c:pt idx="82">
                  <c:v>3.1988205000000001</c:v>
                </c:pt>
                <c:pt idx="83">
                  <c:v>2.9344230000000024</c:v>
                </c:pt>
                <c:pt idx="84">
                  <c:v>2.985123999999999</c:v>
                </c:pt>
                <c:pt idx="85">
                  <c:v>2.9998055000000026</c:v>
                </c:pt>
                <c:pt idx="86">
                  <c:v>3.6982309999999998</c:v>
                </c:pt>
                <c:pt idx="87">
                  <c:v>3.3447200000000006</c:v>
                </c:pt>
                <c:pt idx="88">
                  <c:v>3.7940780000000007</c:v>
                </c:pt>
                <c:pt idx="89">
                  <c:v>3.0671319999999973</c:v>
                </c:pt>
                <c:pt idx="90">
                  <c:v>3.1518890000000006</c:v>
                </c:pt>
                <c:pt idx="91">
                  <c:v>3.6505934999999994</c:v>
                </c:pt>
                <c:pt idx="92">
                  <c:v>3.9204275000000042</c:v>
                </c:pt>
                <c:pt idx="93">
                  <c:v>3.8744569999999996</c:v>
                </c:pt>
                <c:pt idx="94">
                  <c:v>4.6376180000000016</c:v>
                </c:pt>
                <c:pt idx="95">
                  <c:v>4.8440529999999988</c:v>
                </c:pt>
                <c:pt idx="96">
                  <c:v>4.526874000000003</c:v>
                </c:pt>
                <c:pt idx="97">
                  <c:v>3.9605290000000011</c:v>
                </c:pt>
                <c:pt idx="98">
                  <c:v>4.4988244999999978</c:v>
                </c:pt>
                <c:pt idx="99">
                  <c:v>5.6234665000000028</c:v>
                </c:pt>
                <c:pt idx="100">
                  <c:v>4.7034530000000032</c:v>
                </c:pt>
                <c:pt idx="101">
                  <c:v>5.2004300000000008</c:v>
                </c:pt>
                <c:pt idx="102">
                  <c:v>5.747637000000001</c:v>
                </c:pt>
                <c:pt idx="103">
                  <c:v>5.3936154999999992</c:v>
                </c:pt>
                <c:pt idx="104">
                  <c:v>5.4361309999999996</c:v>
                </c:pt>
                <c:pt idx="105">
                  <c:v>5.5487600000000015</c:v>
                </c:pt>
                <c:pt idx="106">
                  <c:v>5.9326760000000007</c:v>
                </c:pt>
                <c:pt idx="107">
                  <c:v>5.2977695000000011</c:v>
                </c:pt>
                <c:pt idx="108">
                  <c:v>5.5921979999999962</c:v>
                </c:pt>
                <c:pt idx="109">
                  <c:v>6.8422274999999999</c:v>
                </c:pt>
                <c:pt idx="110">
                  <c:v>6.6241534999999985</c:v>
                </c:pt>
                <c:pt idx="111">
                  <c:v>6.9121254999999984</c:v>
                </c:pt>
                <c:pt idx="112">
                  <c:v>7.5951040000000027</c:v>
                </c:pt>
                <c:pt idx="113">
                  <c:v>6.2468129999999995</c:v>
                </c:pt>
                <c:pt idx="114">
                  <c:v>6.5159804999999977</c:v>
                </c:pt>
                <c:pt idx="115">
                  <c:v>6.355280999999998</c:v>
                </c:pt>
                <c:pt idx="116">
                  <c:v>6.8255240000000015</c:v>
                </c:pt>
                <c:pt idx="117">
                  <c:v>6.186259500000002</c:v>
                </c:pt>
                <c:pt idx="118">
                  <c:v>6.7173120000000033</c:v>
                </c:pt>
                <c:pt idx="119">
                  <c:v>7.7907225000000047</c:v>
                </c:pt>
                <c:pt idx="120">
                  <c:v>8.0668584999999986</c:v>
                </c:pt>
                <c:pt idx="121">
                  <c:v>8.0767910000000072</c:v>
                </c:pt>
                <c:pt idx="122">
                  <c:v>7.5848184999999972</c:v>
                </c:pt>
                <c:pt idx="123">
                  <c:v>7.0382010000000044</c:v>
                </c:pt>
                <c:pt idx="124">
                  <c:v>8.1644720000000035</c:v>
                </c:pt>
                <c:pt idx="125">
                  <c:v>8.0211830000000006</c:v>
                </c:pt>
                <c:pt idx="126">
                  <c:v>9.1496130000000022</c:v>
                </c:pt>
                <c:pt idx="127">
                  <c:v>8.4880299999999949</c:v>
                </c:pt>
                <c:pt idx="128">
                  <c:v>8.0924944999999973</c:v>
                </c:pt>
                <c:pt idx="129">
                  <c:v>8.1417619999999999</c:v>
                </c:pt>
                <c:pt idx="130">
                  <c:v>9.8699645000000018</c:v>
                </c:pt>
                <c:pt idx="131">
                  <c:v>7.8079770000000082</c:v>
                </c:pt>
                <c:pt idx="132">
                  <c:v>9.4979820000000039</c:v>
                </c:pt>
                <c:pt idx="133">
                  <c:v>9.1928750000000008</c:v>
                </c:pt>
                <c:pt idx="134">
                  <c:v>9.9509915000000042</c:v>
                </c:pt>
                <c:pt idx="135">
                  <c:v>9.5024574999999984</c:v>
                </c:pt>
                <c:pt idx="136">
                  <c:v>9.6938169999999957</c:v>
                </c:pt>
                <c:pt idx="137">
                  <c:v>9.1391714999999962</c:v>
                </c:pt>
                <c:pt idx="138">
                  <c:v>9.7334669999999974</c:v>
                </c:pt>
                <c:pt idx="139">
                  <c:v>10.328253500000002</c:v>
                </c:pt>
                <c:pt idx="140">
                  <c:v>10.009445499999998</c:v>
                </c:pt>
                <c:pt idx="141">
                  <c:v>10.224261500000004</c:v>
                </c:pt>
                <c:pt idx="142">
                  <c:v>10.630730999999997</c:v>
                </c:pt>
                <c:pt idx="143">
                  <c:v>10.193739000000001</c:v>
                </c:pt>
                <c:pt idx="144">
                  <c:v>10.161136500000005</c:v>
                </c:pt>
                <c:pt idx="145">
                  <c:v>9.9199000000000055</c:v>
                </c:pt>
                <c:pt idx="146">
                  <c:v>9.8330049999999929</c:v>
                </c:pt>
                <c:pt idx="147">
                  <c:v>10.581110000000002</c:v>
                </c:pt>
                <c:pt idx="148">
                  <c:v>11.077440000000003</c:v>
                </c:pt>
                <c:pt idx="149">
                  <c:v>10.795984999999995</c:v>
                </c:pt>
                <c:pt idx="150">
                  <c:v>11.099581000000001</c:v>
                </c:pt>
                <c:pt idx="151">
                  <c:v>11.778044000000001</c:v>
                </c:pt>
                <c:pt idx="152">
                  <c:v>11.052433000000001</c:v>
                </c:pt>
                <c:pt idx="153">
                  <c:v>10.774139000000005</c:v>
                </c:pt>
                <c:pt idx="154">
                  <c:v>10.559244</c:v>
                </c:pt>
                <c:pt idx="155">
                  <c:v>10.758239000000003</c:v>
                </c:pt>
                <c:pt idx="156">
                  <c:v>11.030567500000004</c:v>
                </c:pt>
                <c:pt idx="157">
                  <c:v>11.034296499999996</c:v>
                </c:pt>
                <c:pt idx="158">
                  <c:v>12.653127500000004</c:v>
                </c:pt>
                <c:pt idx="159">
                  <c:v>11.973466999999999</c:v>
                </c:pt>
                <c:pt idx="160">
                  <c:v>11.1608035</c:v>
                </c:pt>
                <c:pt idx="161">
                  <c:v>11.757984000000008</c:v>
                </c:pt>
                <c:pt idx="162">
                  <c:v>11.364961000000001</c:v>
                </c:pt>
                <c:pt idx="163">
                  <c:v>12.473782000000007</c:v>
                </c:pt>
                <c:pt idx="164">
                  <c:v>11.653599499999999</c:v>
                </c:pt>
                <c:pt idx="165">
                  <c:v>13.043129999999998</c:v>
                </c:pt>
                <c:pt idx="166">
                  <c:v>12.251821</c:v>
                </c:pt>
                <c:pt idx="167">
                  <c:v>11.866060499999996</c:v>
                </c:pt>
                <c:pt idx="168">
                  <c:v>12.262146000000001</c:v>
                </c:pt>
                <c:pt idx="169">
                  <c:v>12.675446500000007</c:v>
                </c:pt>
                <c:pt idx="170">
                  <c:v>12.387552999999997</c:v>
                </c:pt>
                <c:pt idx="171">
                  <c:v>12.019477500000001</c:v>
                </c:pt>
                <c:pt idx="172">
                  <c:v>12.093124500000002</c:v>
                </c:pt>
                <c:pt idx="173">
                  <c:v>12.042934000000002</c:v>
                </c:pt>
                <c:pt idx="174">
                  <c:v>12.941119499999999</c:v>
                </c:pt>
                <c:pt idx="175">
                  <c:v>13.242183500000003</c:v>
                </c:pt>
                <c:pt idx="176">
                  <c:v>12.741615000000003</c:v>
                </c:pt>
                <c:pt idx="177">
                  <c:v>12.748053500000005</c:v>
                </c:pt>
                <c:pt idx="178">
                  <c:v>14.758907499999999</c:v>
                </c:pt>
                <c:pt idx="179">
                  <c:v>14.517083</c:v>
                </c:pt>
                <c:pt idx="180">
                  <c:v>14.382410999999998</c:v>
                </c:pt>
                <c:pt idx="181">
                  <c:v>14.594695000000002</c:v>
                </c:pt>
                <c:pt idx="182">
                  <c:v>13.670559999999995</c:v>
                </c:pt>
                <c:pt idx="183">
                  <c:v>13.644964000000009</c:v>
                </c:pt>
                <c:pt idx="184">
                  <c:v>13.663611000000003</c:v>
                </c:pt>
                <c:pt idx="185">
                  <c:v>13.724048000000003</c:v>
                </c:pt>
                <c:pt idx="186">
                  <c:v>14.447048000000002</c:v>
                </c:pt>
                <c:pt idx="187">
                  <c:v>14.998593</c:v>
                </c:pt>
                <c:pt idx="188">
                  <c:v>14.513491000000002</c:v>
                </c:pt>
                <c:pt idx="189">
                  <c:v>14.127220000000008</c:v>
                </c:pt>
                <c:pt idx="190">
                  <c:v>14.848729000000006</c:v>
                </c:pt>
                <c:pt idx="191">
                  <c:v>15.234705999999996</c:v>
                </c:pt>
                <c:pt idx="192">
                  <c:v>15.127220000000001</c:v>
                </c:pt>
                <c:pt idx="193">
                  <c:v>15.592221500000001</c:v>
                </c:pt>
                <c:pt idx="194">
                  <c:v>15.488091499999996</c:v>
                </c:pt>
                <c:pt idx="195">
                  <c:v>15.265797500000005</c:v>
                </c:pt>
                <c:pt idx="196">
                  <c:v>15.388849999999998</c:v>
                </c:pt>
                <c:pt idx="197">
                  <c:v>15.271098000000002</c:v>
                </c:pt>
                <c:pt idx="198">
                  <c:v>15.069393500000004</c:v>
                </c:pt>
                <c:pt idx="199">
                  <c:v>15.111987999999997</c:v>
                </c:pt>
                <c:pt idx="200">
                  <c:v>15.024797500000005</c:v>
                </c:pt>
                <c:pt idx="201">
                  <c:v>15.116286999999993</c:v>
                </c:pt>
                <c:pt idx="202">
                  <c:v>15.036201500000004</c:v>
                </c:pt>
                <c:pt idx="203">
                  <c:v>15.752253999999994</c:v>
                </c:pt>
                <c:pt idx="204">
                  <c:v>16.411717000000003</c:v>
                </c:pt>
                <c:pt idx="205">
                  <c:v>16.248211000000005</c:v>
                </c:pt>
                <c:pt idx="206">
                  <c:v>16.045408000000002</c:v>
                </c:pt>
                <c:pt idx="207">
                  <c:v>16.473782500000006</c:v>
                </c:pt>
                <c:pt idx="208">
                  <c:v>17.497436</c:v>
                </c:pt>
                <c:pt idx="209">
                  <c:v>17.094282999999997</c:v>
                </c:pt>
                <c:pt idx="210">
                  <c:v>18.304682000000007</c:v>
                </c:pt>
                <c:pt idx="211">
                  <c:v>17.923906500000008</c:v>
                </c:pt>
                <c:pt idx="212">
                  <c:v>19.188795000000006</c:v>
                </c:pt>
                <c:pt idx="213">
                  <c:v>18.502774999999993</c:v>
                </c:pt>
                <c:pt idx="214">
                  <c:v>17.596816000000004</c:v>
                </c:pt>
                <c:pt idx="215">
                  <c:v>18.560169000000002</c:v>
                </c:pt>
                <c:pt idx="216">
                  <c:v>19.68013950000001</c:v>
                </c:pt>
                <c:pt idx="217">
                  <c:v>19.822172000000002</c:v>
                </c:pt>
                <c:pt idx="218">
                  <c:v>19.253393499999994</c:v>
                </c:pt>
                <c:pt idx="219">
                  <c:v>19.712153500000007</c:v>
                </c:pt>
                <c:pt idx="220">
                  <c:v>19.244246999999994</c:v>
                </c:pt>
                <c:pt idx="221">
                  <c:v>19.379409500000008</c:v>
                </c:pt>
                <c:pt idx="222">
                  <c:v>20.555380000000007</c:v>
                </c:pt>
                <c:pt idx="223">
                  <c:v>20.422788499999996</c:v>
                </c:pt>
                <c:pt idx="224">
                  <c:v>19.917252999999995</c:v>
                </c:pt>
                <c:pt idx="225">
                  <c:v>20.470898499999997</c:v>
                </c:pt>
                <c:pt idx="226">
                  <c:v>21.186205500000007</c:v>
                </c:pt>
                <c:pt idx="227">
                  <c:v>20.779774999999994</c:v>
                </c:pt>
                <c:pt idx="228">
                  <c:v>20.577423499999988</c:v>
                </c:pt>
                <c:pt idx="229">
                  <c:v>20.577423499999988</c:v>
                </c:pt>
                <c:pt idx="230">
                  <c:v>20.306509000000013</c:v>
                </c:pt>
                <c:pt idx="231">
                  <c:v>21.201456500000006</c:v>
                </c:pt>
                <c:pt idx="232">
                  <c:v>20.788999999999994</c:v>
                </c:pt>
                <c:pt idx="233">
                  <c:v>21.415860500000001</c:v>
                </c:pt>
                <c:pt idx="234">
                  <c:v>22.239672999999996</c:v>
                </c:pt>
                <c:pt idx="235">
                  <c:v>21.580818999999991</c:v>
                </c:pt>
                <c:pt idx="236">
                  <c:v>22.307784500000004</c:v>
                </c:pt>
                <c:pt idx="237">
                  <c:v>22.530196499999995</c:v>
                </c:pt>
                <c:pt idx="238">
                  <c:v>22.102175000000003</c:v>
                </c:pt>
                <c:pt idx="239">
                  <c:v>22.152503499999987</c:v>
                </c:pt>
                <c:pt idx="240">
                  <c:v>22.171503499999993</c:v>
                </c:pt>
                <c:pt idx="241">
                  <c:v>21.961556000000016</c:v>
                </c:pt>
                <c:pt idx="242">
                  <c:v>22.630636500000001</c:v>
                </c:pt>
                <c:pt idx="243">
                  <c:v>22.953389999999992</c:v>
                </c:pt>
                <c:pt idx="244">
                  <c:v>22.512452499999988</c:v>
                </c:pt>
                <c:pt idx="245">
                  <c:v>22.302662500000011</c:v>
                </c:pt>
                <c:pt idx="246">
                  <c:v>23.627613500000002</c:v>
                </c:pt>
                <c:pt idx="247">
                  <c:v>23.246779000000004</c:v>
                </c:pt>
                <c:pt idx="248">
                  <c:v>23.0819185</c:v>
                </c:pt>
                <c:pt idx="249">
                  <c:v>22.976219</c:v>
                </c:pt>
                <c:pt idx="250">
                  <c:v>23.094324000000015</c:v>
                </c:pt>
                <c:pt idx="251">
                  <c:v>22.970271499999996</c:v>
                </c:pt>
                <c:pt idx="252">
                  <c:v>23.987132000000003</c:v>
                </c:pt>
                <c:pt idx="253">
                  <c:v>24.454705000000004</c:v>
                </c:pt>
                <c:pt idx="254">
                  <c:v>24.052279499999997</c:v>
                </c:pt>
                <c:pt idx="255">
                  <c:v>23.753904999999989</c:v>
                </c:pt>
                <c:pt idx="256">
                  <c:v>24.432249999999996</c:v>
                </c:pt>
                <c:pt idx="257">
                  <c:v>25.0294715</c:v>
                </c:pt>
                <c:pt idx="258">
                  <c:v>24.480203500000002</c:v>
                </c:pt>
                <c:pt idx="259">
                  <c:v>24.352637000000001</c:v>
                </c:pt>
                <c:pt idx="260">
                  <c:v>24.222637000000006</c:v>
                </c:pt>
                <c:pt idx="261">
                  <c:v>25.236965499999997</c:v>
                </c:pt>
                <c:pt idx="262">
                  <c:v>25.829180499999993</c:v>
                </c:pt>
                <c:pt idx="263">
                  <c:v>25.619193500000009</c:v>
                </c:pt>
                <c:pt idx="264">
                  <c:v>24.942791</c:v>
                </c:pt>
                <c:pt idx="265">
                  <c:v>24.855385500000011</c:v>
                </c:pt>
                <c:pt idx="266">
                  <c:v>25.898999500000002</c:v>
                </c:pt>
                <c:pt idx="267">
                  <c:v>25.398705500000005</c:v>
                </c:pt>
                <c:pt idx="268">
                  <c:v>25.146948499999993</c:v>
                </c:pt>
                <c:pt idx="269">
                  <c:v>26.151188500000004</c:v>
                </c:pt>
                <c:pt idx="270">
                  <c:v>26.787194999999997</c:v>
                </c:pt>
                <c:pt idx="271">
                  <c:v>26.118094499999998</c:v>
                </c:pt>
                <c:pt idx="272">
                  <c:v>25.850419500000001</c:v>
                </c:pt>
                <c:pt idx="273">
                  <c:v>25.863118999999998</c:v>
                </c:pt>
                <c:pt idx="274">
                  <c:v>25.707875999999999</c:v>
                </c:pt>
                <c:pt idx="275">
                  <c:v>26.114365499999991</c:v>
                </c:pt>
                <c:pt idx="276">
                  <c:v>26.576933499999996</c:v>
                </c:pt>
                <c:pt idx="277">
                  <c:v>27.42182849999999</c:v>
                </c:pt>
                <c:pt idx="278">
                  <c:v>27.406184499999995</c:v>
                </c:pt>
                <c:pt idx="279">
                  <c:v>26.814381499999996</c:v>
                </c:pt>
                <c:pt idx="280">
                  <c:v>27.803723000000005</c:v>
                </c:pt>
                <c:pt idx="281">
                  <c:v>27.903220499999989</c:v>
                </c:pt>
                <c:pt idx="282">
                  <c:v>27.681437000000003</c:v>
                </c:pt>
                <c:pt idx="283">
                  <c:v>27.350870499999999</c:v>
                </c:pt>
                <c:pt idx="284">
                  <c:v>27.510274500000008</c:v>
                </c:pt>
                <c:pt idx="285">
                  <c:v>28.188169500000001</c:v>
                </c:pt>
                <c:pt idx="286">
                  <c:v>29.192702999999995</c:v>
                </c:pt>
                <c:pt idx="287">
                  <c:v>28.26552550000001</c:v>
                </c:pt>
                <c:pt idx="288">
                  <c:v>28.142277499999992</c:v>
                </c:pt>
                <c:pt idx="289">
                  <c:v>29.267606000000001</c:v>
                </c:pt>
                <c:pt idx="290">
                  <c:v>28.860311999999993</c:v>
                </c:pt>
                <c:pt idx="291">
                  <c:v>29.204716000000005</c:v>
                </c:pt>
                <c:pt idx="292">
                  <c:v>29.905399000000003</c:v>
                </c:pt>
                <c:pt idx="293">
                  <c:v>29.58723950000001</c:v>
                </c:pt>
                <c:pt idx="294">
                  <c:v>29.278402000000014</c:v>
                </c:pt>
                <c:pt idx="295">
                  <c:v>29.133425000000003</c:v>
                </c:pt>
                <c:pt idx="296">
                  <c:v>29.9276385</c:v>
                </c:pt>
                <c:pt idx="297">
                  <c:v>29.893563</c:v>
                </c:pt>
                <c:pt idx="298">
                  <c:v>29.582587500000002</c:v>
                </c:pt>
                <c:pt idx="299">
                  <c:v>29.739262499999995</c:v>
                </c:pt>
                <c:pt idx="300">
                  <c:v>30.678453000000005</c:v>
                </c:pt>
                <c:pt idx="301">
                  <c:v>29.978673000000001</c:v>
                </c:pt>
                <c:pt idx="302">
                  <c:v>31.572615499999998</c:v>
                </c:pt>
                <c:pt idx="303">
                  <c:v>31.003051999999997</c:v>
                </c:pt>
                <c:pt idx="304">
                  <c:v>30.502109500000003</c:v>
                </c:pt>
                <c:pt idx="305">
                  <c:v>30.603864999999999</c:v>
                </c:pt>
                <c:pt idx="306">
                  <c:v>31.466483999999994</c:v>
                </c:pt>
                <c:pt idx="307">
                  <c:v>31.049375499999996</c:v>
                </c:pt>
                <c:pt idx="308">
                  <c:v>30.835541500000005</c:v>
                </c:pt>
                <c:pt idx="309">
                  <c:v>30.799188500000014</c:v>
                </c:pt>
                <c:pt idx="310">
                  <c:v>30.970292000000001</c:v>
                </c:pt>
                <c:pt idx="311">
                  <c:v>31.039129500000001</c:v>
                </c:pt>
                <c:pt idx="312">
                  <c:v>18.333481000000006</c:v>
                </c:pt>
                <c:pt idx="313">
                  <c:v>11.760303499999999</c:v>
                </c:pt>
                <c:pt idx="314">
                  <c:v>23.84052350000001</c:v>
                </c:pt>
                <c:pt idx="315">
                  <c:v>32.003753999999986</c:v>
                </c:pt>
                <c:pt idx="316">
                  <c:v>32.215429</c:v>
                </c:pt>
                <c:pt idx="317">
                  <c:v>32.203395999999991</c:v>
                </c:pt>
                <c:pt idx="318">
                  <c:v>32.141429000000002</c:v>
                </c:pt>
                <c:pt idx="319">
                  <c:v>32.085291000000005</c:v>
                </c:pt>
                <c:pt idx="320">
                  <c:v>32.1208575</c:v>
                </c:pt>
                <c:pt idx="321">
                  <c:v>32.207695000000001</c:v>
                </c:pt>
                <c:pt idx="322">
                  <c:v>32.164747499999997</c:v>
                </c:pt>
                <c:pt idx="323">
                  <c:v>32.127747500000005</c:v>
                </c:pt>
                <c:pt idx="324">
                  <c:v>32.114694999999998</c:v>
                </c:pt>
                <c:pt idx="325">
                  <c:v>32.096694999999997</c:v>
                </c:pt>
                <c:pt idx="326">
                  <c:v>32.053747500000007</c:v>
                </c:pt>
                <c:pt idx="327">
                  <c:v>32.034747500000002</c:v>
                </c:pt>
                <c:pt idx="328">
                  <c:v>32.022694999999999</c:v>
                </c:pt>
                <c:pt idx="329">
                  <c:v>32.003694999999993</c:v>
                </c:pt>
                <c:pt idx="330">
                  <c:v>31.972642499999999</c:v>
                </c:pt>
                <c:pt idx="331">
                  <c:v>31.948695000000001</c:v>
                </c:pt>
                <c:pt idx="332">
                  <c:v>31.948695000000001</c:v>
                </c:pt>
                <c:pt idx="333">
                  <c:v>31.905747499999997</c:v>
                </c:pt>
                <c:pt idx="334">
                  <c:v>31.923609499999998</c:v>
                </c:pt>
                <c:pt idx="335">
                  <c:v>31.999690000000008</c:v>
                </c:pt>
                <c:pt idx="336">
                  <c:v>32.052098999999998</c:v>
                </c:pt>
                <c:pt idx="337">
                  <c:v>32.0281515</c:v>
                </c:pt>
                <c:pt idx="338">
                  <c:v>33.108098999999996</c:v>
                </c:pt>
                <c:pt idx="339">
                  <c:v>33.096401</c:v>
                </c:pt>
                <c:pt idx="340">
                  <c:v>32.51845500000001</c:v>
                </c:pt>
                <c:pt idx="341">
                  <c:v>34.598893499999988</c:v>
                </c:pt>
                <c:pt idx="342">
                  <c:v>33.299734000000001</c:v>
                </c:pt>
                <c:pt idx="343">
                  <c:v>32.970247999999998</c:v>
                </c:pt>
                <c:pt idx="344">
                  <c:v>34.592082000000005</c:v>
                </c:pt>
                <c:pt idx="345">
                  <c:v>33.383901500000007</c:v>
                </c:pt>
                <c:pt idx="346">
                  <c:v>33.250681500000006</c:v>
                </c:pt>
                <c:pt idx="347">
                  <c:v>35.026110000000003</c:v>
                </c:pt>
                <c:pt idx="348">
                  <c:v>34.284324999999995</c:v>
                </c:pt>
                <c:pt idx="349">
                  <c:v>34.020300499999998</c:v>
                </c:pt>
                <c:pt idx="350">
                  <c:v>35.783814499999998</c:v>
                </c:pt>
                <c:pt idx="351">
                  <c:v>34.858677999999998</c:v>
                </c:pt>
                <c:pt idx="352">
                  <c:v>34.465791500000002</c:v>
                </c:pt>
                <c:pt idx="353">
                  <c:v>36.160272500000005</c:v>
                </c:pt>
                <c:pt idx="354">
                  <c:v>35.039006500000006</c:v>
                </c:pt>
                <c:pt idx="355">
                  <c:v>34.732839000000013</c:v>
                </c:pt>
                <c:pt idx="356">
                  <c:v>36.412323499999999</c:v>
                </c:pt>
                <c:pt idx="357">
                  <c:v>35.75872900000001</c:v>
                </c:pt>
                <c:pt idx="358">
                  <c:v>35.32770450000001</c:v>
                </c:pt>
                <c:pt idx="359">
                  <c:v>35.376893499999994</c:v>
                </c:pt>
                <c:pt idx="360">
                  <c:v>36.446182500000006</c:v>
                </c:pt>
                <c:pt idx="361">
                  <c:v>36.619837499999988</c:v>
                </c:pt>
                <c:pt idx="362">
                  <c:v>35.759651999999996</c:v>
                </c:pt>
                <c:pt idx="363">
                  <c:v>35.783755499999998</c:v>
                </c:pt>
                <c:pt idx="364">
                  <c:v>37.722455000000004</c:v>
                </c:pt>
                <c:pt idx="365">
                  <c:v>36.414246500000004</c:v>
                </c:pt>
                <c:pt idx="366">
                  <c:v>36.158426999999989</c:v>
                </c:pt>
                <c:pt idx="367">
                  <c:v>37.070372999999996</c:v>
                </c:pt>
                <c:pt idx="368">
                  <c:v>37.344565000000003</c:v>
                </c:pt>
                <c:pt idx="369">
                  <c:v>36.363860499999994</c:v>
                </c:pt>
                <c:pt idx="370">
                  <c:v>36.452268000000004</c:v>
                </c:pt>
                <c:pt idx="371">
                  <c:v>38.315672000000013</c:v>
                </c:pt>
                <c:pt idx="372">
                  <c:v>37.383292500000003</c:v>
                </c:pt>
                <c:pt idx="373">
                  <c:v>37.020024999999997</c:v>
                </c:pt>
                <c:pt idx="374">
                  <c:v>38.839343499999998</c:v>
                </c:pt>
                <c:pt idx="375">
                  <c:v>40.558851000000004</c:v>
                </c:pt>
                <c:pt idx="376">
                  <c:v>39.016098999999997</c:v>
                </c:pt>
                <c:pt idx="377">
                  <c:v>40.751741000000003</c:v>
                </c:pt>
                <c:pt idx="378">
                  <c:v>39.304364999999997</c:v>
                </c:pt>
                <c:pt idx="379">
                  <c:v>40.665473499999997</c:v>
                </c:pt>
                <c:pt idx="380">
                  <c:v>39.893420999999989</c:v>
                </c:pt>
                <c:pt idx="381">
                  <c:v>40.444631000000001</c:v>
                </c:pt>
                <c:pt idx="382">
                  <c:v>42.100659</c:v>
                </c:pt>
                <c:pt idx="383">
                  <c:v>42.841306000000003</c:v>
                </c:pt>
                <c:pt idx="384">
                  <c:v>41.486714999999997</c:v>
                </c:pt>
                <c:pt idx="385">
                  <c:v>41.899524499999991</c:v>
                </c:pt>
                <c:pt idx="386">
                  <c:v>41.561008999999999</c:v>
                </c:pt>
                <c:pt idx="387">
                  <c:v>41.644764500000008</c:v>
                </c:pt>
                <c:pt idx="388">
                  <c:v>42.073434500000005</c:v>
                </c:pt>
                <c:pt idx="389">
                  <c:v>42.521222499999993</c:v>
                </c:pt>
                <c:pt idx="390">
                  <c:v>42.709951500000003</c:v>
                </c:pt>
                <c:pt idx="391">
                  <c:v>22.355361000000002</c:v>
                </c:pt>
                <c:pt idx="392">
                  <c:v>22.522793000000007</c:v>
                </c:pt>
                <c:pt idx="393">
                  <c:v>22.590334999999996</c:v>
                </c:pt>
                <c:pt idx="394">
                  <c:v>22.522302000000003</c:v>
                </c:pt>
                <c:pt idx="395">
                  <c:v>22.4840065</c:v>
                </c:pt>
                <c:pt idx="396">
                  <c:v>22.5946535</c:v>
                </c:pt>
                <c:pt idx="397">
                  <c:v>22.563600999999998</c:v>
                </c:pt>
                <c:pt idx="398">
                  <c:v>22.507601000000001</c:v>
                </c:pt>
                <c:pt idx="399">
                  <c:v>22.464653500000004</c:v>
                </c:pt>
                <c:pt idx="400">
                  <c:v>22.564543500000006</c:v>
                </c:pt>
                <c:pt idx="401">
                  <c:v>22.612004999999996</c:v>
                </c:pt>
                <c:pt idx="402">
                  <c:v>22.575004999999997</c:v>
                </c:pt>
                <c:pt idx="403">
                  <c:v>22.543952499999996</c:v>
                </c:pt>
                <c:pt idx="404">
                  <c:v>22.495057500000001</c:v>
                </c:pt>
                <c:pt idx="405">
                  <c:v>22.487952499999999</c:v>
                </c:pt>
                <c:pt idx="406">
                  <c:v>22.464004999999993</c:v>
                </c:pt>
                <c:pt idx="407">
                  <c:v>22.427004999999994</c:v>
                </c:pt>
                <c:pt idx="408">
                  <c:v>22.408004999999996</c:v>
                </c:pt>
                <c:pt idx="409">
                  <c:v>22.390004999999995</c:v>
                </c:pt>
                <c:pt idx="410">
                  <c:v>22.371004999999997</c:v>
                </c:pt>
                <c:pt idx="411">
                  <c:v>22.507756999999998</c:v>
                </c:pt>
                <c:pt idx="412">
                  <c:v>22.512547000000012</c:v>
                </c:pt>
                <c:pt idx="413">
                  <c:v>22.494547000000011</c:v>
                </c:pt>
                <c:pt idx="414">
                  <c:v>22.481513999999997</c:v>
                </c:pt>
                <c:pt idx="415">
                  <c:v>22.469461499999994</c:v>
                </c:pt>
                <c:pt idx="416">
                  <c:v>22.469461499999994</c:v>
                </c:pt>
                <c:pt idx="417">
                  <c:v>22.456409000000001</c:v>
                </c:pt>
                <c:pt idx="418">
                  <c:v>22.431461499999997</c:v>
                </c:pt>
                <c:pt idx="419">
                  <c:v>22.419409000000002</c:v>
                </c:pt>
                <c:pt idx="420">
                  <c:v>22.400409000000003</c:v>
                </c:pt>
                <c:pt idx="421">
                  <c:v>22.406356500000008</c:v>
                </c:pt>
                <c:pt idx="422">
                  <c:v>22.376461499999998</c:v>
                </c:pt>
                <c:pt idx="423">
                  <c:v>22.363409000000004</c:v>
                </c:pt>
                <c:pt idx="424">
                  <c:v>22.351356500000009</c:v>
                </c:pt>
                <c:pt idx="425">
                  <c:v>22.345409000000004</c:v>
                </c:pt>
                <c:pt idx="426">
                  <c:v>22.326409000000005</c:v>
                </c:pt>
                <c:pt idx="427">
                  <c:v>22.308409000000005</c:v>
                </c:pt>
                <c:pt idx="428">
                  <c:v>22.498865500000008</c:v>
                </c:pt>
                <c:pt idx="429">
                  <c:v>22.473917999999998</c:v>
                </c:pt>
                <c:pt idx="430">
                  <c:v>22.461865500000009</c:v>
                </c:pt>
                <c:pt idx="431">
                  <c:v>22.461865500000009</c:v>
                </c:pt>
                <c:pt idx="432">
                  <c:v>22.460727499999997</c:v>
                </c:pt>
                <c:pt idx="433">
                  <c:v>22.430812999999993</c:v>
                </c:pt>
                <c:pt idx="434">
                  <c:v>22.405865500000004</c:v>
                </c:pt>
                <c:pt idx="435">
                  <c:v>22.411812999999995</c:v>
                </c:pt>
                <c:pt idx="436">
                  <c:v>22.387865500000004</c:v>
                </c:pt>
                <c:pt idx="437">
                  <c:v>22.387865500000004</c:v>
                </c:pt>
                <c:pt idx="438">
                  <c:v>22.368865500000005</c:v>
                </c:pt>
                <c:pt idx="439">
                  <c:v>22.356812999999995</c:v>
                </c:pt>
                <c:pt idx="440">
                  <c:v>22.3627605</c:v>
                </c:pt>
                <c:pt idx="441">
                  <c:v>22.356812999999995</c:v>
                </c:pt>
                <c:pt idx="442">
                  <c:v>22.337812999999997</c:v>
                </c:pt>
                <c:pt idx="443">
                  <c:v>22.337812999999997</c:v>
                </c:pt>
                <c:pt idx="444">
                  <c:v>22.319812999999996</c:v>
                </c:pt>
                <c:pt idx="445">
                  <c:v>22.306760500000003</c:v>
                </c:pt>
                <c:pt idx="446">
                  <c:v>22.300812999999998</c:v>
                </c:pt>
                <c:pt idx="447">
                  <c:v>22.288760500000002</c:v>
                </c:pt>
                <c:pt idx="448">
                  <c:v>22.282812999999997</c:v>
                </c:pt>
                <c:pt idx="449">
                  <c:v>22.245950999999998</c:v>
                </c:pt>
                <c:pt idx="450">
                  <c:v>22.257865500000008</c:v>
                </c:pt>
                <c:pt idx="451">
                  <c:v>22.251760500000003</c:v>
                </c:pt>
                <c:pt idx="452">
                  <c:v>22.245812999999998</c:v>
                </c:pt>
                <c:pt idx="453">
                  <c:v>22.226813</c:v>
                </c:pt>
                <c:pt idx="454">
                  <c:v>22.220865500000009</c:v>
                </c:pt>
                <c:pt idx="455">
                  <c:v>22.202865500000009</c:v>
                </c:pt>
                <c:pt idx="456">
                  <c:v>22.268327000000006</c:v>
                </c:pt>
                <c:pt idx="457">
                  <c:v>22.380269499999997</c:v>
                </c:pt>
                <c:pt idx="458">
                  <c:v>22.386217000000002</c:v>
                </c:pt>
                <c:pt idx="459">
                  <c:v>22.373164500000001</c:v>
                </c:pt>
                <c:pt idx="460">
                  <c:v>22.367217000000004</c:v>
                </c:pt>
                <c:pt idx="461">
                  <c:v>22.349217000000003</c:v>
                </c:pt>
                <c:pt idx="462">
                  <c:v>22.349217000000003</c:v>
                </c:pt>
                <c:pt idx="463">
                  <c:v>22.349217000000003</c:v>
                </c:pt>
                <c:pt idx="464">
                  <c:v>22.330217000000005</c:v>
                </c:pt>
                <c:pt idx="465">
                  <c:v>22.330217000000005</c:v>
                </c:pt>
                <c:pt idx="466">
                  <c:v>22.312217000000004</c:v>
                </c:pt>
                <c:pt idx="467">
                  <c:v>22.312217000000004</c:v>
                </c:pt>
                <c:pt idx="468">
                  <c:v>22.312217000000004</c:v>
                </c:pt>
                <c:pt idx="469">
                  <c:v>22.287269500000001</c:v>
                </c:pt>
                <c:pt idx="470">
                  <c:v>22.293217000000006</c:v>
                </c:pt>
                <c:pt idx="471">
                  <c:v>22.293217000000006</c:v>
                </c:pt>
                <c:pt idx="472">
                  <c:v>22.275217000000005</c:v>
                </c:pt>
                <c:pt idx="473">
                  <c:v>22.2692695</c:v>
                </c:pt>
                <c:pt idx="474">
                  <c:v>22.2692695</c:v>
                </c:pt>
                <c:pt idx="475">
                  <c:v>22.250269500000002</c:v>
                </c:pt>
                <c:pt idx="476">
                  <c:v>22.256217000000007</c:v>
                </c:pt>
                <c:pt idx="477">
                  <c:v>22.268131499999996</c:v>
                </c:pt>
                <c:pt idx="478">
                  <c:v>22.238217000000006</c:v>
                </c:pt>
                <c:pt idx="479">
                  <c:v>22.238217000000006</c:v>
                </c:pt>
                <c:pt idx="480">
                  <c:v>22.244164500000004</c:v>
                </c:pt>
                <c:pt idx="481">
                  <c:v>22.207321999999998</c:v>
                </c:pt>
                <c:pt idx="482">
                  <c:v>22.219217000000008</c:v>
                </c:pt>
                <c:pt idx="483">
                  <c:v>22.201217000000007</c:v>
                </c:pt>
                <c:pt idx="484">
                  <c:v>22.195269500000002</c:v>
                </c:pt>
                <c:pt idx="485">
                  <c:v>22.201217000000007</c:v>
                </c:pt>
                <c:pt idx="486">
                  <c:v>22.201217000000007</c:v>
                </c:pt>
                <c:pt idx="487">
                  <c:v>22.201217000000007</c:v>
                </c:pt>
                <c:pt idx="488">
                  <c:v>22.188164499999999</c:v>
                </c:pt>
                <c:pt idx="489">
                  <c:v>22.188164499999999</c:v>
                </c:pt>
                <c:pt idx="490">
                  <c:v>22.182217000000001</c:v>
                </c:pt>
                <c:pt idx="491">
                  <c:v>22.164217000000008</c:v>
                </c:pt>
                <c:pt idx="492">
                  <c:v>22.170164500000006</c:v>
                </c:pt>
                <c:pt idx="493">
                  <c:v>22.170164500000006</c:v>
                </c:pt>
                <c:pt idx="494">
                  <c:v>22.145217000000002</c:v>
                </c:pt>
                <c:pt idx="495">
                  <c:v>22.1511645</c:v>
                </c:pt>
                <c:pt idx="496">
                  <c:v>22.139269499999997</c:v>
                </c:pt>
                <c:pt idx="497">
                  <c:v>22.139269499999997</c:v>
                </c:pt>
                <c:pt idx="498">
                  <c:v>22.1511645</c:v>
                </c:pt>
                <c:pt idx="499">
                  <c:v>22.127217000000002</c:v>
                </c:pt>
                <c:pt idx="500">
                  <c:v>22.133164499999999</c:v>
                </c:pt>
                <c:pt idx="501">
                  <c:v>22.127217000000002</c:v>
                </c:pt>
                <c:pt idx="502">
                  <c:v>22.127217000000002</c:v>
                </c:pt>
                <c:pt idx="503">
                  <c:v>22.108217000000003</c:v>
                </c:pt>
                <c:pt idx="504">
                  <c:v>22.108217000000003</c:v>
                </c:pt>
                <c:pt idx="505">
                  <c:v>22.108217000000003</c:v>
                </c:pt>
                <c:pt idx="506">
                  <c:v>22.084269499999998</c:v>
                </c:pt>
                <c:pt idx="507">
                  <c:v>22.090217000000003</c:v>
                </c:pt>
                <c:pt idx="508">
                  <c:v>22.191402499999995</c:v>
                </c:pt>
                <c:pt idx="509">
                  <c:v>22.280673499999999</c:v>
                </c:pt>
                <c:pt idx="510">
                  <c:v>22.267620999999998</c:v>
                </c:pt>
                <c:pt idx="511">
                  <c:v>22.267620999999998</c:v>
                </c:pt>
                <c:pt idx="512">
                  <c:v>22.267620999999998</c:v>
                </c:pt>
                <c:pt idx="513">
                  <c:v>22.267620999999998</c:v>
                </c:pt>
                <c:pt idx="514">
                  <c:v>22.2436735</c:v>
                </c:pt>
                <c:pt idx="515">
                  <c:v>22.2436735</c:v>
                </c:pt>
                <c:pt idx="516">
                  <c:v>22.249620999999998</c:v>
                </c:pt>
                <c:pt idx="517">
                  <c:v>22.187673500000002</c:v>
                </c:pt>
                <c:pt idx="518">
                  <c:v>19.971267999999995</c:v>
                </c:pt>
                <c:pt idx="519">
                  <c:v>20.798065000000001</c:v>
                </c:pt>
                <c:pt idx="520">
                  <c:v>20.806838499999998</c:v>
                </c:pt>
                <c:pt idx="521">
                  <c:v>7.8917709999999985</c:v>
                </c:pt>
                <c:pt idx="522">
                  <c:v>7.9342850000000009</c:v>
                </c:pt>
                <c:pt idx="523">
                  <c:v>2.8950069999999997</c:v>
                </c:pt>
                <c:pt idx="524">
                  <c:v>1.2432185</c:v>
                </c:pt>
                <c:pt idx="525">
                  <c:v>-0.14849100000000004</c:v>
                </c:pt>
                <c:pt idx="526">
                  <c:v>-0.17954350000000002</c:v>
                </c:pt>
                <c:pt idx="527">
                  <c:v>-0.167491</c:v>
                </c:pt>
                <c:pt idx="528">
                  <c:v>-0.15559600000000001</c:v>
                </c:pt>
                <c:pt idx="529">
                  <c:v>-0.15559600000000001</c:v>
                </c:pt>
                <c:pt idx="530">
                  <c:v>-0.16154350000000001</c:v>
                </c:pt>
                <c:pt idx="531">
                  <c:v>-0.16154350000000001</c:v>
                </c:pt>
                <c:pt idx="532">
                  <c:v>-0.15559600000000001</c:v>
                </c:pt>
                <c:pt idx="533">
                  <c:v>-0.15559600000000001</c:v>
                </c:pt>
                <c:pt idx="534">
                  <c:v>-0.14964849999999999</c:v>
                </c:pt>
                <c:pt idx="535">
                  <c:v>-0.15559600000000001</c:v>
                </c:pt>
                <c:pt idx="536">
                  <c:v>-0.15559600000000001</c:v>
                </c:pt>
                <c:pt idx="537">
                  <c:v>-0.15559600000000001</c:v>
                </c:pt>
                <c:pt idx="538">
                  <c:v>-0.16154350000000001</c:v>
                </c:pt>
                <c:pt idx="539">
                  <c:v>-0.16154350000000001</c:v>
                </c:pt>
                <c:pt idx="540">
                  <c:v>-0.14254350000000005</c:v>
                </c:pt>
                <c:pt idx="541">
                  <c:v>-0.15559600000000001</c:v>
                </c:pt>
                <c:pt idx="542">
                  <c:v>-0.13659600000000005</c:v>
                </c:pt>
                <c:pt idx="543">
                  <c:v>-0.13064850000000003</c:v>
                </c:pt>
                <c:pt idx="544">
                  <c:v>-0.14254350000000005</c:v>
                </c:pt>
                <c:pt idx="545">
                  <c:v>-0.13659600000000005</c:v>
                </c:pt>
                <c:pt idx="546">
                  <c:v>-0.13064850000000003</c:v>
                </c:pt>
                <c:pt idx="547">
                  <c:v>-0.13064850000000003</c:v>
                </c:pt>
                <c:pt idx="548">
                  <c:v>-0.13659600000000005</c:v>
                </c:pt>
                <c:pt idx="549">
                  <c:v>-0.13659600000000005</c:v>
                </c:pt>
                <c:pt idx="550">
                  <c:v>-0.13659600000000005</c:v>
                </c:pt>
                <c:pt idx="551">
                  <c:v>0.20235149999999999</c:v>
                </c:pt>
              </c:numCache>
            </c:numRef>
          </c:yVal>
          <c:smooth val="0"/>
        </c:ser>
        <c:ser>
          <c:idx val="2"/>
          <c:order val="2"/>
          <c:tx>
            <c:v>Elastic BMD</c:v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'ANALYTICAL MODEL'!$I$6:$I$22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106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130</c:v>
                </c:pt>
              </c:numCache>
            </c:numRef>
          </c:xVal>
          <c:yVal>
            <c:numRef>
              <c:f>'ANALYTICAL MODEL'!$N$6:$N$22</c:f>
              <c:numCache>
                <c:formatCode>General</c:formatCode>
                <c:ptCount val="17"/>
                <c:pt idx="0">
                  <c:v>0</c:v>
                </c:pt>
                <c:pt idx="1">
                  <c:v>2.1157499999999998</c:v>
                </c:pt>
                <c:pt idx="2">
                  <c:v>4.2314999999999996</c:v>
                </c:pt>
                <c:pt idx="3">
                  <c:v>8.4629999999999992</c:v>
                </c:pt>
                <c:pt idx="4">
                  <c:v>12.6945</c:v>
                </c:pt>
                <c:pt idx="5">
                  <c:v>16.925999999999998</c:v>
                </c:pt>
                <c:pt idx="6">
                  <c:v>21.157499999999999</c:v>
                </c:pt>
                <c:pt idx="7">
                  <c:v>25.388999999999999</c:v>
                </c:pt>
                <c:pt idx="8">
                  <c:v>29.6205</c:v>
                </c:pt>
                <c:pt idx="9">
                  <c:v>33.851999999999997</c:v>
                </c:pt>
                <c:pt idx="10">
                  <c:v>38.083500000000001</c:v>
                </c:pt>
                <c:pt idx="11">
                  <c:v>42.314999999999998</c:v>
                </c:pt>
                <c:pt idx="12">
                  <c:v>44.853899999999996</c:v>
                </c:pt>
                <c:pt idx="13">
                  <c:v>46.546500000000002</c:v>
                </c:pt>
                <c:pt idx="14">
                  <c:v>48.662249999999993</c:v>
                </c:pt>
                <c:pt idx="15">
                  <c:v>50.777999999999999</c:v>
                </c:pt>
                <c:pt idx="16">
                  <c:v>55.009500000000003</c:v>
                </c:pt>
              </c:numCache>
            </c:numRef>
          </c:yVal>
          <c:smooth val="0"/>
        </c:ser>
        <c:ser>
          <c:idx val="3"/>
          <c:order val="3"/>
          <c:tx>
            <c:v>ELASTIC MOMENTS-HOGGING</c:v>
          </c:tx>
          <c:spPr>
            <a:ln w="25400">
              <a:solidFill>
                <a:sysClr val="windowText" lastClr="000000">
                  <a:lumMod val="65000"/>
                  <a:lumOff val="35000"/>
                </a:sysClr>
              </a:solidFill>
              <a:prstDash val="sysDash"/>
            </a:ln>
          </c:spPr>
          <c:marker>
            <c:symbol val="none"/>
          </c:marker>
          <c:xVal>
            <c:numRef>
              <c:f>'ANALYTICAL MODEL'!$I$6:$I$22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106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130</c:v>
                </c:pt>
              </c:numCache>
            </c:numRef>
          </c:xVal>
          <c:yVal>
            <c:numRef>
              <c:f>'ANALYTICAL MODEL'!$O$6:$O$22</c:f>
              <c:numCache>
                <c:formatCode>General</c:formatCode>
                <c:ptCount val="17"/>
                <c:pt idx="0">
                  <c:v>0</c:v>
                </c:pt>
                <c:pt idx="1">
                  <c:v>0.64349999999999996</c:v>
                </c:pt>
                <c:pt idx="2">
                  <c:v>1.2869999999999999</c:v>
                </c:pt>
                <c:pt idx="3">
                  <c:v>2.5739999999999998</c:v>
                </c:pt>
                <c:pt idx="4">
                  <c:v>3.8609999999999998</c:v>
                </c:pt>
                <c:pt idx="5">
                  <c:v>5.1479999999999997</c:v>
                </c:pt>
                <c:pt idx="6">
                  <c:v>6.4350000000000005</c:v>
                </c:pt>
                <c:pt idx="7">
                  <c:v>7.7219999999999995</c:v>
                </c:pt>
                <c:pt idx="8">
                  <c:v>9.0090000000000003</c:v>
                </c:pt>
                <c:pt idx="9">
                  <c:v>10.295999999999999</c:v>
                </c:pt>
                <c:pt idx="10">
                  <c:v>11.583</c:v>
                </c:pt>
                <c:pt idx="11">
                  <c:v>12.870000000000001</c:v>
                </c:pt>
                <c:pt idx="12">
                  <c:v>13.642200000000001</c:v>
                </c:pt>
                <c:pt idx="13">
                  <c:v>14.157000000000002</c:v>
                </c:pt>
                <c:pt idx="14">
                  <c:v>14.800500000000001</c:v>
                </c:pt>
                <c:pt idx="15">
                  <c:v>15.443999999999999</c:v>
                </c:pt>
                <c:pt idx="16">
                  <c:v>16.730999999999998</c:v>
                </c:pt>
              </c:numCache>
            </c:numRef>
          </c:yVal>
          <c:smooth val="0"/>
        </c:ser>
        <c:ser>
          <c:idx val="4"/>
          <c:order val="4"/>
          <c:tx>
            <c:v>Model-sagging</c:v>
          </c:tx>
          <c:marker>
            <c:symbol val="none"/>
          </c:marker>
          <c:xVal>
            <c:numRef>
              <c:f>'ANALYTICAL MODEL'!$D$57:$D$69</c:f>
              <c:numCache>
                <c:formatCode>General</c:formatCode>
                <c:ptCount val="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85</c:v>
                </c:pt>
                <c:pt idx="11">
                  <c:v>100</c:v>
                </c:pt>
                <c:pt idx="12">
                  <c:v>106</c:v>
                </c:pt>
              </c:numCache>
            </c:numRef>
          </c:xVal>
          <c:yVal>
            <c:numRef>
              <c:f>'ANALYTICAL MODEL'!$E$57:$E$69</c:f>
              <c:numCache>
                <c:formatCode>General</c:formatCode>
                <c:ptCount val="13"/>
                <c:pt idx="0">
                  <c:v>0</c:v>
                </c:pt>
                <c:pt idx="1">
                  <c:v>1.8</c:v>
                </c:pt>
                <c:pt idx="2">
                  <c:v>3.6</c:v>
                </c:pt>
                <c:pt idx="3">
                  <c:v>7.2</c:v>
                </c:pt>
                <c:pt idx="4">
                  <c:v>10.8</c:v>
                </c:pt>
                <c:pt idx="5">
                  <c:v>14.4</c:v>
                </c:pt>
                <c:pt idx="6">
                  <c:v>18</c:v>
                </c:pt>
                <c:pt idx="7">
                  <c:v>21.3</c:v>
                </c:pt>
                <c:pt idx="8">
                  <c:v>24.4</c:v>
                </c:pt>
                <c:pt idx="9">
                  <c:v>27.5</c:v>
                </c:pt>
                <c:pt idx="10">
                  <c:v>29</c:v>
                </c:pt>
                <c:pt idx="11">
                  <c:v>33.4</c:v>
                </c:pt>
                <c:pt idx="12">
                  <c:v>35</c:v>
                </c:pt>
              </c:numCache>
            </c:numRef>
          </c:yVal>
          <c:smooth val="0"/>
        </c:ser>
        <c:ser>
          <c:idx val="5"/>
          <c:order val="5"/>
          <c:tx>
            <c:v>Model-hogging</c:v>
          </c:tx>
          <c:marker>
            <c:symbol val="none"/>
          </c:marker>
          <c:xVal>
            <c:numRef>
              <c:f>'ANALYTICAL MODEL'!$D$57:$D$69</c:f>
              <c:numCache>
                <c:formatCode>General</c:formatCode>
                <c:ptCount val="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85</c:v>
                </c:pt>
                <c:pt idx="11">
                  <c:v>100</c:v>
                </c:pt>
                <c:pt idx="12">
                  <c:v>106</c:v>
                </c:pt>
              </c:numCache>
            </c:numRef>
          </c:xVal>
          <c:yVal>
            <c:numRef>
              <c:f>'ANALYTICAL MODEL'!$F$57:$F$69</c:f>
              <c:numCache>
                <c:formatCode>General</c:formatCode>
                <c:ptCount val="13"/>
                <c:pt idx="0">
                  <c:v>0</c:v>
                </c:pt>
                <c:pt idx="1">
                  <c:v>1.3</c:v>
                </c:pt>
                <c:pt idx="2">
                  <c:v>2.6</c:v>
                </c:pt>
                <c:pt idx="3">
                  <c:v>5.2</c:v>
                </c:pt>
                <c:pt idx="4">
                  <c:v>7.8</c:v>
                </c:pt>
                <c:pt idx="5">
                  <c:v>10.4</c:v>
                </c:pt>
                <c:pt idx="6">
                  <c:v>13.1</c:v>
                </c:pt>
                <c:pt idx="7">
                  <c:v>16.3</c:v>
                </c:pt>
                <c:pt idx="8">
                  <c:v>19.899999999999999</c:v>
                </c:pt>
                <c:pt idx="9">
                  <c:v>23.4</c:v>
                </c:pt>
                <c:pt idx="10">
                  <c:v>25.5</c:v>
                </c:pt>
                <c:pt idx="11">
                  <c:v>31.4</c:v>
                </c:pt>
                <c:pt idx="12">
                  <c:v>34.200000000000003</c:v>
                </c:pt>
              </c:numCache>
            </c:numRef>
          </c:yVal>
          <c:smooth val="0"/>
        </c:ser>
        <c:ser>
          <c:idx val="6"/>
          <c:order val="6"/>
          <c:tx>
            <c:v>Prediction-rupture</c:v>
          </c:tx>
          <c:spPr>
            <a:ln w="31750">
              <a:solidFill>
                <a:srgbClr val="4BACC6"/>
              </a:solidFill>
              <a:prstDash val="sysDot"/>
            </a:ln>
          </c:spPr>
          <c:marker>
            <c:symbol val="none"/>
          </c:marker>
          <c:xVal>
            <c:numRef>
              <c:f>'ANALYTICAL MODEL'!$D$69:$D$70</c:f>
              <c:numCache>
                <c:formatCode>General</c:formatCode>
                <c:ptCount val="2"/>
                <c:pt idx="0">
                  <c:v>106</c:v>
                </c:pt>
                <c:pt idx="1">
                  <c:v>117</c:v>
                </c:pt>
              </c:numCache>
            </c:numRef>
          </c:xVal>
          <c:yVal>
            <c:numRef>
              <c:f>'ANALYTICAL MODEL'!$E$69:$E$70</c:f>
              <c:numCache>
                <c:formatCode>General</c:formatCode>
                <c:ptCount val="2"/>
                <c:pt idx="0">
                  <c:v>35</c:v>
                </c:pt>
                <c:pt idx="1">
                  <c:v>38.6</c:v>
                </c:pt>
              </c:numCache>
            </c:numRef>
          </c:yVal>
          <c:smooth val="0"/>
        </c:ser>
        <c:ser>
          <c:idx val="7"/>
          <c:order val="7"/>
          <c:tx>
            <c:v>Prediction-rupture</c:v>
          </c:tx>
          <c:spPr>
            <a:ln w="31750">
              <a:solidFill>
                <a:srgbClr val="F79646">
                  <a:lumMod val="75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'ANALYTICAL MODEL'!$D$69:$D$70</c:f>
              <c:numCache>
                <c:formatCode>General</c:formatCode>
                <c:ptCount val="2"/>
                <c:pt idx="0">
                  <c:v>106</c:v>
                </c:pt>
                <c:pt idx="1">
                  <c:v>117</c:v>
                </c:pt>
              </c:numCache>
            </c:numRef>
          </c:xVal>
          <c:yVal>
            <c:numRef>
              <c:f>'ANALYTICAL MODEL'!$F$69:$F$70</c:f>
              <c:numCache>
                <c:formatCode>General</c:formatCode>
                <c:ptCount val="2"/>
                <c:pt idx="0">
                  <c:v>34.200000000000003</c:v>
                </c:pt>
                <c:pt idx="1">
                  <c:v>37.799999999999997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18080"/>
        <c:axId val="213920000"/>
      </c:scatterChart>
      <c:valAx>
        <c:axId val="213918080"/>
        <c:scaling>
          <c:orientation val="minMax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LOAD</a:t>
                </a:r>
              </a:p>
            </c:rich>
          </c:tx>
          <c:layout>
            <c:manualLayout>
              <c:xMode val="edge"/>
              <c:yMode val="edge"/>
              <c:x val="0.43175225693146685"/>
              <c:y val="0.96199918937389484"/>
            </c:manualLayout>
          </c:layout>
          <c:overlay val="0"/>
          <c:spPr>
            <a:ln>
              <a:solidFill>
                <a:sysClr val="windowText" lastClr="000000"/>
              </a:solidFill>
            </a:ln>
          </c:spPr>
        </c:title>
        <c:numFmt formatCode="General" sourceLinked="1"/>
        <c:majorTickMark val="none"/>
        <c:minorTickMark val="none"/>
        <c:tickLblPos val="nextTo"/>
        <c:crossAx val="213920000"/>
        <c:crosses val="autoZero"/>
        <c:crossBetween val="midCat"/>
        <c:majorUnit val="5"/>
        <c:minorUnit val="1"/>
      </c:valAx>
      <c:valAx>
        <c:axId val="213920000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chemeClr val="tx1"/>
              </a:solidFill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9.5479778907926124E-3"/>
              <c:y val="0.40489459066504541"/>
            </c:manualLayout>
          </c:layout>
          <c:overlay val="0"/>
          <c:spPr>
            <a:ln>
              <a:solidFill>
                <a:sysClr val="windowText" lastClr="000000"/>
              </a:solidFill>
            </a:ln>
          </c:spPr>
        </c:title>
        <c:numFmt formatCode="General" sourceLinked="1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13918080"/>
        <c:crosses val="autoZero"/>
        <c:crossBetween val="midCat"/>
        <c:majorUnit val="5"/>
        <c:minorUnit val="1"/>
      </c:valAx>
      <c:spPr>
        <a:ln w="19050">
          <a:solidFill>
            <a:sysClr val="windowText" lastClr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0.75614</cdr:x>
      <cdr:y>0.23913</cdr:y>
    </cdr:from>
    <cdr:to>
      <cdr:x>0.7565</cdr:x>
      <cdr:y>0.36512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7030501" y="1450731"/>
          <a:ext cx="3345" cy="764319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rgbClr val="C0000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0.76386</cdr:x>
      <cdr:y>0.25321</cdr:y>
    </cdr:from>
    <cdr:to>
      <cdr:x>0.81022</cdr:x>
      <cdr:y>0.31795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7102262" y="1536163"/>
          <a:ext cx="431049" cy="392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 i="0">
              <a:solidFill>
                <a:srgbClr val="C00000"/>
              </a:solidFill>
              <a:latin typeface="Arial Black" panose="020B0A04020102020204" pitchFamily="34" charset="0"/>
              <a:cs typeface="Arial" panose="020B060402020202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0.13742</cdr:x>
      <cdr:y>0.60192</cdr:y>
    </cdr:from>
    <cdr:to>
      <cdr:x>0.48815</cdr:x>
      <cdr:y>0.66139</cdr:y>
    </cdr:to>
    <cdr:sp macro="" textlink="">
      <cdr:nvSpPr>
        <cdr:cNvPr id="2" name="TextBox 1"/>
        <cdr:cNvSpPr txBox="1"/>
      </cdr:nvSpPr>
      <cdr:spPr>
        <a:xfrm xmlns:a="http://schemas.openxmlformats.org/drawingml/2006/main" rot="19600281">
          <a:off x="1279019" y="3661197"/>
          <a:ext cx="3264408" cy="361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 b="1" i="0">
              <a:solidFill>
                <a:sysClr val="windowText" lastClr="000000"/>
              </a:solidFill>
              <a:latin typeface="Arial Black" panose="020B0A04020102020204" pitchFamily="34" charset="0"/>
            </a:rPr>
            <a:t>elastic bending moment</a:t>
          </a:r>
          <a:r>
            <a:rPr lang="en-GB" sz="1200" b="1" i="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distribution</a:t>
          </a:r>
          <a:endParaRPr lang="en-GB" sz="1200" b="1" i="0">
            <a:solidFill>
              <a:sysClr val="windowText" lastClr="000000"/>
            </a:solidFill>
            <a:latin typeface="Arial Black" panose="020B0A04020102020204" pitchFamily="34" charset="0"/>
          </a:endParaRPr>
        </a:p>
      </cdr:txBody>
    </cdr:sp>
  </cdr:relSizeAnchor>
  <cdr:relSizeAnchor xmlns:cdr="http://schemas.openxmlformats.org/drawingml/2006/chartDrawing">
    <cdr:from>
      <cdr:x>0.66397</cdr:x>
      <cdr:y>0.32169</cdr:y>
    </cdr:from>
    <cdr:to>
      <cdr:x>0.76218</cdr:x>
      <cdr:y>0.37994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179906" y="1956674"/>
          <a:ext cx="914090" cy="354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 Black" panose="020B0A04020102020204" pitchFamily="34" charset="0"/>
            </a:rPr>
            <a:t>Sagging </a:t>
          </a:r>
        </a:p>
      </cdr:txBody>
    </cdr:sp>
  </cdr:relSizeAnchor>
  <cdr:relSizeAnchor xmlns:cdr="http://schemas.openxmlformats.org/drawingml/2006/chartDrawing">
    <cdr:from>
      <cdr:x>0.7347</cdr:x>
      <cdr:y>0.47233</cdr:y>
    </cdr:from>
    <cdr:to>
      <cdr:x>0.83291</cdr:x>
      <cdr:y>0.53058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6838189" y="2872970"/>
          <a:ext cx="914090" cy="354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</a:rPr>
            <a:t>Hogging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0.06661</cdr:x>
      <cdr:y>0.03762</cdr:y>
    </cdr:from>
    <cdr:to>
      <cdr:x>0.92625</cdr:x>
      <cdr:y>0.90291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620233" y="228895"/>
          <a:ext cx="8003953" cy="5264593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206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0.8977</cdr:x>
      <cdr:y>0.06311</cdr:y>
    </cdr:from>
    <cdr:to>
      <cdr:x>0.89929</cdr:x>
      <cdr:y>0.2318</cdr:y>
    </cdr:to>
    <cdr:cxnSp macro="">
      <cdr:nvCxnSpPr>
        <cdr:cNvPr id="5" name="Straight Arrow Connector 4"/>
        <cdr:cNvCxnSpPr/>
      </cdr:nvCxnSpPr>
      <cdr:spPr>
        <a:xfrm xmlns:a="http://schemas.openxmlformats.org/drawingml/2006/main" flipV="1">
          <a:off x="8358372" y="383953"/>
          <a:ext cx="14769" cy="1026338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00206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0.89453</cdr:x>
      <cdr:y>0.125</cdr:y>
    </cdr:from>
    <cdr:to>
      <cdr:x>0.96828</cdr:x>
      <cdr:y>0.17354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8328845" y="760536"/>
          <a:ext cx="686677" cy="2953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rgbClr val="002060"/>
              </a:solidFill>
            </a:rPr>
            <a:t>18 %</a:t>
          </a:r>
        </a:p>
      </cdr:txBody>
    </cdr:sp>
  </cdr:relSizeAnchor>
  <cdr:relSizeAnchor xmlns:cdr="http://schemas.openxmlformats.org/drawingml/2006/chartDrawing">
    <cdr:from>
      <cdr:x>0.71838</cdr:x>
      <cdr:y>0.24757</cdr:y>
    </cdr:from>
    <cdr:to>
      <cdr:x>0.71848</cdr:x>
      <cdr:y>0.53991</cdr:y>
    </cdr:to>
    <cdr:cxnSp macro="">
      <cdr:nvCxnSpPr>
        <cdr:cNvPr id="7" name="Straight Arrow Connector 6"/>
        <cdr:cNvCxnSpPr/>
      </cdr:nvCxnSpPr>
      <cdr:spPr>
        <a:xfrm xmlns:a="http://schemas.openxmlformats.org/drawingml/2006/main" flipV="1">
          <a:off x="6688733" y="1506279"/>
          <a:ext cx="918" cy="1778613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6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0.73266</cdr:x>
      <cdr:y>0.33966</cdr:y>
    </cdr:from>
    <cdr:to>
      <cdr:x>0.80641</cdr:x>
      <cdr:y>0.38821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6821692" y="2066530"/>
          <a:ext cx="686677" cy="2953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accent6">
                  <a:lumMod val="50000"/>
                </a:schemeClr>
              </a:solidFill>
            </a:rPr>
            <a:t>43 %</a:t>
          </a:r>
        </a:p>
      </cdr:txBody>
    </cdr:sp>
  </cdr:relSizeAnchor>
  <cdr:relSizeAnchor xmlns:cdr="http://schemas.openxmlformats.org/drawingml/2006/chartDrawing">
    <cdr:from>
      <cdr:x>0.78826</cdr:x>
      <cdr:y>0.12621</cdr:y>
    </cdr:from>
    <cdr:to>
      <cdr:x>0.90722</cdr:x>
      <cdr:y>0.2233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7339419" y="767906"/>
          <a:ext cx="1107559" cy="5906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400" b="1">
              <a:solidFill>
                <a:srgbClr val="002060"/>
              </a:solidFill>
              <a:latin typeface="+mj-lt"/>
            </a:rPr>
            <a:t>NSM debonding</a:t>
          </a:r>
        </a:p>
      </cdr:txBody>
    </cdr:sp>
  </cdr:relSizeAnchor>
  <cdr:relSizeAnchor xmlns:cdr="http://schemas.openxmlformats.org/drawingml/2006/chartDrawing">
    <cdr:from>
      <cdr:x>0.71362</cdr:x>
      <cdr:y>0.38335</cdr:y>
    </cdr:from>
    <cdr:to>
      <cdr:x>0.83258</cdr:x>
      <cdr:y>0.48044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6644462" y="2332370"/>
          <a:ext cx="1107559" cy="5906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>
              <a:solidFill>
                <a:schemeClr val="accent6">
                  <a:lumMod val="50000"/>
                </a:schemeClr>
              </a:solidFill>
              <a:latin typeface="+mj-lt"/>
            </a:rPr>
            <a:t>plate debonding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1982"/>
  <sheetViews>
    <sheetView tabSelected="1" workbookViewId="0">
      <selection activeCell="F3" sqref="F3"/>
    </sheetView>
  </sheetViews>
  <sheetFormatPr defaultRowHeight="15" x14ac:dyDescent="0.25"/>
  <sheetData>
    <row r="2" spans="1:36" x14ac:dyDescent="0.25">
      <c r="A2" t="s">
        <v>0</v>
      </c>
    </row>
    <row r="3" spans="1:36" x14ac:dyDescent="0.25">
      <c r="A3" t="s">
        <v>1</v>
      </c>
    </row>
    <row r="5" spans="1:36" x14ac:dyDescent="0.25">
      <c r="A5" t="s">
        <v>2</v>
      </c>
      <c r="B5" t="s">
        <v>3</v>
      </c>
      <c r="C5" t="s">
        <v>4</v>
      </c>
      <c r="D5" t="s">
        <v>5</v>
      </c>
      <c r="E5" t="s">
        <v>6</v>
      </c>
      <c r="F5" t="s">
        <v>7</v>
      </c>
      <c r="G5" t="s">
        <v>8</v>
      </c>
      <c r="H5" t="s">
        <v>9</v>
      </c>
      <c r="I5" t="s">
        <v>10</v>
      </c>
      <c r="J5" t="s">
        <v>11</v>
      </c>
      <c r="K5" t="s">
        <v>12</v>
      </c>
      <c r="L5" t="s">
        <v>13</v>
      </c>
      <c r="M5" t="s">
        <v>14</v>
      </c>
      <c r="N5" t="s">
        <v>15</v>
      </c>
      <c r="O5" t="s">
        <v>16</v>
      </c>
      <c r="P5" t="s">
        <v>17</v>
      </c>
      <c r="Q5" t="s">
        <v>18</v>
      </c>
      <c r="R5" t="s">
        <v>19</v>
      </c>
      <c r="S5" t="s">
        <v>20</v>
      </c>
      <c r="T5" t="s">
        <v>21</v>
      </c>
      <c r="U5" t="s">
        <v>22</v>
      </c>
      <c r="V5" t="s">
        <v>23</v>
      </c>
      <c r="W5" t="s">
        <v>24</v>
      </c>
      <c r="X5" t="s">
        <v>25</v>
      </c>
      <c r="Y5" t="s">
        <v>26</v>
      </c>
      <c r="Z5" t="s">
        <v>27</v>
      </c>
      <c r="AA5" t="s">
        <v>28</v>
      </c>
      <c r="AB5" t="s">
        <v>29</v>
      </c>
      <c r="AC5" t="s">
        <v>30</v>
      </c>
      <c r="AD5" t="s">
        <v>31</v>
      </c>
      <c r="AE5" t="s">
        <v>32</v>
      </c>
      <c r="AF5" t="s">
        <v>33</v>
      </c>
      <c r="AG5" t="s">
        <v>34</v>
      </c>
      <c r="AH5" t="s">
        <v>35</v>
      </c>
      <c r="AI5" t="s">
        <v>36</v>
      </c>
      <c r="AJ5" t="s">
        <v>37</v>
      </c>
    </row>
    <row r="6" spans="1:36" x14ac:dyDescent="0.25">
      <c r="A6">
        <v>1</v>
      </c>
      <c r="B6">
        <v>1</v>
      </c>
      <c r="C6">
        <v>5.7469999999999999</v>
      </c>
      <c r="D6">
        <v>0.47899999999999998</v>
      </c>
      <c r="G6">
        <v>0.95599999999999996</v>
      </c>
      <c r="H6">
        <v>19.917999999999999</v>
      </c>
      <c r="J6">
        <v>55.094000000000001</v>
      </c>
      <c r="L6">
        <v>398.73500000000001</v>
      </c>
      <c r="M6">
        <v>-5.734</v>
      </c>
      <c r="N6">
        <v>34.326000000000001</v>
      </c>
      <c r="O6">
        <v>0</v>
      </c>
      <c r="P6">
        <v>0</v>
      </c>
      <c r="Q6">
        <v>0.01</v>
      </c>
      <c r="R6">
        <v>5.0000000000000001E-3</v>
      </c>
      <c r="S6">
        <v>1.4999999999999999E-2</v>
      </c>
      <c r="T6">
        <v>2.1999999999999999E-2</v>
      </c>
      <c r="U6">
        <v>7.0000000000000001E-3</v>
      </c>
      <c r="V6">
        <v>4.0000000000000001E-3</v>
      </c>
      <c r="X6">
        <v>34.703000000000003</v>
      </c>
      <c r="Z6">
        <v>30.030999999999999</v>
      </c>
      <c r="AA6">
        <v>9.8490000000000002</v>
      </c>
      <c r="AB6">
        <v>3.7669999999999999</v>
      </c>
      <c r="AC6">
        <v>2.819</v>
      </c>
      <c r="AD6">
        <v>1.417</v>
      </c>
      <c r="AE6">
        <v>5.1710000000000003</v>
      </c>
      <c r="AF6">
        <v>2.81</v>
      </c>
      <c r="AG6">
        <v>0.30499999999999999</v>
      </c>
      <c r="AH6">
        <v>0.30499999999999999</v>
      </c>
      <c r="AI6">
        <v>0.91600000000000004</v>
      </c>
      <c r="AJ6">
        <v>0</v>
      </c>
    </row>
    <row r="7" spans="1:36" x14ac:dyDescent="0.25">
      <c r="A7">
        <v>2</v>
      </c>
      <c r="B7">
        <v>2</v>
      </c>
      <c r="C7">
        <v>6.2249999999999996</v>
      </c>
      <c r="D7">
        <v>-0.47899999999999998</v>
      </c>
      <c r="G7">
        <v>1.4350000000000001</v>
      </c>
      <c r="H7">
        <v>20.866</v>
      </c>
      <c r="J7">
        <v>61.164000000000001</v>
      </c>
      <c r="L7">
        <v>398.28500000000003</v>
      </c>
      <c r="M7">
        <v>-6.2119999999999997</v>
      </c>
      <c r="N7">
        <v>35.756999999999998</v>
      </c>
      <c r="O7">
        <v>0.01</v>
      </c>
      <c r="P7">
        <v>8.9999999999999993E-3</v>
      </c>
      <c r="Q7">
        <v>5.0000000000000001E-3</v>
      </c>
      <c r="R7">
        <v>0.01</v>
      </c>
      <c r="S7">
        <v>1.4999999999999999E-2</v>
      </c>
      <c r="T7">
        <v>1.6E-2</v>
      </c>
      <c r="U7">
        <v>3.0000000000000001E-3</v>
      </c>
      <c r="V7">
        <v>0</v>
      </c>
      <c r="X7">
        <v>37.048000000000002</v>
      </c>
      <c r="Z7">
        <v>29.562000000000001</v>
      </c>
      <c r="AA7">
        <v>9.3800000000000008</v>
      </c>
      <c r="AB7">
        <v>4.7089999999999996</v>
      </c>
      <c r="AC7">
        <v>2.819</v>
      </c>
      <c r="AD7">
        <v>1.417</v>
      </c>
      <c r="AE7">
        <v>3.7610000000000001</v>
      </c>
      <c r="AF7">
        <v>2.81</v>
      </c>
      <c r="AG7">
        <v>0.61</v>
      </c>
      <c r="AH7">
        <v>0.61</v>
      </c>
      <c r="AI7">
        <v>0.30499999999999999</v>
      </c>
      <c r="AJ7">
        <v>0.30499999999999999</v>
      </c>
    </row>
    <row r="8" spans="1:36" x14ac:dyDescent="0.25">
      <c r="A8">
        <v>3</v>
      </c>
      <c r="B8">
        <v>3</v>
      </c>
      <c r="C8">
        <v>6.2249999999999996</v>
      </c>
      <c r="D8">
        <v>-0.47899999999999998</v>
      </c>
      <c r="G8">
        <v>0.95599999999999996</v>
      </c>
      <c r="H8">
        <v>19.443999999999999</v>
      </c>
      <c r="J8">
        <v>64.433000000000007</v>
      </c>
      <c r="L8">
        <v>348.36900000000003</v>
      </c>
      <c r="M8">
        <v>-6.2119999999999997</v>
      </c>
      <c r="N8">
        <v>35.756999999999998</v>
      </c>
      <c r="O8">
        <v>1.4999999999999999E-2</v>
      </c>
      <c r="P8">
        <v>5.0000000000000001E-3</v>
      </c>
      <c r="Q8">
        <v>0.01</v>
      </c>
      <c r="R8">
        <v>0.02</v>
      </c>
      <c r="S8">
        <v>0.01</v>
      </c>
      <c r="T8">
        <v>1.6E-2</v>
      </c>
      <c r="U8">
        <v>7.0000000000000001E-3</v>
      </c>
      <c r="V8">
        <v>0</v>
      </c>
      <c r="X8">
        <v>37.517000000000003</v>
      </c>
      <c r="Z8">
        <v>30.030999999999999</v>
      </c>
      <c r="AA8">
        <v>9.3800000000000008</v>
      </c>
      <c r="AB8">
        <v>4.2380000000000004</v>
      </c>
      <c r="AC8">
        <v>2.3490000000000002</v>
      </c>
      <c r="AD8">
        <v>1.417</v>
      </c>
      <c r="AE8">
        <v>4.7009999999999996</v>
      </c>
      <c r="AF8">
        <v>3.2789999999999999</v>
      </c>
      <c r="AG8">
        <v>0.61</v>
      </c>
      <c r="AH8">
        <v>0.61</v>
      </c>
      <c r="AI8">
        <v>0</v>
      </c>
      <c r="AJ8">
        <v>0.61</v>
      </c>
    </row>
    <row r="9" spans="1:36" x14ac:dyDescent="0.25">
      <c r="A9">
        <v>4</v>
      </c>
      <c r="B9">
        <v>4</v>
      </c>
      <c r="C9">
        <v>5.2679999999999998</v>
      </c>
      <c r="D9">
        <v>-0.47899999999999998</v>
      </c>
      <c r="G9">
        <v>0.95599999999999996</v>
      </c>
      <c r="H9">
        <v>20.391999999999999</v>
      </c>
      <c r="J9">
        <v>35.951000000000001</v>
      </c>
      <c r="L9">
        <v>306.55200000000002</v>
      </c>
      <c r="M9">
        <v>-7.1669999999999998</v>
      </c>
      <c r="N9">
        <v>36.232999999999997</v>
      </c>
      <c r="O9">
        <v>0</v>
      </c>
      <c r="P9">
        <v>0</v>
      </c>
      <c r="Q9">
        <v>1.4E-2</v>
      </c>
      <c r="R9">
        <v>0.01</v>
      </c>
      <c r="S9">
        <v>5.0000000000000001E-3</v>
      </c>
      <c r="T9">
        <v>1.0999999999999999E-2</v>
      </c>
      <c r="U9">
        <v>7.0000000000000001E-3</v>
      </c>
      <c r="V9">
        <v>0</v>
      </c>
      <c r="X9">
        <v>37.985999999999997</v>
      </c>
      <c r="Z9">
        <v>30.030999999999999</v>
      </c>
      <c r="AA9">
        <v>9.3800000000000008</v>
      </c>
      <c r="AB9">
        <v>4.2380000000000004</v>
      </c>
      <c r="AC9">
        <v>2.3490000000000002</v>
      </c>
      <c r="AD9">
        <v>1.89</v>
      </c>
      <c r="AE9">
        <v>5.1710000000000003</v>
      </c>
      <c r="AF9">
        <v>3.2789999999999999</v>
      </c>
      <c r="AG9">
        <v>0.91600000000000004</v>
      </c>
      <c r="AH9">
        <v>0.30499999999999999</v>
      </c>
      <c r="AI9">
        <v>0</v>
      </c>
      <c r="AJ9">
        <v>0.61</v>
      </c>
    </row>
    <row r="10" spans="1:36" x14ac:dyDescent="0.25">
      <c r="A10">
        <v>5</v>
      </c>
      <c r="B10">
        <v>5</v>
      </c>
      <c r="C10">
        <v>6.2249999999999996</v>
      </c>
      <c r="D10">
        <v>-0.47899999999999998</v>
      </c>
      <c r="G10">
        <v>1.4350000000000001</v>
      </c>
      <c r="H10">
        <v>19.917999999999999</v>
      </c>
      <c r="J10">
        <v>16.808</v>
      </c>
      <c r="L10">
        <v>317.79300000000001</v>
      </c>
      <c r="M10">
        <v>-7.1669999999999998</v>
      </c>
      <c r="N10">
        <v>37.664000000000001</v>
      </c>
      <c r="O10">
        <v>5.0000000000000001E-3</v>
      </c>
      <c r="P10">
        <v>5.0000000000000001E-3</v>
      </c>
      <c r="Q10">
        <v>0.01</v>
      </c>
      <c r="R10">
        <v>5.0000000000000001E-3</v>
      </c>
      <c r="S10">
        <v>0.01</v>
      </c>
      <c r="T10">
        <v>1.6E-2</v>
      </c>
      <c r="U10">
        <v>7.0000000000000001E-3</v>
      </c>
      <c r="V10">
        <v>4.0000000000000001E-3</v>
      </c>
      <c r="X10">
        <v>40.331000000000003</v>
      </c>
      <c r="Z10">
        <v>29.093</v>
      </c>
      <c r="AA10">
        <v>9.3800000000000008</v>
      </c>
      <c r="AB10">
        <v>4.2380000000000004</v>
      </c>
      <c r="AC10">
        <v>2.3490000000000002</v>
      </c>
      <c r="AD10">
        <v>0.94499999999999995</v>
      </c>
      <c r="AE10">
        <v>5.641</v>
      </c>
      <c r="AF10">
        <v>3.7469999999999999</v>
      </c>
      <c r="AG10">
        <v>0.30499999999999999</v>
      </c>
      <c r="AH10">
        <v>0.30499999999999999</v>
      </c>
      <c r="AI10">
        <v>0.30499999999999999</v>
      </c>
      <c r="AJ10">
        <v>0</v>
      </c>
    </row>
    <row r="11" spans="1:36" x14ac:dyDescent="0.25">
      <c r="A11">
        <v>6</v>
      </c>
      <c r="B11">
        <v>6</v>
      </c>
      <c r="C11">
        <v>6.2249999999999996</v>
      </c>
      <c r="D11">
        <v>-0.95899999999999996</v>
      </c>
      <c r="G11">
        <v>0.95599999999999996</v>
      </c>
      <c r="H11">
        <v>19.917999999999999</v>
      </c>
      <c r="J11">
        <v>11.205</v>
      </c>
      <c r="L11">
        <v>333.53</v>
      </c>
      <c r="M11">
        <v>-7.6449999999999996</v>
      </c>
      <c r="N11">
        <v>38.140999999999998</v>
      </c>
      <c r="O11">
        <v>0.01</v>
      </c>
      <c r="P11">
        <v>5.0000000000000001E-3</v>
      </c>
      <c r="Q11">
        <v>0.01</v>
      </c>
      <c r="R11">
        <v>0.01</v>
      </c>
      <c r="S11">
        <v>5.0000000000000001E-3</v>
      </c>
      <c r="T11">
        <v>1.0999999999999999E-2</v>
      </c>
      <c r="U11">
        <v>7.0000000000000001E-3</v>
      </c>
      <c r="V11">
        <v>0</v>
      </c>
      <c r="X11">
        <v>41.268999999999998</v>
      </c>
      <c r="Z11">
        <v>30.501000000000001</v>
      </c>
      <c r="AA11">
        <v>9.3800000000000008</v>
      </c>
      <c r="AB11">
        <v>4.2380000000000004</v>
      </c>
      <c r="AC11">
        <v>3.2890000000000001</v>
      </c>
      <c r="AD11">
        <v>0.94499999999999995</v>
      </c>
      <c r="AE11">
        <v>5.1710000000000003</v>
      </c>
      <c r="AF11">
        <v>3.2789999999999999</v>
      </c>
      <c r="AG11">
        <v>0.61</v>
      </c>
      <c r="AH11">
        <v>0.61</v>
      </c>
      <c r="AI11">
        <v>0</v>
      </c>
      <c r="AJ11">
        <v>0.61</v>
      </c>
    </row>
    <row r="12" spans="1:36" x14ac:dyDescent="0.25">
      <c r="A12">
        <v>7</v>
      </c>
      <c r="B12">
        <v>7</v>
      </c>
      <c r="C12">
        <v>7.1829999999999998</v>
      </c>
      <c r="D12">
        <v>-0.47899999999999998</v>
      </c>
      <c r="G12">
        <v>0.95599999999999996</v>
      </c>
      <c r="H12">
        <v>19.917999999999999</v>
      </c>
      <c r="J12">
        <v>11.672000000000001</v>
      </c>
      <c r="L12">
        <v>338.92599999999999</v>
      </c>
      <c r="M12">
        <v>-7.1669999999999998</v>
      </c>
      <c r="N12">
        <v>39.094000000000001</v>
      </c>
      <c r="O12">
        <v>0</v>
      </c>
      <c r="P12">
        <v>5.0000000000000001E-3</v>
      </c>
      <c r="Q12">
        <v>5.0000000000000001E-3</v>
      </c>
      <c r="R12">
        <v>0.01</v>
      </c>
      <c r="S12">
        <v>1.4999999999999999E-2</v>
      </c>
      <c r="T12">
        <v>1.6E-2</v>
      </c>
      <c r="U12">
        <v>3.0000000000000001E-3</v>
      </c>
      <c r="V12">
        <v>-4.0000000000000001E-3</v>
      </c>
      <c r="X12">
        <v>41.268999999999998</v>
      </c>
      <c r="Z12">
        <v>36.600999999999999</v>
      </c>
      <c r="AA12">
        <v>9.8490000000000002</v>
      </c>
      <c r="AB12">
        <v>4.2380000000000004</v>
      </c>
      <c r="AC12">
        <v>3.2890000000000001</v>
      </c>
      <c r="AD12">
        <v>1.417</v>
      </c>
      <c r="AE12">
        <v>6.1109999999999998</v>
      </c>
      <c r="AF12">
        <v>3.2789999999999999</v>
      </c>
      <c r="AG12">
        <v>0.61</v>
      </c>
      <c r="AH12">
        <v>0.30499999999999999</v>
      </c>
      <c r="AI12">
        <v>0.30499999999999999</v>
      </c>
      <c r="AJ12">
        <v>0.61</v>
      </c>
    </row>
    <row r="13" spans="1:36" x14ac:dyDescent="0.25">
      <c r="A13">
        <v>8</v>
      </c>
      <c r="B13">
        <v>8</v>
      </c>
      <c r="C13">
        <v>6.7039999999999997</v>
      </c>
      <c r="D13">
        <v>-1.4379999999999999</v>
      </c>
      <c r="G13">
        <v>0.95599999999999996</v>
      </c>
      <c r="H13">
        <v>20.391999999999999</v>
      </c>
      <c r="J13">
        <v>13.539</v>
      </c>
      <c r="L13">
        <v>346.57</v>
      </c>
      <c r="M13">
        <v>-6.6890000000000001</v>
      </c>
      <c r="N13">
        <v>39.094000000000001</v>
      </c>
      <c r="O13">
        <v>0</v>
      </c>
      <c r="P13">
        <v>5.0000000000000001E-3</v>
      </c>
      <c r="Q13">
        <v>0.01</v>
      </c>
      <c r="R13">
        <v>1.4999999999999999E-2</v>
      </c>
      <c r="S13">
        <v>0.01</v>
      </c>
      <c r="T13">
        <v>1.6E-2</v>
      </c>
      <c r="U13">
        <v>3.0000000000000001E-3</v>
      </c>
      <c r="V13">
        <v>0</v>
      </c>
      <c r="X13">
        <v>41.268999999999998</v>
      </c>
      <c r="Z13">
        <v>35.192999999999998</v>
      </c>
      <c r="AA13">
        <v>9.8490000000000002</v>
      </c>
      <c r="AB13">
        <v>4.7089999999999996</v>
      </c>
      <c r="AC13">
        <v>2.819</v>
      </c>
      <c r="AD13">
        <v>0.94499999999999995</v>
      </c>
      <c r="AE13">
        <v>7.0510000000000002</v>
      </c>
      <c r="AF13">
        <v>3.7469999999999999</v>
      </c>
      <c r="AG13">
        <v>0.30499999999999999</v>
      </c>
      <c r="AH13">
        <v>0.61</v>
      </c>
      <c r="AI13">
        <v>0.30499999999999999</v>
      </c>
      <c r="AJ13">
        <v>0.30499999999999999</v>
      </c>
    </row>
    <row r="14" spans="1:36" x14ac:dyDescent="0.25">
      <c r="A14">
        <v>9</v>
      </c>
      <c r="B14">
        <v>9</v>
      </c>
      <c r="C14">
        <v>6.7039999999999997</v>
      </c>
      <c r="D14">
        <v>-0.95899999999999996</v>
      </c>
      <c r="G14">
        <v>0.95599999999999996</v>
      </c>
      <c r="H14">
        <v>20.866</v>
      </c>
      <c r="J14">
        <v>16.341000000000001</v>
      </c>
      <c r="L14">
        <v>360.06099999999998</v>
      </c>
      <c r="M14">
        <v>-7.1669999999999998</v>
      </c>
      <c r="N14">
        <v>40.048000000000002</v>
      </c>
      <c r="O14">
        <v>5.0000000000000001E-3</v>
      </c>
      <c r="P14">
        <v>5.0000000000000001E-3</v>
      </c>
      <c r="Q14">
        <v>0.01</v>
      </c>
      <c r="R14">
        <v>0.01</v>
      </c>
      <c r="S14">
        <v>5.0000000000000001E-3</v>
      </c>
      <c r="T14">
        <v>1.6E-2</v>
      </c>
      <c r="U14">
        <v>3.0000000000000001E-3</v>
      </c>
      <c r="V14">
        <v>7.0000000000000001E-3</v>
      </c>
      <c r="X14">
        <v>42.676000000000002</v>
      </c>
      <c r="Z14">
        <v>30.030999999999999</v>
      </c>
      <c r="AA14">
        <v>9.8490000000000002</v>
      </c>
      <c r="AB14">
        <v>4.2380000000000004</v>
      </c>
      <c r="AC14">
        <v>3.2890000000000001</v>
      </c>
      <c r="AD14">
        <v>1.417</v>
      </c>
      <c r="AE14">
        <v>6.5810000000000004</v>
      </c>
      <c r="AF14">
        <v>3.2789999999999999</v>
      </c>
      <c r="AG14">
        <v>0.91600000000000004</v>
      </c>
      <c r="AH14">
        <v>0.61</v>
      </c>
      <c r="AI14">
        <v>0.30499999999999999</v>
      </c>
      <c r="AJ14">
        <v>0.30499999999999999</v>
      </c>
    </row>
    <row r="15" spans="1:36" x14ac:dyDescent="0.25">
      <c r="A15">
        <v>10</v>
      </c>
      <c r="B15">
        <v>10</v>
      </c>
      <c r="C15">
        <v>7.1829999999999998</v>
      </c>
      <c r="D15">
        <v>0</v>
      </c>
      <c r="G15">
        <v>1.4350000000000001</v>
      </c>
      <c r="H15">
        <v>23.712</v>
      </c>
      <c r="J15">
        <v>21.01</v>
      </c>
      <c r="L15">
        <v>366.80599999999998</v>
      </c>
      <c r="M15">
        <v>-7.1669999999999998</v>
      </c>
      <c r="N15">
        <v>38.140999999999998</v>
      </c>
      <c r="O15">
        <v>0.01</v>
      </c>
      <c r="P15">
        <v>5.0000000000000001E-3</v>
      </c>
      <c r="Q15">
        <v>0.01</v>
      </c>
      <c r="R15">
        <v>0.01</v>
      </c>
      <c r="S15">
        <v>0.01</v>
      </c>
      <c r="T15">
        <v>1.0999999999999999E-2</v>
      </c>
      <c r="U15">
        <v>0.01</v>
      </c>
      <c r="V15">
        <v>4.0000000000000001E-3</v>
      </c>
      <c r="X15">
        <v>43.145000000000003</v>
      </c>
      <c r="Z15">
        <v>31.439</v>
      </c>
      <c r="AA15">
        <v>9.8490000000000002</v>
      </c>
      <c r="AB15">
        <v>4.7089999999999996</v>
      </c>
      <c r="AC15">
        <v>2.819</v>
      </c>
      <c r="AD15">
        <v>0</v>
      </c>
      <c r="AE15">
        <v>6.1109999999999998</v>
      </c>
      <c r="AF15">
        <v>3.2789999999999999</v>
      </c>
      <c r="AG15">
        <v>0.61</v>
      </c>
      <c r="AH15">
        <v>0.61</v>
      </c>
      <c r="AI15">
        <v>0.30499999999999999</v>
      </c>
      <c r="AJ15">
        <v>0.61</v>
      </c>
    </row>
    <row r="16" spans="1:36" x14ac:dyDescent="0.25">
      <c r="A16">
        <v>11</v>
      </c>
      <c r="B16">
        <v>11</v>
      </c>
      <c r="C16">
        <v>8.141</v>
      </c>
      <c r="D16">
        <v>0</v>
      </c>
      <c r="G16">
        <v>1.4350000000000001</v>
      </c>
      <c r="H16">
        <v>23.238</v>
      </c>
      <c r="J16">
        <v>26.146000000000001</v>
      </c>
      <c r="L16">
        <v>375.35</v>
      </c>
      <c r="M16">
        <v>-6.6890000000000001</v>
      </c>
      <c r="N16">
        <v>38.140999999999998</v>
      </c>
      <c r="O16">
        <v>0</v>
      </c>
      <c r="P16">
        <v>5.0000000000000001E-3</v>
      </c>
      <c r="Q16">
        <v>5.0000000000000001E-3</v>
      </c>
      <c r="R16">
        <v>0.01</v>
      </c>
      <c r="S16">
        <v>5.0000000000000001E-3</v>
      </c>
      <c r="T16">
        <v>5.0000000000000001E-3</v>
      </c>
      <c r="U16">
        <v>3.0000000000000001E-3</v>
      </c>
      <c r="V16">
        <v>7.0000000000000001E-3</v>
      </c>
      <c r="X16">
        <v>44.082999999999998</v>
      </c>
      <c r="Z16">
        <v>26.277000000000001</v>
      </c>
      <c r="AA16">
        <v>9.8490000000000002</v>
      </c>
      <c r="AB16">
        <v>5.18</v>
      </c>
      <c r="AC16">
        <v>2.819</v>
      </c>
      <c r="AD16">
        <v>1.417</v>
      </c>
      <c r="AE16">
        <v>7.0510000000000002</v>
      </c>
      <c r="AF16">
        <v>3.2789999999999999</v>
      </c>
      <c r="AG16">
        <v>0.61</v>
      </c>
      <c r="AH16">
        <v>0.61</v>
      </c>
      <c r="AI16">
        <v>0.61</v>
      </c>
      <c r="AJ16">
        <v>0.61</v>
      </c>
    </row>
    <row r="17" spans="1:36" x14ac:dyDescent="0.25">
      <c r="A17">
        <v>12</v>
      </c>
      <c r="B17">
        <v>12</v>
      </c>
      <c r="C17">
        <v>8.6199999999999992</v>
      </c>
      <c r="D17">
        <v>-0.47899999999999998</v>
      </c>
      <c r="G17">
        <v>1.4350000000000001</v>
      </c>
      <c r="H17">
        <v>23.238</v>
      </c>
      <c r="J17">
        <v>30.347999999999999</v>
      </c>
      <c r="L17">
        <v>384.34399999999999</v>
      </c>
      <c r="M17">
        <v>-6.2119999999999997</v>
      </c>
      <c r="N17">
        <v>38.140999999999998</v>
      </c>
      <c r="O17">
        <v>5.0000000000000001E-3</v>
      </c>
      <c r="P17">
        <v>5.0000000000000001E-3</v>
      </c>
      <c r="Q17">
        <v>5.0000000000000001E-3</v>
      </c>
      <c r="R17">
        <v>1.4999999999999999E-2</v>
      </c>
      <c r="S17">
        <v>0.01</v>
      </c>
      <c r="T17">
        <v>5.0000000000000001E-3</v>
      </c>
      <c r="U17">
        <v>7.0000000000000001E-3</v>
      </c>
      <c r="V17">
        <v>4.0000000000000001E-3</v>
      </c>
      <c r="X17">
        <v>45.021000000000001</v>
      </c>
      <c r="Z17">
        <v>27.216000000000001</v>
      </c>
      <c r="AA17">
        <v>9.8490000000000002</v>
      </c>
      <c r="AB17">
        <v>4.7089999999999996</v>
      </c>
      <c r="AC17">
        <v>2.819</v>
      </c>
      <c r="AD17">
        <v>1.417</v>
      </c>
      <c r="AE17">
        <v>5.641</v>
      </c>
      <c r="AF17">
        <v>3.2789999999999999</v>
      </c>
      <c r="AG17">
        <v>0.30499999999999999</v>
      </c>
      <c r="AH17">
        <v>0.30499999999999999</v>
      </c>
      <c r="AI17">
        <v>0.30499999999999999</v>
      </c>
      <c r="AJ17">
        <v>0</v>
      </c>
    </row>
    <row r="18" spans="1:36" x14ac:dyDescent="0.25">
      <c r="A18">
        <v>13</v>
      </c>
      <c r="B18">
        <v>13</v>
      </c>
      <c r="C18">
        <v>8.6199999999999992</v>
      </c>
      <c r="D18">
        <v>0.47899999999999998</v>
      </c>
      <c r="G18">
        <v>1.4350000000000001</v>
      </c>
      <c r="H18">
        <v>23.712</v>
      </c>
      <c r="J18">
        <v>37.817999999999998</v>
      </c>
      <c r="L18">
        <v>396.93599999999998</v>
      </c>
      <c r="M18">
        <v>-7.1669999999999998</v>
      </c>
      <c r="N18">
        <v>37.664000000000001</v>
      </c>
      <c r="O18">
        <v>0.01</v>
      </c>
      <c r="P18">
        <v>5.0000000000000001E-3</v>
      </c>
      <c r="Q18">
        <v>1.9E-2</v>
      </c>
      <c r="R18">
        <v>1.4999999999999999E-2</v>
      </c>
      <c r="S18">
        <v>5.0000000000000001E-3</v>
      </c>
      <c r="T18">
        <v>1.0999999999999999E-2</v>
      </c>
      <c r="U18">
        <v>7.0000000000000001E-3</v>
      </c>
      <c r="V18">
        <v>0</v>
      </c>
      <c r="X18">
        <v>45.021000000000001</v>
      </c>
      <c r="Z18">
        <v>34.255000000000003</v>
      </c>
      <c r="AA18">
        <v>10.318</v>
      </c>
      <c r="AB18">
        <v>5.18</v>
      </c>
      <c r="AC18">
        <v>3.7589999999999999</v>
      </c>
      <c r="AD18">
        <v>1.417</v>
      </c>
      <c r="AE18">
        <v>7.0510000000000002</v>
      </c>
      <c r="AF18">
        <v>3.7469999999999999</v>
      </c>
      <c r="AG18">
        <v>0.61</v>
      </c>
      <c r="AH18">
        <v>0.91600000000000004</v>
      </c>
      <c r="AI18">
        <v>0</v>
      </c>
      <c r="AJ18">
        <v>0.30499999999999999</v>
      </c>
    </row>
    <row r="19" spans="1:36" x14ac:dyDescent="0.25">
      <c r="A19">
        <v>14</v>
      </c>
      <c r="B19">
        <v>14</v>
      </c>
      <c r="C19">
        <v>8.6199999999999992</v>
      </c>
      <c r="D19">
        <v>0</v>
      </c>
      <c r="G19">
        <v>1.4350000000000001</v>
      </c>
      <c r="H19">
        <v>23.712</v>
      </c>
      <c r="J19">
        <v>42.954000000000001</v>
      </c>
      <c r="L19">
        <v>404.13099999999997</v>
      </c>
      <c r="M19">
        <v>-6.6890000000000001</v>
      </c>
      <c r="N19">
        <v>37.664000000000001</v>
      </c>
      <c r="O19">
        <v>0</v>
      </c>
      <c r="P19">
        <v>5.0000000000000001E-3</v>
      </c>
      <c r="Q19">
        <v>1.4E-2</v>
      </c>
      <c r="R19">
        <v>0.01</v>
      </c>
      <c r="S19">
        <v>0.01</v>
      </c>
      <c r="T19">
        <v>1.0999999999999999E-2</v>
      </c>
      <c r="U19">
        <v>7.0000000000000001E-3</v>
      </c>
      <c r="V19">
        <v>4.0000000000000001E-3</v>
      </c>
      <c r="X19">
        <v>45.959000000000003</v>
      </c>
      <c r="Z19">
        <v>33.316000000000003</v>
      </c>
      <c r="AA19">
        <v>10.787000000000001</v>
      </c>
      <c r="AB19">
        <v>4.7089999999999996</v>
      </c>
      <c r="AC19">
        <v>2.819</v>
      </c>
      <c r="AD19">
        <v>0.94499999999999995</v>
      </c>
      <c r="AE19">
        <v>5.641</v>
      </c>
      <c r="AF19">
        <v>3.7469999999999999</v>
      </c>
      <c r="AG19">
        <v>0</v>
      </c>
      <c r="AH19">
        <v>0.30499999999999999</v>
      </c>
      <c r="AI19">
        <v>0.30499999999999999</v>
      </c>
      <c r="AJ19">
        <v>0.61</v>
      </c>
    </row>
    <row r="20" spans="1:36" x14ac:dyDescent="0.25">
      <c r="A20">
        <v>15</v>
      </c>
      <c r="B20">
        <v>15</v>
      </c>
      <c r="C20">
        <v>8.6199999999999992</v>
      </c>
      <c r="D20">
        <v>0</v>
      </c>
      <c r="G20">
        <v>1.4350000000000001</v>
      </c>
      <c r="H20">
        <v>23.712</v>
      </c>
      <c r="J20">
        <v>55.561</v>
      </c>
      <c r="L20">
        <v>409.97800000000001</v>
      </c>
      <c r="M20">
        <v>-6.6890000000000001</v>
      </c>
      <c r="N20">
        <v>38.140999999999998</v>
      </c>
      <c r="O20">
        <v>5.0000000000000001E-3</v>
      </c>
      <c r="P20">
        <v>0</v>
      </c>
      <c r="Q20">
        <v>0.01</v>
      </c>
      <c r="R20">
        <v>1.4999999999999999E-2</v>
      </c>
      <c r="S20">
        <v>0.01</v>
      </c>
      <c r="T20">
        <v>1.0999999999999999E-2</v>
      </c>
      <c r="U20">
        <v>3.0000000000000001E-3</v>
      </c>
      <c r="V20">
        <v>0</v>
      </c>
      <c r="X20">
        <v>46.427999999999997</v>
      </c>
      <c r="Z20">
        <v>24.87</v>
      </c>
      <c r="AA20">
        <v>10.787000000000001</v>
      </c>
      <c r="AB20">
        <v>5.18</v>
      </c>
      <c r="AC20">
        <v>3.2890000000000001</v>
      </c>
      <c r="AD20">
        <v>0.94499999999999995</v>
      </c>
      <c r="AE20">
        <v>7.0510000000000002</v>
      </c>
      <c r="AF20">
        <v>3.7469999999999999</v>
      </c>
      <c r="AG20">
        <v>0</v>
      </c>
      <c r="AH20">
        <v>0.30499999999999999</v>
      </c>
      <c r="AI20">
        <v>0.30499999999999999</v>
      </c>
      <c r="AJ20">
        <v>0.30499999999999999</v>
      </c>
    </row>
    <row r="21" spans="1:36" x14ac:dyDescent="0.25">
      <c r="A21">
        <v>16</v>
      </c>
      <c r="B21">
        <v>16</v>
      </c>
      <c r="C21">
        <v>8.6199999999999992</v>
      </c>
      <c r="D21">
        <v>-0.47899999999999998</v>
      </c>
      <c r="G21">
        <v>1.4350000000000001</v>
      </c>
      <c r="H21">
        <v>23.238</v>
      </c>
      <c r="J21">
        <v>51.826000000000001</v>
      </c>
      <c r="L21">
        <v>413.12599999999998</v>
      </c>
      <c r="M21">
        <v>-6.2119999999999997</v>
      </c>
      <c r="N21">
        <v>39.570999999999998</v>
      </c>
      <c r="O21">
        <v>0</v>
      </c>
      <c r="P21">
        <v>0</v>
      </c>
      <c r="Q21">
        <v>5.0000000000000001E-3</v>
      </c>
      <c r="R21">
        <v>5.0000000000000001E-3</v>
      </c>
      <c r="S21">
        <v>0.01</v>
      </c>
      <c r="T21">
        <v>1.6E-2</v>
      </c>
      <c r="U21">
        <v>0.01</v>
      </c>
      <c r="V21">
        <v>0</v>
      </c>
      <c r="X21">
        <v>47.366</v>
      </c>
      <c r="Z21">
        <v>28.154</v>
      </c>
      <c r="AA21">
        <v>10.787000000000001</v>
      </c>
      <c r="AB21">
        <v>5.18</v>
      </c>
      <c r="AC21">
        <v>3.2890000000000001</v>
      </c>
      <c r="AD21">
        <v>1.417</v>
      </c>
      <c r="AE21">
        <v>7.0510000000000002</v>
      </c>
      <c r="AF21">
        <v>4.2160000000000002</v>
      </c>
      <c r="AG21">
        <v>0.61</v>
      </c>
      <c r="AH21">
        <v>0.91600000000000004</v>
      </c>
      <c r="AI21">
        <v>0.30499999999999999</v>
      </c>
      <c r="AJ21">
        <v>0.30499999999999999</v>
      </c>
    </row>
    <row r="22" spans="1:36" x14ac:dyDescent="0.25">
      <c r="A22">
        <v>17</v>
      </c>
      <c r="B22">
        <v>17</v>
      </c>
      <c r="C22">
        <v>10.057</v>
      </c>
      <c r="D22">
        <v>0</v>
      </c>
      <c r="G22">
        <v>0.95599999999999996</v>
      </c>
      <c r="H22">
        <v>23.712</v>
      </c>
      <c r="J22">
        <v>46.222999999999999</v>
      </c>
      <c r="L22">
        <v>387.94200000000001</v>
      </c>
      <c r="M22">
        <v>-7.1669999999999998</v>
      </c>
      <c r="N22">
        <v>39.094000000000001</v>
      </c>
      <c r="O22">
        <v>5.0000000000000001E-3</v>
      </c>
      <c r="P22">
        <v>0</v>
      </c>
      <c r="Q22">
        <v>1.4E-2</v>
      </c>
      <c r="R22">
        <v>0.01</v>
      </c>
      <c r="S22">
        <v>0.01</v>
      </c>
      <c r="T22">
        <v>5.0000000000000001E-3</v>
      </c>
      <c r="U22">
        <v>7.0000000000000001E-3</v>
      </c>
      <c r="V22">
        <v>4.0000000000000001E-3</v>
      </c>
      <c r="X22">
        <v>48.304000000000002</v>
      </c>
      <c r="Z22">
        <v>30.501000000000001</v>
      </c>
      <c r="AA22">
        <v>10.787000000000001</v>
      </c>
      <c r="AB22">
        <v>5.6509999999999998</v>
      </c>
      <c r="AC22">
        <v>3.7589999999999999</v>
      </c>
      <c r="AD22">
        <v>1.89</v>
      </c>
      <c r="AE22">
        <v>6.1109999999999998</v>
      </c>
      <c r="AF22">
        <v>3.7469999999999999</v>
      </c>
      <c r="AG22">
        <v>0</v>
      </c>
      <c r="AH22">
        <v>0.61</v>
      </c>
      <c r="AI22">
        <v>0.30499999999999999</v>
      </c>
      <c r="AJ22">
        <v>0.30499999999999999</v>
      </c>
    </row>
    <row r="23" spans="1:36" x14ac:dyDescent="0.25">
      <c r="A23">
        <v>18</v>
      </c>
      <c r="B23">
        <v>18</v>
      </c>
      <c r="C23">
        <v>10.057</v>
      </c>
      <c r="D23">
        <v>0</v>
      </c>
      <c r="G23">
        <v>1.913</v>
      </c>
      <c r="H23">
        <v>24.186</v>
      </c>
      <c r="J23">
        <v>44.354999999999997</v>
      </c>
      <c r="L23">
        <v>342.07400000000001</v>
      </c>
      <c r="M23">
        <v>-7.1669999999999998</v>
      </c>
      <c r="N23">
        <v>38.616999999999997</v>
      </c>
      <c r="O23">
        <v>0</v>
      </c>
      <c r="P23">
        <v>5.0000000000000001E-3</v>
      </c>
      <c r="Q23">
        <v>5.0000000000000001E-3</v>
      </c>
      <c r="R23">
        <v>0.01</v>
      </c>
      <c r="S23">
        <v>0.01</v>
      </c>
      <c r="T23">
        <v>1.6E-2</v>
      </c>
      <c r="U23">
        <v>7.0000000000000001E-3</v>
      </c>
      <c r="V23">
        <v>-4.0000000000000001E-3</v>
      </c>
      <c r="X23">
        <v>49.710999999999999</v>
      </c>
      <c r="Z23">
        <v>30.030999999999999</v>
      </c>
      <c r="AA23">
        <v>10.787000000000001</v>
      </c>
      <c r="AB23">
        <v>5.18</v>
      </c>
      <c r="AC23">
        <v>3.7589999999999999</v>
      </c>
      <c r="AD23">
        <v>1.89</v>
      </c>
      <c r="AE23">
        <v>5.641</v>
      </c>
      <c r="AF23">
        <v>3.7469999999999999</v>
      </c>
      <c r="AG23">
        <v>0.61</v>
      </c>
      <c r="AH23">
        <v>0.30499999999999999</v>
      </c>
      <c r="AI23">
        <v>0.30499999999999999</v>
      </c>
      <c r="AJ23">
        <v>0.30499999999999999</v>
      </c>
    </row>
    <row r="24" spans="1:36" x14ac:dyDescent="0.25">
      <c r="A24">
        <v>19</v>
      </c>
      <c r="B24">
        <v>19</v>
      </c>
      <c r="C24">
        <v>11.972</v>
      </c>
      <c r="D24">
        <v>1.917</v>
      </c>
      <c r="G24">
        <v>2.391</v>
      </c>
      <c r="H24">
        <v>25.609000000000002</v>
      </c>
      <c r="J24">
        <v>42.954000000000001</v>
      </c>
      <c r="L24">
        <v>326.33600000000001</v>
      </c>
      <c r="M24">
        <v>-6.2119999999999997</v>
      </c>
      <c r="N24">
        <v>42.432000000000002</v>
      </c>
      <c r="O24">
        <v>-5.0000000000000001E-3</v>
      </c>
      <c r="P24">
        <v>-7.5999999999999998E-2</v>
      </c>
      <c r="Q24">
        <v>0</v>
      </c>
      <c r="R24">
        <v>1.4999999999999999E-2</v>
      </c>
      <c r="S24">
        <v>5.0000000000000001E-3</v>
      </c>
      <c r="T24">
        <v>2.1999999999999999E-2</v>
      </c>
      <c r="U24">
        <v>7.0000000000000001E-3</v>
      </c>
      <c r="V24">
        <v>4.0000000000000001E-3</v>
      </c>
      <c r="X24">
        <v>51.587000000000003</v>
      </c>
      <c r="Z24">
        <v>27.684999999999999</v>
      </c>
      <c r="AA24">
        <v>13.601000000000001</v>
      </c>
      <c r="AB24">
        <v>8.0060000000000002</v>
      </c>
      <c r="AC24">
        <v>4.6980000000000004</v>
      </c>
      <c r="AD24">
        <v>2.3620000000000001</v>
      </c>
      <c r="AE24">
        <v>8.4610000000000003</v>
      </c>
      <c r="AF24">
        <v>4.6840000000000002</v>
      </c>
      <c r="AG24">
        <v>5.1890000000000001</v>
      </c>
      <c r="AH24">
        <v>0.30499999999999999</v>
      </c>
      <c r="AI24">
        <v>2.1360000000000001</v>
      </c>
      <c r="AJ24">
        <v>0.61</v>
      </c>
    </row>
    <row r="25" spans="1:36" x14ac:dyDescent="0.25">
      <c r="A25">
        <v>20</v>
      </c>
      <c r="B25">
        <v>20</v>
      </c>
      <c r="C25">
        <v>14.367000000000001</v>
      </c>
      <c r="D25">
        <v>4.7930000000000001</v>
      </c>
      <c r="G25">
        <v>1.913</v>
      </c>
      <c r="H25">
        <v>26.556999999999999</v>
      </c>
      <c r="J25">
        <v>42.954000000000001</v>
      </c>
      <c r="L25">
        <v>340.72500000000002</v>
      </c>
      <c r="M25">
        <v>-4.3</v>
      </c>
      <c r="N25">
        <v>44.814999999999998</v>
      </c>
      <c r="O25">
        <v>-3.9E-2</v>
      </c>
      <c r="P25">
        <v>-0.14199999999999999</v>
      </c>
      <c r="Q25">
        <v>-0.01</v>
      </c>
      <c r="R25">
        <v>0</v>
      </c>
      <c r="S25">
        <v>5.0000000000000001E-3</v>
      </c>
      <c r="T25">
        <v>2.1999999999999999E-2</v>
      </c>
      <c r="U25">
        <v>0.01</v>
      </c>
      <c r="V25">
        <v>0</v>
      </c>
      <c r="X25">
        <v>52.994</v>
      </c>
      <c r="Z25">
        <v>29.093</v>
      </c>
      <c r="AA25">
        <v>15.946</v>
      </c>
      <c r="AB25">
        <v>11.773</v>
      </c>
      <c r="AC25">
        <v>6.5780000000000003</v>
      </c>
      <c r="AD25">
        <v>5.1970000000000001</v>
      </c>
      <c r="AE25">
        <v>7.9909999999999997</v>
      </c>
      <c r="AF25">
        <v>6.5579999999999998</v>
      </c>
      <c r="AG25">
        <v>28.08</v>
      </c>
      <c r="AH25">
        <v>19.228000000000002</v>
      </c>
      <c r="AI25">
        <v>17.702000000000002</v>
      </c>
      <c r="AJ25">
        <v>5.4939999999999998</v>
      </c>
    </row>
    <row r="26" spans="1:36" x14ac:dyDescent="0.25">
      <c r="A26">
        <v>21</v>
      </c>
      <c r="B26">
        <v>21</v>
      </c>
      <c r="C26">
        <v>15.803000000000001</v>
      </c>
      <c r="D26">
        <v>7.19</v>
      </c>
      <c r="G26">
        <v>2.8690000000000002</v>
      </c>
      <c r="H26">
        <v>27.98</v>
      </c>
      <c r="J26">
        <v>51.359000000000002</v>
      </c>
      <c r="L26">
        <v>352.86599999999999</v>
      </c>
      <c r="M26">
        <v>-2.867</v>
      </c>
      <c r="N26">
        <v>46.722999999999999</v>
      </c>
      <c r="O26">
        <v>-6.3E-2</v>
      </c>
      <c r="P26">
        <v>-0.17499999999999999</v>
      </c>
      <c r="Q26">
        <v>-2.4E-2</v>
      </c>
      <c r="R26">
        <v>5.0000000000000001E-3</v>
      </c>
      <c r="S26">
        <v>0</v>
      </c>
      <c r="T26">
        <v>1.6E-2</v>
      </c>
      <c r="U26">
        <v>1.7000000000000001E-2</v>
      </c>
      <c r="V26">
        <v>4.0000000000000001E-3</v>
      </c>
      <c r="X26">
        <v>53.932000000000002</v>
      </c>
      <c r="Z26">
        <v>30.97</v>
      </c>
      <c r="AA26">
        <v>19.698</v>
      </c>
      <c r="AB26">
        <v>14.128</v>
      </c>
      <c r="AC26">
        <v>8.4570000000000007</v>
      </c>
      <c r="AD26">
        <v>6.6150000000000002</v>
      </c>
      <c r="AE26">
        <v>8.4610000000000003</v>
      </c>
      <c r="AF26">
        <v>6.5579999999999998</v>
      </c>
      <c r="AG26">
        <v>39.982999999999997</v>
      </c>
      <c r="AH26">
        <v>43.34</v>
      </c>
      <c r="AI26">
        <v>43.951000000000001</v>
      </c>
      <c r="AJ26">
        <v>10.682</v>
      </c>
    </row>
    <row r="27" spans="1:36" x14ac:dyDescent="0.25">
      <c r="A27">
        <v>22</v>
      </c>
      <c r="B27">
        <v>22</v>
      </c>
      <c r="C27">
        <v>18.198</v>
      </c>
      <c r="D27">
        <v>7.19</v>
      </c>
      <c r="G27">
        <v>2.8690000000000002</v>
      </c>
      <c r="H27">
        <v>27.98</v>
      </c>
      <c r="J27">
        <v>59.295999999999999</v>
      </c>
      <c r="L27">
        <v>367.25599999999997</v>
      </c>
      <c r="M27">
        <v>-2.3889999999999998</v>
      </c>
      <c r="N27">
        <v>47.676000000000002</v>
      </c>
      <c r="O27">
        <v>-6.8000000000000005E-2</v>
      </c>
      <c r="P27">
        <v>-0.18</v>
      </c>
      <c r="Q27">
        <v>-3.7999999999999999E-2</v>
      </c>
      <c r="R27">
        <v>0</v>
      </c>
      <c r="S27">
        <v>0</v>
      </c>
      <c r="T27">
        <v>2.7E-2</v>
      </c>
      <c r="U27">
        <v>1.7000000000000001E-2</v>
      </c>
      <c r="V27">
        <v>4.0000000000000001E-3</v>
      </c>
      <c r="X27">
        <v>53.932000000000002</v>
      </c>
      <c r="Z27">
        <v>23.931000000000001</v>
      </c>
      <c r="AA27">
        <v>19.698</v>
      </c>
      <c r="AB27">
        <v>14.599</v>
      </c>
      <c r="AC27">
        <v>8.4570000000000007</v>
      </c>
      <c r="AD27">
        <v>7.0869999999999997</v>
      </c>
      <c r="AE27">
        <v>11.282</v>
      </c>
      <c r="AF27">
        <v>7.0259999999999998</v>
      </c>
      <c r="AG27">
        <v>50.36</v>
      </c>
      <c r="AH27">
        <v>59.822000000000003</v>
      </c>
      <c r="AI27">
        <v>50.36</v>
      </c>
      <c r="AJ27">
        <v>10.377000000000001</v>
      </c>
    </row>
    <row r="28" spans="1:36" x14ac:dyDescent="0.25">
      <c r="A28">
        <v>23</v>
      </c>
      <c r="B28">
        <v>23</v>
      </c>
      <c r="C28">
        <v>18.677</v>
      </c>
      <c r="D28">
        <v>7.6689999999999996</v>
      </c>
      <c r="G28">
        <v>3.3479999999999999</v>
      </c>
      <c r="H28">
        <v>27.506</v>
      </c>
      <c r="J28">
        <v>68.168000000000006</v>
      </c>
      <c r="L28">
        <v>363.20800000000003</v>
      </c>
      <c r="M28">
        <v>-2.867</v>
      </c>
      <c r="N28">
        <v>48.152999999999999</v>
      </c>
      <c r="O28">
        <v>-5.8999999999999997E-2</v>
      </c>
      <c r="P28">
        <v>-0.185</v>
      </c>
      <c r="Q28">
        <v>-2.9000000000000001E-2</v>
      </c>
      <c r="R28">
        <v>5.0000000000000001E-3</v>
      </c>
      <c r="S28">
        <v>0.01</v>
      </c>
      <c r="T28">
        <v>2.1999999999999999E-2</v>
      </c>
      <c r="U28">
        <v>1.4E-2</v>
      </c>
      <c r="V28">
        <v>7.0000000000000001E-3</v>
      </c>
      <c r="X28">
        <v>55.808</v>
      </c>
      <c r="Z28">
        <v>25.338999999999999</v>
      </c>
      <c r="AA28">
        <v>20.635999999999999</v>
      </c>
      <c r="AB28">
        <v>14.128</v>
      </c>
      <c r="AC28">
        <v>8.9269999999999996</v>
      </c>
      <c r="AD28">
        <v>7.0869999999999997</v>
      </c>
      <c r="AE28">
        <v>9.4009999999999998</v>
      </c>
      <c r="AF28">
        <v>7.0259999999999998</v>
      </c>
      <c r="AG28">
        <v>50.36</v>
      </c>
      <c r="AH28">
        <v>60.737000000000002</v>
      </c>
      <c r="AI28">
        <v>57.99</v>
      </c>
      <c r="AJ28">
        <v>10.071999999999999</v>
      </c>
    </row>
    <row r="29" spans="1:36" x14ac:dyDescent="0.25">
      <c r="A29">
        <v>24</v>
      </c>
      <c r="B29">
        <v>24</v>
      </c>
      <c r="C29">
        <v>19.634</v>
      </c>
      <c r="D29">
        <v>8.6280000000000001</v>
      </c>
      <c r="G29">
        <v>3.3479999999999999</v>
      </c>
      <c r="H29">
        <v>28.928999999999998</v>
      </c>
      <c r="J29">
        <v>70.036000000000001</v>
      </c>
      <c r="L29">
        <v>314.19499999999999</v>
      </c>
      <c r="M29">
        <v>-2.867</v>
      </c>
      <c r="N29">
        <v>49.582999999999998</v>
      </c>
      <c r="O29">
        <v>-7.8E-2</v>
      </c>
      <c r="P29">
        <v>-0.20399999999999999</v>
      </c>
      <c r="Q29">
        <v>-3.7999999999999999E-2</v>
      </c>
      <c r="R29">
        <v>0</v>
      </c>
      <c r="S29">
        <v>5.0000000000000001E-3</v>
      </c>
      <c r="T29">
        <v>2.7E-2</v>
      </c>
      <c r="U29">
        <v>1.7000000000000001E-2</v>
      </c>
      <c r="V29">
        <v>4.0000000000000001E-3</v>
      </c>
      <c r="X29">
        <v>55.338999999999999</v>
      </c>
      <c r="Z29">
        <v>24.4</v>
      </c>
      <c r="AA29">
        <v>21.574000000000002</v>
      </c>
      <c r="AB29">
        <v>15.541</v>
      </c>
      <c r="AC29">
        <v>9.8670000000000009</v>
      </c>
      <c r="AD29">
        <v>8.5050000000000008</v>
      </c>
      <c r="AE29">
        <v>10.342000000000001</v>
      </c>
      <c r="AF29">
        <v>7.9630000000000001</v>
      </c>
      <c r="AG29">
        <v>57.075000000000003</v>
      </c>
      <c r="AH29">
        <v>60.737000000000002</v>
      </c>
      <c r="AI29">
        <v>60.432000000000002</v>
      </c>
      <c r="AJ29">
        <v>10.682</v>
      </c>
    </row>
    <row r="30" spans="1:36" x14ac:dyDescent="0.25">
      <c r="A30">
        <v>25</v>
      </c>
      <c r="B30">
        <v>25</v>
      </c>
      <c r="C30">
        <v>20.591999999999999</v>
      </c>
      <c r="D30">
        <v>10.545</v>
      </c>
      <c r="G30">
        <v>4.3040000000000003</v>
      </c>
      <c r="H30">
        <v>28.928999999999998</v>
      </c>
      <c r="J30">
        <v>76.572999999999993</v>
      </c>
      <c r="L30">
        <v>270.13299999999998</v>
      </c>
      <c r="M30">
        <v>-2.867</v>
      </c>
      <c r="N30">
        <v>50.536999999999999</v>
      </c>
      <c r="O30">
        <v>-8.3000000000000004E-2</v>
      </c>
      <c r="P30">
        <v>-0.218</v>
      </c>
      <c r="Q30">
        <v>-3.7999999999999999E-2</v>
      </c>
      <c r="R30">
        <v>-5.0000000000000001E-3</v>
      </c>
      <c r="S30">
        <v>5.0000000000000001E-3</v>
      </c>
      <c r="T30">
        <v>2.7E-2</v>
      </c>
      <c r="U30">
        <v>2.1000000000000001E-2</v>
      </c>
      <c r="V30">
        <v>7.0000000000000001E-3</v>
      </c>
      <c r="X30">
        <v>56.277000000000001</v>
      </c>
      <c r="Z30">
        <v>23.931000000000001</v>
      </c>
      <c r="AA30">
        <v>23.45</v>
      </c>
      <c r="AB30">
        <v>16.954000000000001</v>
      </c>
      <c r="AC30">
        <v>11.276</v>
      </c>
      <c r="AD30">
        <v>9.9220000000000006</v>
      </c>
      <c r="AE30">
        <v>12.222</v>
      </c>
      <c r="AF30">
        <v>8.4309999999999992</v>
      </c>
      <c r="AG30">
        <v>65.620999999999995</v>
      </c>
      <c r="AH30">
        <v>72.03</v>
      </c>
      <c r="AI30">
        <v>66.230999999999995</v>
      </c>
      <c r="AJ30">
        <v>10.377000000000001</v>
      </c>
    </row>
    <row r="31" spans="1:36" x14ac:dyDescent="0.25">
      <c r="A31">
        <v>26</v>
      </c>
      <c r="B31">
        <v>26</v>
      </c>
      <c r="C31">
        <v>20.591999999999999</v>
      </c>
      <c r="D31">
        <v>11.023999999999999</v>
      </c>
      <c r="G31">
        <v>4.782</v>
      </c>
      <c r="H31">
        <v>31.3</v>
      </c>
      <c r="J31">
        <v>87.313000000000002</v>
      </c>
      <c r="L31">
        <v>254.39699999999999</v>
      </c>
      <c r="M31">
        <v>-2.867</v>
      </c>
      <c r="N31">
        <v>51.014000000000003</v>
      </c>
      <c r="O31">
        <v>-7.8E-2</v>
      </c>
      <c r="P31">
        <v>-0.218</v>
      </c>
      <c r="Q31">
        <v>-4.2999999999999997E-2</v>
      </c>
      <c r="R31">
        <v>-5.0000000000000001E-3</v>
      </c>
      <c r="S31">
        <v>0</v>
      </c>
      <c r="T31">
        <v>2.7E-2</v>
      </c>
      <c r="U31">
        <v>1.7000000000000001E-2</v>
      </c>
      <c r="V31">
        <v>1.0999999999999999E-2</v>
      </c>
      <c r="X31">
        <v>56.746000000000002</v>
      </c>
      <c r="Z31">
        <v>23.931000000000001</v>
      </c>
      <c r="AA31">
        <v>24.388000000000002</v>
      </c>
      <c r="AB31">
        <v>18.367000000000001</v>
      </c>
      <c r="AC31">
        <v>11.746</v>
      </c>
      <c r="AD31">
        <v>9.4499999999999993</v>
      </c>
      <c r="AE31">
        <v>12.222</v>
      </c>
      <c r="AF31">
        <v>8.4309999999999992</v>
      </c>
      <c r="AG31">
        <v>70.504000000000005</v>
      </c>
      <c r="AH31">
        <v>80.881</v>
      </c>
      <c r="AI31">
        <v>70.504000000000005</v>
      </c>
      <c r="AJ31">
        <v>10.682</v>
      </c>
    </row>
    <row r="32" spans="1:36" x14ac:dyDescent="0.25">
      <c r="A32">
        <v>27</v>
      </c>
      <c r="B32">
        <v>27</v>
      </c>
      <c r="C32">
        <v>21.55</v>
      </c>
      <c r="D32">
        <v>10.545</v>
      </c>
      <c r="G32">
        <v>4.782</v>
      </c>
      <c r="H32">
        <v>30.826000000000001</v>
      </c>
      <c r="J32">
        <v>104.59099999999999</v>
      </c>
      <c r="L32">
        <v>204.047</v>
      </c>
      <c r="M32">
        <v>-3.3450000000000002</v>
      </c>
      <c r="N32">
        <v>51.014000000000003</v>
      </c>
      <c r="O32">
        <v>-8.3000000000000004E-2</v>
      </c>
      <c r="P32">
        <v>-0.22800000000000001</v>
      </c>
      <c r="Q32">
        <v>-4.2999999999999997E-2</v>
      </c>
      <c r="R32">
        <v>-5.0000000000000001E-3</v>
      </c>
      <c r="S32">
        <v>5.0000000000000001E-3</v>
      </c>
      <c r="T32">
        <v>2.7E-2</v>
      </c>
      <c r="U32">
        <v>1.7000000000000001E-2</v>
      </c>
      <c r="V32">
        <v>1.0999999999999999E-2</v>
      </c>
      <c r="X32">
        <v>57.683999999999997</v>
      </c>
      <c r="Z32">
        <v>22.992999999999999</v>
      </c>
      <c r="AA32">
        <v>25.326000000000001</v>
      </c>
      <c r="AB32">
        <v>17.425000000000001</v>
      </c>
      <c r="AC32">
        <v>10.805999999999999</v>
      </c>
      <c r="AD32">
        <v>9.4499999999999993</v>
      </c>
      <c r="AE32">
        <v>11.282</v>
      </c>
      <c r="AF32">
        <v>7.9630000000000001</v>
      </c>
      <c r="AG32">
        <v>70.504000000000005</v>
      </c>
      <c r="AH32">
        <v>80.881</v>
      </c>
      <c r="AI32">
        <v>70.504000000000005</v>
      </c>
      <c r="AJ32">
        <v>10.682</v>
      </c>
    </row>
    <row r="33" spans="1:36" x14ac:dyDescent="0.25">
      <c r="A33">
        <v>28</v>
      </c>
      <c r="B33">
        <v>28</v>
      </c>
      <c r="C33">
        <v>21.55</v>
      </c>
      <c r="D33">
        <v>10.066000000000001</v>
      </c>
      <c r="G33">
        <v>4.3040000000000003</v>
      </c>
      <c r="H33">
        <v>31.3</v>
      </c>
      <c r="J33">
        <v>94.316999999999993</v>
      </c>
      <c r="L33">
        <v>251.25</v>
      </c>
      <c r="M33">
        <v>-4.3</v>
      </c>
      <c r="N33">
        <v>51.966999999999999</v>
      </c>
      <c r="O33">
        <v>-8.7999999999999995E-2</v>
      </c>
      <c r="P33">
        <v>-0.24199999999999999</v>
      </c>
      <c r="Q33">
        <v>-4.8000000000000001E-2</v>
      </c>
      <c r="R33">
        <v>-0.01</v>
      </c>
      <c r="S33">
        <v>-5.0000000000000001E-3</v>
      </c>
      <c r="T33">
        <v>3.3000000000000002E-2</v>
      </c>
      <c r="U33">
        <v>2.1000000000000001E-2</v>
      </c>
      <c r="V33">
        <v>1.0999999999999999E-2</v>
      </c>
      <c r="X33">
        <v>57.683999999999997</v>
      </c>
      <c r="Z33">
        <v>23.462</v>
      </c>
      <c r="AA33">
        <v>23.919</v>
      </c>
      <c r="AB33">
        <v>17.896000000000001</v>
      </c>
      <c r="AC33">
        <v>11.746</v>
      </c>
      <c r="AD33">
        <v>10.395</v>
      </c>
      <c r="AE33">
        <v>11.282</v>
      </c>
      <c r="AF33">
        <v>8.4309999999999992</v>
      </c>
      <c r="AG33">
        <v>70.504000000000005</v>
      </c>
      <c r="AH33">
        <v>80.881</v>
      </c>
      <c r="AI33">
        <v>70.808999999999997</v>
      </c>
      <c r="AJ33">
        <v>10.071999999999999</v>
      </c>
    </row>
    <row r="34" spans="1:36" x14ac:dyDescent="0.25">
      <c r="A34">
        <v>29</v>
      </c>
      <c r="B34">
        <v>29</v>
      </c>
      <c r="C34">
        <v>21.55</v>
      </c>
      <c r="D34">
        <v>10.545</v>
      </c>
      <c r="G34">
        <v>3.8260000000000001</v>
      </c>
      <c r="H34">
        <v>30.826000000000001</v>
      </c>
      <c r="J34">
        <v>92.915999999999997</v>
      </c>
      <c r="L34">
        <v>325.43700000000001</v>
      </c>
      <c r="M34">
        <v>-5.2560000000000002</v>
      </c>
      <c r="N34">
        <v>51.014000000000003</v>
      </c>
      <c r="O34">
        <v>-8.7999999999999995E-2</v>
      </c>
      <c r="P34">
        <v>-0.23200000000000001</v>
      </c>
      <c r="Q34">
        <v>-4.2999999999999997E-2</v>
      </c>
      <c r="R34">
        <v>-1.4999999999999999E-2</v>
      </c>
      <c r="S34">
        <v>5.0000000000000001E-3</v>
      </c>
      <c r="T34">
        <v>2.7E-2</v>
      </c>
      <c r="U34">
        <v>2.4E-2</v>
      </c>
      <c r="V34">
        <v>1.0999999999999999E-2</v>
      </c>
      <c r="X34">
        <v>57.215000000000003</v>
      </c>
      <c r="Z34">
        <v>22.992999999999999</v>
      </c>
      <c r="AA34">
        <v>23.919</v>
      </c>
      <c r="AB34">
        <v>16.954000000000001</v>
      </c>
      <c r="AC34">
        <v>11.746</v>
      </c>
      <c r="AD34">
        <v>9.4499999999999993</v>
      </c>
      <c r="AE34">
        <v>9.8719999999999999</v>
      </c>
      <c r="AF34">
        <v>8.4309999999999992</v>
      </c>
      <c r="AG34">
        <v>71.114999999999995</v>
      </c>
      <c r="AH34">
        <v>80.881</v>
      </c>
      <c r="AI34">
        <v>70.808999999999997</v>
      </c>
      <c r="AJ34">
        <v>10.377000000000001</v>
      </c>
    </row>
    <row r="35" spans="1:36" x14ac:dyDescent="0.25">
      <c r="A35">
        <v>30</v>
      </c>
      <c r="B35">
        <v>30</v>
      </c>
      <c r="C35">
        <v>22.029</v>
      </c>
      <c r="D35">
        <v>10.545</v>
      </c>
      <c r="G35">
        <v>4.3040000000000003</v>
      </c>
      <c r="H35">
        <v>27.98</v>
      </c>
      <c r="J35">
        <v>102.723</v>
      </c>
      <c r="L35">
        <v>317.79300000000001</v>
      </c>
      <c r="M35">
        <v>-5.2560000000000002</v>
      </c>
      <c r="N35">
        <v>52.444000000000003</v>
      </c>
      <c r="O35">
        <v>-9.8000000000000004E-2</v>
      </c>
      <c r="P35">
        <v>-0.22800000000000001</v>
      </c>
      <c r="Q35">
        <v>-3.7999999999999999E-2</v>
      </c>
      <c r="R35">
        <v>-5.0000000000000001E-3</v>
      </c>
      <c r="S35">
        <v>0.01</v>
      </c>
      <c r="T35">
        <v>2.7E-2</v>
      </c>
      <c r="U35">
        <v>2.1000000000000001E-2</v>
      </c>
      <c r="V35">
        <v>1.0999999999999999E-2</v>
      </c>
      <c r="X35">
        <v>57.215000000000003</v>
      </c>
      <c r="Z35">
        <v>22.523</v>
      </c>
      <c r="AA35">
        <v>24.388000000000002</v>
      </c>
      <c r="AB35">
        <v>17.896000000000001</v>
      </c>
      <c r="AC35">
        <v>11.276</v>
      </c>
      <c r="AD35">
        <v>9.4499999999999993</v>
      </c>
      <c r="AE35">
        <v>9.8719999999999999</v>
      </c>
      <c r="AF35">
        <v>8.9</v>
      </c>
      <c r="AG35">
        <v>70.504000000000005</v>
      </c>
      <c r="AH35">
        <v>80.575999999999993</v>
      </c>
      <c r="AI35">
        <v>70.198999999999998</v>
      </c>
      <c r="AJ35">
        <v>10.377000000000001</v>
      </c>
    </row>
    <row r="36" spans="1:36" x14ac:dyDescent="0.25">
      <c r="A36">
        <v>31</v>
      </c>
      <c r="B36">
        <v>31</v>
      </c>
      <c r="C36">
        <v>22.029</v>
      </c>
      <c r="D36">
        <v>10.066000000000001</v>
      </c>
      <c r="G36">
        <v>4.3040000000000003</v>
      </c>
      <c r="H36">
        <v>30.826000000000001</v>
      </c>
      <c r="J36">
        <v>95.718000000000004</v>
      </c>
      <c r="L36">
        <v>313.29599999999999</v>
      </c>
      <c r="M36">
        <v>-5.2560000000000002</v>
      </c>
      <c r="N36">
        <v>52.920999999999999</v>
      </c>
      <c r="O36">
        <v>-8.7999999999999995E-2</v>
      </c>
      <c r="P36">
        <v>-0.23200000000000001</v>
      </c>
      <c r="Q36">
        <v>-4.2999999999999997E-2</v>
      </c>
      <c r="R36">
        <v>-1.4999999999999999E-2</v>
      </c>
      <c r="S36">
        <v>5.0000000000000001E-3</v>
      </c>
      <c r="T36">
        <v>2.7E-2</v>
      </c>
      <c r="U36">
        <v>2.1000000000000001E-2</v>
      </c>
      <c r="V36">
        <v>1.4999999999999999E-2</v>
      </c>
      <c r="X36">
        <v>59.56</v>
      </c>
      <c r="Z36">
        <v>22.523</v>
      </c>
      <c r="AA36">
        <v>23.919</v>
      </c>
      <c r="AB36">
        <v>17.896000000000001</v>
      </c>
      <c r="AC36">
        <v>11.276</v>
      </c>
      <c r="AD36">
        <v>9.4499999999999993</v>
      </c>
      <c r="AE36">
        <v>9.4009999999999998</v>
      </c>
      <c r="AF36">
        <v>7.9630000000000001</v>
      </c>
      <c r="AG36">
        <v>70.504000000000005</v>
      </c>
      <c r="AH36">
        <v>80.881</v>
      </c>
      <c r="AI36">
        <v>70.808999999999997</v>
      </c>
      <c r="AJ36">
        <v>10.682</v>
      </c>
    </row>
    <row r="37" spans="1:36" x14ac:dyDescent="0.25">
      <c r="A37">
        <v>32</v>
      </c>
      <c r="B37">
        <v>32</v>
      </c>
      <c r="C37">
        <v>21.55</v>
      </c>
      <c r="D37">
        <v>10.066000000000001</v>
      </c>
      <c r="G37">
        <v>4.782</v>
      </c>
      <c r="H37">
        <v>28.454000000000001</v>
      </c>
      <c r="J37">
        <v>89.647999999999996</v>
      </c>
      <c r="L37">
        <v>324.08800000000002</v>
      </c>
      <c r="M37">
        <v>-5.734</v>
      </c>
      <c r="N37">
        <v>53.398000000000003</v>
      </c>
      <c r="O37">
        <v>-7.8E-2</v>
      </c>
      <c r="P37">
        <v>-0.23200000000000001</v>
      </c>
      <c r="Q37">
        <v>-4.2999999999999997E-2</v>
      </c>
      <c r="R37">
        <v>0</v>
      </c>
      <c r="S37">
        <v>0.01</v>
      </c>
      <c r="T37">
        <v>3.3000000000000002E-2</v>
      </c>
      <c r="U37">
        <v>1.7000000000000001E-2</v>
      </c>
      <c r="V37">
        <v>1.0999999999999999E-2</v>
      </c>
      <c r="X37">
        <v>59.56</v>
      </c>
      <c r="Z37">
        <v>20.646000000000001</v>
      </c>
      <c r="AA37">
        <v>23.919</v>
      </c>
      <c r="AB37">
        <v>17.896000000000001</v>
      </c>
      <c r="AC37">
        <v>11.746</v>
      </c>
      <c r="AD37">
        <v>9.9220000000000006</v>
      </c>
      <c r="AE37">
        <v>11.282</v>
      </c>
      <c r="AF37">
        <v>8.4309999999999992</v>
      </c>
      <c r="AG37">
        <v>70.504000000000005</v>
      </c>
      <c r="AH37">
        <v>80.271000000000001</v>
      </c>
      <c r="AI37">
        <v>70.808999999999997</v>
      </c>
      <c r="AJ37">
        <v>10.377000000000001</v>
      </c>
    </row>
    <row r="38" spans="1:36" x14ac:dyDescent="0.25">
      <c r="A38">
        <v>33</v>
      </c>
      <c r="B38">
        <v>33</v>
      </c>
      <c r="C38">
        <v>22.507999999999999</v>
      </c>
      <c r="D38">
        <v>10.545</v>
      </c>
      <c r="G38">
        <v>4.3040000000000003</v>
      </c>
      <c r="H38">
        <v>28.454000000000001</v>
      </c>
      <c r="J38">
        <v>87.78</v>
      </c>
      <c r="L38">
        <v>329.03399999999999</v>
      </c>
      <c r="M38">
        <v>-5.734</v>
      </c>
      <c r="N38">
        <v>54.828000000000003</v>
      </c>
      <c r="O38">
        <v>-8.3000000000000004E-2</v>
      </c>
      <c r="P38">
        <v>-0.23200000000000001</v>
      </c>
      <c r="Q38">
        <v>-4.2999999999999997E-2</v>
      </c>
      <c r="R38">
        <v>-5.0000000000000001E-3</v>
      </c>
      <c r="S38">
        <v>0</v>
      </c>
      <c r="T38">
        <v>3.3000000000000002E-2</v>
      </c>
      <c r="U38">
        <v>1.7000000000000001E-2</v>
      </c>
      <c r="V38">
        <v>1.4999999999999999E-2</v>
      </c>
      <c r="X38">
        <v>59.56</v>
      </c>
      <c r="Z38">
        <v>21.585000000000001</v>
      </c>
      <c r="AA38">
        <v>24.856999999999999</v>
      </c>
      <c r="AB38">
        <v>17.425000000000001</v>
      </c>
      <c r="AC38">
        <v>11.746</v>
      </c>
      <c r="AD38">
        <v>9.4499999999999993</v>
      </c>
      <c r="AE38">
        <v>11.752000000000001</v>
      </c>
      <c r="AF38">
        <v>8.4309999999999992</v>
      </c>
      <c r="AG38">
        <v>70.198999999999998</v>
      </c>
      <c r="AH38">
        <v>80.271000000000001</v>
      </c>
      <c r="AI38">
        <v>70.808999999999997</v>
      </c>
      <c r="AJ38">
        <v>10.071999999999999</v>
      </c>
    </row>
    <row r="39" spans="1:36" x14ac:dyDescent="0.25">
      <c r="A39">
        <v>34</v>
      </c>
      <c r="B39">
        <v>34</v>
      </c>
      <c r="C39">
        <v>22.986999999999998</v>
      </c>
      <c r="D39">
        <v>10.545</v>
      </c>
      <c r="G39">
        <v>4.782</v>
      </c>
      <c r="H39">
        <v>27.032</v>
      </c>
      <c r="J39">
        <v>92.448999999999998</v>
      </c>
      <c r="K39">
        <v>-12476.085999999999</v>
      </c>
      <c r="L39">
        <v>454.053</v>
      </c>
      <c r="M39">
        <v>-3.823</v>
      </c>
      <c r="N39">
        <v>57.689</v>
      </c>
      <c r="O39">
        <v>-8.7999999999999995E-2</v>
      </c>
      <c r="P39">
        <v>-0.23699999999999999</v>
      </c>
      <c r="Q39">
        <v>-4.2999999999999997E-2</v>
      </c>
      <c r="R39">
        <v>-0.01</v>
      </c>
      <c r="S39">
        <v>5.0000000000000001E-3</v>
      </c>
      <c r="T39">
        <v>3.3000000000000002E-2</v>
      </c>
      <c r="U39">
        <v>1.7000000000000001E-2</v>
      </c>
      <c r="V39">
        <v>1.4999999999999999E-2</v>
      </c>
      <c r="X39">
        <v>60.966999999999999</v>
      </c>
      <c r="Z39">
        <v>22.992999999999999</v>
      </c>
      <c r="AA39">
        <v>23.919</v>
      </c>
      <c r="AB39">
        <v>17.896000000000001</v>
      </c>
      <c r="AC39">
        <v>11.746</v>
      </c>
      <c r="AD39">
        <v>9.4499999999999993</v>
      </c>
      <c r="AE39">
        <v>10.811999999999999</v>
      </c>
      <c r="AF39">
        <v>8.4309999999999992</v>
      </c>
      <c r="AG39">
        <v>71.114999999999995</v>
      </c>
      <c r="AH39">
        <v>80.575999999999993</v>
      </c>
      <c r="AI39">
        <v>70.198999999999998</v>
      </c>
      <c r="AJ39">
        <v>10.377000000000001</v>
      </c>
    </row>
    <row r="40" spans="1:36" x14ac:dyDescent="0.25">
      <c r="A40">
        <v>35</v>
      </c>
      <c r="B40">
        <v>35</v>
      </c>
      <c r="C40">
        <v>22.507999999999999</v>
      </c>
      <c r="D40">
        <v>9.5860000000000003</v>
      </c>
      <c r="G40">
        <v>3.8260000000000001</v>
      </c>
      <c r="H40">
        <v>29.402999999999999</v>
      </c>
      <c r="J40">
        <v>93.85</v>
      </c>
      <c r="K40">
        <v>-11964.906000000001</v>
      </c>
      <c r="L40">
        <v>396.48599999999999</v>
      </c>
      <c r="M40">
        <v>-4.3</v>
      </c>
      <c r="N40">
        <v>57.212000000000003</v>
      </c>
      <c r="O40">
        <v>-8.3000000000000004E-2</v>
      </c>
      <c r="P40">
        <v>-0.23200000000000001</v>
      </c>
      <c r="Q40">
        <v>-3.7999999999999999E-2</v>
      </c>
      <c r="R40">
        <v>-0.01</v>
      </c>
      <c r="S40">
        <v>0</v>
      </c>
      <c r="T40">
        <v>2.7E-2</v>
      </c>
      <c r="U40">
        <v>2.1000000000000001E-2</v>
      </c>
      <c r="V40">
        <v>7.0000000000000001E-3</v>
      </c>
      <c r="X40">
        <v>60.029000000000003</v>
      </c>
      <c r="Z40">
        <v>21.116</v>
      </c>
      <c r="AA40">
        <v>24.856999999999999</v>
      </c>
      <c r="AB40">
        <v>17.425000000000001</v>
      </c>
      <c r="AC40">
        <v>12.215999999999999</v>
      </c>
      <c r="AD40">
        <v>9.9220000000000006</v>
      </c>
      <c r="AE40">
        <v>9.8719999999999999</v>
      </c>
      <c r="AF40">
        <v>8.4309999999999992</v>
      </c>
      <c r="AG40">
        <v>70.198999999999998</v>
      </c>
      <c r="AH40">
        <v>80.881</v>
      </c>
      <c r="AI40">
        <v>70.504000000000005</v>
      </c>
      <c r="AJ40">
        <v>10.682</v>
      </c>
    </row>
    <row r="41" spans="1:36" x14ac:dyDescent="0.25">
      <c r="A41">
        <v>36</v>
      </c>
      <c r="B41">
        <v>36</v>
      </c>
      <c r="C41">
        <v>22.507999999999999</v>
      </c>
      <c r="D41">
        <v>9.1069999999999993</v>
      </c>
      <c r="G41">
        <v>4.3040000000000003</v>
      </c>
      <c r="H41">
        <v>29.876999999999999</v>
      </c>
      <c r="J41">
        <v>98.052999999999997</v>
      </c>
      <c r="K41">
        <v>-12221.65</v>
      </c>
      <c r="L41">
        <v>380.74599999999998</v>
      </c>
      <c r="M41">
        <v>-5.2560000000000002</v>
      </c>
      <c r="N41">
        <v>59.119</v>
      </c>
      <c r="O41">
        <v>-9.2999999999999999E-2</v>
      </c>
      <c r="P41">
        <v>-0.22800000000000001</v>
      </c>
      <c r="Q41">
        <v>-3.7999999999999999E-2</v>
      </c>
      <c r="R41">
        <v>-0.01</v>
      </c>
      <c r="S41">
        <v>5.0000000000000001E-3</v>
      </c>
      <c r="T41">
        <v>2.7E-2</v>
      </c>
      <c r="U41">
        <v>2.4E-2</v>
      </c>
      <c r="V41">
        <v>1.0999999999999999E-2</v>
      </c>
      <c r="X41">
        <v>59.091000000000001</v>
      </c>
      <c r="Z41">
        <v>26.277000000000001</v>
      </c>
      <c r="AA41">
        <v>24.856999999999999</v>
      </c>
      <c r="AB41">
        <v>17.896000000000001</v>
      </c>
      <c r="AC41">
        <v>11.746</v>
      </c>
      <c r="AD41">
        <v>9.4499999999999993</v>
      </c>
      <c r="AE41">
        <v>10.811999999999999</v>
      </c>
      <c r="AF41">
        <v>8.4309999999999992</v>
      </c>
      <c r="AG41">
        <v>70.504000000000005</v>
      </c>
      <c r="AH41">
        <v>80.575999999999993</v>
      </c>
      <c r="AI41">
        <v>70.808999999999997</v>
      </c>
      <c r="AJ41">
        <v>10.682</v>
      </c>
    </row>
    <row r="42" spans="1:36" x14ac:dyDescent="0.25">
      <c r="A42">
        <v>37</v>
      </c>
      <c r="B42">
        <v>37</v>
      </c>
      <c r="C42">
        <v>23.466000000000001</v>
      </c>
      <c r="D42">
        <v>9.5860000000000003</v>
      </c>
      <c r="G42">
        <v>3.8260000000000001</v>
      </c>
      <c r="H42">
        <v>29.876999999999999</v>
      </c>
      <c r="J42">
        <v>98.986999999999995</v>
      </c>
      <c r="K42">
        <v>-12073.963</v>
      </c>
      <c r="L42">
        <v>370.40300000000002</v>
      </c>
      <c r="M42">
        <v>-4.7779999999999996</v>
      </c>
      <c r="N42">
        <v>58.642000000000003</v>
      </c>
      <c r="O42">
        <v>-9.2999999999999999E-2</v>
      </c>
      <c r="P42">
        <v>-0.23200000000000001</v>
      </c>
      <c r="Q42">
        <v>-4.2999999999999997E-2</v>
      </c>
      <c r="R42">
        <v>-1.4999999999999999E-2</v>
      </c>
      <c r="S42">
        <v>0</v>
      </c>
      <c r="T42">
        <v>2.7E-2</v>
      </c>
      <c r="U42">
        <v>2.4E-2</v>
      </c>
      <c r="V42">
        <v>1.0999999999999999E-2</v>
      </c>
      <c r="X42">
        <v>61.905000000000001</v>
      </c>
      <c r="Z42">
        <v>24.87</v>
      </c>
      <c r="AA42">
        <v>24.388000000000002</v>
      </c>
      <c r="AB42">
        <v>17.425000000000001</v>
      </c>
      <c r="AC42">
        <v>11.746</v>
      </c>
      <c r="AD42">
        <v>8.9770000000000003</v>
      </c>
      <c r="AE42">
        <v>10.342000000000001</v>
      </c>
      <c r="AF42">
        <v>8.4309999999999992</v>
      </c>
      <c r="AG42">
        <v>70.504000000000005</v>
      </c>
      <c r="AH42">
        <v>80.271000000000001</v>
      </c>
      <c r="AI42">
        <v>70.808999999999997</v>
      </c>
      <c r="AJ42">
        <v>10.377000000000001</v>
      </c>
    </row>
    <row r="43" spans="1:36" x14ac:dyDescent="0.25">
      <c r="A43">
        <v>38</v>
      </c>
      <c r="B43">
        <v>38</v>
      </c>
      <c r="C43">
        <v>22.986999999999998</v>
      </c>
      <c r="D43">
        <v>9.5860000000000003</v>
      </c>
      <c r="G43">
        <v>3.8260000000000001</v>
      </c>
      <c r="H43">
        <v>29.876999999999999</v>
      </c>
      <c r="J43">
        <v>103.657</v>
      </c>
      <c r="K43">
        <v>-12223.387000000001</v>
      </c>
      <c r="L43">
        <v>401.43299999999999</v>
      </c>
      <c r="M43">
        <v>-5.734</v>
      </c>
      <c r="N43">
        <v>60.073</v>
      </c>
      <c r="O43">
        <v>-8.7999999999999995E-2</v>
      </c>
      <c r="P43">
        <v>-0.22800000000000001</v>
      </c>
      <c r="Q43">
        <v>-4.2999999999999997E-2</v>
      </c>
      <c r="R43">
        <v>-1.4999999999999999E-2</v>
      </c>
      <c r="S43">
        <v>5.0000000000000001E-3</v>
      </c>
      <c r="T43">
        <v>2.1999999999999999E-2</v>
      </c>
      <c r="U43">
        <v>2.1000000000000001E-2</v>
      </c>
      <c r="V43">
        <v>7.0000000000000001E-3</v>
      </c>
      <c r="X43">
        <v>61.905000000000001</v>
      </c>
      <c r="Z43">
        <v>28.623999999999999</v>
      </c>
      <c r="AA43">
        <v>23.919</v>
      </c>
      <c r="AB43">
        <v>17.896000000000001</v>
      </c>
      <c r="AC43">
        <v>12.215999999999999</v>
      </c>
      <c r="AD43">
        <v>9.4499999999999993</v>
      </c>
      <c r="AE43">
        <v>11.282</v>
      </c>
      <c r="AF43">
        <v>8.9</v>
      </c>
      <c r="AG43">
        <v>70.198999999999998</v>
      </c>
      <c r="AH43">
        <v>80.881</v>
      </c>
      <c r="AI43">
        <v>70.198999999999998</v>
      </c>
      <c r="AJ43">
        <v>10.682</v>
      </c>
    </row>
    <row r="44" spans="1:36" x14ac:dyDescent="0.25">
      <c r="A44">
        <v>39</v>
      </c>
      <c r="B44">
        <v>39</v>
      </c>
      <c r="C44">
        <v>23.466000000000001</v>
      </c>
      <c r="D44">
        <v>10.066000000000001</v>
      </c>
      <c r="G44">
        <v>3.8260000000000001</v>
      </c>
      <c r="H44">
        <v>31.774000000000001</v>
      </c>
      <c r="J44">
        <v>112.996</v>
      </c>
      <c r="K44">
        <v>-12615.838</v>
      </c>
      <c r="L44">
        <v>329.93299999999999</v>
      </c>
      <c r="M44">
        <v>-4.7779999999999996</v>
      </c>
      <c r="N44">
        <v>60.548999999999999</v>
      </c>
      <c r="O44">
        <v>-7.2999999999999995E-2</v>
      </c>
      <c r="P44">
        <v>-0.223</v>
      </c>
      <c r="Q44">
        <v>-4.2999999999999997E-2</v>
      </c>
      <c r="R44">
        <v>-0.01</v>
      </c>
      <c r="S44">
        <v>5.0000000000000001E-3</v>
      </c>
      <c r="T44">
        <v>2.7E-2</v>
      </c>
      <c r="U44">
        <v>2.1000000000000001E-2</v>
      </c>
      <c r="V44">
        <v>1.0999999999999999E-2</v>
      </c>
      <c r="X44">
        <v>61.905000000000001</v>
      </c>
      <c r="Z44">
        <v>30.501000000000001</v>
      </c>
      <c r="AA44">
        <v>23.919</v>
      </c>
      <c r="AB44">
        <v>17.425000000000001</v>
      </c>
      <c r="AC44">
        <v>11.746</v>
      </c>
      <c r="AD44">
        <v>8.9770000000000003</v>
      </c>
      <c r="AE44">
        <v>10.342000000000001</v>
      </c>
      <c r="AF44">
        <v>9.3680000000000003</v>
      </c>
      <c r="AG44">
        <v>70.808999999999997</v>
      </c>
      <c r="AH44">
        <v>80.575999999999993</v>
      </c>
      <c r="AI44">
        <v>70.504000000000005</v>
      </c>
      <c r="AJ44">
        <v>10.377000000000001</v>
      </c>
    </row>
    <row r="45" spans="1:36" x14ac:dyDescent="0.25">
      <c r="A45">
        <v>40</v>
      </c>
      <c r="B45">
        <v>40</v>
      </c>
      <c r="C45">
        <v>23.466000000000001</v>
      </c>
      <c r="D45">
        <v>10.066000000000001</v>
      </c>
      <c r="G45">
        <v>4.3040000000000003</v>
      </c>
      <c r="H45">
        <v>33.197000000000003</v>
      </c>
      <c r="J45">
        <v>112.996</v>
      </c>
      <c r="L45">
        <v>249.90100000000001</v>
      </c>
      <c r="M45">
        <v>-4.3</v>
      </c>
      <c r="N45">
        <v>60.073</v>
      </c>
      <c r="O45">
        <v>-8.7999999999999995E-2</v>
      </c>
      <c r="P45">
        <v>-0.23200000000000001</v>
      </c>
      <c r="Q45">
        <v>-4.2999999999999997E-2</v>
      </c>
      <c r="R45">
        <v>-1.4999999999999999E-2</v>
      </c>
      <c r="S45">
        <v>5.0000000000000001E-3</v>
      </c>
      <c r="T45">
        <v>3.3000000000000002E-2</v>
      </c>
      <c r="U45">
        <v>1.7000000000000001E-2</v>
      </c>
      <c r="V45">
        <v>1.0999999999999999E-2</v>
      </c>
      <c r="X45">
        <v>63.311999999999998</v>
      </c>
      <c r="Z45">
        <v>30.501000000000001</v>
      </c>
      <c r="AA45">
        <v>24.388000000000002</v>
      </c>
      <c r="AB45">
        <v>16.954000000000001</v>
      </c>
      <c r="AC45">
        <v>12.215999999999999</v>
      </c>
      <c r="AD45">
        <v>9.4499999999999993</v>
      </c>
      <c r="AE45">
        <v>10.342000000000001</v>
      </c>
      <c r="AF45">
        <v>8.4309999999999992</v>
      </c>
      <c r="AG45">
        <v>70.504000000000005</v>
      </c>
      <c r="AH45">
        <v>80.881</v>
      </c>
      <c r="AI45">
        <v>70.198999999999998</v>
      </c>
      <c r="AJ45">
        <v>10.377000000000001</v>
      </c>
    </row>
    <row r="46" spans="1:36" x14ac:dyDescent="0.25">
      <c r="A46">
        <v>41</v>
      </c>
      <c r="B46">
        <v>41</v>
      </c>
      <c r="C46">
        <v>23.945</v>
      </c>
      <c r="D46">
        <v>10.066000000000001</v>
      </c>
      <c r="G46">
        <v>3.8260000000000001</v>
      </c>
      <c r="H46">
        <v>33.197000000000003</v>
      </c>
      <c r="J46">
        <v>114.864</v>
      </c>
      <c r="K46">
        <v>-12106.11</v>
      </c>
      <c r="L46">
        <v>319.59100000000001</v>
      </c>
      <c r="M46">
        <v>-5.734</v>
      </c>
      <c r="N46">
        <v>62.457000000000001</v>
      </c>
      <c r="O46">
        <v>-7.8E-2</v>
      </c>
      <c r="P46">
        <v>-0.223</v>
      </c>
      <c r="Q46">
        <v>-4.2999999999999997E-2</v>
      </c>
      <c r="R46">
        <v>-0.01</v>
      </c>
      <c r="S46">
        <v>0</v>
      </c>
      <c r="T46">
        <v>2.1999999999999999E-2</v>
      </c>
      <c r="U46">
        <v>2.4E-2</v>
      </c>
      <c r="V46">
        <v>1.0999999999999999E-2</v>
      </c>
      <c r="X46">
        <v>62.843000000000004</v>
      </c>
      <c r="Z46">
        <v>30.97</v>
      </c>
      <c r="AA46">
        <v>24.388000000000002</v>
      </c>
      <c r="AB46">
        <v>18.838000000000001</v>
      </c>
      <c r="AC46">
        <v>12.215999999999999</v>
      </c>
      <c r="AD46">
        <v>9.4499999999999993</v>
      </c>
      <c r="AE46">
        <v>10.342000000000001</v>
      </c>
      <c r="AF46">
        <v>8.9</v>
      </c>
      <c r="AG46">
        <v>70.808999999999997</v>
      </c>
      <c r="AH46">
        <v>80.881</v>
      </c>
      <c r="AI46">
        <v>70.808999999999997</v>
      </c>
      <c r="AJ46">
        <v>10.377000000000001</v>
      </c>
    </row>
    <row r="47" spans="1:36" x14ac:dyDescent="0.25">
      <c r="A47">
        <v>42</v>
      </c>
      <c r="B47">
        <v>42</v>
      </c>
      <c r="C47">
        <v>24.422999999999998</v>
      </c>
      <c r="D47">
        <v>9.5860000000000003</v>
      </c>
      <c r="G47">
        <v>4.3040000000000003</v>
      </c>
      <c r="H47">
        <v>32.247999999999998</v>
      </c>
      <c r="J47">
        <v>117.199</v>
      </c>
      <c r="K47">
        <v>-10640.766</v>
      </c>
      <c r="L47">
        <v>313.74599999999998</v>
      </c>
      <c r="M47">
        <v>-5.2560000000000002</v>
      </c>
      <c r="N47">
        <v>63.41</v>
      </c>
      <c r="O47">
        <v>-7.8E-2</v>
      </c>
      <c r="P47">
        <v>-0.22800000000000001</v>
      </c>
      <c r="Q47">
        <v>-3.7999999999999999E-2</v>
      </c>
      <c r="R47">
        <v>-5.0000000000000001E-3</v>
      </c>
      <c r="S47">
        <v>5.0000000000000001E-3</v>
      </c>
      <c r="T47">
        <v>3.3000000000000002E-2</v>
      </c>
      <c r="U47">
        <v>1.7000000000000001E-2</v>
      </c>
      <c r="V47">
        <v>7.0000000000000001E-3</v>
      </c>
      <c r="X47">
        <v>63.780999999999999</v>
      </c>
      <c r="Z47">
        <v>31.908000000000001</v>
      </c>
      <c r="AA47">
        <v>24.388000000000002</v>
      </c>
      <c r="AB47">
        <v>18.367000000000001</v>
      </c>
      <c r="AC47">
        <v>12.215999999999999</v>
      </c>
      <c r="AD47">
        <v>8.9770000000000003</v>
      </c>
      <c r="AE47">
        <v>11.282</v>
      </c>
      <c r="AF47">
        <v>8.4309999999999992</v>
      </c>
      <c r="AG47">
        <v>70.504000000000005</v>
      </c>
      <c r="AH47">
        <v>80.881</v>
      </c>
      <c r="AI47">
        <v>70.808999999999997</v>
      </c>
      <c r="AJ47">
        <v>10.682</v>
      </c>
    </row>
    <row r="48" spans="1:36" x14ac:dyDescent="0.25">
      <c r="A48">
        <v>43</v>
      </c>
      <c r="B48">
        <v>43</v>
      </c>
      <c r="C48">
        <v>24.422999999999998</v>
      </c>
      <c r="D48">
        <v>9.5860000000000003</v>
      </c>
      <c r="G48">
        <v>4.3040000000000003</v>
      </c>
      <c r="H48">
        <v>32.247999999999998</v>
      </c>
      <c r="J48">
        <v>120.468</v>
      </c>
      <c r="K48">
        <v>-10592.395</v>
      </c>
      <c r="L48">
        <v>287.66800000000001</v>
      </c>
      <c r="M48">
        <v>-5.2560000000000002</v>
      </c>
      <c r="N48">
        <v>64.364000000000004</v>
      </c>
      <c r="O48">
        <v>-8.3000000000000004E-2</v>
      </c>
      <c r="P48">
        <v>-0.23699999999999999</v>
      </c>
      <c r="Q48">
        <v>-4.8000000000000001E-2</v>
      </c>
      <c r="R48">
        <v>-0.01</v>
      </c>
      <c r="S48">
        <v>0.01</v>
      </c>
      <c r="T48">
        <v>2.1999999999999999E-2</v>
      </c>
      <c r="U48">
        <v>2.4E-2</v>
      </c>
      <c r="V48">
        <v>1.0999999999999999E-2</v>
      </c>
      <c r="X48">
        <v>62.374000000000002</v>
      </c>
      <c r="Z48">
        <v>33.786000000000001</v>
      </c>
      <c r="AA48">
        <v>24.388000000000002</v>
      </c>
      <c r="AB48">
        <v>17.896000000000001</v>
      </c>
      <c r="AC48">
        <v>12.686</v>
      </c>
      <c r="AD48">
        <v>8.9770000000000003</v>
      </c>
      <c r="AE48">
        <v>11.282</v>
      </c>
      <c r="AF48">
        <v>8.9</v>
      </c>
      <c r="AG48">
        <v>70.504000000000005</v>
      </c>
      <c r="AH48">
        <v>79.965999999999994</v>
      </c>
      <c r="AI48">
        <v>70.504000000000005</v>
      </c>
      <c r="AJ48">
        <v>10.377000000000001</v>
      </c>
    </row>
    <row r="49" spans="1:36" x14ac:dyDescent="0.25">
      <c r="A49">
        <v>44</v>
      </c>
      <c r="B49">
        <v>44</v>
      </c>
      <c r="C49">
        <v>24.422999999999998</v>
      </c>
      <c r="D49">
        <v>10.066000000000001</v>
      </c>
      <c r="G49">
        <v>3.8260000000000001</v>
      </c>
      <c r="H49">
        <v>33.197000000000003</v>
      </c>
      <c r="J49">
        <v>126.072</v>
      </c>
      <c r="K49">
        <v>-10170.800999999999</v>
      </c>
      <c r="L49">
        <v>262.93900000000002</v>
      </c>
      <c r="M49">
        <v>-5.734</v>
      </c>
      <c r="N49">
        <v>64.840999999999994</v>
      </c>
      <c r="O49">
        <v>-9.8000000000000004E-2</v>
      </c>
      <c r="P49">
        <v>-0.223</v>
      </c>
      <c r="Q49">
        <v>-4.2999999999999997E-2</v>
      </c>
      <c r="R49">
        <v>-0.01</v>
      </c>
      <c r="S49">
        <v>5.0000000000000001E-3</v>
      </c>
      <c r="T49">
        <v>3.3000000000000002E-2</v>
      </c>
      <c r="U49">
        <v>1.7000000000000001E-2</v>
      </c>
      <c r="V49">
        <v>1.0999999999999999E-2</v>
      </c>
      <c r="X49">
        <v>64.25</v>
      </c>
      <c r="Z49">
        <v>37.54</v>
      </c>
      <c r="AA49">
        <v>24.388000000000002</v>
      </c>
      <c r="AB49">
        <v>18.367000000000001</v>
      </c>
      <c r="AC49">
        <v>11.746</v>
      </c>
      <c r="AD49">
        <v>8.9770000000000003</v>
      </c>
      <c r="AE49">
        <v>10.811999999999999</v>
      </c>
      <c r="AF49">
        <v>8.9</v>
      </c>
      <c r="AG49">
        <v>66.841999999999999</v>
      </c>
      <c r="AH49">
        <v>80.881</v>
      </c>
      <c r="AI49">
        <v>70.504000000000005</v>
      </c>
      <c r="AJ49">
        <v>10.682</v>
      </c>
    </row>
    <row r="50" spans="1:36" x14ac:dyDescent="0.25">
      <c r="A50">
        <v>45</v>
      </c>
      <c r="B50">
        <v>45</v>
      </c>
      <c r="C50">
        <v>24.902000000000001</v>
      </c>
      <c r="D50">
        <v>9.1069999999999993</v>
      </c>
      <c r="G50">
        <v>4.3040000000000003</v>
      </c>
      <c r="H50">
        <v>32.247999999999998</v>
      </c>
      <c r="J50">
        <v>132.61000000000001</v>
      </c>
      <c r="K50">
        <v>-9918.625</v>
      </c>
      <c r="L50">
        <v>261.59100000000001</v>
      </c>
      <c r="M50">
        <v>-5.2560000000000002</v>
      </c>
      <c r="N50">
        <v>65.793999999999997</v>
      </c>
      <c r="O50">
        <v>-9.2999999999999999E-2</v>
      </c>
      <c r="P50">
        <v>-0.22800000000000001</v>
      </c>
      <c r="Q50">
        <v>-3.3000000000000002E-2</v>
      </c>
      <c r="R50">
        <v>-1.4999999999999999E-2</v>
      </c>
      <c r="S50">
        <v>0.01</v>
      </c>
      <c r="T50">
        <v>3.3000000000000002E-2</v>
      </c>
      <c r="U50">
        <v>2.1000000000000001E-2</v>
      </c>
      <c r="V50">
        <v>1.4999999999999999E-2</v>
      </c>
      <c r="X50">
        <v>64.25</v>
      </c>
      <c r="Z50">
        <v>39.886000000000003</v>
      </c>
      <c r="AA50">
        <v>23.919</v>
      </c>
      <c r="AB50">
        <v>17.896000000000001</v>
      </c>
      <c r="AC50">
        <v>12.215999999999999</v>
      </c>
      <c r="AD50">
        <v>8.9770000000000003</v>
      </c>
      <c r="AE50">
        <v>11.282</v>
      </c>
      <c r="AF50">
        <v>8.9</v>
      </c>
      <c r="AG50">
        <v>69.894000000000005</v>
      </c>
      <c r="AH50">
        <v>80.575999999999993</v>
      </c>
      <c r="AI50">
        <v>70.504000000000005</v>
      </c>
      <c r="AJ50">
        <v>10.682</v>
      </c>
    </row>
    <row r="51" spans="1:36" x14ac:dyDescent="0.25">
      <c r="A51">
        <v>46</v>
      </c>
      <c r="B51">
        <v>46</v>
      </c>
      <c r="C51">
        <v>24.422999999999998</v>
      </c>
      <c r="D51">
        <v>9.5860000000000003</v>
      </c>
      <c r="G51">
        <v>4.782</v>
      </c>
      <c r="H51">
        <v>34.145000000000003</v>
      </c>
      <c r="J51">
        <v>136.346</v>
      </c>
      <c r="K51">
        <v>-9569.8109999999997</v>
      </c>
      <c r="L51">
        <v>264.738</v>
      </c>
      <c r="M51">
        <v>-5.2560000000000002</v>
      </c>
      <c r="N51">
        <v>65.316999999999993</v>
      </c>
      <c r="O51">
        <v>-8.7999999999999995E-2</v>
      </c>
      <c r="P51">
        <v>-0.23200000000000001</v>
      </c>
      <c r="Q51">
        <v>-4.8000000000000001E-2</v>
      </c>
      <c r="R51">
        <v>-5.0000000000000001E-3</v>
      </c>
      <c r="S51">
        <v>5.0000000000000001E-3</v>
      </c>
      <c r="T51">
        <v>2.7E-2</v>
      </c>
      <c r="U51">
        <v>1.7000000000000001E-2</v>
      </c>
      <c r="V51">
        <v>1.4999999999999999E-2</v>
      </c>
      <c r="X51">
        <v>64.25</v>
      </c>
      <c r="Z51">
        <v>39.417000000000002</v>
      </c>
      <c r="AA51">
        <v>24.388000000000002</v>
      </c>
      <c r="AB51">
        <v>17.896000000000001</v>
      </c>
      <c r="AC51">
        <v>11.746</v>
      </c>
      <c r="AD51">
        <v>8.9770000000000003</v>
      </c>
      <c r="AE51">
        <v>9.8719999999999999</v>
      </c>
      <c r="AF51">
        <v>8.4309999999999992</v>
      </c>
      <c r="AG51">
        <v>70.198999999999998</v>
      </c>
      <c r="AH51">
        <v>80.881</v>
      </c>
      <c r="AI51">
        <v>71.114999999999995</v>
      </c>
      <c r="AJ51">
        <v>10.377000000000001</v>
      </c>
    </row>
    <row r="52" spans="1:36" x14ac:dyDescent="0.25">
      <c r="A52">
        <v>47</v>
      </c>
      <c r="B52">
        <v>47</v>
      </c>
      <c r="C52">
        <v>24.422999999999998</v>
      </c>
      <c r="D52">
        <v>9.5860000000000003</v>
      </c>
      <c r="G52">
        <v>4.3040000000000003</v>
      </c>
      <c r="H52">
        <v>34.619999999999997</v>
      </c>
      <c r="J52">
        <v>140.08199999999999</v>
      </c>
      <c r="K52">
        <v>-9490.7579999999998</v>
      </c>
      <c r="L52">
        <v>217.982</v>
      </c>
      <c r="M52">
        <v>-6.2119999999999997</v>
      </c>
      <c r="N52">
        <v>66.271000000000001</v>
      </c>
      <c r="O52">
        <v>-8.7999999999999995E-2</v>
      </c>
      <c r="P52">
        <v>-0.22800000000000001</v>
      </c>
      <c r="Q52">
        <v>-4.2999999999999997E-2</v>
      </c>
      <c r="R52">
        <v>-0.01</v>
      </c>
      <c r="S52">
        <v>5.0000000000000001E-3</v>
      </c>
      <c r="T52">
        <v>2.7E-2</v>
      </c>
      <c r="U52">
        <v>2.4E-2</v>
      </c>
      <c r="V52">
        <v>1.4999999999999999E-2</v>
      </c>
      <c r="X52">
        <v>64.718999999999994</v>
      </c>
      <c r="Z52">
        <v>40.823999999999998</v>
      </c>
      <c r="AA52">
        <v>24.856999999999999</v>
      </c>
      <c r="AB52">
        <v>17.896000000000001</v>
      </c>
      <c r="AC52">
        <v>13.156000000000001</v>
      </c>
      <c r="AD52">
        <v>8.5050000000000008</v>
      </c>
      <c r="AE52">
        <v>10.811999999999999</v>
      </c>
      <c r="AF52">
        <v>8.9</v>
      </c>
      <c r="AG52">
        <v>61.042999999999999</v>
      </c>
      <c r="AH52">
        <v>80.271000000000001</v>
      </c>
      <c r="AI52">
        <v>70.504000000000005</v>
      </c>
      <c r="AJ52">
        <v>10.377000000000001</v>
      </c>
    </row>
    <row r="53" spans="1:36" x14ac:dyDescent="0.25">
      <c r="A53">
        <v>48</v>
      </c>
      <c r="B53">
        <v>48</v>
      </c>
      <c r="C53">
        <v>24.422999999999998</v>
      </c>
      <c r="D53">
        <v>9.5860000000000003</v>
      </c>
      <c r="G53">
        <v>4.3040000000000003</v>
      </c>
      <c r="H53">
        <v>34.145000000000003</v>
      </c>
      <c r="J53">
        <v>154.09200000000001</v>
      </c>
      <c r="K53">
        <v>-10028.15</v>
      </c>
      <c r="L53">
        <v>186.51499999999999</v>
      </c>
      <c r="M53">
        <v>-6.2119999999999997</v>
      </c>
      <c r="N53">
        <v>66.271000000000001</v>
      </c>
      <c r="O53">
        <v>-8.3000000000000004E-2</v>
      </c>
      <c r="P53">
        <v>-0.23200000000000001</v>
      </c>
      <c r="Q53">
        <v>-3.7999999999999999E-2</v>
      </c>
      <c r="R53">
        <v>-0.01</v>
      </c>
      <c r="S53">
        <v>0.01</v>
      </c>
      <c r="T53">
        <v>2.7E-2</v>
      </c>
      <c r="U53">
        <v>1.7000000000000001E-2</v>
      </c>
      <c r="V53">
        <v>1.0999999999999999E-2</v>
      </c>
      <c r="X53">
        <v>65.656999999999996</v>
      </c>
      <c r="Z53">
        <v>40.354999999999997</v>
      </c>
      <c r="AA53">
        <v>24.388000000000002</v>
      </c>
      <c r="AB53">
        <v>18.367000000000001</v>
      </c>
      <c r="AC53">
        <v>12.215999999999999</v>
      </c>
      <c r="AD53">
        <v>9.4499999999999993</v>
      </c>
      <c r="AE53">
        <v>10.342000000000001</v>
      </c>
      <c r="AF53">
        <v>8.9</v>
      </c>
      <c r="AG53">
        <v>62.874000000000002</v>
      </c>
      <c r="AH53">
        <v>80.575999999999993</v>
      </c>
      <c r="AI53">
        <v>70.504000000000005</v>
      </c>
      <c r="AJ53">
        <v>10.377000000000001</v>
      </c>
    </row>
    <row r="54" spans="1:36" x14ac:dyDescent="0.25">
      <c r="A54">
        <v>49</v>
      </c>
      <c r="B54">
        <v>49</v>
      </c>
      <c r="C54">
        <v>24.902000000000001</v>
      </c>
      <c r="D54">
        <v>9.1069999999999993</v>
      </c>
      <c r="G54">
        <v>4.3040000000000003</v>
      </c>
      <c r="H54">
        <v>34.619999999999997</v>
      </c>
      <c r="J54">
        <v>154.09200000000001</v>
      </c>
      <c r="K54">
        <v>-10180.396000000001</v>
      </c>
      <c r="L54">
        <v>171.232</v>
      </c>
      <c r="M54">
        <v>-7.6449999999999996</v>
      </c>
      <c r="N54">
        <v>65.793999999999997</v>
      </c>
      <c r="O54">
        <v>-9.2999999999999999E-2</v>
      </c>
      <c r="P54">
        <v>-0.23200000000000001</v>
      </c>
      <c r="Q54">
        <v>-2.9000000000000001E-2</v>
      </c>
      <c r="R54">
        <v>-0.01</v>
      </c>
      <c r="S54">
        <v>0</v>
      </c>
      <c r="T54">
        <v>2.1999999999999999E-2</v>
      </c>
      <c r="U54">
        <v>2.4E-2</v>
      </c>
      <c r="V54">
        <v>1.0999999999999999E-2</v>
      </c>
      <c r="X54">
        <v>65.656999999999996</v>
      </c>
      <c r="Z54">
        <v>40.354999999999997</v>
      </c>
      <c r="AA54">
        <v>24.388000000000002</v>
      </c>
      <c r="AB54">
        <v>18.367000000000001</v>
      </c>
      <c r="AC54">
        <v>12.686</v>
      </c>
      <c r="AD54">
        <v>8.9770000000000003</v>
      </c>
      <c r="AE54">
        <v>10.342000000000001</v>
      </c>
      <c r="AF54">
        <v>8.9</v>
      </c>
      <c r="AG54">
        <v>61.042999999999999</v>
      </c>
      <c r="AH54">
        <v>80.271000000000001</v>
      </c>
      <c r="AI54">
        <v>70.808999999999997</v>
      </c>
      <c r="AJ54">
        <v>10.682</v>
      </c>
    </row>
    <row r="55" spans="1:36" x14ac:dyDescent="0.25">
      <c r="A55">
        <v>50</v>
      </c>
      <c r="B55">
        <v>50</v>
      </c>
      <c r="C55">
        <v>24.422999999999998</v>
      </c>
      <c r="D55">
        <v>9.1069999999999993</v>
      </c>
      <c r="G55">
        <v>4.3040000000000003</v>
      </c>
      <c r="H55">
        <v>35.094000000000001</v>
      </c>
      <c r="J55">
        <v>158.29499999999999</v>
      </c>
      <c r="K55">
        <v>-10646.866</v>
      </c>
      <c r="L55">
        <v>85.832999999999998</v>
      </c>
      <c r="M55">
        <v>-7.6449999999999996</v>
      </c>
      <c r="N55">
        <v>67.700999999999993</v>
      </c>
      <c r="O55">
        <v>-8.7999999999999995E-2</v>
      </c>
      <c r="P55">
        <v>-0.22800000000000001</v>
      </c>
      <c r="Q55">
        <v>-3.7999999999999999E-2</v>
      </c>
      <c r="R55">
        <v>-0.01</v>
      </c>
      <c r="S55">
        <v>0</v>
      </c>
      <c r="T55">
        <v>2.7E-2</v>
      </c>
      <c r="U55">
        <v>2.1000000000000001E-2</v>
      </c>
      <c r="V55">
        <v>1.0999999999999999E-2</v>
      </c>
      <c r="X55">
        <v>66.126000000000005</v>
      </c>
      <c r="Z55">
        <v>40.823999999999998</v>
      </c>
      <c r="AA55">
        <v>24.388000000000002</v>
      </c>
      <c r="AB55">
        <v>18.367000000000001</v>
      </c>
      <c r="AC55">
        <v>12.215999999999999</v>
      </c>
      <c r="AD55">
        <v>8.9770000000000003</v>
      </c>
      <c r="AE55">
        <v>10.811999999999999</v>
      </c>
      <c r="AF55">
        <v>8.9</v>
      </c>
      <c r="AG55">
        <v>60.432000000000002</v>
      </c>
      <c r="AH55">
        <v>80.575999999999993</v>
      </c>
      <c r="AI55">
        <v>70.808999999999997</v>
      </c>
      <c r="AJ55">
        <v>10.377000000000001</v>
      </c>
    </row>
    <row r="56" spans="1:36" x14ac:dyDescent="0.25">
      <c r="A56">
        <v>51</v>
      </c>
      <c r="B56">
        <v>51</v>
      </c>
      <c r="C56">
        <v>24.422999999999998</v>
      </c>
      <c r="D56">
        <v>8.6280000000000001</v>
      </c>
      <c r="G56">
        <v>3.8260000000000001</v>
      </c>
      <c r="H56">
        <v>36.991</v>
      </c>
      <c r="J56">
        <v>156.89400000000001</v>
      </c>
      <c r="K56">
        <v>-11541.04</v>
      </c>
      <c r="L56">
        <v>100.215</v>
      </c>
      <c r="M56">
        <v>-7.1669999999999998</v>
      </c>
      <c r="N56">
        <v>68.655000000000001</v>
      </c>
      <c r="O56">
        <v>-8.3000000000000004E-2</v>
      </c>
      <c r="P56">
        <v>-0.23699999999999999</v>
      </c>
      <c r="Q56">
        <v>-3.7999999999999999E-2</v>
      </c>
      <c r="R56">
        <v>-0.01</v>
      </c>
      <c r="S56">
        <v>0.01</v>
      </c>
      <c r="T56">
        <v>3.3000000000000002E-2</v>
      </c>
      <c r="U56">
        <v>1.7000000000000001E-2</v>
      </c>
      <c r="V56">
        <v>1.0999999999999999E-2</v>
      </c>
      <c r="X56">
        <v>67.063999999999993</v>
      </c>
      <c r="Z56">
        <v>40.823999999999998</v>
      </c>
      <c r="AA56">
        <v>25.326000000000001</v>
      </c>
      <c r="AB56">
        <v>17.896000000000001</v>
      </c>
      <c r="AC56">
        <v>12.215999999999999</v>
      </c>
      <c r="AD56">
        <v>8.5050000000000008</v>
      </c>
      <c r="AE56">
        <v>10.811999999999999</v>
      </c>
      <c r="AF56">
        <v>7.9630000000000001</v>
      </c>
      <c r="AG56">
        <v>60.737000000000002</v>
      </c>
      <c r="AH56">
        <v>80.271000000000001</v>
      </c>
      <c r="AI56">
        <v>70.808999999999997</v>
      </c>
      <c r="AJ56">
        <v>10.682</v>
      </c>
    </row>
    <row r="57" spans="1:36" x14ac:dyDescent="0.25">
      <c r="A57">
        <v>52</v>
      </c>
      <c r="B57">
        <v>52</v>
      </c>
      <c r="C57">
        <v>25.381</v>
      </c>
      <c r="D57">
        <v>9.1069999999999993</v>
      </c>
      <c r="G57">
        <v>4.3040000000000003</v>
      </c>
      <c r="H57">
        <v>37.465000000000003</v>
      </c>
      <c r="J57">
        <v>168.10300000000001</v>
      </c>
      <c r="K57">
        <v>-11119.411</v>
      </c>
      <c r="L57">
        <v>88.53</v>
      </c>
      <c r="M57">
        <v>-7.6449999999999996</v>
      </c>
      <c r="N57">
        <v>69.132000000000005</v>
      </c>
      <c r="O57">
        <v>-8.7999999999999995E-2</v>
      </c>
      <c r="P57">
        <v>-0.22800000000000001</v>
      </c>
      <c r="Q57">
        <v>-4.2999999999999997E-2</v>
      </c>
      <c r="R57">
        <v>-5.0000000000000001E-3</v>
      </c>
      <c r="S57">
        <v>0</v>
      </c>
      <c r="T57">
        <v>2.7E-2</v>
      </c>
      <c r="U57">
        <v>1.7000000000000001E-2</v>
      </c>
      <c r="V57">
        <v>7.0000000000000001E-3</v>
      </c>
      <c r="X57">
        <v>68.001999999999995</v>
      </c>
      <c r="Z57">
        <v>43.170999999999999</v>
      </c>
      <c r="AA57">
        <v>24.388000000000002</v>
      </c>
      <c r="AB57">
        <v>17.896000000000001</v>
      </c>
      <c r="AC57">
        <v>11.746</v>
      </c>
      <c r="AD57">
        <v>8.032</v>
      </c>
      <c r="AE57">
        <v>9.8719999999999999</v>
      </c>
      <c r="AF57">
        <v>8.9</v>
      </c>
      <c r="AG57">
        <v>60.737000000000002</v>
      </c>
      <c r="AH57">
        <v>80.575999999999993</v>
      </c>
      <c r="AI57">
        <v>70.504000000000005</v>
      </c>
      <c r="AJ57">
        <v>10.682</v>
      </c>
    </row>
    <row r="58" spans="1:36" x14ac:dyDescent="0.25">
      <c r="A58">
        <v>53</v>
      </c>
      <c r="B58">
        <v>53</v>
      </c>
      <c r="C58">
        <v>24.422999999999998</v>
      </c>
      <c r="D58">
        <v>9.1069999999999993</v>
      </c>
      <c r="G58">
        <v>4.782</v>
      </c>
      <c r="H58">
        <v>38.887999999999998</v>
      </c>
      <c r="J58">
        <v>172.30600000000001</v>
      </c>
      <c r="K58">
        <v>-11098.08</v>
      </c>
      <c r="L58">
        <v>83.135999999999996</v>
      </c>
      <c r="M58">
        <v>-7.6449999999999996</v>
      </c>
      <c r="N58">
        <v>69.608999999999995</v>
      </c>
      <c r="O58">
        <v>-8.3000000000000004E-2</v>
      </c>
      <c r="P58">
        <v>-0.23699999999999999</v>
      </c>
      <c r="Q58">
        <v>-3.7999999999999999E-2</v>
      </c>
      <c r="R58">
        <v>-1.4999999999999999E-2</v>
      </c>
      <c r="S58">
        <v>0</v>
      </c>
      <c r="T58">
        <v>2.7E-2</v>
      </c>
      <c r="U58">
        <v>2.1000000000000001E-2</v>
      </c>
      <c r="V58">
        <v>1.0999999999999999E-2</v>
      </c>
      <c r="X58">
        <v>69.878</v>
      </c>
      <c r="Z58">
        <v>43.170999999999999</v>
      </c>
      <c r="AA58">
        <v>25.326000000000001</v>
      </c>
      <c r="AB58">
        <v>17.896000000000001</v>
      </c>
      <c r="AC58">
        <v>11.746</v>
      </c>
      <c r="AD58">
        <v>8.5050000000000008</v>
      </c>
      <c r="AE58">
        <v>12.222</v>
      </c>
      <c r="AF58">
        <v>9.3680000000000003</v>
      </c>
      <c r="AG58">
        <v>60.737000000000002</v>
      </c>
      <c r="AH58">
        <v>78.135000000000005</v>
      </c>
      <c r="AI58">
        <v>71.114999999999995</v>
      </c>
      <c r="AJ58">
        <v>10.071999999999999</v>
      </c>
    </row>
    <row r="59" spans="1:36" x14ac:dyDescent="0.25">
      <c r="A59">
        <v>54</v>
      </c>
      <c r="B59">
        <v>54</v>
      </c>
      <c r="C59">
        <v>23.945</v>
      </c>
      <c r="D59">
        <v>9.1069999999999993</v>
      </c>
      <c r="G59">
        <v>3.8260000000000001</v>
      </c>
      <c r="H59">
        <v>39.362000000000002</v>
      </c>
      <c r="J59">
        <v>168.10300000000001</v>
      </c>
      <c r="K59">
        <v>-11567.135</v>
      </c>
      <c r="L59">
        <v>70.102999999999994</v>
      </c>
      <c r="M59">
        <v>-8.6010000000000009</v>
      </c>
      <c r="N59">
        <v>70.561999999999998</v>
      </c>
      <c r="O59">
        <v>-8.7999999999999995E-2</v>
      </c>
      <c r="P59">
        <v>-0.23200000000000001</v>
      </c>
      <c r="Q59">
        <v>-3.7999999999999999E-2</v>
      </c>
      <c r="R59">
        <v>-0.01</v>
      </c>
      <c r="S59">
        <v>5.0000000000000001E-3</v>
      </c>
      <c r="T59">
        <v>3.3000000000000002E-2</v>
      </c>
      <c r="U59">
        <v>1.7000000000000001E-2</v>
      </c>
      <c r="V59">
        <v>1.4999999999999999E-2</v>
      </c>
      <c r="X59">
        <v>71.284999999999997</v>
      </c>
      <c r="Z59">
        <v>42.701999999999998</v>
      </c>
      <c r="AA59">
        <v>25.326000000000001</v>
      </c>
      <c r="AB59">
        <v>18.367000000000001</v>
      </c>
      <c r="AC59">
        <v>11.746</v>
      </c>
      <c r="AD59">
        <v>8.9770000000000003</v>
      </c>
      <c r="AE59">
        <v>9.8719999999999999</v>
      </c>
      <c r="AF59">
        <v>9.3680000000000003</v>
      </c>
      <c r="AG59">
        <v>60.737000000000002</v>
      </c>
      <c r="AH59">
        <v>72.945999999999998</v>
      </c>
      <c r="AI59">
        <v>70.504000000000005</v>
      </c>
      <c r="AJ59">
        <v>10.682</v>
      </c>
    </row>
    <row r="60" spans="1:36" x14ac:dyDescent="0.25">
      <c r="A60">
        <v>55</v>
      </c>
      <c r="B60">
        <v>55</v>
      </c>
      <c r="C60">
        <v>24.422999999999998</v>
      </c>
      <c r="D60">
        <v>9.1069999999999993</v>
      </c>
      <c r="G60">
        <v>3.8260000000000001</v>
      </c>
      <c r="H60">
        <v>37.465000000000003</v>
      </c>
      <c r="J60">
        <v>169.50399999999999</v>
      </c>
      <c r="K60">
        <v>-10891.254000000001</v>
      </c>
      <c r="L60">
        <v>163.14099999999999</v>
      </c>
      <c r="M60">
        <v>-8.6010000000000009</v>
      </c>
      <c r="N60">
        <v>70.084999999999994</v>
      </c>
      <c r="O60">
        <v>-8.7999999999999995E-2</v>
      </c>
      <c r="P60">
        <v>-0.22800000000000001</v>
      </c>
      <c r="Q60">
        <v>-4.2999999999999997E-2</v>
      </c>
      <c r="R60">
        <v>-0.01</v>
      </c>
      <c r="S60">
        <v>5.0000000000000001E-3</v>
      </c>
      <c r="T60">
        <v>2.7E-2</v>
      </c>
      <c r="U60">
        <v>2.1000000000000001E-2</v>
      </c>
      <c r="V60">
        <v>7.0000000000000001E-3</v>
      </c>
      <c r="X60">
        <v>71.284999999999997</v>
      </c>
      <c r="Z60">
        <v>44.109000000000002</v>
      </c>
      <c r="AA60">
        <v>25.326000000000001</v>
      </c>
      <c r="AB60">
        <v>18.367000000000001</v>
      </c>
      <c r="AC60">
        <v>11.276</v>
      </c>
      <c r="AD60">
        <v>8.9770000000000003</v>
      </c>
      <c r="AE60">
        <v>10.342000000000001</v>
      </c>
      <c r="AF60">
        <v>8.9</v>
      </c>
      <c r="AG60">
        <v>60.432000000000002</v>
      </c>
      <c r="AH60">
        <v>70.808999999999997</v>
      </c>
      <c r="AI60">
        <v>70.504000000000005</v>
      </c>
      <c r="AJ60">
        <v>10.682</v>
      </c>
    </row>
    <row r="61" spans="1:36" x14ac:dyDescent="0.25">
      <c r="A61">
        <v>56</v>
      </c>
      <c r="B61">
        <v>56</v>
      </c>
      <c r="C61">
        <v>24.422999999999998</v>
      </c>
      <c r="D61">
        <v>9.1069999999999993</v>
      </c>
      <c r="G61">
        <v>3.8260000000000001</v>
      </c>
      <c r="H61">
        <v>37.465000000000003</v>
      </c>
      <c r="J61">
        <v>167.16900000000001</v>
      </c>
      <c r="K61">
        <v>-9465.86</v>
      </c>
      <c r="L61">
        <v>146.959</v>
      </c>
      <c r="M61">
        <v>-8.6010000000000009</v>
      </c>
      <c r="N61">
        <v>71.992999999999995</v>
      </c>
      <c r="O61">
        <v>-8.7999999999999995E-2</v>
      </c>
      <c r="P61">
        <v>-0.23200000000000001</v>
      </c>
      <c r="Q61">
        <v>-4.2999999999999997E-2</v>
      </c>
      <c r="R61">
        <v>-1.4999999999999999E-2</v>
      </c>
      <c r="S61">
        <v>5.0000000000000001E-3</v>
      </c>
      <c r="T61">
        <v>2.1999999999999999E-2</v>
      </c>
      <c r="U61">
        <v>2.1000000000000001E-2</v>
      </c>
      <c r="V61">
        <v>1.0999999999999999E-2</v>
      </c>
      <c r="X61">
        <v>71.754000000000005</v>
      </c>
      <c r="Z61">
        <v>44.579000000000001</v>
      </c>
      <c r="AA61">
        <v>24.856999999999999</v>
      </c>
      <c r="AB61">
        <v>18.367000000000001</v>
      </c>
      <c r="AC61">
        <v>11.276</v>
      </c>
      <c r="AD61">
        <v>8.5050000000000008</v>
      </c>
      <c r="AE61">
        <v>10.811999999999999</v>
      </c>
      <c r="AF61">
        <v>8.9</v>
      </c>
      <c r="AG61">
        <v>60.737000000000002</v>
      </c>
      <c r="AH61">
        <v>70.808999999999997</v>
      </c>
      <c r="AI61">
        <v>70.808999999999997</v>
      </c>
      <c r="AJ61">
        <v>10.071999999999999</v>
      </c>
    </row>
    <row r="62" spans="1:36" x14ac:dyDescent="0.25">
      <c r="A62">
        <v>57</v>
      </c>
      <c r="B62">
        <v>57</v>
      </c>
      <c r="C62">
        <v>24.422999999999998</v>
      </c>
      <c r="D62">
        <v>8.6280000000000001</v>
      </c>
      <c r="G62">
        <v>4.782</v>
      </c>
      <c r="H62">
        <v>38.414000000000001</v>
      </c>
      <c r="J62">
        <v>151.29</v>
      </c>
      <c r="K62">
        <v>-10081.376</v>
      </c>
      <c r="L62">
        <v>157.74700000000001</v>
      </c>
      <c r="M62">
        <v>-9.5559999999999992</v>
      </c>
      <c r="N62">
        <v>71.516000000000005</v>
      </c>
      <c r="O62">
        <v>-8.7999999999999995E-2</v>
      </c>
      <c r="P62">
        <v>-0.23699999999999999</v>
      </c>
      <c r="Q62">
        <v>-3.7999999999999999E-2</v>
      </c>
      <c r="R62">
        <v>-1.4999999999999999E-2</v>
      </c>
      <c r="S62">
        <v>0</v>
      </c>
      <c r="T62">
        <v>2.1999999999999999E-2</v>
      </c>
      <c r="U62">
        <v>2.1000000000000001E-2</v>
      </c>
      <c r="V62">
        <v>1.4999999999999999E-2</v>
      </c>
      <c r="X62">
        <v>72.691999999999993</v>
      </c>
      <c r="Z62">
        <v>45.048000000000002</v>
      </c>
      <c r="AA62">
        <v>24.856999999999999</v>
      </c>
      <c r="AB62">
        <v>16.954000000000001</v>
      </c>
      <c r="AC62">
        <v>11.746</v>
      </c>
      <c r="AD62">
        <v>8.032</v>
      </c>
      <c r="AE62">
        <v>11.282</v>
      </c>
      <c r="AF62">
        <v>9.3680000000000003</v>
      </c>
      <c r="AG62">
        <v>60.432000000000002</v>
      </c>
      <c r="AH62">
        <v>70.198999999999998</v>
      </c>
      <c r="AI62">
        <v>70.808999999999997</v>
      </c>
      <c r="AJ62">
        <v>10.682</v>
      </c>
    </row>
    <row r="63" spans="1:36" x14ac:dyDescent="0.25">
      <c r="A63">
        <v>58</v>
      </c>
      <c r="B63">
        <v>58</v>
      </c>
      <c r="C63">
        <v>25.381</v>
      </c>
      <c r="D63">
        <v>9.1069999999999993</v>
      </c>
      <c r="G63">
        <v>3.8260000000000001</v>
      </c>
      <c r="H63">
        <v>39.362000000000002</v>
      </c>
      <c r="J63">
        <v>114.39700000000001</v>
      </c>
      <c r="K63">
        <v>-9966.6270000000004</v>
      </c>
      <c r="L63">
        <v>954.90200000000004</v>
      </c>
      <c r="M63">
        <v>-17.201000000000001</v>
      </c>
      <c r="N63">
        <v>61.026000000000003</v>
      </c>
      <c r="O63">
        <v>-8.3000000000000004E-2</v>
      </c>
      <c r="P63">
        <v>-0.22800000000000001</v>
      </c>
      <c r="Q63">
        <v>-3.7999999999999999E-2</v>
      </c>
      <c r="R63">
        <v>-0.01</v>
      </c>
      <c r="S63">
        <v>0.01</v>
      </c>
      <c r="T63">
        <v>3.3000000000000002E-2</v>
      </c>
      <c r="U63">
        <v>2.1000000000000001E-2</v>
      </c>
      <c r="V63">
        <v>1.0999999999999999E-2</v>
      </c>
      <c r="X63">
        <v>73.63</v>
      </c>
      <c r="Z63">
        <v>44.579000000000001</v>
      </c>
      <c r="AA63">
        <v>24.388000000000002</v>
      </c>
      <c r="AB63">
        <v>18.367000000000001</v>
      </c>
      <c r="AC63">
        <v>11.276</v>
      </c>
      <c r="AD63">
        <v>8.5050000000000008</v>
      </c>
      <c r="AE63">
        <v>10.342000000000001</v>
      </c>
      <c r="AF63">
        <v>9.8360000000000003</v>
      </c>
      <c r="AG63">
        <v>60.737000000000002</v>
      </c>
      <c r="AH63">
        <v>70.504000000000005</v>
      </c>
      <c r="AI63">
        <v>70.808999999999997</v>
      </c>
      <c r="AJ63">
        <v>10.071999999999999</v>
      </c>
    </row>
    <row r="64" spans="1:36" x14ac:dyDescent="0.25">
      <c r="A64">
        <v>59</v>
      </c>
      <c r="B64">
        <v>59</v>
      </c>
      <c r="C64">
        <v>25.381</v>
      </c>
      <c r="D64">
        <v>8.6280000000000001</v>
      </c>
      <c r="G64">
        <v>4.782</v>
      </c>
      <c r="H64">
        <v>39.835999999999999</v>
      </c>
      <c r="J64">
        <v>103.657</v>
      </c>
      <c r="K64">
        <v>-9877.6020000000008</v>
      </c>
      <c r="L64">
        <v>945.89800000000002</v>
      </c>
      <c r="M64">
        <v>-19.59</v>
      </c>
      <c r="N64">
        <v>61.503</v>
      </c>
      <c r="O64">
        <v>-8.3000000000000004E-2</v>
      </c>
      <c r="P64">
        <v>-0.23200000000000001</v>
      </c>
      <c r="Q64">
        <v>-3.7999999999999999E-2</v>
      </c>
      <c r="R64">
        <v>-5.0000000000000001E-3</v>
      </c>
      <c r="S64">
        <v>5.0000000000000001E-3</v>
      </c>
      <c r="T64">
        <v>2.7E-2</v>
      </c>
      <c r="U64">
        <v>2.1000000000000001E-2</v>
      </c>
      <c r="V64">
        <v>1.0999999999999999E-2</v>
      </c>
      <c r="X64">
        <v>74.567999999999998</v>
      </c>
      <c r="Z64">
        <v>45.517000000000003</v>
      </c>
      <c r="AA64">
        <v>24.856999999999999</v>
      </c>
      <c r="AB64">
        <v>17.425000000000001</v>
      </c>
      <c r="AC64">
        <v>12.215999999999999</v>
      </c>
      <c r="AD64">
        <v>8.9770000000000003</v>
      </c>
      <c r="AE64">
        <v>10.811999999999999</v>
      </c>
      <c r="AF64">
        <v>9.8360000000000003</v>
      </c>
      <c r="AG64">
        <v>60.737000000000002</v>
      </c>
      <c r="AH64">
        <v>70.504000000000005</v>
      </c>
      <c r="AI64">
        <v>70.808999999999997</v>
      </c>
      <c r="AJ64">
        <v>10.682</v>
      </c>
    </row>
    <row r="65" spans="1:36" x14ac:dyDescent="0.25">
      <c r="A65">
        <v>60</v>
      </c>
      <c r="B65">
        <v>60</v>
      </c>
      <c r="C65">
        <v>25.86</v>
      </c>
      <c r="D65">
        <v>8.6280000000000001</v>
      </c>
      <c r="G65">
        <v>3.8260000000000001</v>
      </c>
      <c r="H65">
        <v>39.362000000000002</v>
      </c>
      <c r="J65">
        <v>92.448999999999998</v>
      </c>
      <c r="K65">
        <v>-9672.8670000000002</v>
      </c>
      <c r="L65">
        <v>919.33500000000004</v>
      </c>
      <c r="M65">
        <v>-19.111999999999998</v>
      </c>
      <c r="N65">
        <v>63.41</v>
      </c>
      <c r="O65">
        <v>-8.3000000000000004E-2</v>
      </c>
      <c r="P65">
        <v>-0.223</v>
      </c>
      <c r="Q65">
        <v>-3.7999999999999999E-2</v>
      </c>
      <c r="R65">
        <v>-5.0000000000000001E-3</v>
      </c>
      <c r="S65">
        <v>5.0000000000000001E-3</v>
      </c>
      <c r="T65">
        <v>2.7E-2</v>
      </c>
      <c r="U65">
        <v>2.1000000000000001E-2</v>
      </c>
      <c r="V65">
        <v>1.4999999999999999E-2</v>
      </c>
      <c r="X65">
        <v>75.037000000000006</v>
      </c>
      <c r="Z65">
        <v>44.579000000000001</v>
      </c>
      <c r="AA65">
        <v>24.856999999999999</v>
      </c>
      <c r="AB65">
        <v>17.425000000000001</v>
      </c>
      <c r="AC65">
        <v>11.746</v>
      </c>
      <c r="AD65">
        <v>8.5050000000000008</v>
      </c>
      <c r="AE65">
        <v>11.282</v>
      </c>
      <c r="AF65">
        <v>9.3680000000000003</v>
      </c>
      <c r="AG65">
        <v>61.042999999999999</v>
      </c>
      <c r="AH65">
        <v>70.198999999999998</v>
      </c>
      <c r="AI65">
        <v>70.808999999999997</v>
      </c>
      <c r="AJ65">
        <v>10.682</v>
      </c>
    </row>
    <row r="66" spans="1:36" x14ac:dyDescent="0.25">
      <c r="A66">
        <v>61</v>
      </c>
      <c r="B66">
        <v>61</v>
      </c>
      <c r="C66">
        <v>25.86</v>
      </c>
      <c r="D66">
        <v>9.1069999999999993</v>
      </c>
      <c r="G66">
        <v>3.8260000000000001</v>
      </c>
      <c r="H66">
        <v>39.362000000000002</v>
      </c>
      <c r="J66">
        <v>92.915999999999997</v>
      </c>
      <c r="K66">
        <v>-9478.5280000000002</v>
      </c>
      <c r="L66">
        <v>873.86699999999996</v>
      </c>
      <c r="M66">
        <v>-19.111999999999998</v>
      </c>
      <c r="N66">
        <v>63.887</v>
      </c>
      <c r="O66">
        <v>-8.3000000000000004E-2</v>
      </c>
      <c r="P66">
        <v>-0.23699999999999999</v>
      </c>
      <c r="Q66">
        <v>-3.7999999999999999E-2</v>
      </c>
      <c r="R66">
        <v>0</v>
      </c>
      <c r="S66">
        <v>5.0000000000000001E-3</v>
      </c>
      <c r="T66">
        <v>2.1999999999999999E-2</v>
      </c>
      <c r="U66">
        <v>1.7000000000000001E-2</v>
      </c>
      <c r="V66">
        <v>1.4999999999999999E-2</v>
      </c>
      <c r="X66">
        <v>74.567999999999998</v>
      </c>
      <c r="Z66">
        <v>45.517000000000003</v>
      </c>
      <c r="AA66">
        <v>25.326000000000001</v>
      </c>
      <c r="AB66">
        <v>18.838000000000001</v>
      </c>
      <c r="AC66">
        <v>11.746</v>
      </c>
      <c r="AD66">
        <v>8.9770000000000003</v>
      </c>
      <c r="AE66">
        <v>10.811999999999999</v>
      </c>
      <c r="AF66">
        <v>9.3680000000000003</v>
      </c>
      <c r="AG66">
        <v>60.127000000000002</v>
      </c>
      <c r="AH66">
        <v>70.808999999999997</v>
      </c>
      <c r="AI66">
        <v>70.504000000000005</v>
      </c>
      <c r="AJ66">
        <v>10.071999999999999</v>
      </c>
    </row>
    <row r="67" spans="1:36" x14ac:dyDescent="0.25">
      <c r="A67">
        <v>62</v>
      </c>
      <c r="B67">
        <v>62</v>
      </c>
      <c r="C67">
        <v>25.86</v>
      </c>
      <c r="D67">
        <v>8.1479999999999997</v>
      </c>
      <c r="G67">
        <v>4.3040000000000003</v>
      </c>
      <c r="H67">
        <v>39.835999999999999</v>
      </c>
      <c r="J67">
        <v>98.052999999999997</v>
      </c>
      <c r="K67">
        <v>-9544.4809999999998</v>
      </c>
      <c r="L67">
        <v>928.33900000000006</v>
      </c>
      <c r="M67">
        <v>-19.59</v>
      </c>
      <c r="N67">
        <v>62.933</v>
      </c>
      <c r="O67">
        <v>-8.3000000000000004E-2</v>
      </c>
      <c r="P67">
        <v>-0.23200000000000001</v>
      </c>
      <c r="Q67">
        <v>-3.7999999999999999E-2</v>
      </c>
      <c r="R67">
        <v>-0.01</v>
      </c>
      <c r="S67">
        <v>5.0000000000000001E-3</v>
      </c>
      <c r="T67">
        <v>2.1999999999999999E-2</v>
      </c>
      <c r="U67">
        <v>2.1000000000000001E-2</v>
      </c>
      <c r="V67">
        <v>1.4999999999999999E-2</v>
      </c>
      <c r="X67">
        <v>74.099000000000004</v>
      </c>
      <c r="Z67">
        <v>44.579000000000001</v>
      </c>
      <c r="AA67">
        <v>25.326000000000001</v>
      </c>
      <c r="AB67">
        <v>18.367000000000001</v>
      </c>
      <c r="AC67">
        <v>11.746</v>
      </c>
      <c r="AD67">
        <v>8.9770000000000003</v>
      </c>
      <c r="AE67">
        <v>11.752000000000001</v>
      </c>
      <c r="AF67">
        <v>9.3680000000000003</v>
      </c>
      <c r="AG67">
        <v>61.042999999999999</v>
      </c>
      <c r="AH67">
        <v>70.504000000000005</v>
      </c>
      <c r="AI67">
        <v>67.757000000000005</v>
      </c>
      <c r="AJ67">
        <v>10.377000000000001</v>
      </c>
    </row>
    <row r="68" spans="1:36" x14ac:dyDescent="0.25">
      <c r="A68">
        <v>63</v>
      </c>
      <c r="B68">
        <v>63</v>
      </c>
      <c r="C68">
        <v>25.86</v>
      </c>
      <c r="D68">
        <v>8.6280000000000001</v>
      </c>
      <c r="G68">
        <v>3.8260000000000001</v>
      </c>
      <c r="H68">
        <v>39.835999999999999</v>
      </c>
      <c r="J68">
        <v>103.19</v>
      </c>
      <c r="K68">
        <v>-9479.8379999999997</v>
      </c>
      <c r="L68">
        <v>879.26900000000001</v>
      </c>
      <c r="M68">
        <v>-21.024000000000001</v>
      </c>
      <c r="N68">
        <v>62.933</v>
      </c>
      <c r="O68">
        <v>-9.2999999999999999E-2</v>
      </c>
      <c r="P68">
        <v>-0.22800000000000001</v>
      </c>
      <c r="Q68">
        <v>-3.7999999999999999E-2</v>
      </c>
      <c r="R68">
        <v>-0.01</v>
      </c>
      <c r="S68">
        <v>0</v>
      </c>
      <c r="T68">
        <v>2.1999999999999999E-2</v>
      </c>
      <c r="U68">
        <v>2.1000000000000001E-2</v>
      </c>
      <c r="V68">
        <v>1.4999999999999999E-2</v>
      </c>
      <c r="X68">
        <v>74.567999999999998</v>
      </c>
      <c r="Z68">
        <v>42.701999999999998</v>
      </c>
      <c r="AA68">
        <v>24.856999999999999</v>
      </c>
      <c r="AB68">
        <v>18.838000000000001</v>
      </c>
      <c r="AC68">
        <v>12.215999999999999</v>
      </c>
      <c r="AD68">
        <v>8.9770000000000003</v>
      </c>
      <c r="AE68">
        <v>13.162000000000001</v>
      </c>
      <c r="AF68">
        <v>8.9</v>
      </c>
      <c r="AG68">
        <v>60.737000000000002</v>
      </c>
      <c r="AH68">
        <v>70.504000000000005</v>
      </c>
      <c r="AI68">
        <v>60.737000000000002</v>
      </c>
      <c r="AJ68">
        <v>10.377000000000001</v>
      </c>
    </row>
    <row r="69" spans="1:36" x14ac:dyDescent="0.25">
      <c r="A69">
        <v>64</v>
      </c>
      <c r="B69">
        <v>64</v>
      </c>
      <c r="C69">
        <v>26.818000000000001</v>
      </c>
      <c r="D69">
        <v>8.1479999999999997</v>
      </c>
      <c r="G69">
        <v>3.8260000000000001</v>
      </c>
      <c r="H69">
        <v>41.259</v>
      </c>
      <c r="J69">
        <v>110.194</v>
      </c>
      <c r="K69">
        <v>-9715.6540000000005</v>
      </c>
      <c r="L69">
        <v>868.01499999999999</v>
      </c>
      <c r="M69">
        <v>-21.024000000000001</v>
      </c>
      <c r="N69">
        <v>63.41</v>
      </c>
      <c r="O69">
        <v>-8.7999999999999995E-2</v>
      </c>
      <c r="P69">
        <v>-0.22800000000000001</v>
      </c>
      <c r="Q69">
        <v>-3.7999999999999999E-2</v>
      </c>
      <c r="R69">
        <v>-5.0000000000000001E-3</v>
      </c>
      <c r="S69">
        <v>5.0000000000000001E-3</v>
      </c>
      <c r="T69">
        <v>2.7E-2</v>
      </c>
      <c r="U69">
        <v>1.7000000000000001E-2</v>
      </c>
      <c r="V69">
        <v>1.0999999999999999E-2</v>
      </c>
      <c r="X69">
        <v>75.506</v>
      </c>
      <c r="Z69">
        <v>42.231999999999999</v>
      </c>
      <c r="AA69">
        <v>24.388000000000002</v>
      </c>
      <c r="AB69">
        <v>18.838000000000001</v>
      </c>
      <c r="AC69">
        <v>11.746</v>
      </c>
      <c r="AD69">
        <v>8.5050000000000008</v>
      </c>
      <c r="AE69">
        <v>11.752000000000001</v>
      </c>
      <c r="AF69">
        <v>9.8360000000000003</v>
      </c>
      <c r="AG69">
        <v>60.737000000000002</v>
      </c>
      <c r="AH69">
        <v>70.504000000000005</v>
      </c>
      <c r="AI69">
        <v>60.737000000000002</v>
      </c>
      <c r="AJ69">
        <v>10.682</v>
      </c>
    </row>
    <row r="70" spans="1:36" x14ac:dyDescent="0.25">
      <c r="A70">
        <v>65</v>
      </c>
      <c r="B70">
        <v>65</v>
      </c>
      <c r="C70">
        <v>26.338999999999999</v>
      </c>
      <c r="D70">
        <v>9.1069999999999993</v>
      </c>
      <c r="G70">
        <v>5.2610000000000001</v>
      </c>
      <c r="H70">
        <v>40.311</v>
      </c>
      <c r="J70">
        <v>118.6</v>
      </c>
      <c r="K70">
        <v>-10152.045</v>
      </c>
      <c r="L70">
        <v>904.92899999999997</v>
      </c>
      <c r="M70">
        <v>-20.545999999999999</v>
      </c>
      <c r="N70">
        <v>65.316999999999993</v>
      </c>
      <c r="O70">
        <v>-8.7999999999999995E-2</v>
      </c>
      <c r="P70">
        <v>-0.23699999999999999</v>
      </c>
      <c r="Q70">
        <v>-3.7999999999999999E-2</v>
      </c>
      <c r="R70">
        <v>-0.01</v>
      </c>
      <c r="S70">
        <v>5.0000000000000001E-3</v>
      </c>
      <c r="T70">
        <v>2.7E-2</v>
      </c>
      <c r="U70">
        <v>2.1000000000000001E-2</v>
      </c>
      <c r="V70">
        <v>7.0000000000000001E-3</v>
      </c>
      <c r="X70">
        <v>75.037000000000006</v>
      </c>
      <c r="Z70">
        <v>40.823999999999998</v>
      </c>
      <c r="AA70">
        <v>24.856999999999999</v>
      </c>
      <c r="AB70">
        <v>18.367000000000001</v>
      </c>
      <c r="AC70">
        <v>10.805999999999999</v>
      </c>
      <c r="AD70">
        <v>8.5050000000000008</v>
      </c>
      <c r="AE70">
        <v>11.752000000000001</v>
      </c>
      <c r="AF70">
        <v>9.3680000000000003</v>
      </c>
      <c r="AG70">
        <v>60.737000000000002</v>
      </c>
      <c r="AH70">
        <v>70.504000000000005</v>
      </c>
      <c r="AI70">
        <v>60.432000000000002</v>
      </c>
      <c r="AJ70">
        <v>10.682</v>
      </c>
    </row>
    <row r="71" spans="1:36" x14ac:dyDescent="0.25">
      <c r="A71">
        <v>66</v>
      </c>
      <c r="B71">
        <v>66</v>
      </c>
      <c r="C71">
        <v>26.338999999999999</v>
      </c>
      <c r="D71">
        <v>7.6689999999999996</v>
      </c>
      <c r="G71">
        <v>5.2610000000000001</v>
      </c>
      <c r="H71">
        <v>39.362000000000002</v>
      </c>
      <c r="J71">
        <v>124.20399999999999</v>
      </c>
      <c r="K71">
        <v>-10189.992</v>
      </c>
      <c r="L71">
        <v>909.88099999999997</v>
      </c>
      <c r="M71">
        <v>-21.024000000000001</v>
      </c>
      <c r="N71">
        <v>65.793999999999997</v>
      </c>
      <c r="O71">
        <v>-8.7999999999999995E-2</v>
      </c>
      <c r="P71">
        <v>-0.23200000000000001</v>
      </c>
      <c r="Q71">
        <v>-3.3000000000000002E-2</v>
      </c>
      <c r="R71">
        <v>-5.0000000000000001E-3</v>
      </c>
      <c r="S71">
        <v>0.01</v>
      </c>
      <c r="T71">
        <v>2.7E-2</v>
      </c>
      <c r="U71">
        <v>1.7000000000000001E-2</v>
      </c>
      <c r="V71">
        <v>1.0999999999999999E-2</v>
      </c>
      <c r="X71">
        <v>75.037000000000006</v>
      </c>
      <c r="Z71">
        <v>41.293999999999997</v>
      </c>
      <c r="AA71">
        <v>24.856999999999999</v>
      </c>
      <c r="AB71">
        <v>17.896000000000001</v>
      </c>
      <c r="AC71">
        <v>11.746</v>
      </c>
      <c r="AD71">
        <v>8.5050000000000008</v>
      </c>
      <c r="AE71">
        <v>11.282</v>
      </c>
      <c r="AF71">
        <v>9.3680000000000003</v>
      </c>
      <c r="AG71">
        <v>60.432000000000002</v>
      </c>
      <c r="AH71">
        <v>70.198999999999998</v>
      </c>
      <c r="AI71">
        <v>60.737000000000002</v>
      </c>
      <c r="AJ71">
        <v>10.682</v>
      </c>
    </row>
    <row r="72" spans="1:36" x14ac:dyDescent="0.25">
      <c r="A72">
        <v>67</v>
      </c>
      <c r="B72">
        <v>67</v>
      </c>
      <c r="C72">
        <v>26.818000000000001</v>
      </c>
      <c r="D72">
        <v>7.6689999999999996</v>
      </c>
      <c r="G72">
        <v>4.3040000000000003</v>
      </c>
      <c r="H72">
        <v>38.887999999999998</v>
      </c>
      <c r="J72">
        <v>129.80799999999999</v>
      </c>
      <c r="L72">
        <v>863.96400000000006</v>
      </c>
      <c r="M72">
        <v>-21.501000000000001</v>
      </c>
      <c r="N72">
        <v>65.316999999999993</v>
      </c>
      <c r="O72">
        <v>-8.7999999999999995E-2</v>
      </c>
      <c r="P72">
        <v>-0.23699999999999999</v>
      </c>
      <c r="Q72">
        <v>-3.7999999999999999E-2</v>
      </c>
      <c r="R72">
        <v>-1.4999999999999999E-2</v>
      </c>
      <c r="S72">
        <v>0</v>
      </c>
      <c r="T72">
        <v>2.7E-2</v>
      </c>
      <c r="U72">
        <v>2.1000000000000001E-2</v>
      </c>
      <c r="V72">
        <v>1.0999999999999999E-2</v>
      </c>
      <c r="X72">
        <v>75.974999999999994</v>
      </c>
      <c r="Z72">
        <v>41.293999999999997</v>
      </c>
      <c r="AA72">
        <v>24.856999999999999</v>
      </c>
      <c r="AB72">
        <v>18.838000000000001</v>
      </c>
      <c r="AC72">
        <v>11.276</v>
      </c>
      <c r="AD72">
        <v>8.9770000000000003</v>
      </c>
      <c r="AE72">
        <v>10.811999999999999</v>
      </c>
      <c r="AF72">
        <v>9.3680000000000003</v>
      </c>
      <c r="AG72">
        <v>61.042999999999999</v>
      </c>
      <c r="AH72">
        <v>70.504000000000005</v>
      </c>
      <c r="AI72">
        <v>60.737000000000002</v>
      </c>
      <c r="AJ72">
        <v>10.988</v>
      </c>
    </row>
    <row r="73" spans="1:36" x14ac:dyDescent="0.25">
      <c r="A73">
        <v>68</v>
      </c>
      <c r="B73">
        <v>68</v>
      </c>
      <c r="C73">
        <v>29.690999999999999</v>
      </c>
      <c r="D73">
        <v>11.504</v>
      </c>
      <c r="G73">
        <v>4.782</v>
      </c>
      <c r="H73">
        <v>38.887999999999998</v>
      </c>
      <c r="J73">
        <v>131.209</v>
      </c>
      <c r="L73">
        <v>903.57899999999995</v>
      </c>
      <c r="M73">
        <v>-20.068000000000001</v>
      </c>
      <c r="N73">
        <v>68.177999999999997</v>
      </c>
      <c r="O73">
        <v>-9.8000000000000004E-2</v>
      </c>
      <c r="P73">
        <v>-0.251</v>
      </c>
      <c r="Q73">
        <v>-3.7999999999999999E-2</v>
      </c>
      <c r="R73">
        <v>-0.02</v>
      </c>
      <c r="S73">
        <v>0</v>
      </c>
      <c r="T73">
        <v>2.7E-2</v>
      </c>
      <c r="U73">
        <v>1.7000000000000001E-2</v>
      </c>
      <c r="V73">
        <v>1.7999999999999999E-2</v>
      </c>
      <c r="X73">
        <v>76.912999999999997</v>
      </c>
      <c r="Z73">
        <v>43.64</v>
      </c>
      <c r="AA73">
        <v>29.077999999999999</v>
      </c>
      <c r="AB73">
        <v>22.134</v>
      </c>
      <c r="AC73">
        <v>13.625999999999999</v>
      </c>
      <c r="AD73">
        <v>11.34</v>
      </c>
      <c r="AE73">
        <v>13.162000000000001</v>
      </c>
      <c r="AF73">
        <v>10.773</v>
      </c>
      <c r="AG73">
        <v>69.894000000000005</v>
      </c>
      <c r="AH73">
        <v>74.471999999999994</v>
      </c>
      <c r="AI73">
        <v>64.094999999999999</v>
      </c>
      <c r="AJ73">
        <v>10.377000000000001</v>
      </c>
    </row>
    <row r="74" spans="1:36" x14ac:dyDescent="0.25">
      <c r="A74">
        <v>69</v>
      </c>
      <c r="B74">
        <v>69</v>
      </c>
      <c r="C74">
        <v>32.085999999999999</v>
      </c>
      <c r="D74">
        <v>12.942</v>
      </c>
      <c r="G74">
        <v>5.7389999999999999</v>
      </c>
      <c r="H74">
        <v>40.311</v>
      </c>
      <c r="J74">
        <v>126.072</v>
      </c>
      <c r="L74">
        <v>904.029</v>
      </c>
      <c r="M74">
        <v>-18.635000000000002</v>
      </c>
      <c r="N74">
        <v>69.608999999999995</v>
      </c>
      <c r="O74">
        <v>-0.112</v>
      </c>
      <c r="P74">
        <v>-0.26600000000000001</v>
      </c>
      <c r="Q74">
        <v>-4.8000000000000001E-2</v>
      </c>
      <c r="R74">
        <v>-1.4999999999999999E-2</v>
      </c>
      <c r="S74">
        <v>5.0000000000000001E-3</v>
      </c>
      <c r="T74">
        <v>3.3000000000000002E-2</v>
      </c>
      <c r="U74">
        <v>2.4E-2</v>
      </c>
      <c r="V74">
        <v>1.7999999999999999E-2</v>
      </c>
      <c r="X74">
        <v>78.319999999999993</v>
      </c>
      <c r="Z74">
        <v>45.985999999999997</v>
      </c>
      <c r="AA74">
        <v>30.954000000000001</v>
      </c>
      <c r="AB74">
        <v>23.547000000000001</v>
      </c>
      <c r="AC74">
        <v>15.035</v>
      </c>
      <c r="AD74">
        <v>11.811999999999999</v>
      </c>
      <c r="AE74">
        <v>13.632</v>
      </c>
      <c r="AF74">
        <v>12.178000000000001</v>
      </c>
      <c r="AG74">
        <v>86.07</v>
      </c>
      <c r="AH74">
        <v>88.816999999999993</v>
      </c>
      <c r="AI74">
        <v>78.135000000000005</v>
      </c>
      <c r="AJ74">
        <v>15.260999999999999</v>
      </c>
    </row>
    <row r="75" spans="1:36" x14ac:dyDescent="0.25">
      <c r="A75">
        <v>70</v>
      </c>
      <c r="B75">
        <v>70</v>
      </c>
      <c r="C75">
        <v>34.479999999999997</v>
      </c>
      <c r="D75">
        <v>16.297000000000001</v>
      </c>
      <c r="G75">
        <v>5.7389999999999999</v>
      </c>
      <c r="H75">
        <v>41.259</v>
      </c>
      <c r="J75">
        <v>120.935</v>
      </c>
      <c r="L75">
        <v>929.69</v>
      </c>
      <c r="M75">
        <v>-17.678999999999998</v>
      </c>
      <c r="N75">
        <v>70.084999999999994</v>
      </c>
      <c r="O75">
        <v>-0.127</v>
      </c>
      <c r="P75">
        <v>-0.28000000000000003</v>
      </c>
      <c r="Q75">
        <v>-5.7000000000000002E-2</v>
      </c>
      <c r="R75">
        <v>-0.02</v>
      </c>
      <c r="S75">
        <v>0</v>
      </c>
      <c r="T75">
        <v>3.7999999999999999E-2</v>
      </c>
      <c r="U75">
        <v>2.8000000000000001E-2</v>
      </c>
      <c r="V75">
        <v>2.5999999999999999E-2</v>
      </c>
      <c r="X75">
        <v>79.257999999999996</v>
      </c>
      <c r="Z75">
        <v>45.985999999999997</v>
      </c>
      <c r="AA75">
        <v>34.706000000000003</v>
      </c>
      <c r="AB75">
        <v>26.844000000000001</v>
      </c>
      <c r="AC75">
        <v>17.853999999999999</v>
      </c>
      <c r="AD75">
        <v>14.175000000000001</v>
      </c>
      <c r="AE75">
        <v>14.571999999999999</v>
      </c>
      <c r="AF75">
        <v>12.647</v>
      </c>
      <c r="AG75">
        <v>107.74</v>
      </c>
      <c r="AH75">
        <v>108.045</v>
      </c>
      <c r="AI75">
        <v>96.447000000000003</v>
      </c>
      <c r="AJ75">
        <v>20.449000000000002</v>
      </c>
    </row>
    <row r="76" spans="1:36" x14ac:dyDescent="0.25">
      <c r="A76">
        <v>71</v>
      </c>
      <c r="B76">
        <v>71</v>
      </c>
      <c r="C76">
        <v>37.353999999999999</v>
      </c>
      <c r="D76">
        <v>18.693999999999999</v>
      </c>
      <c r="G76">
        <v>7.1740000000000004</v>
      </c>
      <c r="H76">
        <v>41.259</v>
      </c>
      <c r="J76">
        <v>116.732</v>
      </c>
      <c r="L76">
        <v>953.101</v>
      </c>
      <c r="M76">
        <v>-15.29</v>
      </c>
      <c r="N76">
        <v>71.992999999999995</v>
      </c>
      <c r="O76">
        <v>-0.14599999999999999</v>
      </c>
      <c r="P76">
        <v>-0.30299999999999999</v>
      </c>
      <c r="Q76">
        <v>-7.5999999999999998E-2</v>
      </c>
      <c r="R76">
        <v>-2.9000000000000001E-2</v>
      </c>
      <c r="S76">
        <v>5.0000000000000001E-3</v>
      </c>
      <c r="T76">
        <v>4.9000000000000002E-2</v>
      </c>
      <c r="U76">
        <v>2.4E-2</v>
      </c>
      <c r="V76">
        <v>1.7999999999999999E-2</v>
      </c>
      <c r="X76">
        <v>80.195999999999998</v>
      </c>
      <c r="Z76">
        <v>45.517000000000003</v>
      </c>
      <c r="AA76">
        <v>38.927</v>
      </c>
      <c r="AB76">
        <v>30.611000000000001</v>
      </c>
      <c r="AC76">
        <v>19.734000000000002</v>
      </c>
      <c r="AD76">
        <v>16.536999999999999</v>
      </c>
      <c r="AE76">
        <v>16.452999999999999</v>
      </c>
      <c r="AF76">
        <v>14.052</v>
      </c>
      <c r="AG76">
        <v>119.33799999999999</v>
      </c>
      <c r="AH76">
        <v>144.67099999999999</v>
      </c>
      <c r="AI76">
        <v>114.76</v>
      </c>
      <c r="AJ76">
        <v>20.449000000000002</v>
      </c>
    </row>
    <row r="77" spans="1:36" x14ac:dyDescent="0.25">
      <c r="A77">
        <v>72</v>
      </c>
      <c r="B77">
        <v>72</v>
      </c>
      <c r="C77">
        <v>38.790999999999997</v>
      </c>
      <c r="D77">
        <v>20.611000000000001</v>
      </c>
      <c r="G77">
        <v>7.6520000000000001</v>
      </c>
      <c r="H77">
        <v>41.734000000000002</v>
      </c>
      <c r="J77">
        <v>118.6</v>
      </c>
      <c r="L77">
        <v>921.58600000000001</v>
      </c>
      <c r="M77">
        <v>-16.245999999999999</v>
      </c>
      <c r="N77">
        <v>71.992999999999995</v>
      </c>
      <c r="O77">
        <v>-0.16600000000000001</v>
      </c>
      <c r="P77">
        <v>-0.308</v>
      </c>
      <c r="Q77">
        <v>-8.5999999999999993E-2</v>
      </c>
      <c r="R77">
        <v>-2.4E-2</v>
      </c>
      <c r="S77">
        <v>0</v>
      </c>
      <c r="T77">
        <v>4.9000000000000002E-2</v>
      </c>
      <c r="U77">
        <v>3.1E-2</v>
      </c>
      <c r="V77">
        <v>1.7999999999999999E-2</v>
      </c>
      <c r="X77">
        <v>81.134</v>
      </c>
      <c r="Z77">
        <v>46.456000000000003</v>
      </c>
      <c r="AA77">
        <v>39.396000000000001</v>
      </c>
      <c r="AB77">
        <v>31.553000000000001</v>
      </c>
      <c r="AC77">
        <v>20.672999999999998</v>
      </c>
      <c r="AD77">
        <v>17.481999999999999</v>
      </c>
      <c r="AE77">
        <v>16.922999999999998</v>
      </c>
      <c r="AF77">
        <v>14.052</v>
      </c>
      <c r="AG77">
        <v>130.32599999999999</v>
      </c>
      <c r="AH77">
        <v>159.321</v>
      </c>
      <c r="AI77">
        <v>124.527</v>
      </c>
      <c r="AJ77">
        <v>20.754000000000001</v>
      </c>
    </row>
    <row r="78" spans="1:36" x14ac:dyDescent="0.25">
      <c r="A78">
        <v>73</v>
      </c>
      <c r="B78">
        <v>73</v>
      </c>
      <c r="C78">
        <v>42.143000000000001</v>
      </c>
      <c r="D78">
        <v>21.568999999999999</v>
      </c>
      <c r="G78">
        <v>8.6080000000000005</v>
      </c>
      <c r="H78">
        <v>43.631</v>
      </c>
      <c r="J78">
        <v>126.072</v>
      </c>
      <c r="L78">
        <v>928.33900000000006</v>
      </c>
      <c r="M78">
        <v>-14.334</v>
      </c>
      <c r="N78">
        <v>72.945999999999998</v>
      </c>
      <c r="O78">
        <v>-0.18</v>
      </c>
      <c r="P78">
        <v>-0.318</v>
      </c>
      <c r="Q78">
        <v>-9.5000000000000001E-2</v>
      </c>
      <c r="R78">
        <v>-2.4E-2</v>
      </c>
      <c r="S78">
        <v>0</v>
      </c>
      <c r="T78">
        <v>4.9000000000000002E-2</v>
      </c>
      <c r="U78">
        <v>2.1000000000000001E-2</v>
      </c>
      <c r="V78">
        <v>1.7999999999999999E-2</v>
      </c>
      <c r="X78">
        <v>81.602999999999994</v>
      </c>
      <c r="Z78">
        <v>46.924999999999997</v>
      </c>
      <c r="AA78">
        <v>41.741</v>
      </c>
      <c r="AB78">
        <v>33.436999999999998</v>
      </c>
      <c r="AC78">
        <v>22.082999999999998</v>
      </c>
      <c r="AD78">
        <v>18.427</v>
      </c>
      <c r="AE78">
        <v>16.922999999999998</v>
      </c>
      <c r="AF78">
        <v>14.989000000000001</v>
      </c>
      <c r="AG78">
        <v>147.41800000000001</v>
      </c>
      <c r="AH78">
        <v>177.63399999999999</v>
      </c>
      <c r="AI78">
        <v>137.65100000000001</v>
      </c>
      <c r="AJ78">
        <v>25.943000000000001</v>
      </c>
    </row>
    <row r="79" spans="1:36" x14ac:dyDescent="0.25">
      <c r="A79">
        <v>74</v>
      </c>
      <c r="B79">
        <v>74</v>
      </c>
      <c r="C79">
        <v>41.185000000000002</v>
      </c>
      <c r="D79">
        <v>22.048999999999999</v>
      </c>
      <c r="G79">
        <v>8.1300000000000008</v>
      </c>
      <c r="H79">
        <v>43.631</v>
      </c>
      <c r="J79">
        <v>129.34100000000001</v>
      </c>
      <c r="L79">
        <v>924.73800000000006</v>
      </c>
      <c r="M79">
        <v>-15.768000000000001</v>
      </c>
      <c r="N79">
        <v>71.992999999999995</v>
      </c>
      <c r="O79">
        <v>-0.185</v>
      </c>
      <c r="P79">
        <v>-0.318</v>
      </c>
      <c r="Q79">
        <v>-8.5999999999999993E-2</v>
      </c>
      <c r="R79">
        <v>-3.4000000000000002E-2</v>
      </c>
      <c r="S79">
        <v>5.0000000000000001E-3</v>
      </c>
      <c r="T79">
        <v>5.3999999999999999E-2</v>
      </c>
      <c r="U79">
        <v>3.1E-2</v>
      </c>
      <c r="V79">
        <v>2.1999999999999999E-2</v>
      </c>
      <c r="X79">
        <v>82.072000000000003</v>
      </c>
      <c r="Z79">
        <v>45.517000000000003</v>
      </c>
      <c r="AA79">
        <v>42.21</v>
      </c>
      <c r="AB79">
        <v>32.966000000000001</v>
      </c>
      <c r="AC79">
        <v>21.613</v>
      </c>
      <c r="AD79">
        <v>18.899999999999999</v>
      </c>
      <c r="AE79">
        <v>19.273</v>
      </c>
      <c r="AF79">
        <v>14.989000000000001</v>
      </c>
      <c r="AG79">
        <v>151.08000000000001</v>
      </c>
      <c r="AH79">
        <v>180.381</v>
      </c>
      <c r="AI79">
        <v>140.09299999999999</v>
      </c>
      <c r="AJ79">
        <v>21.975000000000001</v>
      </c>
    </row>
    <row r="80" spans="1:36" x14ac:dyDescent="0.25">
      <c r="A80">
        <v>75</v>
      </c>
      <c r="B80">
        <v>75</v>
      </c>
      <c r="C80">
        <v>40.706000000000003</v>
      </c>
      <c r="D80">
        <v>21.568999999999999</v>
      </c>
      <c r="G80">
        <v>8.6080000000000005</v>
      </c>
      <c r="H80">
        <v>43.155999999999999</v>
      </c>
      <c r="J80">
        <v>131.209</v>
      </c>
      <c r="L80">
        <v>914.38300000000004</v>
      </c>
      <c r="M80">
        <v>-15.768000000000001</v>
      </c>
      <c r="N80">
        <v>71.516000000000005</v>
      </c>
      <c r="O80">
        <v>-0.18</v>
      </c>
      <c r="P80">
        <v>-0.318</v>
      </c>
      <c r="Q80">
        <v>-8.5999999999999993E-2</v>
      </c>
      <c r="R80">
        <v>-3.9E-2</v>
      </c>
      <c r="S80">
        <v>5.0000000000000001E-3</v>
      </c>
      <c r="T80">
        <v>5.3999999999999999E-2</v>
      </c>
      <c r="U80">
        <v>3.1E-2</v>
      </c>
      <c r="V80">
        <v>2.1999999999999999E-2</v>
      </c>
      <c r="X80">
        <v>82.540999999999997</v>
      </c>
      <c r="Z80">
        <v>46.456000000000003</v>
      </c>
      <c r="AA80">
        <v>42.21</v>
      </c>
      <c r="AB80">
        <v>32.966000000000001</v>
      </c>
      <c r="AC80">
        <v>21.613</v>
      </c>
      <c r="AD80">
        <v>18.427</v>
      </c>
      <c r="AE80">
        <v>19.273</v>
      </c>
      <c r="AF80">
        <v>15.457000000000001</v>
      </c>
      <c r="AG80">
        <v>150.77500000000001</v>
      </c>
      <c r="AH80">
        <v>180.381</v>
      </c>
      <c r="AI80">
        <v>140.398</v>
      </c>
      <c r="AJ80">
        <v>20.449000000000002</v>
      </c>
    </row>
    <row r="81" spans="1:36" x14ac:dyDescent="0.25">
      <c r="A81">
        <v>76</v>
      </c>
      <c r="B81">
        <v>76</v>
      </c>
      <c r="C81">
        <v>41.185000000000002</v>
      </c>
      <c r="D81">
        <v>21.09</v>
      </c>
      <c r="G81">
        <v>8.1300000000000008</v>
      </c>
      <c r="H81">
        <v>43.631</v>
      </c>
      <c r="J81">
        <v>131.209</v>
      </c>
      <c r="L81">
        <v>938.24400000000003</v>
      </c>
      <c r="M81">
        <v>-16.722999999999999</v>
      </c>
      <c r="N81">
        <v>71.992999999999995</v>
      </c>
      <c r="O81">
        <v>-0.185</v>
      </c>
      <c r="P81">
        <v>-0.318</v>
      </c>
      <c r="Q81">
        <v>-9.5000000000000001E-2</v>
      </c>
      <c r="R81">
        <v>-3.4000000000000002E-2</v>
      </c>
      <c r="S81">
        <v>0</v>
      </c>
      <c r="T81">
        <v>4.3999999999999997E-2</v>
      </c>
      <c r="U81">
        <v>2.8000000000000001E-2</v>
      </c>
      <c r="V81">
        <v>2.1999999999999999E-2</v>
      </c>
      <c r="X81">
        <v>83.947999999999993</v>
      </c>
      <c r="Z81">
        <v>45.985999999999997</v>
      </c>
      <c r="AA81">
        <v>41.271999999999998</v>
      </c>
      <c r="AB81">
        <v>33.436999999999998</v>
      </c>
      <c r="AC81">
        <v>21.143000000000001</v>
      </c>
      <c r="AD81">
        <v>18.427</v>
      </c>
      <c r="AE81">
        <v>17.863</v>
      </c>
      <c r="AF81">
        <v>14.989000000000001</v>
      </c>
      <c r="AG81">
        <v>150.47</v>
      </c>
      <c r="AH81">
        <v>172.751</v>
      </c>
      <c r="AI81">
        <v>136.73500000000001</v>
      </c>
      <c r="AJ81">
        <v>20.143999999999998</v>
      </c>
    </row>
    <row r="82" spans="1:36" x14ac:dyDescent="0.25">
      <c r="A82">
        <v>77</v>
      </c>
      <c r="B82">
        <v>77</v>
      </c>
      <c r="C82">
        <v>41.185000000000002</v>
      </c>
      <c r="D82">
        <v>20.611000000000001</v>
      </c>
      <c r="G82">
        <v>8.1300000000000008</v>
      </c>
      <c r="H82">
        <v>43.631</v>
      </c>
      <c r="J82">
        <v>132.61000000000001</v>
      </c>
      <c r="L82">
        <v>938.69399999999996</v>
      </c>
      <c r="M82">
        <v>-17.201000000000001</v>
      </c>
      <c r="N82">
        <v>72.468999999999994</v>
      </c>
      <c r="O82">
        <v>-0.185</v>
      </c>
      <c r="P82">
        <v>-0.32200000000000001</v>
      </c>
      <c r="Q82">
        <v>-9.5000000000000001E-2</v>
      </c>
      <c r="R82">
        <v>-3.9E-2</v>
      </c>
      <c r="S82">
        <v>0</v>
      </c>
      <c r="T82">
        <v>4.9000000000000002E-2</v>
      </c>
      <c r="U82">
        <v>2.4E-2</v>
      </c>
      <c r="V82">
        <v>1.7999999999999999E-2</v>
      </c>
      <c r="X82">
        <v>83.01</v>
      </c>
      <c r="Z82">
        <v>46.456000000000003</v>
      </c>
      <c r="AA82">
        <v>41.271999999999998</v>
      </c>
      <c r="AB82">
        <v>32.966000000000001</v>
      </c>
      <c r="AC82">
        <v>21.613</v>
      </c>
      <c r="AD82">
        <v>17.481999999999999</v>
      </c>
      <c r="AE82">
        <v>17.393000000000001</v>
      </c>
      <c r="AF82">
        <v>14.989000000000001</v>
      </c>
      <c r="AG82">
        <v>141.31399999999999</v>
      </c>
      <c r="AH82">
        <v>170.614</v>
      </c>
      <c r="AI82">
        <v>130.631</v>
      </c>
      <c r="AJ82">
        <v>20.143999999999998</v>
      </c>
    </row>
    <row r="83" spans="1:36" x14ac:dyDescent="0.25">
      <c r="A83">
        <v>78</v>
      </c>
      <c r="B83">
        <v>78</v>
      </c>
      <c r="C83">
        <v>41.185000000000002</v>
      </c>
      <c r="D83">
        <v>20.611000000000001</v>
      </c>
      <c r="G83">
        <v>8.6080000000000005</v>
      </c>
      <c r="H83">
        <v>43.155999999999999</v>
      </c>
      <c r="J83">
        <v>138.214</v>
      </c>
      <c r="L83">
        <v>922.93700000000001</v>
      </c>
      <c r="M83">
        <v>-17.201000000000001</v>
      </c>
      <c r="N83">
        <v>72.945999999999998</v>
      </c>
      <c r="O83">
        <v>-0.185</v>
      </c>
      <c r="P83">
        <v>-0.313</v>
      </c>
      <c r="Q83">
        <v>-0.09</v>
      </c>
      <c r="R83">
        <v>-3.4000000000000002E-2</v>
      </c>
      <c r="S83">
        <v>5.0000000000000001E-3</v>
      </c>
      <c r="T83">
        <v>4.9000000000000002E-2</v>
      </c>
      <c r="U83">
        <v>2.8000000000000001E-2</v>
      </c>
      <c r="V83">
        <v>2.1999999999999999E-2</v>
      </c>
      <c r="X83">
        <v>83.947999999999993</v>
      </c>
      <c r="Z83">
        <v>48.332999999999998</v>
      </c>
      <c r="AA83">
        <v>41.271999999999998</v>
      </c>
      <c r="AB83">
        <v>33.908000000000001</v>
      </c>
      <c r="AC83">
        <v>21.143000000000001</v>
      </c>
      <c r="AD83">
        <v>17.954999999999998</v>
      </c>
      <c r="AE83">
        <v>16.922999999999998</v>
      </c>
      <c r="AF83">
        <v>14.989000000000001</v>
      </c>
      <c r="AG83">
        <v>140.703</v>
      </c>
      <c r="AH83">
        <v>171.22499999999999</v>
      </c>
      <c r="AI83">
        <v>130.631</v>
      </c>
      <c r="AJ83">
        <v>20.449000000000002</v>
      </c>
    </row>
    <row r="84" spans="1:36" x14ac:dyDescent="0.25">
      <c r="A84">
        <v>79</v>
      </c>
      <c r="B84">
        <v>79</v>
      </c>
      <c r="C84">
        <v>41.664000000000001</v>
      </c>
      <c r="D84">
        <v>21.09</v>
      </c>
      <c r="G84">
        <v>9.0869999999999997</v>
      </c>
      <c r="H84">
        <v>42.682000000000002</v>
      </c>
      <c r="J84">
        <v>133.077</v>
      </c>
      <c r="L84">
        <v>901.32799999999997</v>
      </c>
      <c r="M84">
        <v>-17.678999999999998</v>
      </c>
      <c r="N84">
        <v>72.945999999999998</v>
      </c>
      <c r="O84">
        <v>-0.18</v>
      </c>
      <c r="P84">
        <v>-0.32700000000000001</v>
      </c>
      <c r="Q84">
        <v>-0.09</v>
      </c>
      <c r="R84">
        <v>-3.4000000000000002E-2</v>
      </c>
      <c r="S84">
        <v>5.0000000000000001E-3</v>
      </c>
      <c r="T84">
        <v>4.9000000000000002E-2</v>
      </c>
      <c r="U84">
        <v>3.1E-2</v>
      </c>
      <c r="V84">
        <v>2.1999999999999999E-2</v>
      </c>
      <c r="X84">
        <v>83.947999999999993</v>
      </c>
      <c r="Z84">
        <v>49.741</v>
      </c>
      <c r="AA84">
        <v>40.802999999999997</v>
      </c>
      <c r="AB84">
        <v>32.966000000000001</v>
      </c>
      <c r="AC84">
        <v>22.082999999999998</v>
      </c>
      <c r="AD84">
        <v>18.427</v>
      </c>
      <c r="AE84">
        <v>17.863</v>
      </c>
      <c r="AF84">
        <v>15.457000000000001</v>
      </c>
      <c r="AG84">
        <v>141.00800000000001</v>
      </c>
      <c r="AH84">
        <v>170.91900000000001</v>
      </c>
      <c r="AI84">
        <v>130.631</v>
      </c>
      <c r="AJ84">
        <v>20.449000000000002</v>
      </c>
    </row>
    <row r="85" spans="1:36" x14ac:dyDescent="0.25">
      <c r="A85">
        <v>80</v>
      </c>
      <c r="B85">
        <v>80</v>
      </c>
      <c r="C85">
        <v>41.185000000000002</v>
      </c>
      <c r="D85">
        <v>20.611000000000001</v>
      </c>
      <c r="G85">
        <v>7.6520000000000001</v>
      </c>
      <c r="H85">
        <v>43.155999999999999</v>
      </c>
      <c r="J85">
        <v>118.133</v>
      </c>
      <c r="L85">
        <v>922.03700000000003</v>
      </c>
      <c r="M85">
        <v>-17.201000000000001</v>
      </c>
      <c r="N85">
        <v>73.900000000000006</v>
      </c>
      <c r="O85">
        <v>-0.19</v>
      </c>
      <c r="P85">
        <v>-0.313</v>
      </c>
      <c r="Q85">
        <v>-0.09</v>
      </c>
      <c r="R85">
        <v>-3.9E-2</v>
      </c>
      <c r="S85">
        <v>0</v>
      </c>
      <c r="T85">
        <v>5.3999999999999999E-2</v>
      </c>
      <c r="U85">
        <v>3.1E-2</v>
      </c>
      <c r="V85">
        <v>1.7999999999999999E-2</v>
      </c>
      <c r="X85">
        <v>84.417000000000002</v>
      </c>
      <c r="Z85">
        <v>48.802</v>
      </c>
      <c r="AA85">
        <v>41.271999999999998</v>
      </c>
      <c r="AB85">
        <v>32.966000000000001</v>
      </c>
      <c r="AC85">
        <v>22.082999999999998</v>
      </c>
      <c r="AD85">
        <v>17.954999999999998</v>
      </c>
      <c r="AE85">
        <v>17.393000000000001</v>
      </c>
      <c r="AF85">
        <v>15.457000000000001</v>
      </c>
      <c r="AG85">
        <v>140.703</v>
      </c>
      <c r="AH85">
        <v>170.91900000000001</v>
      </c>
      <c r="AI85">
        <v>130.631</v>
      </c>
      <c r="AJ85">
        <v>20.754000000000001</v>
      </c>
    </row>
    <row r="86" spans="1:36" x14ac:dyDescent="0.25">
      <c r="A86">
        <v>81</v>
      </c>
      <c r="B86">
        <v>81</v>
      </c>
      <c r="C86">
        <v>41.664000000000001</v>
      </c>
      <c r="D86">
        <v>20.131</v>
      </c>
      <c r="G86">
        <v>8.6080000000000005</v>
      </c>
      <c r="H86">
        <v>43.155999999999999</v>
      </c>
      <c r="J86">
        <v>101.322</v>
      </c>
      <c r="L86">
        <v>902.22799999999995</v>
      </c>
      <c r="M86">
        <v>-18.157</v>
      </c>
      <c r="N86">
        <v>73.423000000000002</v>
      </c>
      <c r="O86">
        <v>-0.18</v>
      </c>
      <c r="P86">
        <v>-0.318</v>
      </c>
      <c r="Q86">
        <v>-0.09</v>
      </c>
      <c r="R86">
        <v>-3.9E-2</v>
      </c>
      <c r="S86">
        <v>5.0000000000000001E-3</v>
      </c>
      <c r="T86">
        <v>4.9000000000000002E-2</v>
      </c>
      <c r="U86">
        <v>3.1E-2</v>
      </c>
      <c r="V86">
        <v>1.7999999999999999E-2</v>
      </c>
      <c r="X86">
        <v>84.885999999999996</v>
      </c>
      <c r="Z86">
        <v>50.21</v>
      </c>
      <c r="AA86">
        <v>40.802999999999997</v>
      </c>
      <c r="AB86">
        <v>32.966000000000001</v>
      </c>
      <c r="AC86">
        <v>20.672999999999998</v>
      </c>
      <c r="AD86">
        <v>17.954999999999998</v>
      </c>
      <c r="AE86">
        <v>16.452999999999999</v>
      </c>
      <c r="AF86">
        <v>15.457000000000001</v>
      </c>
      <c r="AG86">
        <v>141.00800000000001</v>
      </c>
      <c r="AH86">
        <v>170.309</v>
      </c>
      <c r="AI86">
        <v>130.631</v>
      </c>
      <c r="AJ86">
        <v>20.449000000000002</v>
      </c>
    </row>
    <row r="87" spans="1:36" x14ac:dyDescent="0.25">
      <c r="A87">
        <v>82</v>
      </c>
      <c r="B87">
        <v>82</v>
      </c>
      <c r="C87">
        <v>40.706000000000003</v>
      </c>
      <c r="D87">
        <v>21.09</v>
      </c>
      <c r="G87">
        <v>8.1300000000000008</v>
      </c>
      <c r="H87">
        <v>43.631</v>
      </c>
      <c r="J87">
        <v>94.316999999999993</v>
      </c>
      <c r="L87">
        <v>837.85599999999999</v>
      </c>
      <c r="M87">
        <v>-16.722999999999999</v>
      </c>
      <c r="N87">
        <v>76.284000000000006</v>
      </c>
      <c r="O87">
        <v>-0.185</v>
      </c>
      <c r="P87">
        <v>-0.32200000000000001</v>
      </c>
      <c r="Q87">
        <v>-8.1000000000000003E-2</v>
      </c>
      <c r="R87">
        <v>-3.4000000000000002E-2</v>
      </c>
      <c r="S87">
        <v>0</v>
      </c>
      <c r="T87">
        <v>4.3999999999999997E-2</v>
      </c>
      <c r="U87">
        <v>2.8000000000000001E-2</v>
      </c>
      <c r="V87">
        <v>2.1999999999999999E-2</v>
      </c>
      <c r="X87">
        <v>84.417000000000002</v>
      </c>
      <c r="Z87">
        <v>50.679000000000002</v>
      </c>
      <c r="AA87">
        <v>40.802999999999997</v>
      </c>
      <c r="AB87">
        <v>32.966000000000001</v>
      </c>
      <c r="AC87">
        <v>21.613</v>
      </c>
      <c r="AD87">
        <v>17.954999999999998</v>
      </c>
      <c r="AE87">
        <v>18.332999999999998</v>
      </c>
      <c r="AF87">
        <v>16.393999999999998</v>
      </c>
      <c r="AG87">
        <v>140.703</v>
      </c>
      <c r="AH87">
        <v>170.614</v>
      </c>
      <c r="AI87">
        <v>130.93600000000001</v>
      </c>
      <c r="AJ87">
        <v>20.449000000000002</v>
      </c>
    </row>
    <row r="88" spans="1:36" x14ac:dyDescent="0.25">
      <c r="A88">
        <v>83</v>
      </c>
      <c r="B88">
        <v>83</v>
      </c>
      <c r="C88">
        <v>41.664000000000001</v>
      </c>
      <c r="D88">
        <v>19.652000000000001</v>
      </c>
      <c r="G88">
        <v>8.1300000000000008</v>
      </c>
      <c r="H88">
        <v>44.104999999999997</v>
      </c>
      <c r="J88">
        <v>86.379000000000005</v>
      </c>
      <c r="L88">
        <v>839.20699999999999</v>
      </c>
      <c r="M88">
        <v>-16.245999999999999</v>
      </c>
      <c r="N88">
        <v>75.807000000000002</v>
      </c>
      <c r="O88">
        <v>-0.185</v>
      </c>
      <c r="P88">
        <v>-0.318</v>
      </c>
      <c r="Q88">
        <v>-9.5000000000000001E-2</v>
      </c>
      <c r="R88">
        <v>-3.4000000000000002E-2</v>
      </c>
      <c r="S88">
        <v>5.0000000000000001E-3</v>
      </c>
      <c r="T88">
        <v>4.9000000000000002E-2</v>
      </c>
      <c r="U88">
        <v>2.4E-2</v>
      </c>
      <c r="V88">
        <v>2.1999999999999999E-2</v>
      </c>
      <c r="X88">
        <v>85.355000000000004</v>
      </c>
      <c r="Z88">
        <v>52.555999999999997</v>
      </c>
      <c r="AA88">
        <v>41.271999999999998</v>
      </c>
      <c r="AB88">
        <v>33.436999999999998</v>
      </c>
      <c r="AC88">
        <v>21.143000000000001</v>
      </c>
      <c r="AD88">
        <v>17.481999999999999</v>
      </c>
      <c r="AE88">
        <v>17.393000000000001</v>
      </c>
      <c r="AF88">
        <v>15.926</v>
      </c>
      <c r="AG88">
        <v>140.703</v>
      </c>
      <c r="AH88">
        <v>170.91900000000001</v>
      </c>
      <c r="AI88">
        <v>130.631</v>
      </c>
      <c r="AJ88">
        <v>20.143999999999998</v>
      </c>
    </row>
    <row r="89" spans="1:36" x14ac:dyDescent="0.25">
      <c r="A89">
        <v>84</v>
      </c>
      <c r="B89">
        <v>84</v>
      </c>
      <c r="C89">
        <v>40.706000000000003</v>
      </c>
      <c r="D89">
        <v>20.611000000000001</v>
      </c>
      <c r="G89">
        <v>8.1300000000000008</v>
      </c>
      <c r="H89">
        <v>44.104999999999997</v>
      </c>
      <c r="J89">
        <v>74.704999999999998</v>
      </c>
      <c r="L89">
        <v>782.49400000000003</v>
      </c>
      <c r="M89">
        <v>-16.722999999999999</v>
      </c>
      <c r="N89">
        <v>73.900000000000006</v>
      </c>
      <c r="O89">
        <v>-0.18</v>
      </c>
      <c r="P89">
        <v>-0.313</v>
      </c>
      <c r="Q89">
        <v>-9.5000000000000001E-2</v>
      </c>
      <c r="R89">
        <v>-3.9E-2</v>
      </c>
      <c r="S89">
        <v>5.0000000000000001E-3</v>
      </c>
      <c r="T89">
        <v>5.3999999999999999E-2</v>
      </c>
      <c r="U89">
        <v>2.4E-2</v>
      </c>
      <c r="V89">
        <v>1.7999999999999999E-2</v>
      </c>
      <c r="X89">
        <v>86.293000000000006</v>
      </c>
      <c r="Z89">
        <v>53.024999999999999</v>
      </c>
      <c r="AA89">
        <v>40.802999999999997</v>
      </c>
      <c r="AB89">
        <v>32.494999999999997</v>
      </c>
      <c r="AC89">
        <v>21.143000000000001</v>
      </c>
      <c r="AD89">
        <v>17.481999999999999</v>
      </c>
      <c r="AE89">
        <v>17.393000000000001</v>
      </c>
      <c r="AF89">
        <v>15.457000000000001</v>
      </c>
      <c r="AG89">
        <v>140.703</v>
      </c>
      <c r="AH89">
        <v>170.91900000000001</v>
      </c>
      <c r="AI89">
        <v>130.32599999999999</v>
      </c>
      <c r="AJ89">
        <v>20.754000000000001</v>
      </c>
    </row>
    <row r="90" spans="1:36" x14ac:dyDescent="0.25">
      <c r="A90">
        <v>85</v>
      </c>
      <c r="B90">
        <v>85</v>
      </c>
      <c r="C90">
        <v>41.185000000000002</v>
      </c>
      <c r="D90">
        <v>19.172999999999998</v>
      </c>
      <c r="G90">
        <v>8.1300000000000008</v>
      </c>
      <c r="H90">
        <v>44.579000000000001</v>
      </c>
      <c r="J90">
        <v>68.168000000000006</v>
      </c>
      <c r="L90">
        <v>762.24199999999996</v>
      </c>
      <c r="M90">
        <v>-17.678999999999998</v>
      </c>
      <c r="N90">
        <v>75.33</v>
      </c>
      <c r="O90">
        <v>-0.185</v>
      </c>
      <c r="P90">
        <v>-0.32200000000000001</v>
      </c>
      <c r="Q90">
        <v>-0.09</v>
      </c>
      <c r="R90">
        <v>-3.9E-2</v>
      </c>
      <c r="S90">
        <v>0.01</v>
      </c>
      <c r="T90">
        <v>4.9000000000000002E-2</v>
      </c>
      <c r="U90">
        <v>2.8000000000000001E-2</v>
      </c>
      <c r="V90">
        <v>1.4999999999999999E-2</v>
      </c>
      <c r="X90">
        <v>87.700999999999993</v>
      </c>
      <c r="Z90">
        <v>54.433</v>
      </c>
      <c r="AA90">
        <v>41.741</v>
      </c>
      <c r="AB90">
        <v>31.553000000000001</v>
      </c>
      <c r="AC90">
        <v>22.082999999999998</v>
      </c>
      <c r="AD90">
        <v>17.010000000000002</v>
      </c>
      <c r="AE90">
        <v>19.273</v>
      </c>
      <c r="AF90">
        <v>15.457000000000001</v>
      </c>
      <c r="AG90">
        <v>140.703</v>
      </c>
      <c r="AH90">
        <v>171.22499999999999</v>
      </c>
      <c r="AI90">
        <v>130.631</v>
      </c>
      <c r="AJ90">
        <v>20.754000000000001</v>
      </c>
    </row>
    <row r="91" spans="1:36" x14ac:dyDescent="0.25">
      <c r="A91">
        <v>86</v>
      </c>
      <c r="B91">
        <v>86</v>
      </c>
      <c r="C91">
        <v>44.537999999999997</v>
      </c>
      <c r="D91">
        <v>23.966000000000001</v>
      </c>
      <c r="G91">
        <v>9.0869999999999997</v>
      </c>
      <c r="H91">
        <v>46.475999999999999</v>
      </c>
      <c r="J91">
        <v>63.031999999999996</v>
      </c>
      <c r="L91">
        <v>776.64300000000003</v>
      </c>
      <c r="M91">
        <v>-16.245999999999999</v>
      </c>
      <c r="N91">
        <v>77.238</v>
      </c>
      <c r="O91">
        <v>-0.2</v>
      </c>
      <c r="P91">
        <v>-0.32700000000000001</v>
      </c>
      <c r="Q91">
        <v>-0.1</v>
      </c>
      <c r="R91">
        <v>-3.9E-2</v>
      </c>
      <c r="S91">
        <v>5.0000000000000001E-3</v>
      </c>
      <c r="T91">
        <v>5.3999999999999999E-2</v>
      </c>
      <c r="U91">
        <v>2.4E-2</v>
      </c>
      <c r="V91">
        <v>2.1999999999999999E-2</v>
      </c>
      <c r="X91">
        <v>87.700999999999993</v>
      </c>
      <c r="Z91">
        <v>58.188000000000002</v>
      </c>
      <c r="AA91">
        <v>45.962000000000003</v>
      </c>
      <c r="AB91">
        <v>36.734000000000002</v>
      </c>
      <c r="AC91">
        <v>23.023</v>
      </c>
      <c r="AD91">
        <v>20.317</v>
      </c>
      <c r="AE91">
        <v>17.863</v>
      </c>
      <c r="AF91">
        <v>17.331</v>
      </c>
      <c r="AG91">
        <v>146.50200000000001</v>
      </c>
      <c r="AH91">
        <v>171.22499999999999</v>
      </c>
      <c r="AI91">
        <v>130.02099999999999</v>
      </c>
      <c r="AJ91">
        <v>21.975000000000001</v>
      </c>
    </row>
    <row r="92" spans="1:36" x14ac:dyDescent="0.25">
      <c r="A92">
        <v>87</v>
      </c>
      <c r="B92">
        <v>87</v>
      </c>
      <c r="C92">
        <v>46.932000000000002</v>
      </c>
      <c r="D92">
        <v>26.363</v>
      </c>
      <c r="G92">
        <v>9.0869999999999997</v>
      </c>
      <c r="H92">
        <v>46.002000000000002</v>
      </c>
      <c r="J92">
        <v>58.829000000000001</v>
      </c>
      <c r="L92">
        <v>785.19500000000005</v>
      </c>
      <c r="M92">
        <v>-15.768000000000001</v>
      </c>
      <c r="N92">
        <v>79.622</v>
      </c>
      <c r="O92">
        <v>-0.21</v>
      </c>
      <c r="P92">
        <v>-0.34100000000000003</v>
      </c>
      <c r="Q92">
        <v>-0.1</v>
      </c>
      <c r="R92">
        <v>-3.9E-2</v>
      </c>
      <c r="S92">
        <v>-5.0000000000000001E-3</v>
      </c>
      <c r="T92">
        <v>5.3999999999999999E-2</v>
      </c>
      <c r="U92">
        <v>2.4E-2</v>
      </c>
      <c r="V92">
        <v>1.7999999999999999E-2</v>
      </c>
      <c r="X92">
        <v>90.046000000000006</v>
      </c>
      <c r="Z92">
        <v>60.064999999999998</v>
      </c>
      <c r="AA92">
        <v>47.838000000000001</v>
      </c>
      <c r="AB92">
        <v>38.146999999999998</v>
      </c>
      <c r="AC92">
        <v>24.902000000000001</v>
      </c>
      <c r="AD92">
        <v>20.79</v>
      </c>
      <c r="AE92">
        <v>17.863</v>
      </c>
      <c r="AF92">
        <v>17.798999999999999</v>
      </c>
      <c r="AG92">
        <v>164.51</v>
      </c>
      <c r="AH92">
        <v>189.232</v>
      </c>
      <c r="AI92">
        <v>139.78800000000001</v>
      </c>
      <c r="AJ92">
        <v>29.911000000000001</v>
      </c>
    </row>
    <row r="93" spans="1:36" x14ac:dyDescent="0.25">
      <c r="A93">
        <v>88</v>
      </c>
      <c r="B93">
        <v>88</v>
      </c>
      <c r="C93">
        <v>49.805999999999997</v>
      </c>
      <c r="D93">
        <v>27.800999999999998</v>
      </c>
      <c r="G93">
        <v>10.521000000000001</v>
      </c>
      <c r="H93">
        <v>47.899000000000001</v>
      </c>
      <c r="J93">
        <v>52.759</v>
      </c>
      <c r="L93">
        <v>784.745</v>
      </c>
      <c r="M93">
        <v>-13.856999999999999</v>
      </c>
      <c r="N93">
        <v>82.006</v>
      </c>
      <c r="O93">
        <v>-0.224</v>
      </c>
      <c r="P93">
        <v>-0.34599999999999997</v>
      </c>
      <c r="Q93">
        <v>-0.109</v>
      </c>
      <c r="R93">
        <v>-4.9000000000000002E-2</v>
      </c>
      <c r="S93">
        <v>5.0000000000000001E-3</v>
      </c>
      <c r="T93">
        <v>0.06</v>
      </c>
      <c r="U93">
        <v>2.8000000000000001E-2</v>
      </c>
      <c r="V93">
        <v>2.1999999999999999E-2</v>
      </c>
      <c r="X93">
        <v>90.515000000000001</v>
      </c>
      <c r="Z93">
        <v>58.656999999999996</v>
      </c>
      <c r="AA93">
        <v>51.122</v>
      </c>
      <c r="AB93">
        <v>41.444000000000003</v>
      </c>
      <c r="AC93">
        <v>27.721</v>
      </c>
      <c r="AD93">
        <v>23.625</v>
      </c>
      <c r="AE93">
        <v>22.094000000000001</v>
      </c>
      <c r="AF93">
        <v>18.736000000000001</v>
      </c>
      <c r="AG93">
        <v>186.18</v>
      </c>
      <c r="AH93">
        <v>217.006</v>
      </c>
      <c r="AI93">
        <v>159.93199999999999</v>
      </c>
      <c r="AJ93">
        <v>30.827000000000002</v>
      </c>
    </row>
    <row r="94" spans="1:36" x14ac:dyDescent="0.25">
      <c r="A94">
        <v>89</v>
      </c>
      <c r="B94">
        <v>89</v>
      </c>
      <c r="C94">
        <v>52.679000000000002</v>
      </c>
      <c r="D94">
        <v>31.155999999999999</v>
      </c>
      <c r="G94">
        <v>11.956</v>
      </c>
      <c r="H94">
        <v>50.744999999999997</v>
      </c>
      <c r="J94">
        <v>57.896000000000001</v>
      </c>
      <c r="L94">
        <v>786.995</v>
      </c>
      <c r="M94">
        <v>-11.945</v>
      </c>
      <c r="N94">
        <v>83.912999999999997</v>
      </c>
      <c r="O94">
        <v>-0.23899999999999999</v>
      </c>
      <c r="P94">
        <v>-0.37</v>
      </c>
      <c r="Q94">
        <v>-0.11899999999999999</v>
      </c>
      <c r="R94">
        <v>-4.9000000000000002E-2</v>
      </c>
      <c r="S94">
        <v>0</v>
      </c>
      <c r="T94">
        <v>6.5000000000000002E-2</v>
      </c>
      <c r="U94">
        <v>2.8000000000000001E-2</v>
      </c>
      <c r="V94">
        <v>2.1999999999999999E-2</v>
      </c>
      <c r="X94">
        <v>88.17</v>
      </c>
      <c r="Z94">
        <v>61.003</v>
      </c>
      <c r="AA94">
        <v>54.405000000000001</v>
      </c>
      <c r="AB94">
        <v>44.268999999999998</v>
      </c>
      <c r="AC94">
        <v>29.600999999999999</v>
      </c>
      <c r="AD94">
        <v>25.515000000000001</v>
      </c>
      <c r="AE94">
        <v>22.094000000000001</v>
      </c>
      <c r="AF94">
        <v>20.140999999999998</v>
      </c>
      <c r="AG94">
        <v>197.16800000000001</v>
      </c>
      <c r="AH94">
        <v>228.29900000000001</v>
      </c>
      <c r="AI94">
        <v>178.244</v>
      </c>
      <c r="AJ94">
        <v>30.521000000000001</v>
      </c>
    </row>
    <row r="95" spans="1:36" x14ac:dyDescent="0.25">
      <c r="A95">
        <v>90</v>
      </c>
      <c r="B95">
        <v>90</v>
      </c>
      <c r="C95">
        <v>53.158000000000001</v>
      </c>
      <c r="D95">
        <v>31.635999999999999</v>
      </c>
      <c r="G95">
        <v>11.956</v>
      </c>
      <c r="H95">
        <v>51.692999999999998</v>
      </c>
      <c r="J95">
        <v>60.697000000000003</v>
      </c>
      <c r="L95">
        <v>827.50400000000002</v>
      </c>
      <c r="M95">
        <v>-11.468</v>
      </c>
      <c r="N95">
        <v>85.82</v>
      </c>
      <c r="O95">
        <v>-0.249</v>
      </c>
      <c r="P95">
        <v>-0.375</v>
      </c>
      <c r="Q95">
        <v>-0.128</v>
      </c>
      <c r="R95">
        <v>-5.3999999999999999E-2</v>
      </c>
      <c r="S95">
        <v>5.0000000000000001E-3</v>
      </c>
      <c r="T95">
        <v>6.5000000000000002E-2</v>
      </c>
      <c r="U95">
        <v>3.1E-2</v>
      </c>
      <c r="V95">
        <v>1.7999999999999999E-2</v>
      </c>
      <c r="X95">
        <v>90.983999999999995</v>
      </c>
      <c r="Z95">
        <v>61.472999999999999</v>
      </c>
      <c r="AA95">
        <v>56.280999999999999</v>
      </c>
      <c r="AB95">
        <v>46.152999999999999</v>
      </c>
      <c r="AC95">
        <v>30.071000000000002</v>
      </c>
      <c r="AD95">
        <v>26.46</v>
      </c>
      <c r="AE95">
        <v>23.033999999999999</v>
      </c>
      <c r="AF95">
        <v>20.140999999999998</v>
      </c>
      <c r="AG95">
        <v>209.376</v>
      </c>
      <c r="AH95">
        <v>240.203</v>
      </c>
      <c r="AI95">
        <v>180.381</v>
      </c>
      <c r="AJ95">
        <v>30.216000000000001</v>
      </c>
    </row>
    <row r="96" spans="1:36" x14ac:dyDescent="0.25">
      <c r="A96">
        <v>91</v>
      </c>
      <c r="B96">
        <v>91</v>
      </c>
      <c r="C96">
        <v>55.552999999999997</v>
      </c>
      <c r="D96">
        <v>33.073999999999998</v>
      </c>
      <c r="G96">
        <v>12.912000000000001</v>
      </c>
      <c r="H96">
        <v>55.012999999999998</v>
      </c>
      <c r="J96">
        <v>59.295999999999999</v>
      </c>
      <c r="L96">
        <v>802.74800000000005</v>
      </c>
      <c r="M96">
        <v>-11.468</v>
      </c>
      <c r="N96">
        <v>87.251000000000005</v>
      </c>
      <c r="O96">
        <v>-0.26300000000000001</v>
      </c>
      <c r="P96">
        <v>-0.38400000000000001</v>
      </c>
      <c r="Q96">
        <v>-0.128</v>
      </c>
      <c r="R96">
        <v>-5.3999999999999999E-2</v>
      </c>
      <c r="S96">
        <v>5.0000000000000001E-3</v>
      </c>
      <c r="T96">
        <v>7.0999999999999994E-2</v>
      </c>
      <c r="U96">
        <v>3.1E-2</v>
      </c>
      <c r="V96">
        <v>2.1999999999999999E-2</v>
      </c>
      <c r="X96">
        <v>91.453000000000003</v>
      </c>
      <c r="Z96">
        <v>62.88</v>
      </c>
      <c r="AA96">
        <v>56.75</v>
      </c>
      <c r="AB96">
        <v>47.094999999999999</v>
      </c>
      <c r="AC96">
        <v>31.01</v>
      </c>
      <c r="AD96">
        <v>27.405000000000001</v>
      </c>
      <c r="AE96">
        <v>24.914000000000001</v>
      </c>
      <c r="AF96">
        <v>21.077999999999999</v>
      </c>
      <c r="AG96">
        <v>212.733</v>
      </c>
      <c r="AH96">
        <v>264.62</v>
      </c>
      <c r="AI96">
        <v>186.79</v>
      </c>
      <c r="AJ96">
        <v>37.235999999999997</v>
      </c>
    </row>
    <row r="97" spans="1:36" x14ac:dyDescent="0.25">
      <c r="A97">
        <v>92</v>
      </c>
      <c r="B97">
        <v>92</v>
      </c>
      <c r="C97">
        <v>56.511000000000003</v>
      </c>
      <c r="D97">
        <v>33.073999999999998</v>
      </c>
      <c r="G97">
        <v>12.433999999999999</v>
      </c>
      <c r="H97">
        <v>55.487000000000002</v>
      </c>
      <c r="J97">
        <v>70.97</v>
      </c>
      <c r="L97">
        <v>808.149</v>
      </c>
      <c r="M97">
        <v>-11.945</v>
      </c>
      <c r="N97">
        <v>88.203999999999994</v>
      </c>
      <c r="O97">
        <v>-0.26300000000000001</v>
      </c>
      <c r="P97">
        <v>-0.375</v>
      </c>
      <c r="Q97">
        <v>-0.13800000000000001</v>
      </c>
      <c r="R97">
        <v>-5.8999999999999997E-2</v>
      </c>
      <c r="S97">
        <v>-5.0000000000000001E-3</v>
      </c>
      <c r="T97">
        <v>7.0999999999999994E-2</v>
      </c>
      <c r="U97">
        <v>2.8000000000000001E-2</v>
      </c>
      <c r="V97">
        <v>2.1999999999999999E-2</v>
      </c>
      <c r="X97">
        <v>91.453000000000003</v>
      </c>
      <c r="Z97">
        <v>62.88</v>
      </c>
      <c r="AA97">
        <v>57.219000000000001</v>
      </c>
      <c r="AB97">
        <v>47.566000000000003</v>
      </c>
      <c r="AC97">
        <v>31.48</v>
      </c>
      <c r="AD97">
        <v>26.931999999999999</v>
      </c>
      <c r="AE97">
        <v>24.914000000000001</v>
      </c>
      <c r="AF97">
        <v>21.077999999999999</v>
      </c>
      <c r="AG97">
        <v>220.66900000000001</v>
      </c>
      <c r="AH97">
        <v>270.72399999999999</v>
      </c>
      <c r="AI97">
        <v>199.60900000000001</v>
      </c>
      <c r="AJ97">
        <v>40.593000000000004</v>
      </c>
    </row>
    <row r="98" spans="1:36" x14ac:dyDescent="0.25">
      <c r="A98">
        <v>93</v>
      </c>
      <c r="B98">
        <v>93</v>
      </c>
      <c r="C98">
        <v>55.073999999999998</v>
      </c>
      <c r="D98">
        <v>32.594000000000001</v>
      </c>
      <c r="G98">
        <v>11.956</v>
      </c>
      <c r="H98">
        <v>55.487000000000002</v>
      </c>
      <c r="J98">
        <v>63.031999999999996</v>
      </c>
      <c r="L98">
        <v>809.94899999999996</v>
      </c>
      <c r="M98">
        <v>-10.99</v>
      </c>
      <c r="N98">
        <v>88.203999999999994</v>
      </c>
      <c r="O98">
        <v>-0.26800000000000002</v>
      </c>
      <c r="P98">
        <v>-0.379</v>
      </c>
      <c r="Q98">
        <v>-0.128</v>
      </c>
      <c r="R98">
        <v>-5.3999999999999999E-2</v>
      </c>
      <c r="S98">
        <v>0</v>
      </c>
      <c r="T98">
        <v>6.5000000000000002E-2</v>
      </c>
      <c r="U98">
        <v>3.1E-2</v>
      </c>
      <c r="V98">
        <v>2.1999999999999999E-2</v>
      </c>
      <c r="X98">
        <v>89.576999999999998</v>
      </c>
      <c r="Z98">
        <v>63.819000000000003</v>
      </c>
      <c r="AA98">
        <v>56.75</v>
      </c>
      <c r="AB98">
        <v>47.566000000000003</v>
      </c>
      <c r="AC98">
        <v>30.541</v>
      </c>
      <c r="AD98">
        <v>27.876999999999999</v>
      </c>
      <c r="AE98">
        <v>22.564</v>
      </c>
      <c r="AF98">
        <v>21.077999999999999</v>
      </c>
      <c r="AG98">
        <v>220.97399999999999</v>
      </c>
      <c r="AH98">
        <v>268.89299999999997</v>
      </c>
      <c r="AI98">
        <v>192.589</v>
      </c>
      <c r="AJ98">
        <v>40.899000000000001</v>
      </c>
    </row>
    <row r="99" spans="1:36" x14ac:dyDescent="0.25">
      <c r="A99">
        <v>94</v>
      </c>
      <c r="B99">
        <v>94</v>
      </c>
      <c r="C99">
        <v>56.031999999999996</v>
      </c>
      <c r="D99">
        <v>32.594000000000001</v>
      </c>
      <c r="G99">
        <v>12.433999999999999</v>
      </c>
      <c r="H99">
        <v>54.539000000000001</v>
      </c>
      <c r="J99">
        <v>48.09</v>
      </c>
      <c r="L99">
        <v>813.55</v>
      </c>
      <c r="M99">
        <v>-11.468</v>
      </c>
      <c r="N99">
        <v>89.158000000000001</v>
      </c>
      <c r="O99">
        <v>-0.26800000000000002</v>
      </c>
      <c r="P99">
        <v>-0.375</v>
      </c>
      <c r="Q99">
        <v>-0.13300000000000001</v>
      </c>
      <c r="R99">
        <v>-5.3999999999999999E-2</v>
      </c>
      <c r="S99">
        <v>5.0000000000000001E-3</v>
      </c>
      <c r="T99">
        <v>8.2000000000000003E-2</v>
      </c>
      <c r="U99">
        <v>2.8000000000000001E-2</v>
      </c>
      <c r="V99">
        <v>1.7999999999999999E-2</v>
      </c>
      <c r="X99">
        <v>90.983999999999995</v>
      </c>
      <c r="Z99">
        <v>64.757999999999996</v>
      </c>
      <c r="AA99">
        <v>56.280999999999999</v>
      </c>
      <c r="AB99">
        <v>48.036999999999999</v>
      </c>
      <c r="AC99">
        <v>31.48</v>
      </c>
      <c r="AD99">
        <v>27.405000000000001</v>
      </c>
      <c r="AE99">
        <v>23.974</v>
      </c>
      <c r="AF99">
        <v>20.61</v>
      </c>
      <c r="AG99">
        <v>220.97399999999999</v>
      </c>
      <c r="AH99">
        <v>261.262</v>
      </c>
      <c r="AI99">
        <v>190.75800000000001</v>
      </c>
      <c r="AJ99">
        <v>36.625999999999998</v>
      </c>
    </row>
    <row r="100" spans="1:36" x14ac:dyDescent="0.25">
      <c r="A100">
        <v>95</v>
      </c>
      <c r="B100">
        <v>95</v>
      </c>
      <c r="C100">
        <v>56.511000000000003</v>
      </c>
      <c r="D100">
        <v>33.073999999999998</v>
      </c>
      <c r="G100">
        <v>12.433999999999999</v>
      </c>
      <c r="H100">
        <v>55.962000000000003</v>
      </c>
      <c r="J100">
        <v>52.759</v>
      </c>
      <c r="L100">
        <v>829.75400000000002</v>
      </c>
      <c r="M100">
        <v>-11.468</v>
      </c>
      <c r="N100">
        <v>90.111999999999995</v>
      </c>
      <c r="O100">
        <v>-0.26800000000000002</v>
      </c>
      <c r="P100">
        <v>-0.379</v>
      </c>
      <c r="Q100">
        <v>-0.14299999999999999</v>
      </c>
      <c r="R100">
        <v>-5.3999999999999999E-2</v>
      </c>
      <c r="S100">
        <v>-5.0000000000000001E-3</v>
      </c>
      <c r="T100">
        <v>8.2000000000000003E-2</v>
      </c>
      <c r="U100">
        <v>2.8000000000000001E-2</v>
      </c>
      <c r="V100">
        <v>2.5999999999999999E-2</v>
      </c>
      <c r="X100">
        <v>92.391000000000005</v>
      </c>
      <c r="Z100">
        <v>65.695999999999998</v>
      </c>
      <c r="AA100">
        <v>56.75</v>
      </c>
      <c r="AB100">
        <v>46.624000000000002</v>
      </c>
      <c r="AC100">
        <v>31.01</v>
      </c>
      <c r="AD100">
        <v>26.931999999999999</v>
      </c>
      <c r="AE100">
        <v>23.033999999999999</v>
      </c>
      <c r="AF100">
        <v>21.077999999999999</v>
      </c>
      <c r="AG100">
        <v>214.565</v>
      </c>
      <c r="AH100">
        <v>260.95699999999999</v>
      </c>
      <c r="AI100">
        <v>190.75800000000001</v>
      </c>
      <c r="AJ100">
        <v>30.521000000000001</v>
      </c>
    </row>
    <row r="101" spans="1:36" x14ac:dyDescent="0.25">
      <c r="A101">
        <v>96</v>
      </c>
      <c r="B101">
        <v>96</v>
      </c>
      <c r="C101">
        <v>55.552999999999997</v>
      </c>
      <c r="D101">
        <v>32.594000000000001</v>
      </c>
      <c r="G101">
        <v>12.912000000000001</v>
      </c>
      <c r="H101">
        <v>56.436</v>
      </c>
      <c r="J101">
        <v>61.164000000000001</v>
      </c>
      <c r="L101">
        <v>811.75</v>
      </c>
      <c r="M101">
        <v>-11.468</v>
      </c>
      <c r="N101">
        <v>90.587999999999994</v>
      </c>
      <c r="O101">
        <v>-0.26800000000000002</v>
      </c>
      <c r="P101">
        <v>-0.379</v>
      </c>
      <c r="Q101">
        <v>-0.14299999999999999</v>
      </c>
      <c r="R101">
        <v>-5.3999999999999999E-2</v>
      </c>
      <c r="S101">
        <v>5.0000000000000001E-3</v>
      </c>
      <c r="T101">
        <v>7.5999999999999998E-2</v>
      </c>
      <c r="U101">
        <v>2.8000000000000001E-2</v>
      </c>
      <c r="V101">
        <v>1.7999999999999999E-2</v>
      </c>
      <c r="X101">
        <v>92.391000000000005</v>
      </c>
      <c r="Z101">
        <v>66.635000000000005</v>
      </c>
      <c r="AA101">
        <v>55.811999999999998</v>
      </c>
      <c r="AB101">
        <v>47.094999999999999</v>
      </c>
      <c r="AC101">
        <v>31.48</v>
      </c>
      <c r="AD101">
        <v>26.931999999999999</v>
      </c>
      <c r="AE101">
        <v>25.384</v>
      </c>
      <c r="AF101">
        <v>21.077999999999999</v>
      </c>
      <c r="AG101">
        <v>212.12299999999999</v>
      </c>
      <c r="AH101">
        <v>261.262</v>
      </c>
      <c r="AI101">
        <v>190.453</v>
      </c>
      <c r="AJ101">
        <v>36.32</v>
      </c>
    </row>
    <row r="102" spans="1:36" x14ac:dyDescent="0.25">
      <c r="A102">
        <v>97</v>
      </c>
      <c r="B102">
        <v>97</v>
      </c>
      <c r="C102">
        <v>56.031999999999996</v>
      </c>
      <c r="D102">
        <v>32.594000000000001</v>
      </c>
      <c r="G102">
        <v>11.956</v>
      </c>
      <c r="H102">
        <v>56.436</v>
      </c>
      <c r="J102">
        <v>85.912000000000006</v>
      </c>
      <c r="L102">
        <v>1245.3879999999999</v>
      </c>
      <c r="M102">
        <v>-7.6449999999999996</v>
      </c>
      <c r="N102">
        <v>96.787000000000006</v>
      </c>
      <c r="O102">
        <v>-0.26800000000000002</v>
      </c>
      <c r="P102">
        <v>-0.37</v>
      </c>
      <c r="Q102">
        <v>-0.13300000000000001</v>
      </c>
      <c r="R102">
        <v>-5.8999999999999997E-2</v>
      </c>
      <c r="S102">
        <v>5.0000000000000001E-3</v>
      </c>
      <c r="T102">
        <v>7.5999999999999998E-2</v>
      </c>
      <c r="U102">
        <v>3.1E-2</v>
      </c>
      <c r="V102">
        <v>2.1999999999999999E-2</v>
      </c>
      <c r="X102">
        <v>92.391000000000005</v>
      </c>
      <c r="Z102">
        <v>68.980999999999995</v>
      </c>
      <c r="AA102">
        <v>55.811999999999998</v>
      </c>
      <c r="AB102">
        <v>46.152999999999999</v>
      </c>
      <c r="AC102">
        <v>31.95</v>
      </c>
      <c r="AD102">
        <v>26.46</v>
      </c>
      <c r="AE102">
        <v>25.384</v>
      </c>
      <c r="AF102">
        <v>21.547000000000001</v>
      </c>
      <c r="AG102">
        <v>210.59700000000001</v>
      </c>
      <c r="AH102">
        <v>260.95699999999999</v>
      </c>
      <c r="AI102">
        <v>190.75800000000001</v>
      </c>
      <c r="AJ102">
        <v>30.827000000000002</v>
      </c>
    </row>
    <row r="103" spans="1:36" x14ac:dyDescent="0.25">
      <c r="A103">
        <v>98</v>
      </c>
      <c r="B103">
        <v>98</v>
      </c>
      <c r="C103">
        <v>55.073999999999998</v>
      </c>
      <c r="D103">
        <v>33.073999999999998</v>
      </c>
      <c r="G103">
        <v>12.433999999999999</v>
      </c>
      <c r="H103">
        <v>55.962000000000003</v>
      </c>
      <c r="J103">
        <v>84.510999999999996</v>
      </c>
      <c r="L103">
        <v>916.18399999999997</v>
      </c>
      <c r="M103">
        <v>-11.945</v>
      </c>
      <c r="N103">
        <v>92.972999999999999</v>
      </c>
      <c r="O103">
        <v>-0.26800000000000002</v>
      </c>
      <c r="P103">
        <v>-0.379</v>
      </c>
      <c r="Q103">
        <v>-0.13800000000000001</v>
      </c>
      <c r="R103">
        <v>-5.3999999999999999E-2</v>
      </c>
      <c r="S103">
        <v>0</v>
      </c>
      <c r="T103">
        <v>7.0999999999999994E-2</v>
      </c>
      <c r="U103">
        <v>3.1E-2</v>
      </c>
      <c r="V103">
        <v>2.5999999999999999E-2</v>
      </c>
      <c r="X103">
        <v>93.798000000000002</v>
      </c>
      <c r="Z103">
        <v>74.613</v>
      </c>
      <c r="AA103">
        <v>56.75</v>
      </c>
      <c r="AB103">
        <v>46.152999999999999</v>
      </c>
      <c r="AC103">
        <v>31.48</v>
      </c>
      <c r="AD103">
        <v>26.931999999999999</v>
      </c>
      <c r="AE103">
        <v>25.853999999999999</v>
      </c>
      <c r="AF103">
        <v>21.547000000000001</v>
      </c>
      <c r="AG103">
        <v>210.90199999999999</v>
      </c>
      <c r="AH103">
        <v>260.95699999999999</v>
      </c>
      <c r="AI103">
        <v>191.06299999999999</v>
      </c>
      <c r="AJ103">
        <v>29.911000000000001</v>
      </c>
    </row>
    <row r="104" spans="1:36" x14ac:dyDescent="0.25">
      <c r="A104">
        <v>99</v>
      </c>
      <c r="B104">
        <v>99</v>
      </c>
      <c r="C104">
        <v>56.511000000000003</v>
      </c>
      <c r="D104">
        <v>32.594000000000001</v>
      </c>
      <c r="G104">
        <v>11.956</v>
      </c>
      <c r="H104">
        <v>55.962000000000003</v>
      </c>
      <c r="J104">
        <v>89.647999999999996</v>
      </c>
      <c r="L104">
        <v>891.42399999999998</v>
      </c>
      <c r="M104">
        <v>-11.468</v>
      </c>
      <c r="N104">
        <v>92.495999999999995</v>
      </c>
      <c r="O104">
        <v>-0.27300000000000002</v>
      </c>
      <c r="P104">
        <v>-0.375</v>
      </c>
      <c r="Q104">
        <v>-0.128</v>
      </c>
      <c r="R104">
        <v>-5.3999999999999999E-2</v>
      </c>
      <c r="S104">
        <v>0.01</v>
      </c>
      <c r="T104">
        <v>7.0999999999999994E-2</v>
      </c>
      <c r="U104">
        <v>2.8000000000000001E-2</v>
      </c>
      <c r="V104">
        <v>2.1999999999999999E-2</v>
      </c>
      <c r="X104">
        <v>93.328999999999994</v>
      </c>
      <c r="Z104">
        <v>84.936999999999998</v>
      </c>
      <c r="AA104">
        <v>55.811999999999998</v>
      </c>
      <c r="AB104">
        <v>46.152999999999999</v>
      </c>
      <c r="AC104">
        <v>30.541</v>
      </c>
      <c r="AD104">
        <v>25.986999999999998</v>
      </c>
      <c r="AE104">
        <v>23.974</v>
      </c>
      <c r="AF104">
        <v>20.61</v>
      </c>
      <c r="AG104">
        <v>210.90199999999999</v>
      </c>
      <c r="AH104">
        <v>261.262</v>
      </c>
      <c r="AI104">
        <v>190.75800000000001</v>
      </c>
      <c r="AJ104">
        <v>30.521000000000001</v>
      </c>
    </row>
    <row r="105" spans="1:36" x14ac:dyDescent="0.25">
      <c r="A105">
        <v>100</v>
      </c>
      <c r="B105">
        <v>100</v>
      </c>
      <c r="C105">
        <v>55.552999999999997</v>
      </c>
      <c r="D105">
        <v>32.115000000000002</v>
      </c>
      <c r="G105">
        <v>11.478</v>
      </c>
      <c r="H105">
        <v>55.962000000000003</v>
      </c>
      <c r="J105">
        <v>103.657</v>
      </c>
      <c r="L105">
        <v>884.67100000000005</v>
      </c>
      <c r="M105">
        <v>-11.945</v>
      </c>
      <c r="N105">
        <v>92.019000000000005</v>
      </c>
      <c r="O105">
        <v>-0.26800000000000002</v>
      </c>
      <c r="P105">
        <v>-0.38400000000000001</v>
      </c>
      <c r="Q105">
        <v>-0.13300000000000001</v>
      </c>
      <c r="R105">
        <v>-5.8999999999999997E-2</v>
      </c>
      <c r="S105">
        <v>0</v>
      </c>
      <c r="T105">
        <v>6.5000000000000002E-2</v>
      </c>
      <c r="U105">
        <v>3.1E-2</v>
      </c>
      <c r="V105">
        <v>2.1999999999999999E-2</v>
      </c>
      <c r="X105">
        <v>92.86</v>
      </c>
      <c r="Z105">
        <v>86.814999999999998</v>
      </c>
      <c r="AA105">
        <v>56.75</v>
      </c>
      <c r="AB105">
        <v>45.682000000000002</v>
      </c>
      <c r="AC105">
        <v>31.48</v>
      </c>
      <c r="AD105">
        <v>26.46</v>
      </c>
      <c r="AE105">
        <v>24.443999999999999</v>
      </c>
      <c r="AF105">
        <v>21.077999999999999</v>
      </c>
      <c r="AG105">
        <v>210.90199999999999</v>
      </c>
      <c r="AH105">
        <v>260.95699999999999</v>
      </c>
      <c r="AI105">
        <v>190.75800000000001</v>
      </c>
      <c r="AJ105">
        <v>30.521000000000001</v>
      </c>
    </row>
    <row r="106" spans="1:36" x14ac:dyDescent="0.25">
      <c r="A106">
        <v>101</v>
      </c>
      <c r="B106">
        <v>101</v>
      </c>
      <c r="C106">
        <v>56.031999999999996</v>
      </c>
      <c r="D106">
        <v>32.115000000000002</v>
      </c>
      <c r="G106">
        <v>11.478</v>
      </c>
      <c r="H106">
        <v>56.436</v>
      </c>
      <c r="J106">
        <v>125.605</v>
      </c>
      <c r="L106">
        <v>873.41700000000003</v>
      </c>
      <c r="M106">
        <v>-11.945</v>
      </c>
      <c r="N106">
        <v>92.972999999999999</v>
      </c>
      <c r="O106">
        <v>-0.26800000000000002</v>
      </c>
      <c r="P106">
        <v>-0.38900000000000001</v>
      </c>
      <c r="Q106">
        <v>-0.128</v>
      </c>
      <c r="R106">
        <v>-5.8999999999999997E-2</v>
      </c>
      <c r="S106">
        <v>0.01</v>
      </c>
      <c r="T106">
        <v>7.5999999999999998E-2</v>
      </c>
      <c r="U106">
        <v>2.8000000000000001E-2</v>
      </c>
      <c r="V106">
        <v>2.1999999999999999E-2</v>
      </c>
      <c r="X106">
        <v>94.266999999999996</v>
      </c>
      <c r="Z106">
        <v>87.284000000000006</v>
      </c>
      <c r="AA106">
        <v>55.811999999999998</v>
      </c>
      <c r="AB106">
        <v>46.624000000000002</v>
      </c>
      <c r="AC106">
        <v>30.541</v>
      </c>
      <c r="AD106">
        <v>26.46</v>
      </c>
      <c r="AE106">
        <v>24.914000000000001</v>
      </c>
      <c r="AF106">
        <v>21.077999999999999</v>
      </c>
      <c r="AG106">
        <v>210.90199999999999</v>
      </c>
      <c r="AH106">
        <v>251.49600000000001</v>
      </c>
      <c r="AI106">
        <v>190.453</v>
      </c>
      <c r="AJ106">
        <v>30.216000000000001</v>
      </c>
    </row>
    <row r="107" spans="1:36" x14ac:dyDescent="0.25">
      <c r="A107">
        <v>102</v>
      </c>
      <c r="B107">
        <v>102</v>
      </c>
      <c r="C107">
        <v>58.427</v>
      </c>
      <c r="D107">
        <v>34.991</v>
      </c>
      <c r="G107">
        <v>12.912000000000001</v>
      </c>
      <c r="H107">
        <v>57.384999999999998</v>
      </c>
      <c r="J107">
        <v>147.554</v>
      </c>
      <c r="L107">
        <v>1207.548</v>
      </c>
      <c r="M107">
        <v>-5.734</v>
      </c>
      <c r="N107">
        <v>97.263999999999996</v>
      </c>
      <c r="O107">
        <v>-0.27300000000000002</v>
      </c>
      <c r="P107">
        <v>-0.379</v>
      </c>
      <c r="Q107">
        <v>-0.13800000000000001</v>
      </c>
      <c r="R107">
        <v>-5.8999999999999997E-2</v>
      </c>
      <c r="S107">
        <v>-5.0000000000000001E-3</v>
      </c>
      <c r="T107">
        <v>6.5000000000000002E-2</v>
      </c>
      <c r="U107">
        <v>2.8000000000000001E-2</v>
      </c>
      <c r="V107">
        <v>1.7999999999999999E-2</v>
      </c>
      <c r="X107">
        <v>94.736000000000004</v>
      </c>
      <c r="Z107">
        <v>90.1</v>
      </c>
      <c r="AA107">
        <v>58.156999999999996</v>
      </c>
      <c r="AB107">
        <v>48.508000000000003</v>
      </c>
      <c r="AC107">
        <v>32.89</v>
      </c>
      <c r="AD107">
        <v>27.405000000000001</v>
      </c>
      <c r="AE107">
        <v>24.914000000000001</v>
      </c>
      <c r="AF107">
        <v>21.547000000000001</v>
      </c>
      <c r="AG107">
        <v>215.786</v>
      </c>
      <c r="AH107">
        <v>257.60000000000002</v>
      </c>
      <c r="AI107">
        <v>190.75800000000001</v>
      </c>
      <c r="AJ107">
        <v>38.762</v>
      </c>
    </row>
    <row r="108" spans="1:36" x14ac:dyDescent="0.25">
      <c r="A108">
        <v>103</v>
      </c>
      <c r="B108">
        <v>103</v>
      </c>
      <c r="C108">
        <v>61.779000000000003</v>
      </c>
      <c r="D108">
        <v>38.345999999999997</v>
      </c>
      <c r="G108">
        <v>14.824999999999999</v>
      </c>
      <c r="H108">
        <v>57.859000000000002</v>
      </c>
      <c r="J108">
        <v>138.68100000000001</v>
      </c>
      <c r="L108">
        <v>893.22500000000002</v>
      </c>
      <c r="M108">
        <v>-9.5559999999999992</v>
      </c>
      <c r="N108">
        <v>96.31</v>
      </c>
      <c r="O108">
        <v>-0.29299999999999998</v>
      </c>
      <c r="P108">
        <v>-0.40799999999999997</v>
      </c>
      <c r="Q108">
        <v>-0.14299999999999999</v>
      </c>
      <c r="R108">
        <v>-6.4000000000000001E-2</v>
      </c>
      <c r="S108">
        <v>5.0000000000000001E-3</v>
      </c>
      <c r="T108">
        <v>7.5999999999999998E-2</v>
      </c>
      <c r="U108">
        <v>3.5000000000000003E-2</v>
      </c>
      <c r="V108">
        <v>2.9000000000000001E-2</v>
      </c>
      <c r="X108">
        <v>96.611999999999995</v>
      </c>
      <c r="Z108">
        <v>92.915999999999997</v>
      </c>
      <c r="AA108">
        <v>63.786000000000001</v>
      </c>
      <c r="AB108">
        <v>53.689</v>
      </c>
      <c r="AC108">
        <v>35.709000000000003</v>
      </c>
      <c r="AD108">
        <v>31.184999999999999</v>
      </c>
      <c r="AE108">
        <v>27.734999999999999</v>
      </c>
      <c r="AF108">
        <v>22.952000000000002</v>
      </c>
      <c r="AG108">
        <v>225.858</v>
      </c>
      <c r="AH108">
        <v>266.45100000000002</v>
      </c>
      <c r="AI108">
        <v>191.67400000000001</v>
      </c>
      <c r="AJ108">
        <v>40.287999999999997</v>
      </c>
    </row>
    <row r="109" spans="1:36" x14ac:dyDescent="0.25">
      <c r="A109">
        <v>104</v>
      </c>
      <c r="B109">
        <v>104</v>
      </c>
      <c r="C109">
        <v>66.09</v>
      </c>
      <c r="D109">
        <v>41.701999999999998</v>
      </c>
      <c r="G109">
        <v>14.824999999999999</v>
      </c>
      <c r="H109">
        <v>60.23</v>
      </c>
      <c r="J109">
        <v>141.483</v>
      </c>
      <c r="L109">
        <v>862.16399999999999</v>
      </c>
      <c r="M109">
        <v>-7.1669999999999998</v>
      </c>
      <c r="N109">
        <v>97.741</v>
      </c>
      <c r="O109">
        <v>-0.317</v>
      </c>
      <c r="P109">
        <v>-0.42699999999999999</v>
      </c>
      <c r="Q109">
        <v>-0.157</v>
      </c>
      <c r="R109">
        <v>-6.4000000000000001E-2</v>
      </c>
      <c r="S109">
        <v>0</v>
      </c>
      <c r="T109">
        <v>8.6999999999999994E-2</v>
      </c>
      <c r="U109">
        <v>3.5000000000000003E-2</v>
      </c>
      <c r="V109">
        <v>1.7999999999999999E-2</v>
      </c>
      <c r="X109">
        <v>98.019000000000005</v>
      </c>
      <c r="Z109">
        <v>88.222999999999999</v>
      </c>
      <c r="AA109">
        <v>68.475999999999999</v>
      </c>
      <c r="AB109">
        <v>57.927999999999997</v>
      </c>
      <c r="AC109">
        <v>38.527999999999999</v>
      </c>
      <c r="AD109">
        <v>34.020000000000003</v>
      </c>
      <c r="AE109">
        <v>27.734999999999999</v>
      </c>
      <c r="AF109">
        <v>24.826000000000001</v>
      </c>
      <c r="AG109">
        <v>257.60000000000002</v>
      </c>
      <c r="AH109">
        <v>295.14100000000002</v>
      </c>
      <c r="AI109">
        <v>215.48</v>
      </c>
      <c r="AJ109">
        <v>40.287999999999997</v>
      </c>
    </row>
    <row r="110" spans="1:36" x14ac:dyDescent="0.25">
      <c r="A110">
        <v>105</v>
      </c>
      <c r="B110">
        <v>105</v>
      </c>
      <c r="C110">
        <v>68.962999999999994</v>
      </c>
      <c r="D110">
        <v>45.536999999999999</v>
      </c>
      <c r="G110">
        <v>17.216999999999999</v>
      </c>
      <c r="H110">
        <v>60.704000000000001</v>
      </c>
      <c r="J110">
        <v>142.88399999999999</v>
      </c>
      <c r="L110">
        <v>877.46900000000005</v>
      </c>
      <c r="M110">
        <v>-5.2560000000000002</v>
      </c>
      <c r="N110">
        <v>100.125</v>
      </c>
      <c r="O110">
        <v>-0.32200000000000001</v>
      </c>
      <c r="P110">
        <v>-0.441</v>
      </c>
      <c r="Q110">
        <v>-0.16600000000000001</v>
      </c>
      <c r="R110">
        <v>-6.4000000000000001E-2</v>
      </c>
      <c r="S110">
        <v>-5.0000000000000001E-3</v>
      </c>
      <c r="T110">
        <v>9.1999999999999998E-2</v>
      </c>
      <c r="U110">
        <v>3.7999999999999999E-2</v>
      </c>
      <c r="V110">
        <v>1.7999999999999999E-2</v>
      </c>
      <c r="X110">
        <v>100.833</v>
      </c>
      <c r="Z110">
        <v>91.507999999999996</v>
      </c>
      <c r="AA110">
        <v>73.167000000000002</v>
      </c>
      <c r="AB110">
        <v>62.167000000000002</v>
      </c>
      <c r="AC110">
        <v>41.817999999999998</v>
      </c>
      <c r="AD110">
        <v>36.383000000000003</v>
      </c>
      <c r="AE110">
        <v>29.614999999999998</v>
      </c>
      <c r="AF110">
        <v>26.231000000000002</v>
      </c>
      <c r="AG110">
        <v>285.37400000000002</v>
      </c>
      <c r="AH110">
        <v>340.00700000000001</v>
      </c>
      <c r="AI110">
        <v>243.86500000000001</v>
      </c>
      <c r="AJ110">
        <v>49.139000000000003</v>
      </c>
    </row>
    <row r="111" spans="1:36" x14ac:dyDescent="0.25">
      <c r="A111">
        <v>106</v>
      </c>
      <c r="B111">
        <v>106</v>
      </c>
      <c r="C111">
        <v>69.921000000000006</v>
      </c>
      <c r="D111">
        <v>46.015999999999998</v>
      </c>
      <c r="G111">
        <v>16.738</v>
      </c>
      <c r="H111">
        <v>61.652999999999999</v>
      </c>
      <c r="J111">
        <v>149.422</v>
      </c>
      <c r="L111">
        <v>864.41399999999999</v>
      </c>
      <c r="M111">
        <v>-5.2560000000000002</v>
      </c>
      <c r="N111">
        <v>100.125</v>
      </c>
      <c r="O111">
        <v>-0.33600000000000002</v>
      </c>
      <c r="P111">
        <v>-0.45</v>
      </c>
      <c r="Q111">
        <v>-0.17100000000000001</v>
      </c>
      <c r="R111">
        <v>-7.8E-2</v>
      </c>
      <c r="S111">
        <v>5.0000000000000001E-3</v>
      </c>
      <c r="T111">
        <v>9.8000000000000004E-2</v>
      </c>
      <c r="U111">
        <v>3.5000000000000003E-2</v>
      </c>
      <c r="V111">
        <v>2.5999999999999999E-2</v>
      </c>
      <c r="X111">
        <v>100.364</v>
      </c>
      <c r="Z111">
        <v>91.037999999999997</v>
      </c>
      <c r="AA111">
        <v>72.697999999999993</v>
      </c>
      <c r="AB111">
        <v>62.637999999999998</v>
      </c>
      <c r="AC111">
        <v>41.347999999999999</v>
      </c>
      <c r="AD111">
        <v>36.854999999999997</v>
      </c>
      <c r="AE111">
        <v>29.145</v>
      </c>
      <c r="AF111">
        <v>26.231000000000002</v>
      </c>
      <c r="AG111">
        <v>300.63499999999999</v>
      </c>
      <c r="AH111">
        <v>365.34</v>
      </c>
      <c r="AI111">
        <v>260.34699999999998</v>
      </c>
      <c r="AJ111">
        <v>50.664999999999999</v>
      </c>
    </row>
    <row r="112" spans="1:36" x14ac:dyDescent="0.25">
      <c r="A112">
        <v>107</v>
      </c>
      <c r="B112">
        <v>107</v>
      </c>
      <c r="C112">
        <v>68.962999999999994</v>
      </c>
      <c r="D112">
        <v>45.536999999999999</v>
      </c>
      <c r="G112">
        <v>18.172999999999998</v>
      </c>
      <c r="H112">
        <v>60.704000000000001</v>
      </c>
      <c r="J112">
        <v>145.21899999999999</v>
      </c>
      <c r="K112">
        <v>-14369.235000000001</v>
      </c>
      <c r="L112">
        <v>856.31200000000001</v>
      </c>
      <c r="M112">
        <v>-5.734</v>
      </c>
      <c r="N112">
        <v>101.07899999999999</v>
      </c>
      <c r="O112">
        <v>-0.33200000000000002</v>
      </c>
      <c r="P112">
        <v>-0.44600000000000001</v>
      </c>
      <c r="Q112">
        <v>-0.17599999999999999</v>
      </c>
      <c r="R112">
        <v>-7.2999999999999995E-2</v>
      </c>
      <c r="S112">
        <v>0</v>
      </c>
      <c r="T112">
        <v>9.1999999999999998E-2</v>
      </c>
      <c r="U112">
        <v>3.1E-2</v>
      </c>
      <c r="V112">
        <v>2.9000000000000001E-2</v>
      </c>
      <c r="X112">
        <v>101.77200000000001</v>
      </c>
      <c r="Z112">
        <v>91.507999999999996</v>
      </c>
      <c r="AA112">
        <v>73.167000000000002</v>
      </c>
      <c r="AB112">
        <v>61.695999999999998</v>
      </c>
      <c r="AC112">
        <v>41.817999999999998</v>
      </c>
      <c r="AD112">
        <v>37.328000000000003</v>
      </c>
      <c r="AE112">
        <v>30.085000000000001</v>
      </c>
      <c r="AF112">
        <v>26.699000000000002</v>
      </c>
      <c r="AG112">
        <v>300.94</v>
      </c>
      <c r="AH112">
        <v>361.37200000000001</v>
      </c>
      <c r="AI112">
        <v>260.34699999999998</v>
      </c>
      <c r="AJ112">
        <v>50.664999999999999</v>
      </c>
    </row>
    <row r="113" spans="1:36" x14ac:dyDescent="0.25">
      <c r="A113">
        <v>108</v>
      </c>
      <c r="B113">
        <v>108</v>
      </c>
      <c r="C113">
        <v>69.441999999999993</v>
      </c>
      <c r="D113">
        <v>45.536999999999999</v>
      </c>
      <c r="G113">
        <v>16.738</v>
      </c>
      <c r="H113">
        <v>61.652999999999999</v>
      </c>
      <c r="J113">
        <v>148.02099999999999</v>
      </c>
      <c r="K113">
        <v>-14359.290999999999</v>
      </c>
      <c r="L113">
        <v>869.36599999999999</v>
      </c>
      <c r="M113">
        <v>-6.2119999999999997</v>
      </c>
      <c r="N113">
        <v>101.556</v>
      </c>
      <c r="O113">
        <v>-0.34100000000000003</v>
      </c>
      <c r="P113">
        <v>-0.44600000000000001</v>
      </c>
      <c r="Q113">
        <v>-0.17599999999999999</v>
      </c>
      <c r="R113">
        <v>-7.8E-2</v>
      </c>
      <c r="S113">
        <v>0</v>
      </c>
      <c r="T113">
        <v>8.6999999999999994E-2</v>
      </c>
      <c r="U113">
        <v>3.5000000000000003E-2</v>
      </c>
      <c r="V113">
        <v>2.5999999999999999E-2</v>
      </c>
      <c r="X113">
        <v>102.241</v>
      </c>
      <c r="Z113">
        <v>91.507999999999996</v>
      </c>
      <c r="AA113">
        <v>72.697999999999993</v>
      </c>
      <c r="AB113">
        <v>62.167000000000002</v>
      </c>
      <c r="AC113">
        <v>42.287999999999997</v>
      </c>
      <c r="AD113">
        <v>36.383000000000003</v>
      </c>
      <c r="AE113">
        <v>30.555</v>
      </c>
      <c r="AF113">
        <v>25.294</v>
      </c>
      <c r="AG113">
        <v>300.94</v>
      </c>
      <c r="AH113">
        <v>361.06700000000001</v>
      </c>
      <c r="AI113">
        <v>260.95699999999999</v>
      </c>
      <c r="AJ113">
        <v>50.664999999999999</v>
      </c>
    </row>
    <row r="114" spans="1:36" x14ac:dyDescent="0.25">
      <c r="A114">
        <v>109</v>
      </c>
      <c r="B114">
        <v>109</v>
      </c>
      <c r="C114">
        <v>68.962999999999994</v>
      </c>
      <c r="D114">
        <v>45.057000000000002</v>
      </c>
      <c r="G114">
        <v>17.695</v>
      </c>
      <c r="H114">
        <v>62.127000000000002</v>
      </c>
      <c r="J114">
        <v>155.02600000000001</v>
      </c>
      <c r="L114">
        <v>953.101</v>
      </c>
      <c r="M114">
        <v>-4.7779999999999996</v>
      </c>
      <c r="N114">
        <v>102.509</v>
      </c>
      <c r="O114">
        <v>-0.33600000000000002</v>
      </c>
      <c r="P114">
        <v>-0.441</v>
      </c>
      <c r="Q114">
        <v>-0.17100000000000001</v>
      </c>
      <c r="R114">
        <v>-6.8000000000000005E-2</v>
      </c>
      <c r="S114">
        <v>0</v>
      </c>
      <c r="T114">
        <v>9.8000000000000004E-2</v>
      </c>
      <c r="U114">
        <v>3.1E-2</v>
      </c>
      <c r="V114">
        <v>2.5999999999999999E-2</v>
      </c>
      <c r="X114">
        <v>102.241</v>
      </c>
      <c r="Z114">
        <v>91.977000000000004</v>
      </c>
      <c r="AA114">
        <v>73.635999999999996</v>
      </c>
      <c r="AB114">
        <v>62.167000000000002</v>
      </c>
      <c r="AC114">
        <v>42.287999999999997</v>
      </c>
      <c r="AD114">
        <v>36.383000000000003</v>
      </c>
      <c r="AE114">
        <v>30.555</v>
      </c>
      <c r="AF114">
        <v>26.699000000000002</v>
      </c>
      <c r="AG114">
        <v>296.97199999999998</v>
      </c>
      <c r="AH114">
        <v>361.06700000000001</v>
      </c>
      <c r="AI114">
        <v>260.34699999999998</v>
      </c>
      <c r="AJ114">
        <v>50.664999999999999</v>
      </c>
    </row>
    <row r="115" spans="1:36" x14ac:dyDescent="0.25">
      <c r="A115">
        <v>110</v>
      </c>
      <c r="B115">
        <v>110</v>
      </c>
      <c r="C115">
        <v>68.962999999999994</v>
      </c>
      <c r="D115">
        <v>45.536999999999999</v>
      </c>
      <c r="G115">
        <v>17.216999999999999</v>
      </c>
      <c r="H115">
        <v>62.127000000000002</v>
      </c>
      <c r="J115">
        <v>160.63</v>
      </c>
      <c r="L115">
        <v>894.57500000000005</v>
      </c>
      <c r="M115">
        <v>-6.2119999999999997</v>
      </c>
      <c r="N115">
        <v>102.986</v>
      </c>
      <c r="O115">
        <v>-0.33200000000000002</v>
      </c>
      <c r="P115">
        <v>-0.44600000000000001</v>
      </c>
      <c r="Q115">
        <v>-0.16600000000000001</v>
      </c>
      <c r="R115">
        <v>-7.2999999999999995E-2</v>
      </c>
      <c r="S115">
        <v>-5.0000000000000001E-3</v>
      </c>
      <c r="T115">
        <v>8.6999999999999994E-2</v>
      </c>
      <c r="U115">
        <v>3.5000000000000003E-2</v>
      </c>
      <c r="V115">
        <v>1.7999999999999999E-2</v>
      </c>
      <c r="X115">
        <v>103.179</v>
      </c>
      <c r="Z115">
        <v>93.385000000000005</v>
      </c>
      <c r="AA115">
        <v>73.167000000000002</v>
      </c>
      <c r="AB115">
        <v>61.695999999999998</v>
      </c>
      <c r="AC115">
        <v>41.817999999999998</v>
      </c>
      <c r="AD115">
        <v>35.909999999999997</v>
      </c>
      <c r="AE115">
        <v>31.024999999999999</v>
      </c>
      <c r="AF115">
        <v>26.699000000000002</v>
      </c>
      <c r="AG115">
        <v>291.47800000000001</v>
      </c>
      <c r="AH115">
        <v>361.06700000000001</v>
      </c>
      <c r="AI115">
        <v>260.95699999999999</v>
      </c>
      <c r="AJ115">
        <v>50.970999999999997</v>
      </c>
    </row>
    <row r="116" spans="1:36" x14ac:dyDescent="0.25">
      <c r="A116">
        <v>111</v>
      </c>
      <c r="B116">
        <v>111</v>
      </c>
      <c r="C116">
        <v>68.483999999999995</v>
      </c>
      <c r="D116">
        <v>45.057000000000002</v>
      </c>
      <c r="G116">
        <v>17.216999999999999</v>
      </c>
      <c r="H116">
        <v>62.127000000000002</v>
      </c>
      <c r="J116">
        <v>166.23500000000001</v>
      </c>
      <c r="L116">
        <v>875.21799999999996</v>
      </c>
      <c r="M116">
        <v>-6.6890000000000001</v>
      </c>
      <c r="N116">
        <v>102.509</v>
      </c>
      <c r="O116">
        <v>-0.34100000000000003</v>
      </c>
      <c r="P116">
        <v>-0.441</v>
      </c>
      <c r="Q116">
        <v>-0.17100000000000001</v>
      </c>
      <c r="R116">
        <v>-7.2999999999999995E-2</v>
      </c>
      <c r="S116">
        <v>-0.01</v>
      </c>
      <c r="T116">
        <v>9.8000000000000004E-2</v>
      </c>
      <c r="U116">
        <v>3.1E-2</v>
      </c>
      <c r="V116">
        <v>1.7999999999999999E-2</v>
      </c>
      <c r="X116">
        <v>104.117</v>
      </c>
      <c r="Z116">
        <v>95.262</v>
      </c>
      <c r="AA116">
        <v>73.167000000000002</v>
      </c>
      <c r="AB116">
        <v>61.695999999999998</v>
      </c>
      <c r="AC116">
        <v>41.347999999999999</v>
      </c>
      <c r="AD116">
        <v>35.909999999999997</v>
      </c>
      <c r="AE116">
        <v>30.555</v>
      </c>
      <c r="AF116">
        <v>27.167999999999999</v>
      </c>
      <c r="AG116">
        <v>291.173</v>
      </c>
      <c r="AH116">
        <v>361.06700000000001</v>
      </c>
      <c r="AI116">
        <v>251.49600000000001</v>
      </c>
      <c r="AJ116">
        <v>50.664999999999999</v>
      </c>
    </row>
    <row r="117" spans="1:36" x14ac:dyDescent="0.25">
      <c r="A117">
        <v>112</v>
      </c>
      <c r="B117">
        <v>112</v>
      </c>
      <c r="C117">
        <v>67.525999999999996</v>
      </c>
      <c r="D117">
        <v>44.578000000000003</v>
      </c>
      <c r="G117">
        <v>16.738</v>
      </c>
      <c r="H117">
        <v>60.704000000000001</v>
      </c>
      <c r="J117">
        <v>202.197</v>
      </c>
      <c r="L117">
        <v>856.76199999999994</v>
      </c>
      <c r="M117">
        <v>-6.6890000000000001</v>
      </c>
      <c r="N117">
        <v>102.509</v>
      </c>
      <c r="O117">
        <v>-0.33600000000000002</v>
      </c>
      <c r="P117">
        <v>-0.45</v>
      </c>
      <c r="Q117">
        <v>-0.17599999999999999</v>
      </c>
      <c r="R117">
        <v>-7.2999999999999995E-2</v>
      </c>
      <c r="S117">
        <v>-5.0000000000000001E-3</v>
      </c>
      <c r="T117">
        <v>9.8000000000000004E-2</v>
      </c>
      <c r="U117">
        <v>3.5000000000000003E-2</v>
      </c>
      <c r="V117">
        <v>2.5999999999999999E-2</v>
      </c>
      <c r="X117">
        <v>105.99299999999999</v>
      </c>
      <c r="Z117">
        <v>94.793000000000006</v>
      </c>
      <c r="AA117">
        <v>72.227999999999994</v>
      </c>
      <c r="AB117">
        <v>61.695999999999998</v>
      </c>
      <c r="AC117">
        <v>41.347999999999999</v>
      </c>
      <c r="AD117">
        <v>36.383000000000003</v>
      </c>
      <c r="AE117">
        <v>29.614999999999998</v>
      </c>
      <c r="AF117">
        <v>28.103999999999999</v>
      </c>
      <c r="AG117">
        <v>291.47800000000001</v>
      </c>
      <c r="AH117">
        <v>351.3</v>
      </c>
      <c r="AI117">
        <v>250.88499999999999</v>
      </c>
      <c r="AJ117">
        <v>50.664999999999999</v>
      </c>
    </row>
    <row r="118" spans="1:36" x14ac:dyDescent="0.25">
      <c r="A118">
        <v>113</v>
      </c>
      <c r="B118">
        <v>113</v>
      </c>
      <c r="C118">
        <v>69.441999999999993</v>
      </c>
      <c r="D118">
        <v>44.098999999999997</v>
      </c>
      <c r="G118">
        <v>16.738</v>
      </c>
      <c r="H118">
        <v>61.179000000000002</v>
      </c>
      <c r="J118">
        <v>205.46700000000001</v>
      </c>
      <c r="L118">
        <v>862.61400000000003</v>
      </c>
      <c r="M118">
        <v>-6.6890000000000001</v>
      </c>
      <c r="N118">
        <v>103.94</v>
      </c>
      <c r="O118">
        <v>-0.33600000000000002</v>
      </c>
      <c r="P118">
        <v>-0.45</v>
      </c>
      <c r="Q118">
        <v>-0.16600000000000001</v>
      </c>
      <c r="R118">
        <v>-7.2999999999999995E-2</v>
      </c>
      <c r="S118">
        <v>-5.0000000000000001E-3</v>
      </c>
      <c r="T118">
        <v>0.10299999999999999</v>
      </c>
      <c r="U118">
        <v>3.5000000000000003E-2</v>
      </c>
      <c r="V118">
        <v>2.5999999999999999E-2</v>
      </c>
      <c r="X118">
        <v>107.869</v>
      </c>
      <c r="Z118">
        <v>95.731999999999999</v>
      </c>
      <c r="AA118">
        <v>71.759</v>
      </c>
      <c r="AB118">
        <v>61.695999999999998</v>
      </c>
      <c r="AC118">
        <v>41.347999999999999</v>
      </c>
      <c r="AD118">
        <v>36.854999999999997</v>
      </c>
      <c r="AE118">
        <v>29.614999999999998</v>
      </c>
      <c r="AF118">
        <v>27.635999999999999</v>
      </c>
      <c r="AG118">
        <v>291.47800000000001</v>
      </c>
      <c r="AH118">
        <v>350.995</v>
      </c>
      <c r="AI118">
        <v>250.58</v>
      </c>
      <c r="AJ118">
        <v>50.970999999999997</v>
      </c>
    </row>
    <row r="119" spans="1:36" x14ac:dyDescent="0.25">
      <c r="A119">
        <v>114</v>
      </c>
      <c r="B119">
        <v>114</v>
      </c>
      <c r="C119">
        <v>68.962999999999994</v>
      </c>
      <c r="D119">
        <v>45.057000000000002</v>
      </c>
      <c r="G119">
        <v>16.738</v>
      </c>
      <c r="H119">
        <v>61.179000000000002</v>
      </c>
      <c r="J119">
        <v>192.85599999999999</v>
      </c>
      <c r="L119">
        <v>847.75900000000001</v>
      </c>
      <c r="M119">
        <v>-6.6890000000000001</v>
      </c>
      <c r="N119">
        <v>103.46299999999999</v>
      </c>
      <c r="O119">
        <v>-0.33600000000000002</v>
      </c>
      <c r="P119">
        <v>-0.44600000000000001</v>
      </c>
      <c r="Q119">
        <v>-0.17100000000000001</v>
      </c>
      <c r="R119">
        <v>-8.3000000000000004E-2</v>
      </c>
      <c r="S119">
        <v>-5.0000000000000001E-3</v>
      </c>
      <c r="T119">
        <v>8.6999999999999994E-2</v>
      </c>
      <c r="U119">
        <v>3.1E-2</v>
      </c>
      <c r="V119">
        <v>2.5999999999999999E-2</v>
      </c>
      <c r="X119">
        <v>108.33799999999999</v>
      </c>
      <c r="Z119">
        <v>94.793000000000006</v>
      </c>
      <c r="AA119">
        <v>72.697999999999993</v>
      </c>
      <c r="AB119">
        <v>61.225000000000001</v>
      </c>
      <c r="AC119">
        <v>41.817999999999998</v>
      </c>
      <c r="AD119">
        <v>35.909999999999997</v>
      </c>
      <c r="AE119">
        <v>31.966000000000001</v>
      </c>
      <c r="AF119">
        <v>27.635999999999999</v>
      </c>
      <c r="AG119">
        <v>291.47800000000001</v>
      </c>
      <c r="AH119">
        <v>351.3</v>
      </c>
      <c r="AI119">
        <v>250.58</v>
      </c>
      <c r="AJ119">
        <v>50.664999999999999</v>
      </c>
    </row>
    <row r="120" spans="1:36" x14ac:dyDescent="0.25">
      <c r="A120">
        <v>115</v>
      </c>
      <c r="B120">
        <v>115</v>
      </c>
      <c r="C120">
        <v>68.483999999999995</v>
      </c>
      <c r="D120">
        <v>44.098999999999997</v>
      </c>
      <c r="G120">
        <v>15.782</v>
      </c>
      <c r="H120">
        <v>61.652999999999999</v>
      </c>
      <c r="J120">
        <v>190.52099999999999</v>
      </c>
      <c r="L120">
        <v>883.77099999999996</v>
      </c>
      <c r="M120">
        <v>-6.6890000000000001</v>
      </c>
      <c r="N120">
        <v>104.417</v>
      </c>
      <c r="O120">
        <v>-0.33200000000000002</v>
      </c>
      <c r="P120">
        <v>-0.45500000000000002</v>
      </c>
      <c r="Q120">
        <v>-0.16600000000000001</v>
      </c>
      <c r="R120">
        <v>-7.2999999999999995E-2</v>
      </c>
      <c r="S120">
        <v>5.0000000000000001E-3</v>
      </c>
      <c r="T120">
        <v>8.6999999999999994E-2</v>
      </c>
      <c r="U120">
        <v>3.5000000000000003E-2</v>
      </c>
      <c r="V120">
        <v>2.1999999999999999E-2</v>
      </c>
      <c r="X120">
        <v>109.276</v>
      </c>
      <c r="Z120">
        <v>95.731999999999999</v>
      </c>
      <c r="AA120">
        <v>72.227999999999994</v>
      </c>
      <c r="AB120">
        <v>61.225000000000001</v>
      </c>
      <c r="AC120">
        <v>40.878</v>
      </c>
      <c r="AD120">
        <v>34.965000000000003</v>
      </c>
      <c r="AE120">
        <v>29.614999999999998</v>
      </c>
      <c r="AF120">
        <v>27.167999999999999</v>
      </c>
      <c r="AG120">
        <v>287.81599999999997</v>
      </c>
      <c r="AH120">
        <v>350.995</v>
      </c>
      <c r="AI120">
        <v>250.88499999999999</v>
      </c>
      <c r="AJ120">
        <v>50.664999999999999</v>
      </c>
    </row>
    <row r="121" spans="1:36" x14ac:dyDescent="0.25">
      <c r="A121">
        <v>116</v>
      </c>
      <c r="B121">
        <v>116</v>
      </c>
      <c r="C121">
        <v>67.048000000000002</v>
      </c>
      <c r="D121">
        <v>44.578000000000003</v>
      </c>
      <c r="G121">
        <v>16.738</v>
      </c>
      <c r="H121">
        <v>61.652999999999999</v>
      </c>
      <c r="J121">
        <v>179.31200000000001</v>
      </c>
      <c r="L121">
        <v>897.726</v>
      </c>
      <c r="M121">
        <v>-7.1669999999999998</v>
      </c>
      <c r="N121">
        <v>105.37</v>
      </c>
      <c r="O121">
        <v>-0.33200000000000002</v>
      </c>
      <c r="P121">
        <v>-0.44600000000000001</v>
      </c>
      <c r="Q121">
        <v>-0.17599999999999999</v>
      </c>
      <c r="R121">
        <v>-7.2999999999999995E-2</v>
      </c>
      <c r="S121">
        <v>-0.01</v>
      </c>
      <c r="T121">
        <v>8.6999999999999994E-2</v>
      </c>
      <c r="U121">
        <v>3.7999999999999999E-2</v>
      </c>
      <c r="V121">
        <v>2.5999999999999999E-2</v>
      </c>
      <c r="X121">
        <v>108.807</v>
      </c>
      <c r="Z121">
        <v>96.200999999999993</v>
      </c>
      <c r="AA121">
        <v>71.759</v>
      </c>
      <c r="AB121">
        <v>61.695999999999998</v>
      </c>
      <c r="AC121">
        <v>40.878</v>
      </c>
      <c r="AD121">
        <v>35.438000000000002</v>
      </c>
      <c r="AE121">
        <v>29.145</v>
      </c>
      <c r="AF121">
        <v>27.635999999999999</v>
      </c>
      <c r="AG121">
        <v>281.40600000000001</v>
      </c>
      <c r="AH121">
        <v>350.995</v>
      </c>
      <c r="AI121">
        <v>250.88499999999999</v>
      </c>
      <c r="AJ121">
        <v>44.561</v>
      </c>
    </row>
    <row r="122" spans="1:36" x14ac:dyDescent="0.25">
      <c r="A122">
        <v>117</v>
      </c>
      <c r="B122">
        <v>117</v>
      </c>
      <c r="C122">
        <v>66.569000000000003</v>
      </c>
      <c r="D122">
        <v>43.619</v>
      </c>
      <c r="G122">
        <v>16.738</v>
      </c>
      <c r="H122">
        <v>62.601999999999997</v>
      </c>
      <c r="J122">
        <v>162.03100000000001</v>
      </c>
      <c r="L122">
        <v>937.79399999999998</v>
      </c>
      <c r="M122">
        <v>-6.6890000000000001</v>
      </c>
      <c r="N122">
        <v>105.37</v>
      </c>
      <c r="O122">
        <v>-0.33600000000000002</v>
      </c>
      <c r="P122">
        <v>-0.44600000000000001</v>
      </c>
      <c r="Q122">
        <v>-0.17100000000000001</v>
      </c>
      <c r="R122">
        <v>-7.2999999999999995E-2</v>
      </c>
      <c r="S122">
        <v>-5.0000000000000001E-3</v>
      </c>
      <c r="T122">
        <v>8.6999999999999994E-2</v>
      </c>
      <c r="U122">
        <v>3.5000000000000003E-2</v>
      </c>
      <c r="V122">
        <v>2.1999999999999999E-2</v>
      </c>
      <c r="X122">
        <v>107.4</v>
      </c>
      <c r="Z122">
        <v>95.731999999999999</v>
      </c>
      <c r="AA122">
        <v>72.227999999999994</v>
      </c>
      <c r="AB122">
        <v>61.225000000000001</v>
      </c>
      <c r="AC122">
        <v>41.817999999999998</v>
      </c>
      <c r="AD122">
        <v>34.493000000000002</v>
      </c>
      <c r="AE122">
        <v>29.614999999999998</v>
      </c>
      <c r="AF122">
        <v>27.635999999999999</v>
      </c>
      <c r="AG122">
        <v>281.101</v>
      </c>
      <c r="AH122">
        <v>349.16399999999999</v>
      </c>
      <c r="AI122">
        <v>250.88499999999999</v>
      </c>
      <c r="AJ122">
        <v>46.392000000000003</v>
      </c>
    </row>
    <row r="123" spans="1:36" x14ac:dyDescent="0.25">
      <c r="A123">
        <v>118</v>
      </c>
      <c r="B123">
        <v>118</v>
      </c>
      <c r="C123">
        <v>70.400000000000006</v>
      </c>
      <c r="D123">
        <v>47.454000000000001</v>
      </c>
      <c r="G123">
        <v>18.172999999999998</v>
      </c>
      <c r="H123">
        <v>63.55</v>
      </c>
      <c r="J123">
        <v>176.976</v>
      </c>
      <c r="L123">
        <v>1553.1769999999999</v>
      </c>
      <c r="M123">
        <v>2.867</v>
      </c>
      <c r="N123">
        <v>117.291</v>
      </c>
      <c r="O123">
        <v>-0.35099999999999998</v>
      </c>
      <c r="P123">
        <v>-0.45500000000000002</v>
      </c>
      <c r="Q123">
        <v>-0.17100000000000001</v>
      </c>
      <c r="R123">
        <v>-7.2999999999999995E-2</v>
      </c>
      <c r="S123">
        <v>0</v>
      </c>
      <c r="T123">
        <v>9.1999999999999998E-2</v>
      </c>
      <c r="U123">
        <v>3.1E-2</v>
      </c>
      <c r="V123">
        <v>2.1999999999999999E-2</v>
      </c>
      <c r="X123">
        <v>109.276</v>
      </c>
      <c r="Z123">
        <v>97.608999999999995</v>
      </c>
      <c r="AA123">
        <v>75.512</v>
      </c>
      <c r="AB123">
        <v>64.051000000000002</v>
      </c>
      <c r="AC123">
        <v>42.756999999999998</v>
      </c>
      <c r="AD123">
        <v>37.328000000000003</v>
      </c>
      <c r="AE123">
        <v>29.614999999999998</v>
      </c>
      <c r="AF123">
        <v>28.573</v>
      </c>
      <c r="AG123">
        <v>288.42599999999999</v>
      </c>
      <c r="AH123">
        <v>348.553</v>
      </c>
      <c r="AI123">
        <v>250.88499999999999</v>
      </c>
      <c r="AJ123">
        <v>48.834000000000003</v>
      </c>
    </row>
    <row r="124" spans="1:36" x14ac:dyDescent="0.25">
      <c r="A124">
        <v>119</v>
      </c>
      <c r="B124">
        <v>119</v>
      </c>
      <c r="C124">
        <v>74.231999999999999</v>
      </c>
      <c r="D124">
        <v>49.372</v>
      </c>
      <c r="G124">
        <v>19.13</v>
      </c>
      <c r="H124">
        <v>67.343999999999994</v>
      </c>
      <c r="J124">
        <v>162.03100000000001</v>
      </c>
      <c r="L124">
        <v>1012.535</v>
      </c>
      <c r="M124">
        <v>-1.911</v>
      </c>
      <c r="N124">
        <v>109.66200000000001</v>
      </c>
      <c r="O124">
        <v>-0.36599999999999999</v>
      </c>
      <c r="P124">
        <v>-0.47399999999999998</v>
      </c>
      <c r="Q124">
        <v>-0.19500000000000001</v>
      </c>
      <c r="R124">
        <v>-7.2999999999999995E-2</v>
      </c>
      <c r="S124">
        <v>-5.0000000000000001E-3</v>
      </c>
      <c r="T124">
        <v>9.8000000000000004E-2</v>
      </c>
      <c r="U124">
        <v>3.1E-2</v>
      </c>
      <c r="V124">
        <v>2.1999999999999999E-2</v>
      </c>
      <c r="X124">
        <v>108.807</v>
      </c>
      <c r="Z124">
        <v>101.833</v>
      </c>
      <c r="AA124">
        <v>79.263999999999996</v>
      </c>
      <c r="AB124">
        <v>67.817999999999998</v>
      </c>
      <c r="AC124">
        <v>45.576999999999998</v>
      </c>
      <c r="AD124">
        <v>39.69</v>
      </c>
      <c r="AE124">
        <v>31.966000000000001</v>
      </c>
      <c r="AF124">
        <v>30.446999999999999</v>
      </c>
      <c r="AG124">
        <v>321.69499999999999</v>
      </c>
      <c r="AH124">
        <v>372.36</v>
      </c>
      <c r="AI124">
        <v>267.97699999999998</v>
      </c>
      <c r="AJ124">
        <v>50.36</v>
      </c>
    </row>
    <row r="125" spans="1:36" x14ac:dyDescent="0.25">
      <c r="A125">
        <v>120</v>
      </c>
      <c r="B125">
        <v>120</v>
      </c>
      <c r="C125">
        <v>76.147999999999996</v>
      </c>
      <c r="D125">
        <v>52.247999999999998</v>
      </c>
      <c r="G125">
        <v>19.608000000000001</v>
      </c>
      <c r="H125">
        <v>67.343999999999994</v>
      </c>
      <c r="J125">
        <v>163.899</v>
      </c>
      <c r="L125">
        <v>1020.641</v>
      </c>
      <c r="M125">
        <v>-1.4330000000000001</v>
      </c>
      <c r="N125">
        <v>110.616</v>
      </c>
      <c r="O125">
        <v>-0.375</v>
      </c>
      <c r="P125">
        <v>-0.48399999999999999</v>
      </c>
      <c r="Q125">
        <v>-0.20899999999999999</v>
      </c>
      <c r="R125">
        <v>-7.8E-2</v>
      </c>
      <c r="S125">
        <v>-1.4999999999999999E-2</v>
      </c>
      <c r="T125">
        <v>0.114</v>
      </c>
      <c r="U125">
        <v>3.5000000000000003E-2</v>
      </c>
      <c r="V125">
        <v>2.5999999999999999E-2</v>
      </c>
      <c r="X125">
        <v>108.33799999999999</v>
      </c>
      <c r="Z125">
        <v>102.771</v>
      </c>
      <c r="AA125">
        <v>82.078999999999994</v>
      </c>
      <c r="AB125">
        <v>70.173000000000002</v>
      </c>
      <c r="AC125">
        <v>46.515999999999998</v>
      </c>
      <c r="AD125">
        <v>41.107999999999997</v>
      </c>
      <c r="AE125">
        <v>32.436</v>
      </c>
      <c r="AF125">
        <v>31.382999999999999</v>
      </c>
      <c r="AG125">
        <v>333.59800000000001</v>
      </c>
      <c r="AH125">
        <v>402.57600000000002</v>
      </c>
      <c r="AI125">
        <v>286.89999999999998</v>
      </c>
      <c r="AJ125">
        <v>56.463999999999999</v>
      </c>
    </row>
    <row r="126" spans="1:36" x14ac:dyDescent="0.25">
      <c r="A126">
        <v>121</v>
      </c>
      <c r="B126">
        <v>121</v>
      </c>
      <c r="C126">
        <v>76.626000000000005</v>
      </c>
      <c r="D126">
        <v>53.686</v>
      </c>
      <c r="G126">
        <v>19.608000000000001</v>
      </c>
      <c r="H126">
        <v>68.766999999999996</v>
      </c>
      <c r="J126">
        <v>169.03700000000001</v>
      </c>
      <c r="L126">
        <v>1017.939</v>
      </c>
      <c r="M126">
        <v>-0.47799999999999998</v>
      </c>
      <c r="N126">
        <v>111.569</v>
      </c>
      <c r="O126">
        <v>-0.39</v>
      </c>
      <c r="P126">
        <v>-0.49299999999999999</v>
      </c>
      <c r="Q126">
        <v>-0.214</v>
      </c>
      <c r="R126">
        <v>-7.2999999999999995E-2</v>
      </c>
      <c r="S126">
        <v>-0.01</v>
      </c>
      <c r="T126">
        <v>0.109</v>
      </c>
      <c r="U126">
        <v>3.7999999999999999E-2</v>
      </c>
      <c r="V126">
        <v>2.1999999999999999E-2</v>
      </c>
      <c r="X126">
        <v>107.4</v>
      </c>
      <c r="Z126">
        <v>102.30200000000001</v>
      </c>
      <c r="AA126">
        <v>83.016999999999996</v>
      </c>
      <c r="AB126">
        <v>71.114999999999995</v>
      </c>
      <c r="AC126">
        <v>47.926000000000002</v>
      </c>
      <c r="AD126">
        <v>41.58</v>
      </c>
      <c r="AE126">
        <v>33.375999999999998</v>
      </c>
      <c r="AF126">
        <v>31.382999999999999</v>
      </c>
      <c r="AG126">
        <v>340.923</v>
      </c>
      <c r="AH126">
        <v>418.447</v>
      </c>
      <c r="AI126">
        <v>290.56299999999999</v>
      </c>
      <c r="AJ126">
        <v>59.517000000000003</v>
      </c>
    </row>
    <row r="127" spans="1:36" x14ac:dyDescent="0.25">
      <c r="A127">
        <v>122</v>
      </c>
      <c r="B127">
        <v>122</v>
      </c>
      <c r="C127">
        <v>78.542000000000002</v>
      </c>
      <c r="D127">
        <v>54.164999999999999</v>
      </c>
      <c r="G127">
        <v>19.608000000000001</v>
      </c>
      <c r="H127">
        <v>69.242000000000004</v>
      </c>
      <c r="J127">
        <v>176.042</v>
      </c>
      <c r="L127">
        <v>1010.734</v>
      </c>
      <c r="M127">
        <v>-0.95599999999999996</v>
      </c>
      <c r="N127">
        <v>112.04600000000001</v>
      </c>
      <c r="O127">
        <v>-0.38500000000000001</v>
      </c>
      <c r="P127">
        <v>-0.49299999999999999</v>
      </c>
      <c r="Q127">
        <v>-0.20899999999999999</v>
      </c>
      <c r="R127">
        <v>-7.2999999999999995E-2</v>
      </c>
      <c r="S127">
        <v>-5.0000000000000001E-3</v>
      </c>
      <c r="T127">
        <v>0.10299999999999999</v>
      </c>
      <c r="U127">
        <v>3.1E-2</v>
      </c>
      <c r="V127">
        <v>2.1999999999999999E-2</v>
      </c>
      <c r="X127">
        <v>108.807</v>
      </c>
      <c r="Z127">
        <v>87.753</v>
      </c>
      <c r="AA127">
        <v>83.486000000000004</v>
      </c>
      <c r="AB127">
        <v>71.585999999999999</v>
      </c>
      <c r="AC127">
        <v>48.866</v>
      </c>
      <c r="AD127">
        <v>42.052999999999997</v>
      </c>
      <c r="AE127">
        <v>32.436</v>
      </c>
      <c r="AF127">
        <v>31.852</v>
      </c>
      <c r="AG127">
        <v>343.05900000000003</v>
      </c>
      <c r="AH127">
        <v>421.19400000000002</v>
      </c>
      <c r="AI127">
        <v>290.56299999999999</v>
      </c>
      <c r="AJ127">
        <v>56.158999999999999</v>
      </c>
    </row>
    <row r="128" spans="1:36" x14ac:dyDescent="0.25">
      <c r="A128">
        <v>123</v>
      </c>
      <c r="B128">
        <v>123</v>
      </c>
      <c r="C128">
        <v>79.021000000000001</v>
      </c>
      <c r="D128">
        <v>53.686</v>
      </c>
      <c r="G128">
        <v>20.565000000000001</v>
      </c>
      <c r="H128">
        <v>70.19</v>
      </c>
      <c r="J128">
        <v>184.44900000000001</v>
      </c>
      <c r="L128">
        <v>978.31500000000005</v>
      </c>
      <c r="M128">
        <v>-1.4330000000000001</v>
      </c>
      <c r="N128">
        <v>112.523</v>
      </c>
      <c r="O128">
        <v>-0.39</v>
      </c>
      <c r="P128">
        <v>-0.498</v>
      </c>
      <c r="Q128">
        <v>-0.214</v>
      </c>
      <c r="R128">
        <v>-8.3000000000000004E-2</v>
      </c>
      <c r="S128">
        <v>-5.0000000000000001E-3</v>
      </c>
      <c r="T128">
        <v>0.109</v>
      </c>
      <c r="U128">
        <v>3.1E-2</v>
      </c>
      <c r="V128">
        <v>2.5999999999999999E-2</v>
      </c>
      <c r="X128">
        <v>109.276</v>
      </c>
      <c r="Z128">
        <v>100.89400000000001</v>
      </c>
      <c r="AA128">
        <v>84.424000000000007</v>
      </c>
      <c r="AB128">
        <v>72.998999999999995</v>
      </c>
      <c r="AC128">
        <v>48.396000000000001</v>
      </c>
      <c r="AD128">
        <v>42.524999999999999</v>
      </c>
      <c r="AE128">
        <v>32.436</v>
      </c>
      <c r="AF128">
        <v>31.382999999999999</v>
      </c>
      <c r="AG128">
        <v>348.24799999999999</v>
      </c>
      <c r="AH128">
        <v>421.19400000000002</v>
      </c>
      <c r="AI128">
        <v>293.61500000000001</v>
      </c>
      <c r="AJ128">
        <v>60.432000000000002</v>
      </c>
    </row>
    <row r="129" spans="1:36" x14ac:dyDescent="0.25">
      <c r="A129">
        <v>124</v>
      </c>
      <c r="B129">
        <v>124</v>
      </c>
      <c r="C129">
        <v>79.021000000000001</v>
      </c>
      <c r="D129">
        <v>54.645000000000003</v>
      </c>
      <c r="G129">
        <v>20.565000000000001</v>
      </c>
      <c r="H129">
        <v>68.766999999999996</v>
      </c>
      <c r="J129">
        <v>191.45500000000001</v>
      </c>
      <c r="L129">
        <v>963.90700000000004</v>
      </c>
      <c r="M129">
        <v>-1.4330000000000001</v>
      </c>
      <c r="N129">
        <v>112.523</v>
      </c>
      <c r="O129">
        <v>-0.39</v>
      </c>
      <c r="P129">
        <v>-0.503</v>
      </c>
      <c r="Q129">
        <v>-0.214</v>
      </c>
      <c r="R129">
        <v>-8.3000000000000004E-2</v>
      </c>
      <c r="S129">
        <v>-5.0000000000000001E-3</v>
      </c>
      <c r="T129">
        <v>0.109</v>
      </c>
      <c r="U129">
        <v>3.5000000000000003E-2</v>
      </c>
      <c r="V129">
        <v>1.7999999999999999E-2</v>
      </c>
      <c r="X129">
        <v>108.807</v>
      </c>
      <c r="Z129">
        <v>96.200999999999993</v>
      </c>
      <c r="AA129">
        <v>85.361999999999995</v>
      </c>
      <c r="AB129">
        <v>72.998999999999995</v>
      </c>
      <c r="AC129">
        <v>49.335999999999999</v>
      </c>
      <c r="AD129">
        <v>42.997999999999998</v>
      </c>
      <c r="AE129">
        <v>31.966000000000001</v>
      </c>
      <c r="AF129">
        <v>31.382999999999999</v>
      </c>
      <c r="AG129">
        <v>350.995</v>
      </c>
      <c r="AH129">
        <v>421.19400000000002</v>
      </c>
      <c r="AI129">
        <v>300.94</v>
      </c>
      <c r="AJ129">
        <v>60.737000000000002</v>
      </c>
    </row>
    <row r="130" spans="1:36" x14ac:dyDescent="0.25">
      <c r="A130">
        <v>125</v>
      </c>
      <c r="B130">
        <v>125</v>
      </c>
      <c r="C130">
        <v>79.5</v>
      </c>
      <c r="D130">
        <v>56.082999999999998</v>
      </c>
      <c r="G130">
        <v>21.042999999999999</v>
      </c>
      <c r="H130">
        <v>68.293000000000006</v>
      </c>
      <c r="J130">
        <v>205.46700000000001</v>
      </c>
      <c r="L130">
        <v>927.88900000000001</v>
      </c>
      <c r="M130">
        <v>-0.95599999999999996</v>
      </c>
      <c r="N130">
        <v>114.43</v>
      </c>
      <c r="O130">
        <v>-0.39500000000000002</v>
      </c>
      <c r="P130">
        <v>-0.498</v>
      </c>
      <c r="Q130">
        <v>-0.22800000000000001</v>
      </c>
      <c r="R130">
        <v>-8.3000000000000004E-2</v>
      </c>
      <c r="S130">
        <v>-5.0000000000000001E-3</v>
      </c>
      <c r="T130">
        <v>0.109</v>
      </c>
      <c r="U130">
        <v>3.5000000000000003E-2</v>
      </c>
      <c r="V130">
        <v>2.1999999999999999E-2</v>
      </c>
      <c r="X130">
        <v>111.622</v>
      </c>
      <c r="Z130">
        <v>96.200999999999993</v>
      </c>
      <c r="AA130">
        <v>86.3</v>
      </c>
      <c r="AB130">
        <v>74.882999999999996</v>
      </c>
      <c r="AC130">
        <v>48.866</v>
      </c>
      <c r="AD130">
        <v>43.942999999999998</v>
      </c>
      <c r="AE130">
        <v>33.375999999999998</v>
      </c>
      <c r="AF130">
        <v>32.789000000000001</v>
      </c>
      <c r="AG130">
        <v>353.13099999999997</v>
      </c>
      <c r="AH130">
        <v>428.82400000000001</v>
      </c>
      <c r="AI130">
        <v>300.63499999999999</v>
      </c>
      <c r="AJ130">
        <v>61.042999999999999</v>
      </c>
    </row>
    <row r="131" spans="1:36" x14ac:dyDescent="0.25">
      <c r="A131">
        <v>126</v>
      </c>
      <c r="B131">
        <v>126</v>
      </c>
      <c r="C131">
        <v>79.978999999999999</v>
      </c>
      <c r="D131">
        <v>57.040999999999997</v>
      </c>
      <c r="G131">
        <v>21.042999999999999</v>
      </c>
      <c r="H131">
        <v>68.766999999999996</v>
      </c>
      <c r="J131">
        <v>197.059</v>
      </c>
      <c r="L131">
        <v>985.06899999999996</v>
      </c>
      <c r="M131">
        <v>0</v>
      </c>
      <c r="N131">
        <v>115.861</v>
      </c>
      <c r="O131">
        <v>-0.40500000000000003</v>
      </c>
      <c r="P131">
        <v>-0.50700000000000001</v>
      </c>
      <c r="Q131">
        <v>-0.22800000000000001</v>
      </c>
      <c r="R131">
        <v>-8.3000000000000004E-2</v>
      </c>
      <c r="S131">
        <v>-1.4999999999999999E-2</v>
      </c>
      <c r="T131">
        <v>0.109</v>
      </c>
      <c r="U131">
        <v>3.5000000000000003E-2</v>
      </c>
      <c r="V131">
        <v>2.1999999999999999E-2</v>
      </c>
      <c r="X131">
        <v>112.09099999999999</v>
      </c>
      <c r="Z131">
        <v>97.138999999999996</v>
      </c>
      <c r="AA131">
        <v>86.769000000000005</v>
      </c>
      <c r="AB131">
        <v>74.882999999999996</v>
      </c>
      <c r="AC131">
        <v>50.276000000000003</v>
      </c>
      <c r="AD131">
        <v>43.942999999999998</v>
      </c>
      <c r="AE131">
        <v>34.316000000000003</v>
      </c>
      <c r="AF131">
        <v>32.32</v>
      </c>
      <c r="AG131">
        <v>360.762</v>
      </c>
      <c r="AH131">
        <v>430.65600000000001</v>
      </c>
      <c r="AI131">
        <v>301.245</v>
      </c>
      <c r="AJ131">
        <v>60.432000000000002</v>
      </c>
    </row>
    <row r="132" spans="1:36" x14ac:dyDescent="0.25">
      <c r="A132">
        <v>127</v>
      </c>
      <c r="B132">
        <v>127</v>
      </c>
      <c r="C132">
        <v>81.415999999999997</v>
      </c>
      <c r="D132">
        <v>57.521000000000001</v>
      </c>
      <c r="G132">
        <v>21.042999999999999</v>
      </c>
      <c r="H132">
        <v>69.242000000000004</v>
      </c>
      <c r="J132">
        <v>195.65799999999999</v>
      </c>
      <c r="L132">
        <v>976.96400000000006</v>
      </c>
      <c r="M132">
        <v>0</v>
      </c>
      <c r="N132">
        <v>116.33799999999999</v>
      </c>
      <c r="O132">
        <v>-0.40500000000000003</v>
      </c>
      <c r="P132">
        <v>-0.51700000000000002</v>
      </c>
      <c r="Q132">
        <v>-0.223</v>
      </c>
      <c r="R132">
        <v>-8.3000000000000004E-2</v>
      </c>
      <c r="S132">
        <v>-1.4999999999999999E-2</v>
      </c>
      <c r="T132">
        <v>0.10299999999999999</v>
      </c>
      <c r="U132">
        <v>3.5000000000000003E-2</v>
      </c>
      <c r="V132">
        <v>1.7999999999999999E-2</v>
      </c>
      <c r="X132">
        <v>113.967</v>
      </c>
      <c r="Z132">
        <v>96.200999999999993</v>
      </c>
      <c r="AA132">
        <v>87.706999999999994</v>
      </c>
      <c r="AB132">
        <v>75.353999999999999</v>
      </c>
      <c r="AC132">
        <v>51.685000000000002</v>
      </c>
      <c r="AD132">
        <v>43.942999999999998</v>
      </c>
      <c r="AE132">
        <v>35.725999999999999</v>
      </c>
      <c r="AF132">
        <v>32.789000000000001</v>
      </c>
      <c r="AG132">
        <v>361.37200000000001</v>
      </c>
      <c r="AH132">
        <v>439.81200000000001</v>
      </c>
      <c r="AI132">
        <v>310.70699999999999</v>
      </c>
      <c r="AJ132">
        <v>61.042999999999999</v>
      </c>
    </row>
    <row r="133" spans="1:36" x14ac:dyDescent="0.25">
      <c r="A133">
        <v>128</v>
      </c>
      <c r="B133">
        <v>128</v>
      </c>
      <c r="C133">
        <v>81.894999999999996</v>
      </c>
      <c r="D133">
        <v>56.561999999999998</v>
      </c>
      <c r="G133">
        <v>21.521000000000001</v>
      </c>
      <c r="H133">
        <v>69.242000000000004</v>
      </c>
      <c r="J133">
        <v>197.059</v>
      </c>
      <c r="L133">
        <v>970.21</v>
      </c>
      <c r="M133">
        <v>-0.95599999999999996</v>
      </c>
      <c r="N133">
        <v>116.33799999999999</v>
      </c>
      <c r="O133">
        <v>-0.41</v>
      </c>
      <c r="P133">
        <v>-0.51700000000000002</v>
      </c>
      <c r="Q133">
        <v>-0.223</v>
      </c>
      <c r="R133">
        <v>-7.2999999999999995E-2</v>
      </c>
      <c r="S133">
        <v>-1.4999999999999999E-2</v>
      </c>
      <c r="T133">
        <v>0.109</v>
      </c>
      <c r="U133">
        <v>3.7999999999999999E-2</v>
      </c>
      <c r="V133">
        <v>2.1999999999999999E-2</v>
      </c>
      <c r="X133">
        <v>114.905</v>
      </c>
      <c r="Z133">
        <v>99.016999999999996</v>
      </c>
      <c r="AA133">
        <v>87.706999999999994</v>
      </c>
      <c r="AB133">
        <v>75.825000000000003</v>
      </c>
      <c r="AC133">
        <v>51.215000000000003</v>
      </c>
      <c r="AD133">
        <v>43.942999999999998</v>
      </c>
      <c r="AE133">
        <v>34.316000000000003</v>
      </c>
      <c r="AF133">
        <v>33.256999999999998</v>
      </c>
      <c r="AG133">
        <v>361.67700000000002</v>
      </c>
      <c r="AH133">
        <v>441.33800000000002</v>
      </c>
      <c r="AI133">
        <v>310.70699999999999</v>
      </c>
      <c r="AJ133">
        <v>61.042999999999999</v>
      </c>
    </row>
    <row r="134" spans="1:36" x14ac:dyDescent="0.25">
      <c r="A134">
        <v>129</v>
      </c>
      <c r="B134">
        <v>129</v>
      </c>
      <c r="C134">
        <v>81.894999999999996</v>
      </c>
      <c r="D134">
        <v>56.561999999999998</v>
      </c>
      <c r="G134">
        <v>20.085999999999999</v>
      </c>
      <c r="H134">
        <v>69.242000000000004</v>
      </c>
      <c r="J134">
        <v>194.25700000000001</v>
      </c>
      <c r="L134">
        <v>943.64700000000005</v>
      </c>
      <c r="M134">
        <v>-0.47799999999999998</v>
      </c>
      <c r="N134">
        <v>116.815</v>
      </c>
      <c r="O134">
        <v>-0.40500000000000003</v>
      </c>
      <c r="P134">
        <v>-0.51700000000000002</v>
      </c>
      <c r="Q134">
        <v>-0.22800000000000001</v>
      </c>
      <c r="R134">
        <v>-7.8E-2</v>
      </c>
      <c r="S134">
        <v>-5.0000000000000001E-3</v>
      </c>
      <c r="T134">
        <v>0.114</v>
      </c>
      <c r="U134">
        <v>3.7999999999999999E-2</v>
      </c>
      <c r="V134">
        <v>2.1999999999999999E-2</v>
      </c>
      <c r="X134">
        <v>115.843</v>
      </c>
      <c r="Z134">
        <v>99.954999999999998</v>
      </c>
      <c r="AA134">
        <v>86.769000000000005</v>
      </c>
      <c r="AB134">
        <v>75.353999999999999</v>
      </c>
      <c r="AC134">
        <v>50.744999999999997</v>
      </c>
      <c r="AD134">
        <v>44.415999999999997</v>
      </c>
      <c r="AE134">
        <v>34.786000000000001</v>
      </c>
      <c r="AF134">
        <v>32.789000000000001</v>
      </c>
      <c r="AG134">
        <v>361.67700000000002</v>
      </c>
      <c r="AH134">
        <v>441.03300000000002</v>
      </c>
      <c r="AI134">
        <v>310.40199999999999</v>
      </c>
      <c r="AJ134">
        <v>60.127000000000002</v>
      </c>
    </row>
    <row r="135" spans="1:36" x14ac:dyDescent="0.25">
      <c r="A135">
        <v>130</v>
      </c>
      <c r="B135">
        <v>130</v>
      </c>
      <c r="C135">
        <v>81.894999999999996</v>
      </c>
      <c r="D135">
        <v>56.082999999999998</v>
      </c>
      <c r="G135">
        <v>20.565000000000001</v>
      </c>
      <c r="H135">
        <v>72.561999999999998</v>
      </c>
      <c r="J135">
        <v>195.65799999999999</v>
      </c>
      <c r="L135">
        <v>943.64700000000005</v>
      </c>
      <c r="M135">
        <v>-0.95599999999999996</v>
      </c>
      <c r="N135">
        <v>117.291</v>
      </c>
      <c r="O135">
        <v>-0.41</v>
      </c>
      <c r="P135">
        <v>-0.51200000000000001</v>
      </c>
      <c r="Q135">
        <v>-0.223</v>
      </c>
      <c r="R135">
        <v>-8.3000000000000004E-2</v>
      </c>
      <c r="S135">
        <v>-0.01</v>
      </c>
      <c r="T135">
        <v>0.114</v>
      </c>
      <c r="U135">
        <v>3.5000000000000003E-2</v>
      </c>
      <c r="V135">
        <v>2.5999999999999999E-2</v>
      </c>
      <c r="X135">
        <v>117.25</v>
      </c>
      <c r="Z135">
        <v>103.241</v>
      </c>
      <c r="AA135">
        <v>87.706999999999994</v>
      </c>
      <c r="AB135">
        <v>75.353999999999999</v>
      </c>
      <c r="AC135">
        <v>50.744999999999997</v>
      </c>
      <c r="AD135">
        <v>43.942999999999998</v>
      </c>
      <c r="AE135">
        <v>35.256</v>
      </c>
      <c r="AF135">
        <v>33.725999999999999</v>
      </c>
      <c r="AG135">
        <v>361.37200000000001</v>
      </c>
      <c r="AH135">
        <v>441.33800000000002</v>
      </c>
      <c r="AI135">
        <v>310.70699999999999</v>
      </c>
      <c r="AJ135">
        <v>60.737000000000002</v>
      </c>
    </row>
    <row r="136" spans="1:36" x14ac:dyDescent="0.25">
      <c r="A136">
        <v>131</v>
      </c>
      <c r="B136">
        <v>131</v>
      </c>
      <c r="C136">
        <v>81.894999999999996</v>
      </c>
      <c r="D136">
        <v>57.040999999999997</v>
      </c>
      <c r="G136">
        <v>21.042999999999999</v>
      </c>
      <c r="H136">
        <v>73.036000000000001</v>
      </c>
      <c r="J136">
        <v>196.59200000000001</v>
      </c>
      <c r="L136">
        <v>967.05899999999997</v>
      </c>
      <c r="M136">
        <v>0</v>
      </c>
      <c r="N136">
        <v>118.72199999999999</v>
      </c>
      <c r="O136">
        <v>-0.40500000000000003</v>
      </c>
      <c r="P136">
        <v>-0.51700000000000002</v>
      </c>
      <c r="Q136">
        <v>-0.223</v>
      </c>
      <c r="R136">
        <v>-8.3000000000000004E-2</v>
      </c>
      <c r="S136">
        <v>-5.0000000000000001E-3</v>
      </c>
      <c r="T136">
        <v>0.114</v>
      </c>
      <c r="U136">
        <v>3.1E-2</v>
      </c>
      <c r="V136">
        <v>1.4999999999999999E-2</v>
      </c>
      <c r="X136">
        <v>118.188</v>
      </c>
      <c r="Z136">
        <v>102.771</v>
      </c>
      <c r="AA136">
        <v>87.706999999999994</v>
      </c>
      <c r="AB136">
        <v>76.296000000000006</v>
      </c>
      <c r="AC136">
        <v>50.744999999999997</v>
      </c>
      <c r="AD136">
        <v>44.415999999999997</v>
      </c>
      <c r="AE136">
        <v>34.316000000000003</v>
      </c>
      <c r="AF136">
        <v>33.256999999999998</v>
      </c>
      <c r="AG136">
        <v>361.37200000000001</v>
      </c>
      <c r="AH136">
        <v>441.03300000000002</v>
      </c>
      <c r="AI136">
        <v>306.73899999999998</v>
      </c>
      <c r="AJ136">
        <v>60.432000000000002</v>
      </c>
    </row>
    <row r="137" spans="1:36" x14ac:dyDescent="0.25">
      <c r="A137">
        <v>132</v>
      </c>
      <c r="B137">
        <v>132</v>
      </c>
      <c r="C137">
        <v>81.894999999999996</v>
      </c>
      <c r="D137">
        <v>57.040999999999997</v>
      </c>
      <c r="G137">
        <v>21.042999999999999</v>
      </c>
      <c r="H137">
        <v>73.984999999999999</v>
      </c>
      <c r="J137">
        <v>205</v>
      </c>
      <c r="L137">
        <v>970.21</v>
      </c>
      <c r="M137">
        <v>-0.47799999999999998</v>
      </c>
      <c r="N137">
        <v>119.199</v>
      </c>
      <c r="O137">
        <v>-0.4</v>
      </c>
      <c r="P137">
        <v>-0.52200000000000002</v>
      </c>
      <c r="Q137">
        <v>-0.22800000000000001</v>
      </c>
      <c r="R137">
        <v>-8.7999999999999995E-2</v>
      </c>
      <c r="S137">
        <v>-5.0000000000000001E-3</v>
      </c>
      <c r="T137">
        <v>0.109</v>
      </c>
      <c r="U137">
        <v>3.7999999999999999E-2</v>
      </c>
      <c r="V137">
        <v>2.1999999999999999E-2</v>
      </c>
      <c r="X137">
        <v>120.53400000000001</v>
      </c>
      <c r="Z137">
        <v>104.179</v>
      </c>
      <c r="AA137">
        <v>87.706999999999994</v>
      </c>
      <c r="AB137">
        <v>75.825000000000003</v>
      </c>
      <c r="AC137">
        <v>51.215000000000003</v>
      </c>
      <c r="AD137">
        <v>44.415999999999997</v>
      </c>
      <c r="AE137">
        <v>34.786000000000001</v>
      </c>
      <c r="AF137">
        <v>32.789000000000001</v>
      </c>
      <c r="AG137">
        <v>361.06700000000001</v>
      </c>
      <c r="AH137">
        <v>440.72800000000001</v>
      </c>
      <c r="AI137">
        <v>310.70699999999999</v>
      </c>
      <c r="AJ137">
        <v>60.432000000000002</v>
      </c>
    </row>
    <row r="138" spans="1:36" x14ac:dyDescent="0.25">
      <c r="A138">
        <v>133</v>
      </c>
      <c r="B138">
        <v>133</v>
      </c>
      <c r="C138">
        <v>82.373999999999995</v>
      </c>
      <c r="D138">
        <v>57.040999999999997</v>
      </c>
      <c r="G138">
        <v>20.085999999999999</v>
      </c>
      <c r="H138">
        <v>73.036000000000001</v>
      </c>
      <c r="J138">
        <v>223.68299999999999</v>
      </c>
      <c r="L138">
        <v>903.57899999999995</v>
      </c>
      <c r="M138">
        <v>0.47799999999999998</v>
      </c>
      <c r="N138">
        <v>120.152</v>
      </c>
      <c r="O138">
        <v>-0.39500000000000002</v>
      </c>
      <c r="P138">
        <v>-0.51200000000000001</v>
      </c>
      <c r="Q138">
        <v>-0.219</v>
      </c>
      <c r="R138">
        <v>-7.8E-2</v>
      </c>
      <c r="S138">
        <v>-0.01</v>
      </c>
      <c r="T138">
        <v>0.114</v>
      </c>
      <c r="U138">
        <v>3.5000000000000003E-2</v>
      </c>
      <c r="V138">
        <v>2.1999999999999999E-2</v>
      </c>
      <c r="X138">
        <v>121.47199999999999</v>
      </c>
      <c r="Z138">
        <v>105.11799999999999</v>
      </c>
      <c r="AA138">
        <v>87.706999999999994</v>
      </c>
      <c r="AB138">
        <v>75.825000000000003</v>
      </c>
      <c r="AC138">
        <v>50.276000000000003</v>
      </c>
      <c r="AD138">
        <v>44.415999999999997</v>
      </c>
      <c r="AE138">
        <v>34.316000000000003</v>
      </c>
      <c r="AF138">
        <v>33.256999999999998</v>
      </c>
      <c r="AG138">
        <v>361.67700000000002</v>
      </c>
      <c r="AH138">
        <v>438.286</v>
      </c>
      <c r="AI138">
        <v>302.161</v>
      </c>
      <c r="AJ138">
        <v>60.737000000000002</v>
      </c>
    </row>
    <row r="139" spans="1:36" x14ac:dyDescent="0.25">
      <c r="A139">
        <v>134</v>
      </c>
      <c r="B139">
        <v>134</v>
      </c>
      <c r="C139">
        <v>81.894999999999996</v>
      </c>
      <c r="D139">
        <v>55.603000000000002</v>
      </c>
      <c r="G139">
        <v>20.565000000000001</v>
      </c>
      <c r="H139">
        <v>73.036000000000001</v>
      </c>
      <c r="J139">
        <v>231.62299999999999</v>
      </c>
      <c r="L139">
        <v>918.43499999999995</v>
      </c>
      <c r="M139">
        <v>0</v>
      </c>
      <c r="N139">
        <v>122.06</v>
      </c>
      <c r="O139">
        <v>-0.40500000000000003</v>
      </c>
      <c r="P139">
        <v>-0.51200000000000001</v>
      </c>
      <c r="Q139">
        <v>-0.223</v>
      </c>
      <c r="R139">
        <v>-8.7999999999999995E-2</v>
      </c>
      <c r="S139">
        <v>0</v>
      </c>
      <c r="T139">
        <v>0.109</v>
      </c>
      <c r="U139">
        <v>3.5000000000000003E-2</v>
      </c>
      <c r="V139">
        <v>1.7999999999999999E-2</v>
      </c>
      <c r="X139">
        <v>122.41</v>
      </c>
      <c r="Z139">
        <v>105.587</v>
      </c>
      <c r="AA139">
        <v>86.769000000000005</v>
      </c>
      <c r="AB139">
        <v>74.882999999999996</v>
      </c>
      <c r="AC139">
        <v>51.685000000000002</v>
      </c>
      <c r="AD139">
        <v>43.942999999999998</v>
      </c>
      <c r="AE139">
        <v>35.725999999999999</v>
      </c>
      <c r="AF139">
        <v>32.789000000000001</v>
      </c>
      <c r="AG139">
        <v>361.67700000000002</v>
      </c>
      <c r="AH139">
        <v>430.96100000000001</v>
      </c>
      <c r="AI139">
        <v>301.245</v>
      </c>
      <c r="AJ139">
        <v>60.127000000000002</v>
      </c>
    </row>
    <row r="140" spans="1:36" x14ac:dyDescent="0.25">
      <c r="A140">
        <v>135</v>
      </c>
      <c r="B140">
        <v>135</v>
      </c>
      <c r="C140">
        <v>80.936999999999998</v>
      </c>
      <c r="D140">
        <v>56.082999999999998</v>
      </c>
      <c r="G140">
        <v>20.565000000000001</v>
      </c>
      <c r="H140">
        <v>74.459000000000003</v>
      </c>
      <c r="J140">
        <v>233.024</v>
      </c>
      <c r="L140">
        <v>933.74199999999996</v>
      </c>
      <c r="M140">
        <v>1.4330000000000001</v>
      </c>
      <c r="N140">
        <v>122.06</v>
      </c>
      <c r="O140">
        <v>-0.4</v>
      </c>
      <c r="P140">
        <v>-0.50700000000000001</v>
      </c>
      <c r="Q140">
        <v>-0.22800000000000001</v>
      </c>
      <c r="R140">
        <v>-8.3000000000000004E-2</v>
      </c>
      <c r="S140">
        <v>0</v>
      </c>
      <c r="T140">
        <v>0.114</v>
      </c>
      <c r="U140">
        <v>3.1E-2</v>
      </c>
      <c r="V140">
        <v>2.1999999999999999E-2</v>
      </c>
      <c r="X140">
        <v>122.41</v>
      </c>
      <c r="Z140">
        <v>105.587</v>
      </c>
      <c r="AA140">
        <v>87.706999999999994</v>
      </c>
      <c r="AB140">
        <v>75.825000000000003</v>
      </c>
      <c r="AC140">
        <v>50.744999999999997</v>
      </c>
      <c r="AD140">
        <v>43.47</v>
      </c>
      <c r="AE140">
        <v>34.786000000000001</v>
      </c>
      <c r="AF140">
        <v>33.725999999999999</v>
      </c>
      <c r="AG140">
        <v>360.762</v>
      </c>
      <c r="AH140">
        <v>430.65600000000001</v>
      </c>
      <c r="AI140">
        <v>300.63499999999999</v>
      </c>
      <c r="AJ140">
        <v>61.042999999999999</v>
      </c>
    </row>
    <row r="141" spans="1:36" x14ac:dyDescent="0.25">
      <c r="A141">
        <v>136</v>
      </c>
      <c r="B141">
        <v>136</v>
      </c>
      <c r="C141">
        <v>81.415999999999997</v>
      </c>
      <c r="D141">
        <v>56.082999999999998</v>
      </c>
      <c r="G141">
        <v>20.565000000000001</v>
      </c>
      <c r="H141">
        <v>74.459000000000003</v>
      </c>
      <c r="J141">
        <v>237.69499999999999</v>
      </c>
      <c r="L141">
        <v>962.55600000000004</v>
      </c>
      <c r="M141">
        <v>0.47799999999999998</v>
      </c>
      <c r="N141">
        <v>123.49</v>
      </c>
      <c r="O141">
        <v>-0.40500000000000003</v>
      </c>
      <c r="P141">
        <v>-0.51200000000000001</v>
      </c>
      <c r="Q141">
        <v>-0.223</v>
      </c>
      <c r="R141">
        <v>-8.3000000000000004E-2</v>
      </c>
      <c r="S141">
        <v>-1.4999999999999999E-2</v>
      </c>
      <c r="T141">
        <v>0.109</v>
      </c>
      <c r="U141">
        <v>3.1E-2</v>
      </c>
      <c r="V141">
        <v>1.7999999999999999E-2</v>
      </c>
      <c r="X141">
        <v>121.941</v>
      </c>
      <c r="Z141">
        <v>106.995</v>
      </c>
      <c r="AA141">
        <v>87.238</v>
      </c>
      <c r="AB141">
        <v>75.353999999999999</v>
      </c>
      <c r="AC141">
        <v>50.744999999999997</v>
      </c>
      <c r="AD141">
        <v>43.47</v>
      </c>
      <c r="AE141">
        <v>34.786000000000001</v>
      </c>
      <c r="AF141">
        <v>33.256999999999998</v>
      </c>
      <c r="AG141">
        <v>351.60500000000002</v>
      </c>
      <c r="AH141">
        <v>431.26600000000002</v>
      </c>
      <c r="AI141">
        <v>300.63499999999999</v>
      </c>
      <c r="AJ141">
        <v>60.737000000000002</v>
      </c>
    </row>
    <row r="142" spans="1:36" x14ac:dyDescent="0.25">
      <c r="A142">
        <v>137</v>
      </c>
      <c r="B142">
        <v>137</v>
      </c>
      <c r="C142">
        <v>81.415999999999997</v>
      </c>
      <c r="D142">
        <v>55.603000000000002</v>
      </c>
      <c r="G142">
        <v>20.565000000000001</v>
      </c>
      <c r="H142">
        <v>75.406999999999996</v>
      </c>
      <c r="J142">
        <v>242.833</v>
      </c>
      <c r="L142">
        <v>970.66099999999994</v>
      </c>
      <c r="M142">
        <v>0.95599999999999996</v>
      </c>
      <c r="N142">
        <v>123.967</v>
      </c>
      <c r="O142">
        <v>-0.40500000000000003</v>
      </c>
      <c r="P142">
        <v>-0.51700000000000002</v>
      </c>
      <c r="Q142">
        <v>-0.22800000000000001</v>
      </c>
      <c r="R142">
        <v>-8.3000000000000004E-2</v>
      </c>
      <c r="S142">
        <v>-5.0000000000000001E-3</v>
      </c>
      <c r="T142">
        <v>0.109</v>
      </c>
      <c r="U142">
        <v>3.1E-2</v>
      </c>
      <c r="V142">
        <v>2.5999999999999999E-2</v>
      </c>
      <c r="X142">
        <v>122.879</v>
      </c>
      <c r="Z142">
        <v>108.873</v>
      </c>
      <c r="AA142">
        <v>87.238</v>
      </c>
      <c r="AB142">
        <v>75.353999999999999</v>
      </c>
      <c r="AC142">
        <v>49.805999999999997</v>
      </c>
      <c r="AD142">
        <v>42.997999999999998</v>
      </c>
      <c r="AE142">
        <v>34.316000000000003</v>
      </c>
      <c r="AF142">
        <v>32.789000000000001</v>
      </c>
      <c r="AG142">
        <v>351.3</v>
      </c>
      <c r="AH142">
        <v>431.26600000000002</v>
      </c>
      <c r="AI142">
        <v>300.94</v>
      </c>
      <c r="AJ142">
        <v>60.432000000000002</v>
      </c>
    </row>
    <row r="143" spans="1:36" x14ac:dyDescent="0.25">
      <c r="A143">
        <v>138</v>
      </c>
      <c r="B143">
        <v>138</v>
      </c>
      <c r="C143">
        <v>80.457999999999998</v>
      </c>
      <c r="D143">
        <v>55.124000000000002</v>
      </c>
      <c r="G143">
        <v>19.608000000000001</v>
      </c>
      <c r="H143">
        <v>74.933000000000007</v>
      </c>
      <c r="J143">
        <v>245.636</v>
      </c>
      <c r="L143">
        <v>957.154</v>
      </c>
      <c r="M143">
        <v>0</v>
      </c>
      <c r="N143">
        <v>124.92100000000001</v>
      </c>
      <c r="O143">
        <v>-0.4</v>
      </c>
      <c r="P143">
        <v>-0.51700000000000002</v>
      </c>
      <c r="Q143">
        <v>-0.219</v>
      </c>
      <c r="R143">
        <v>-8.7999999999999995E-2</v>
      </c>
      <c r="S143">
        <v>-5.0000000000000001E-3</v>
      </c>
      <c r="T143">
        <v>0.109</v>
      </c>
      <c r="U143">
        <v>3.7999999999999999E-2</v>
      </c>
      <c r="V143">
        <v>2.5999999999999999E-2</v>
      </c>
      <c r="X143">
        <v>123.348</v>
      </c>
      <c r="Z143">
        <v>109.81100000000001</v>
      </c>
      <c r="AA143">
        <v>87.238</v>
      </c>
      <c r="AB143">
        <v>74.412000000000006</v>
      </c>
      <c r="AC143">
        <v>50.744999999999997</v>
      </c>
      <c r="AD143">
        <v>43.47</v>
      </c>
      <c r="AE143">
        <v>34.786000000000001</v>
      </c>
      <c r="AF143">
        <v>32.789000000000001</v>
      </c>
      <c r="AG143">
        <v>351.60500000000002</v>
      </c>
      <c r="AH143">
        <v>431.26600000000002</v>
      </c>
      <c r="AI143">
        <v>300.63499999999999</v>
      </c>
      <c r="AJ143">
        <v>60.432000000000002</v>
      </c>
    </row>
    <row r="144" spans="1:36" x14ac:dyDescent="0.25">
      <c r="A144">
        <v>139</v>
      </c>
      <c r="B144">
        <v>139</v>
      </c>
      <c r="C144">
        <v>81.415999999999997</v>
      </c>
      <c r="D144">
        <v>55.124000000000002</v>
      </c>
      <c r="G144">
        <v>21.042999999999999</v>
      </c>
      <c r="H144">
        <v>75.406999999999996</v>
      </c>
      <c r="J144">
        <v>246.10300000000001</v>
      </c>
      <c r="L144">
        <v>950.85</v>
      </c>
      <c r="M144">
        <v>0</v>
      </c>
      <c r="N144">
        <v>125.398</v>
      </c>
      <c r="O144">
        <v>-0.41</v>
      </c>
      <c r="P144">
        <v>-0.51200000000000001</v>
      </c>
      <c r="Q144">
        <v>-0.223</v>
      </c>
      <c r="R144">
        <v>-8.3000000000000004E-2</v>
      </c>
      <c r="S144">
        <v>-0.01</v>
      </c>
      <c r="T144">
        <v>0.109</v>
      </c>
      <c r="U144">
        <v>3.1E-2</v>
      </c>
      <c r="V144">
        <v>2.5999999999999999E-2</v>
      </c>
      <c r="X144">
        <v>124.755</v>
      </c>
      <c r="Z144">
        <v>109.342</v>
      </c>
      <c r="AA144">
        <v>87.238</v>
      </c>
      <c r="AB144">
        <v>75.353999999999999</v>
      </c>
      <c r="AC144">
        <v>50.276000000000003</v>
      </c>
      <c r="AD144">
        <v>43.47</v>
      </c>
      <c r="AE144">
        <v>34.316000000000003</v>
      </c>
      <c r="AF144">
        <v>32.789000000000001</v>
      </c>
      <c r="AG144">
        <v>351.3</v>
      </c>
      <c r="AH144">
        <v>430.35</v>
      </c>
      <c r="AI144">
        <v>301.245</v>
      </c>
      <c r="AJ144">
        <v>60.432000000000002</v>
      </c>
    </row>
    <row r="145" spans="1:36" x14ac:dyDescent="0.25">
      <c r="A145">
        <v>140</v>
      </c>
      <c r="B145">
        <v>140</v>
      </c>
      <c r="C145">
        <v>81.894999999999996</v>
      </c>
      <c r="D145">
        <v>56.561999999999998</v>
      </c>
      <c r="G145">
        <v>20.565000000000001</v>
      </c>
      <c r="H145">
        <v>76.355999999999995</v>
      </c>
      <c r="J145">
        <v>249.37299999999999</v>
      </c>
      <c r="L145">
        <v>962.10599999999999</v>
      </c>
      <c r="M145">
        <v>0</v>
      </c>
      <c r="N145">
        <v>126.352</v>
      </c>
      <c r="O145">
        <v>-0.40500000000000003</v>
      </c>
      <c r="P145">
        <v>-0.51200000000000001</v>
      </c>
      <c r="Q145">
        <v>-0.23300000000000001</v>
      </c>
      <c r="R145">
        <v>-8.3000000000000004E-2</v>
      </c>
      <c r="S145">
        <v>-0.01</v>
      </c>
      <c r="T145">
        <v>0.109</v>
      </c>
      <c r="U145">
        <v>3.1E-2</v>
      </c>
      <c r="V145">
        <v>2.5999999999999999E-2</v>
      </c>
      <c r="X145">
        <v>124.286</v>
      </c>
      <c r="Z145">
        <v>110.75</v>
      </c>
      <c r="AA145">
        <v>88.176000000000002</v>
      </c>
      <c r="AB145">
        <v>75.825000000000003</v>
      </c>
      <c r="AC145">
        <v>52.155000000000001</v>
      </c>
      <c r="AD145">
        <v>44.415999999999997</v>
      </c>
      <c r="AE145">
        <v>35.256</v>
      </c>
      <c r="AF145">
        <v>33.725999999999999</v>
      </c>
      <c r="AG145">
        <v>350.995</v>
      </c>
      <c r="AH145">
        <v>427.60300000000001</v>
      </c>
      <c r="AI145">
        <v>300.63499999999999</v>
      </c>
      <c r="AJ145">
        <v>61.042999999999999</v>
      </c>
    </row>
    <row r="146" spans="1:36" x14ac:dyDescent="0.25">
      <c r="A146">
        <v>141</v>
      </c>
      <c r="B146">
        <v>141</v>
      </c>
      <c r="C146">
        <v>82.852999999999994</v>
      </c>
      <c r="D146">
        <v>57.521000000000001</v>
      </c>
      <c r="G146">
        <v>21.042999999999999</v>
      </c>
      <c r="H146">
        <v>76.83</v>
      </c>
      <c r="J146">
        <v>252.643</v>
      </c>
      <c r="L146">
        <v>892.774</v>
      </c>
      <c r="M146">
        <v>0.95599999999999996</v>
      </c>
      <c r="N146">
        <v>127.30500000000001</v>
      </c>
      <c r="O146">
        <v>-0.40500000000000003</v>
      </c>
      <c r="P146">
        <v>-0.52200000000000002</v>
      </c>
      <c r="Q146">
        <v>-0.219</v>
      </c>
      <c r="R146">
        <v>-9.2999999999999999E-2</v>
      </c>
      <c r="S146">
        <v>-0.01</v>
      </c>
      <c r="T146">
        <v>0.109</v>
      </c>
      <c r="U146">
        <v>3.5000000000000003E-2</v>
      </c>
      <c r="V146">
        <v>2.1999999999999999E-2</v>
      </c>
      <c r="X146">
        <v>125.224</v>
      </c>
      <c r="Z146">
        <v>112.158</v>
      </c>
      <c r="AA146">
        <v>89.584000000000003</v>
      </c>
      <c r="AB146">
        <v>78.180000000000007</v>
      </c>
      <c r="AC146">
        <v>52.625</v>
      </c>
      <c r="AD146">
        <v>44.887999999999998</v>
      </c>
      <c r="AE146">
        <v>31.024999999999999</v>
      </c>
      <c r="AF146">
        <v>34.194000000000003</v>
      </c>
      <c r="AG146">
        <v>360.45699999999999</v>
      </c>
      <c r="AH146">
        <v>430.35</v>
      </c>
      <c r="AI146">
        <v>301.245</v>
      </c>
      <c r="AJ146">
        <v>61.042999999999999</v>
      </c>
    </row>
    <row r="147" spans="1:36" x14ac:dyDescent="0.25">
      <c r="A147">
        <v>142</v>
      </c>
      <c r="B147">
        <v>142</v>
      </c>
      <c r="C147">
        <v>81.894999999999996</v>
      </c>
      <c r="D147">
        <v>58</v>
      </c>
      <c r="G147">
        <v>20.565000000000001</v>
      </c>
      <c r="H147">
        <v>76.83</v>
      </c>
      <c r="J147">
        <v>252.17500000000001</v>
      </c>
      <c r="L147">
        <v>926.08799999999997</v>
      </c>
      <c r="M147">
        <v>1.4330000000000001</v>
      </c>
      <c r="N147">
        <v>128.73599999999999</v>
      </c>
      <c r="O147">
        <v>-0.41899999999999998</v>
      </c>
      <c r="P147">
        <v>-0.52600000000000002</v>
      </c>
      <c r="Q147">
        <v>-0.223</v>
      </c>
      <c r="R147">
        <v>-8.3000000000000004E-2</v>
      </c>
      <c r="S147">
        <v>0</v>
      </c>
      <c r="T147">
        <v>0.10299999999999999</v>
      </c>
      <c r="U147">
        <v>3.1E-2</v>
      </c>
      <c r="V147">
        <v>2.1999999999999999E-2</v>
      </c>
      <c r="X147">
        <v>125.224</v>
      </c>
      <c r="Z147">
        <v>112.158</v>
      </c>
      <c r="AA147">
        <v>90.052999999999997</v>
      </c>
      <c r="AB147">
        <v>77.238</v>
      </c>
      <c r="AC147">
        <v>52.625</v>
      </c>
      <c r="AD147">
        <v>44.887999999999998</v>
      </c>
      <c r="AE147">
        <v>33.845999999999997</v>
      </c>
      <c r="AF147">
        <v>33.725999999999999</v>
      </c>
      <c r="AG147">
        <v>370.834</v>
      </c>
      <c r="AH147">
        <v>441.64299999999997</v>
      </c>
      <c r="AI147">
        <v>307.04399999999998</v>
      </c>
      <c r="AJ147">
        <v>60.737000000000002</v>
      </c>
    </row>
    <row r="148" spans="1:36" x14ac:dyDescent="0.25">
      <c r="A148">
        <v>143</v>
      </c>
      <c r="B148">
        <v>143</v>
      </c>
      <c r="C148">
        <v>84.769000000000005</v>
      </c>
      <c r="D148">
        <v>59.917999999999999</v>
      </c>
      <c r="G148">
        <v>21.998999999999999</v>
      </c>
      <c r="H148">
        <v>78.727999999999994</v>
      </c>
      <c r="J148">
        <v>261.05099999999999</v>
      </c>
      <c r="L148">
        <v>918.88499999999999</v>
      </c>
      <c r="M148">
        <v>1.911</v>
      </c>
      <c r="N148">
        <v>129.69</v>
      </c>
      <c r="O148">
        <v>-0.41399999999999998</v>
      </c>
      <c r="P148">
        <v>-0.53600000000000003</v>
      </c>
      <c r="Q148">
        <v>-0.23300000000000001</v>
      </c>
      <c r="R148">
        <v>-9.2999999999999999E-2</v>
      </c>
      <c r="S148">
        <v>-5.0000000000000001E-3</v>
      </c>
      <c r="T148">
        <v>0.109</v>
      </c>
      <c r="U148">
        <v>3.5000000000000003E-2</v>
      </c>
      <c r="V148">
        <v>2.5999999999999999E-2</v>
      </c>
      <c r="X148">
        <v>126.16200000000001</v>
      </c>
      <c r="Z148">
        <v>114.505</v>
      </c>
      <c r="AA148">
        <v>91.929000000000002</v>
      </c>
      <c r="AB148">
        <v>79.593000000000004</v>
      </c>
      <c r="AC148">
        <v>53.094999999999999</v>
      </c>
      <c r="AD148">
        <v>46.305999999999997</v>
      </c>
      <c r="AE148">
        <v>32.436</v>
      </c>
      <c r="AF148">
        <v>35.131</v>
      </c>
      <c r="AG148">
        <v>374.49599999999998</v>
      </c>
      <c r="AH148">
        <v>451.10500000000002</v>
      </c>
      <c r="AI148">
        <v>310.70699999999999</v>
      </c>
      <c r="AJ148">
        <v>60.432000000000002</v>
      </c>
    </row>
    <row r="149" spans="1:36" x14ac:dyDescent="0.25">
      <c r="A149">
        <v>144</v>
      </c>
      <c r="B149">
        <v>144</v>
      </c>
      <c r="C149">
        <v>85.727000000000004</v>
      </c>
      <c r="D149">
        <v>61.835000000000001</v>
      </c>
      <c r="G149">
        <v>22.478000000000002</v>
      </c>
      <c r="H149">
        <v>79.201999999999998</v>
      </c>
      <c r="J149">
        <v>265.72199999999998</v>
      </c>
      <c r="L149">
        <v>896.82600000000002</v>
      </c>
      <c r="M149">
        <v>2.3889999999999998</v>
      </c>
      <c r="N149">
        <v>130.166</v>
      </c>
      <c r="O149">
        <v>-0.434</v>
      </c>
      <c r="P149">
        <v>-0.55000000000000004</v>
      </c>
      <c r="Q149">
        <v>-0.23300000000000001</v>
      </c>
      <c r="R149">
        <v>-9.2999999999999999E-2</v>
      </c>
      <c r="S149">
        <v>-1.4999999999999999E-2</v>
      </c>
      <c r="T149">
        <v>0.12</v>
      </c>
      <c r="U149">
        <v>3.5000000000000003E-2</v>
      </c>
      <c r="V149">
        <v>2.5999999999999999E-2</v>
      </c>
      <c r="X149">
        <v>126.631</v>
      </c>
      <c r="Z149">
        <v>116.38200000000001</v>
      </c>
      <c r="AA149">
        <v>95.212000000000003</v>
      </c>
      <c r="AB149">
        <v>82.418999999999997</v>
      </c>
      <c r="AC149">
        <v>56.853999999999999</v>
      </c>
      <c r="AD149">
        <v>47.722999999999999</v>
      </c>
      <c r="AE149">
        <v>39.957000000000001</v>
      </c>
      <c r="AF149">
        <v>35.598999999999997</v>
      </c>
      <c r="AG149">
        <v>381.822</v>
      </c>
      <c r="AH149">
        <v>451.10500000000002</v>
      </c>
      <c r="AI149">
        <v>318.642</v>
      </c>
      <c r="AJ149">
        <v>60.737000000000002</v>
      </c>
    </row>
    <row r="150" spans="1:36" x14ac:dyDescent="0.25">
      <c r="A150">
        <v>145</v>
      </c>
      <c r="B150">
        <v>145</v>
      </c>
      <c r="C150">
        <v>88.120999999999995</v>
      </c>
      <c r="D150">
        <v>64.231999999999999</v>
      </c>
      <c r="G150">
        <v>22.956</v>
      </c>
      <c r="H150">
        <v>78.727999999999994</v>
      </c>
      <c r="J150">
        <v>265.255</v>
      </c>
      <c r="L150">
        <v>918.88499999999999</v>
      </c>
      <c r="M150">
        <v>3.823</v>
      </c>
      <c r="N150">
        <v>132.55099999999999</v>
      </c>
      <c r="O150">
        <v>-0.44400000000000001</v>
      </c>
      <c r="P150">
        <v>-0.56399999999999995</v>
      </c>
      <c r="Q150">
        <v>-0.23799999999999999</v>
      </c>
      <c r="R150">
        <v>-8.7999999999999995E-2</v>
      </c>
      <c r="S150">
        <v>-0.01</v>
      </c>
      <c r="T150">
        <v>0.12</v>
      </c>
      <c r="U150">
        <v>3.7999999999999999E-2</v>
      </c>
      <c r="V150">
        <v>2.9000000000000001E-2</v>
      </c>
      <c r="X150">
        <v>127.57</v>
      </c>
      <c r="Z150">
        <v>120.137</v>
      </c>
      <c r="AA150">
        <v>97.558000000000007</v>
      </c>
      <c r="AB150">
        <v>84.304000000000002</v>
      </c>
      <c r="AC150">
        <v>56.384</v>
      </c>
      <c r="AD150">
        <v>49.613</v>
      </c>
      <c r="AE150">
        <v>35.725999999999999</v>
      </c>
      <c r="AF150">
        <v>36.536000000000001</v>
      </c>
      <c r="AG150">
        <v>391.28300000000002</v>
      </c>
      <c r="AH150">
        <v>471.85899999999998</v>
      </c>
      <c r="AI150">
        <v>324.74700000000001</v>
      </c>
      <c r="AJ150">
        <v>60.432000000000002</v>
      </c>
    </row>
    <row r="151" spans="1:36" x14ac:dyDescent="0.25">
      <c r="A151">
        <v>146</v>
      </c>
      <c r="B151">
        <v>146</v>
      </c>
      <c r="C151">
        <v>89.078999999999994</v>
      </c>
      <c r="D151">
        <v>65.191000000000003</v>
      </c>
      <c r="G151">
        <v>23.911999999999999</v>
      </c>
      <c r="H151">
        <v>79.676000000000002</v>
      </c>
      <c r="J151">
        <v>268.99200000000002</v>
      </c>
      <c r="L151">
        <v>859.01300000000003</v>
      </c>
      <c r="M151">
        <v>3.823</v>
      </c>
      <c r="N151">
        <v>133.02799999999999</v>
      </c>
      <c r="O151">
        <v>-0.45800000000000002</v>
      </c>
      <c r="P151">
        <v>-0.57399999999999995</v>
      </c>
      <c r="Q151">
        <v>-0.25700000000000001</v>
      </c>
      <c r="R151">
        <v>-8.7999999999999995E-2</v>
      </c>
      <c r="S151">
        <v>-0.01</v>
      </c>
      <c r="T151">
        <v>0.125</v>
      </c>
      <c r="U151">
        <v>3.7999999999999999E-2</v>
      </c>
      <c r="V151">
        <v>1.7999999999999999E-2</v>
      </c>
      <c r="X151">
        <v>128.977</v>
      </c>
      <c r="Z151">
        <v>121.075</v>
      </c>
      <c r="AA151">
        <v>99.433999999999997</v>
      </c>
      <c r="AB151">
        <v>86.188000000000002</v>
      </c>
      <c r="AC151">
        <v>56.853999999999999</v>
      </c>
      <c r="AD151">
        <v>50.558</v>
      </c>
      <c r="AE151">
        <v>36.197000000000003</v>
      </c>
      <c r="AF151">
        <v>36.536000000000001</v>
      </c>
      <c r="AG151">
        <v>406.23899999999998</v>
      </c>
      <c r="AH151">
        <v>490.17200000000003</v>
      </c>
      <c r="AI151">
        <v>340.923</v>
      </c>
      <c r="AJ151">
        <v>69.894000000000005</v>
      </c>
    </row>
    <row r="152" spans="1:36" x14ac:dyDescent="0.25">
      <c r="A152">
        <v>147</v>
      </c>
      <c r="B152">
        <v>147</v>
      </c>
      <c r="C152">
        <v>90.037000000000006</v>
      </c>
      <c r="D152">
        <v>66.149000000000001</v>
      </c>
      <c r="G152">
        <v>23.434000000000001</v>
      </c>
      <c r="H152">
        <v>80.625</v>
      </c>
      <c r="J152">
        <v>273.66300000000001</v>
      </c>
      <c r="L152">
        <v>899.077</v>
      </c>
      <c r="M152">
        <v>4.7779999999999996</v>
      </c>
      <c r="N152">
        <v>134.458</v>
      </c>
      <c r="O152">
        <v>-0.46300000000000002</v>
      </c>
      <c r="P152">
        <v>-0.58299999999999996</v>
      </c>
      <c r="Q152">
        <v>-0.25700000000000001</v>
      </c>
      <c r="R152">
        <v>-9.2999999999999999E-2</v>
      </c>
      <c r="S152">
        <v>-1.4999999999999999E-2</v>
      </c>
      <c r="T152">
        <v>0.13100000000000001</v>
      </c>
      <c r="U152">
        <v>3.5000000000000003E-2</v>
      </c>
      <c r="V152">
        <v>2.5999999999999999E-2</v>
      </c>
      <c r="X152">
        <v>130.38399999999999</v>
      </c>
      <c r="Z152">
        <v>120.137</v>
      </c>
      <c r="AA152">
        <v>101.78</v>
      </c>
      <c r="AB152">
        <v>87.13</v>
      </c>
      <c r="AC152">
        <v>59.204000000000001</v>
      </c>
      <c r="AD152">
        <v>51.975999999999999</v>
      </c>
      <c r="AE152">
        <v>39.017000000000003</v>
      </c>
      <c r="AF152">
        <v>37.472999999999999</v>
      </c>
      <c r="AG152">
        <v>421.19400000000002</v>
      </c>
      <c r="AH152">
        <v>500.85500000000002</v>
      </c>
      <c r="AI152">
        <v>350.69</v>
      </c>
      <c r="AJ152">
        <v>70.808999999999997</v>
      </c>
    </row>
    <row r="153" spans="1:36" x14ac:dyDescent="0.25">
      <c r="A153">
        <v>148</v>
      </c>
      <c r="B153">
        <v>148</v>
      </c>
      <c r="C153">
        <v>91.474000000000004</v>
      </c>
      <c r="D153">
        <v>66.629000000000005</v>
      </c>
      <c r="G153">
        <v>24.390999999999998</v>
      </c>
      <c r="H153">
        <v>80.625</v>
      </c>
      <c r="J153">
        <v>283.47300000000001</v>
      </c>
      <c r="L153">
        <v>883.32100000000003</v>
      </c>
      <c r="M153">
        <v>4.7779999999999996</v>
      </c>
      <c r="N153">
        <v>135.41200000000001</v>
      </c>
      <c r="O153">
        <v>-0.46800000000000003</v>
      </c>
      <c r="P153">
        <v>-0.59299999999999997</v>
      </c>
      <c r="Q153">
        <v>-0.26100000000000001</v>
      </c>
      <c r="R153">
        <v>-9.8000000000000004E-2</v>
      </c>
      <c r="S153">
        <v>-1.4999999999999999E-2</v>
      </c>
      <c r="T153">
        <v>0.12</v>
      </c>
      <c r="U153">
        <v>4.2000000000000003E-2</v>
      </c>
      <c r="V153">
        <v>2.1999999999999999E-2</v>
      </c>
      <c r="X153">
        <v>130.85300000000001</v>
      </c>
      <c r="Z153">
        <v>120.137</v>
      </c>
      <c r="AA153">
        <v>102.718</v>
      </c>
      <c r="AB153">
        <v>88.072000000000003</v>
      </c>
      <c r="AC153">
        <v>60.613</v>
      </c>
      <c r="AD153">
        <v>52.448999999999998</v>
      </c>
      <c r="AE153">
        <v>40.898000000000003</v>
      </c>
      <c r="AF153">
        <v>37.941000000000003</v>
      </c>
      <c r="AG153">
        <v>421.49900000000002</v>
      </c>
      <c r="AH153">
        <v>505.738</v>
      </c>
      <c r="AI153">
        <v>350.995</v>
      </c>
      <c r="AJ153">
        <v>70.198999999999998</v>
      </c>
    </row>
    <row r="154" spans="1:36" x14ac:dyDescent="0.25">
      <c r="A154">
        <v>149</v>
      </c>
      <c r="B154">
        <v>149</v>
      </c>
      <c r="C154">
        <v>92.432000000000002</v>
      </c>
      <c r="D154">
        <v>67.587999999999994</v>
      </c>
      <c r="G154">
        <v>25.347000000000001</v>
      </c>
      <c r="H154">
        <v>84.893000000000001</v>
      </c>
      <c r="J154">
        <v>289.54599999999999</v>
      </c>
      <c r="L154">
        <v>892.32399999999996</v>
      </c>
      <c r="M154">
        <v>5.734</v>
      </c>
      <c r="N154">
        <v>135.88900000000001</v>
      </c>
      <c r="O154">
        <v>-0.47799999999999998</v>
      </c>
      <c r="P154">
        <v>-0.60699999999999998</v>
      </c>
      <c r="Q154">
        <v>-0.27100000000000002</v>
      </c>
      <c r="R154">
        <v>-9.2999999999999999E-2</v>
      </c>
      <c r="S154">
        <v>-1.4999999999999999E-2</v>
      </c>
      <c r="T154">
        <v>0.125</v>
      </c>
      <c r="U154">
        <v>3.7999999999999999E-2</v>
      </c>
      <c r="V154">
        <v>2.1999999999999999E-2</v>
      </c>
      <c r="X154">
        <v>130.38399999999999</v>
      </c>
      <c r="Z154">
        <v>122.014</v>
      </c>
      <c r="AA154">
        <v>105.063</v>
      </c>
      <c r="AB154">
        <v>89.484999999999999</v>
      </c>
      <c r="AC154">
        <v>61.082999999999998</v>
      </c>
      <c r="AD154">
        <v>53.866</v>
      </c>
      <c r="AE154">
        <v>41.368000000000002</v>
      </c>
      <c r="AF154">
        <v>38.409999999999997</v>
      </c>
      <c r="AG154">
        <v>434.92899999999997</v>
      </c>
      <c r="AH154">
        <v>520.38800000000003</v>
      </c>
      <c r="AI154">
        <v>352.82600000000002</v>
      </c>
      <c r="AJ154">
        <v>70.808999999999997</v>
      </c>
    </row>
    <row r="155" spans="1:36" x14ac:dyDescent="0.25">
      <c r="A155">
        <v>150</v>
      </c>
      <c r="B155">
        <v>150</v>
      </c>
      <c r="C155">
        <v>92.911000000000001</v>
      </c>
      <c r="D155">
        <v>68.546000000000006</v>
      </c>
      <c r="G155">
        <v>24.869</v>
      </c>
      <c r="H155">
        <v>85.841999999999999</v>
      </c>
      <c r="J155">
        <v>303.09300000000002</v>
      </c>
      <c r="L155">
        <v>945.44799999999998</v>
      </c>
      <c r="M155">
        <v>6.69</v>
      </c>
      <c r="N155">
        <v>136.84299999999999</v>
      </c>
      <c r="O155">
        <v>-0.48299999999999998</v>
      </c>
      <c r="P155">
        <v>-0.60699999999999998</v>
      </c>
      <c r="Q155">
        <v>-0.27100000000000002</v>
      </c>
      <c r="R155">
        <v>-9.8000000000000004E-2</v>
      </c>
      <c r="S155">
        <v>-1.4999999999999999E-2</v>
      </c>
      <c r="T155">
        <v>0.13100000000000001</v>
      </c>
      <c r="U155">
        <v>3.7999999999999999E-2</v>
      </c>
      <c r="V155">
        <v>2.1999999999999999E-2</v>
      </c>
      <c r="X155">
        <v>130.85300000000001</v>
      </c>
      <c r="Z155">
        <v>121.545</v>
      </c>
      <c r="AA155">
        <v>104.59399999999999</v>
      </c>
      <c r="AB155">
        <v>90.427000000000007</v>
      </c>
      <c r="AC155">
        <v>61.552999999999997</v>
      </c>
      <c r="AD155">
        <v>52.448999999999998</v>
      </c>
      <c r="AE155">
        <v>40.898000000000003</v>
      </c>
      <c r="AF155">
        <v>38.409999999999997</v>
      </c>
      <c r="AG155">
        <v>441.94799999999998</v>
      </c>
      <c r="AH155">
        <v>522.52499999999998</v>
      </c>
      <c r="AI155">
        <v>363.20400000000001</v>
      </c>
      <c r="AJ155">
        <v>70.504000000000005</v>
      </c>
    </row>
    <row r="156" spans="1:36" x14ac:dyDescent="0.25">
      <c r="A156">
        <v>151</v>
      </c>
      <c r="B156">
        <v>151</v>
      </c>
      <c r="C156">
        <v>93.39</v>
      </c>
      <c r="D156">
        <v>68.546000000000006</v>
      </c>
      <c r="G156">
        <v>24.869</v>
      </c>
      <c r="H156">
        <v>85.841999999999999</v>
      </c>
      <c r="J156">
        <v>322.714</v>
      </c>
      <c r="L156">
        <v>945.89800000000002</v>
      </c>
      <c r="M156">
        <v>6.2119999999999997</v>
      </c>
      <c r="N156">
        <v>137.31899999999999</v>
      </c>
      <c r="O156">
        <v>-0.48799999999999999</v>
      </c>
      <c r="P156">
        <v>-0.60199999999999998</v>
      </c>
      <c r="Q156">
        <v>-0.27600000000000002</v>
      </c>
      <c r="R156">
        <v>-9.2999999999999999E-2</v>
      </c>
      <c r="S156">
        <v>-1.9E-2</v>
      </c>
      <c r="T156">
        <v>0.125</v>
      </c>
      <c r="U156">
        <v>3.5000000000000003E-2</v>
      </c>
      <c r="V156">
        <v>1.7999999999999999E-2</v>
      </c>
      <c r="X156">
        <v>130.85300000000001</v>
      </c>
      <c r="Z156">
        <v>120.137</v>
      </c>
      <c r="AA156">
        <v>104.59399999999999</v>
      </c>
      <c r="AB156">
        <v>90.897999999999996</v>
      </c>
      <c r="AC156">
        <v>61.082999999999998</v>
      </c>
      <c r="AD156">
        <v>52.448999999999998</v>
      </c>
      <c r="AE156">
        <v>41.838000000000001</v>
      </c>
      <c r="AF156">
        <v>38.409999999999997</v>
      </c>
      <c r="AG156">
        <v>441.64299999999997</v>
      </c>
      <c r="AH156">
        <v>531.07100000000003</v>
      </c>
      <c r="AI156">
        <v>360.762</v>
      </c>
      <c r="AJ156">
        <v>70.808999999999997</v>
      </c>
    </row>
    <row r="157" spans="1:36" x14ac:dyDescent="0.25">
      <c r="A157">
        <v>152</v>
      </c>
      <c r="B157">
        <v>152</v>
      </c>
      <c r="C157">
        <v>92.432000000000002</v>
      </c>
      <c r="D157">
        <v>67.587999999999994</v>
      </c>
      <c r="G157">
        <v>25.347000000000001</v>
      </c>
      <c r="H157">
        <v>85.841999999999999</v>
      </c>
      <c r="J157">
        <v>322.24700000000001</v>
      </c>
      <c r="L157">
        <v>880.17</v>
      </c>
      <c r="M157">
        <v>5.2560000000000002</v>
      </c>
      <c r="N157">
        <v>136.84299999999999</v>
      </c>
      <c r="O157">
        <v>-0.47799999999999998</v>
      </c>
      <c r="P157">
        <v>-0.61599999999999999</v>
      </c>
      <c r="Q157">
        <v>-0.27600000000000002</v>
      </c>
      <c r="R157">
        <v>-9.2999999999999999E-2</v>
      </c>
      <c r="S157">
        <v>-1.9E-2</v>
      </c>
      <c r="T157">
        <v>0.13100000000000001</v>
      </c>
      <c r="U157">
        <v>3.5000000000000003E-2</v>
      </c>
      <c r="V157">
        <v>2.5999999999999999E-2</v>
      </c>
      <c r="X157">
        <v>131.791</v>
      </c>
      <c r="Z157">
        <v>120.137</v>
      </c>
      <c r="AA157">
        <v>104.59399999999999</v>
      </c>
      <c r="AB157">
        <v>89.484999999999999</v>
      </c>
      <c r="AC157">
        <v>61.552999999999997</v>
      </c>
      <c r="AD157">
        <v>52.448999999999998</v>
      </c>
      <c r="AE157">
        <v>39.957000000000001</v>
      </c>
      <c r="AF157">
        <v>38.878</v>
      </c>
      <c r="AG157">
        <v>433.09699999999998</v>
      </c>
      <c r="AH157">
        <v>531.37599999999998</v>
      </c>
      <c r="AI157">
        <v>360.762</v>
      </c>
      <c r="AJ157">
        <v>71.114999999999995</v>
      </c>
    </row>
    <row r="158" spans="1:36" x14ac:dyDescent="0.25">
      <c r="A158">
        <v>153</v>
      </c>
      <c r="B158">
        <v>153</v>
      </c>
      <c r="C158">
        <v>91.953000000000003</v>
      </c>
      <c r="D158">
        <v>68.066999999999993</v>
      </c>
      <c r="G158">
        <v>24.869</v>
      </c>
      <c r="H158">
        <v>85.841999999999999</v>
      </c>
      <c r="J158">
        <v>315.70699999999999</v>
      </c>
      <c r="L158">
        <v>901.77800000000002</v>
      </c>
      <c r="M158">
        <v>6.2119999999999997</v>
      </c>
      <c r="N158">
        <v>137.79599999999999</v>
      </c>
      <c r="O158">
        <v>-0.49199999999999999</v>
      </c>
      <c r="P158">
        <v>-0.60699999999999998</v>
      </c>
      <c r="Q158">
        <v>-0.27100000000000002</v>
      </c>
      <c r="R158">
        <v>-9.2999999999999999E-2</v>
      </c>
      <c r="S158">
        <v>-1.4999999999999999E-2</v>
      </c>
      <c r="T158">
        <v>0.13100000000000001</v>
      </c>
      <c r="U158">
        <v>3.5000000000000003E-2</v>
      </c>
      <c r="V158">
        <v>1.7999999999999999E-2</v>
      </c>
      <c r="X158">
        <v>131.322</v>
      </c>
      <c r="Z158">
        <v>119.667</v>
      </c>
      <c r="AA158">
        <v>104.59399999999999</v>
      </c>
      <c r="AB158">
        <v>90.427000000000007</v>
      </c>
      <c r="AC158">
        <v>60.613</v>
      </c>
      <c r="AD158">
        <v>52.920999999999999</v>
      </c>
      <c r="AE158">
        <v>38.546999999999997</v>
      </c>
      <c r="AF158">
        <v>38.878</v>
      </c>
      <c r="AG158">
        <v>431.57100000000003</v>
      </c>
      <c r="AH158">
        <v>523.13499999999999</v>
      </c>
      <c r="AI158">
        <v>360.762</v>
      </c>
      <c r="AJ158">
        <v>70.504000000000005</v>
      </c>
    </row>
    <row r="159" spans="1:36" x14ac:dyDescent="0.25">
      <c r="A159">
        <v>154</v>
      </c>
      <c r="B159">
        <v>154</v>
      </c>
      <c r="C159">
        <v>92.432000000000002</v>
      </c>
      <c r="D159">
        <v>67.587999999999994</v>
      </c>
      <c r="G159">
        <v>24.869</v>
      </c>
      <c r="H159">
        <v>86.316000000000003</v>
      </c>
      <c r="J159">
        <v>307.76499999999999</v>
      </c>
      <c r="L159">
        <v>869.36599999999999</v>
      </c>
      <c r="M159">
        <v>5.2560000000000002</v>
      </c>
      <c r="N159">
        <v>137.79599999999999</v>
      </c>
      <c r="O159">
        <v>-0.48299999999999998</v>
      </c>
      <c r="P159">
        <v>-0.60699999999999998</v>
      </c>
      <c r="Q159">
        <v>-0.27600000000000002</v>
      </c>
      <c r="R159">
        <v>-9.8000000000000004E-2</v>
      </c>
      <c r="S159">
        <v>-1.4999999999999999E-2</v>
      </c>
      <c r="T159">
        <v>0.13100000000000001</v>
      </c>
      <c r="U159">
        <v>3.5000000000000003E-2</v>
      </c>
      <c r="V159">
        <v>2.1999999999999999E-2</v>
      </c>
      <c r="X159">
        <v>131.322</v>
      </c>
      <c r="Z159">
        <v>120.137</v>
      </c>
      <c r="AA159">
        <v>104.125</v>
      </c>
      <c r="AB159">
        <v>89.956000000000003</v>
      </c>
      <c r="AC159">
        <v>61.082999999999998</v>
      </c>
      <c r="AD159">
        <v>52.448999999999998</v>
      </c>
      <c r="AE159">
        <v>40.427999999999997</v>
      </c>
      <c r="AF159">
        <v>38.878</v>
      </c>
      <c r="AG159">
        <v>431.57100000000003</v>
      </c>
      <c r="AH159">
        <v>521.30399999999997</v>
      </c>
      <c r="AI159">
        <v>360.762</v>
      </c>
      <c r="AJ159">
        <v>70.808999999999997</v>
      </c>
    </row>
    <row r="160" spans="1:36" x14ac:dyDescent="0.25">
      <c r="A160">
        <v>155</v>
      </c>
      <c r="B160">
        <v>155</v>
      </c>
      <c r="C160">
        <v>92.432000000000002</v>
      </c>
      <c r="D160">
        <v>67.108000000000004</v>
      </c>
      <c r="G160">
        <v>25.824999999999999</v>
      </c>
      <c r="H160">
        <v>83.944999999999993</v>
      </c>
      <c r="J160">
        <v>303.09300000000002</v>
      </c>
      <c r="L160">
        <v>866.66499999999996</v>
      </c>
      <c r="M160">
        <v>5.734</v>
      </c>
      <c r="N160">
        <v>138.273</v>
      </c>
      <c r="O160">
        <v>-0.48299999999999998</v>
      </c>
      <c r="P160">
        <v>-0.60199999999999998</v>
      </c>
      <c r="Q160">
        <v>-0.27600000000000002</v>
      </c>
      <c r="R160">
        <v>-8.7999999999999995E-2</v>
      </c>
      <c r="S160">
        <v>-1.4999999999999999E-2</v>
      </c>
      <c r="T160">
        <v>0.13100000000000001</v>
      </c>
      <c r="U160">
        <v>3.5000000000000003E-2</v>
      </c>
      <c r="V160">
        <v>2.5999999999999999E-2</v>
      </c>
      <c r="X160">
        <v>131.322</v>
      </c>
      <c r="Z160">
        <v>120.137</v>
      </c>
      <c r="AA160">
        <v>104.59399999999999</v>
      </c>
      <c r="AB160">
        <v>89.956000000000003</v>
      </c>
      <c r="AC160">
        <v>61.082999999999998</v>
      </c>
      <c r="AD160">
        <v>52.448999999999998</v>
      </c>
      <c r="AE160">
        <v>40.898000000000003</v>
      </c>
      <c r="AF160">
        <v>38.409999999999997</v>
      </c>
      <c r="AG160">
        <v>432.18200000000002</v>
      </c>
      <c r="AH160">
        <v>521.30399999999997</v>
      </c>
      <c r="AI160">
        <v>360.762</v>
      </c>
      <c r="AJ160">
        <v>71.114999999999995</v>
      </c>
    </row>
    <row r="161" spans="1:36" x14ac:dyDescent="0.25">
      <c r="A161">
        <v>156</v>
      </c>
      <c r="B161">
        <v>156</v>
      </c>
      <c r="C161">
        <v>92.432000000000002</v>
      </c>
      <c r="D161">
        <v>67.108000000000004</v>
      </c>
      <c r="G161">
        <v>24.869</v>
      </c>
      <c r="H161">
        <v>89.637</v>
      </c>
      <c r="I161">
        <v>6166.5479999999998</v>
      </c>
      <c r="J161">
        <v>299.82299999999998</v>
      </c>
      <c r="L161">
        <v>866.21500000000003</v>
      </c>
      <c r="M161">
        <v>4.7779999999999996</v>
      </c>
      <c r="N161">
        <v>138.75</v>
      </c>
      <c r="O161">
        <v>-0.48799999999999999</v>
      </c>
      <c r="P161">
        <v>-0.61199999999999999</v>
      </c>
      <c r="Q161">
        <v>-0.28000000000000003</v>
      </c>
      <c r="R161">
        <v>-8.7999999999999995E-2</v>
      </c>
      <c r="S161">
        <v>-1.4999999999999999E-2</v>
      </c>
      <c r="T161">
        <v>0.125</v>
      </c>
      <c r="U161">
        <v>3.7999999999999999E-2</v>
      </c>
      <c r="V161">
        <v>2.1999999999999999E-2</v>
      </c>
      <c r="X161">
        <v>132.26</v>
      </c>
      <c r="Z161">
        <v>116.851</v>
      </c>
      <c r="AA161">
        <v>104.125</v>
      </c>
      <c r="AB161">
        <v>90.427000000000007</v>
      </c>
      <c r="AC161">
        <v>60.143000000000001</v>
      </c>
      <c r="AD161">
        <v>51.975999999999999</v>
      </c>
      <c r="AE161">
        <v>38.076999999999998</v>
      </c>
      <c r="AF161">
        <v>38.878</v>
      </c>
      <c r="AG161">
        <v>431.57100000000003</v>
      </c>
      <c r="AH161">
        <v>521.60900000000004</v>
      </c>
      <c r="AI161">
        <v>360.762</v>
      </c>
      <c r="AJ161">
        <v>70.504000000000005</v>
      </c>
    </row>
    <row r="162" spans="1:36" x14ac:dyDescent="0.25">
      <c r="A162">
        <v>157</v>
      </c>
      <c r="B162">
        <v>157</v>
      </c>
      <c r="C162">
        <v>91.474000000000004</v>
      </c>
      <c r="D162">
        <v>67.587999999999994</v>
      </c>
      <c r="G162">
        <v>24.869</v>
      </c>
      <c r="H162">
        <v>89.637</v>
      </c>
      <c r="I162">
        <v>5809.96</v>
      </c>
      <c r="J162">
        <v>308.69900000000001</v>
      </c>
      <c r="L162">
        <v>852.26</v>
      </c>
      <c r="M162">
        <v>4.7779999999999996</v>
      </c>
      <c r="N162">
        <v>137.79599999999999</v>
      </c>
      <c r="O162">
        <v>-0.48799999999999999</v>
      </c>
      <c r="P162">
        <v>-0.61199999999999999</v>
      </c>
      <c r="Q162">
        <v>-0.28000000000000003</v>
      </c>
      <c r="R162">
        <v>-9.2999999999999999E-2</v>
      </c>
      <c r="S162">
        <v>-1.4999999999999999E-2</v>
      </c>
      <c r="T162">
        <v>0.13100000000000001</v>
      </c>
      <c r="U162">
        <v>3.5000000000000003E-2</v>
      </c>
      <c r="V162">
        <v>2.5999999999999999E-2</v>
      </c>
      <c r="X162">
        <v>132.26</v>
      </c>
      <c r="Z162">
        <v>115.913</v>
      </c>
      <c r="AA162">
        <v>104.125</v>
      </c>
      <c r="AB162">
        <v>89.484999999999999</v>
      </c>
      <c r="AC162">
        <v>59.673000000000002</v>
      </c>
      <c r="AD162">
        <v>51.975999999999999</v>
      </c>
      <c r="AE162">
        <v>39.487000000000002</v>
      </c>
      <c r="AF162">
        <v>38.878</v>
      </c>
      <c r="AG162">
        <v>431.87599999999998</v>
      </c>
      <c r="AH162">
        <v>520.69299999999998</v>
      </c>
      <c r="AI162">
        <v>360.762</v>
      </c>
      <c r="AJ162">
        <v>70.808999999999997</v>
      </c>
    </row>
    <row r="163" spans="1:36" x14ac:dyDescent="0.25">
      <c r="A163">
        <v>158</v>
      </c>
      <c r="B163">
        <v>158</v>
      </c>
      <c r="C163">
        <v>90.516000000000005</v>
      </c>
      <c r="D163">
        <v>67.587999999999994</v>
      </c>
      <c r="G163">
        <v>25.824999999999999</v>
      </c>
      <c r="H163">
        <v>90.584999999999994</v>
      </c>
      <c r="I163">
        <v>6013.915</v>
      </c>
      <c r="J163">
        <v>311.96899999999999</v>
      </c>
      <c r="L163">
        <v>845.95899999999995</v>
      </c>
      <c r="M163">
        <v>4.3</v>
      </c>
      <c r="N163">
        <v>139.70400000000001</v>
      </c>
      <c r="O163">
        <v>-0.48799999999999999</v>
      </c>
      <c r="P163">
        <v>-0.60699999999999998</v>
      </c>
      <c r="Q163">
        <v>-0.28000000000000003</v>
      </c>
      <c r="R163">
        <v>-9.2999999999999999E-2</v>
      </c>
      <c r="S163">
        <v>-1.4999999999999999E-2</v>
      </c>
      <c r="T163">
        <v>0.125</v>
      </c>
      <c r="U163">
        <v>3.5000000000000003E-2</v>
      </c>
      <c r="V163">
        <v>2.9000000000000001E-2</v>
      </c>
      <c r="X163">
        <v>132.72900000000001</v>
      </c>
      <c r="Z163">
        <v>120.137</v>
      </c>
      <c r="AA163">
        <v>103.187</v>
      </c>
      <c r="AB163">
        <v>89.484999999999999</v>
      </c>
      <c r="AC163">
        <v>60.143000000000001</v>
      </c>
      <c r="AD163">
        <v>51.975999999999999</v>
      </c>
      <c r="AE163">
        <v>39.957000000000001</v>
      </c>
      <c r="AF163">
        <v>38.409999999999997</v>
      </c>
      <c r="AG163">
        <v>431.57100000000003</v>
      </c>
      <c r="AH163">
        <v>520.99900000000002</v>
      </c>
      <c r="AI163">
        <v>360.762</v>
      </c>
      <c r="AJ163">
        <v>70.808999999999997</v>
      </c>
    </row>
    <row r="164" spans="1:36" x14ac:dyDescent="0.25">
      <c r="A164">
        <v>159</v>
      </c>
      <c r="B164">
        <v>159</v>
      </c>
      <c r="C164">
        <v>90.516000000000005</v>
      </c>
      <c r="D164">
        <v>66.149000000000001</v>
      </c>
      <c r="G164">
        <v>24.390999999999998</v>
      </c>
      <c r="H164">
        <v>88.213999999999999</v>
      </c>
      <c r="I164">
        <v>6039.0940000000001</v>
      </c>
      <c r="J164">
        <v>316.64100000000002</v>
      </c>
      <c r="K164">
        <v>-14253.35</v>
      </c>
      <c r="L164">
        <v>884.67100000000005</v>
      </c>
      <c r="M164">
        <v>4.7779999999999996</v>
      </c>
      <c r="N164">
        <v>140.18100000000001</v>
      </c>
      <c r="O164">
        <v>-0.48799999999999999</v>
      </c>
      <c r="P164">
        <v>-0.61199999999999999</v>
      </c>
      <c r="Q164">
        <v>-0.28000000000000003</v>
      </c>
      <c r="R164">
        <v>-8.7999999999999995E-2</v>
      </c>
      <c r="S164">
        <v>-0.01</v>
      </c>
      <c r="T164">
        <v>0.13100000000000001</v>
      </c>
      <c r="U164">
        <v>3.7999999999999999E-2</v>
      </c>
      <c r="V164">
        <v>2.1999999999999999E-2</v>
      </c>
      <c r="X164">
        <v>132.26</v>
      </c>
      <c r="Z164">
        <v>116.851</v>
      </c>
      <c r="AA164">
        <v>103.187</v>
      </c>
      <c r="AB164">
        <v>89.013999999999996</v>
      </c>
      <c r="AC164">
        <v>59.673000000000002</v>
      </c>
      <c r="AD164">
        <v>51.975999999999999</v>
      </c>
      <c r="AE164">
        <v>40.898000000000003</v>
      </c>
      <c r="AF164">
        <v>38.409999999999997</v>
      </c>
      <c r="AG164">
        <v>430.04500000000002</v>
      </c>
      <c r="AH164">
        <v>520.99900000000002</v>
      </c>
      <c r="AI164">
        <v>360.762</v>
      </c>
      <c r="AJ164">
        <v>70.808999999999997</v>
      </c>
    </row>
    <row r="165" spans="1:36" x14ac:dyDescent="0.25">
      <c r="A165">
        <v>160</v>
      </c>
      <c r="B165">
        <v>160</v>
      </c>
      <c r="C165">
        <v>89.558000000000007</v>
      </c>
      <c r="D165">
        <v>67.108000000000004</v>
      </c>
      <c r="G165">
        <v>24.869</v>
      </c>
      <c r="H165">
        <v>87.739000000000004</v>
      </c>
      <c r="I165">
        <v>8067.6779999999999</v>
      </c>
      <c r="J165">
        <v>333.459</v>
      </c>
      <c r="L165">
        <v>853.61099999999999</v>
      </c>
      <c r="M165">
        <v>3.823</v>
      </c>
      <c r="N165">
        <v>140.18100000000001</v>
      </c>
      <c r="O165">
        <v>-0.48799999999999999</v>
      </c>
      <c r="P165">
        <v>-0.60199999999999998</v>
      </c>
      <c r="Q165">
        <v>-0.27100000000000002</v>
      </c>
      <c r="R165">
        <v>-9.8000000000000004E-2</v>
      </c>
      <c r="S165">
        <v>-0.01</v>
      </c>
      <c r="T165">
        <v>0.125</v>
      </c>
      <c r="U165">
        <v>3.5000000000000003E-2</v>
      </c>
      <c r="V165">
        <v>1.7999999999999999E-2</v>
      </c>
      <c r="X165">
        <v>133.19800000000001</v>
      </c>
      <c r="Z165">
        <v>118.729</v>
      </c>
      <c r="AA165">
        <v>103.65600000000001</v>
      </c>
      <c r="AB165">
        <v>89.013999999999996</v>
      </c>
      <c r="AC165">
        <v>59.204000000000001</v>
      </c>
      <c r="AD165">
        <v>51.503</v>
      </c>
      <c r="AE165">
        <v>39.957000000000001</v>
      </c>
      <c r="AF165">
        <v>38.409999999999997</v>
      </c>
      <c r="AG165">
        <v>421.80399999999997</v>
      </c>
      <c r="AH165">
        <v>515.80999999999995</v>
      </c>
      <c r="AI165">
        <v>361.06700000000001</v>
      </c>
      <c r="AJ165">
        <v>70.808999999999997</v>
      </c>
    </row>
    <row r="166" spans="1:36" x14ac:dyDescent="0.25">
      <c r="A166">
        <v>161</v>
      </c>
      <c r="B166">
        <v>161</v>
      </c>
      <c r="C166">
        <v>89.558000000000007</v>
      </c>
      <c r="D166">
        <v>66.149000000000001</v>
      </c>
      <c r="G166">
        <v>25.347000000000001</v>
      </c>
      <c r="H166">
        <v>88.213999999999999</v>
      </c>
      <c r="I166">
        <v>7975.8609999999999</v>
      </c>
      <c r="J166">
        <v>339.06599999999997</v>
      </c>
      <c r="L166">
        <v>869.36599999999999</v>
      </c>
      <c r="M166">
        <v>3.823</v>
      </c>
      <c r="N166">
        <v>140.65799999999999</v>
      </c>
      <c r="O166">
        <v>-0.47799999999999998</v>
      </c>
      <c r="P166">
        <v>-0.61599999999999999</v>
      </c>
      <c r="Q166">
        <v>-0.27600000000000002</v>
      </c>
      <c r="R166">
        <v>-0.10299999999999999</v>
      </c>
      <c r="S166">
        <v>-0.01</v>
      </c>
      <c r="T166">
        <v>0.13100000000000001</v>
      </c>
      <c r="U166">
        <v>3.7999999999999999E-2</v>
      </c>
      <c r="V166">
        <v>2.5999999999999999E-2</v>
      </c>
      <c r="X166">
        <v>134.136</v>
      </c>
      <c r="Z166">
        <v>119.19799999999999</v>
      </c>
      <c r="AA166">
        <v>103.65600000000001</v>
      </c>
      <c r="AB166">
        <v>88.072000000000003</v>
      </c>
      <c r="AC166">
        <v>58.734000000000002</v>
      </c>
      <c r="AD166">
        <v>51.503</v>
      </c>
      <c r="AE166">
        <v>39.487000000000002</v>
      </c>
      <c r="AF166">
        <v>37.941000000000003</v>
      </c>
      <c r="AG166">
        <v>421.80399999999997</v>
      </c>
      <c r="AH166">
        <v>511.23200000000003</v>
      </c>
      <c r="AI166">
        <v>351.3</v>
      </c>
      <c r="AJ166">
        <v>70.808999999999997</v>
      </c>
    </row>
    <row r="167" spans="1:36" x14ac:dyDescent="0.25">
      <c r="A167">
        <v>162</v>
      </c>
      <c r="B167">
        <v>162</v>
      </c>
      <c r="C167">
        <v>89.558000000000007</v>
      </c>
      <c r="D167">
        <v>65.67</v>
      </c>
      <c r="G167">
        <v>24.869</v>
      </c>
      <c r="H167">
        <v>91.058999999999997</v>
      </c>
      <c r="I167">
        <v>9353.7939999999999</v>
      </c>
      <c r="J167">
        <v>343.27</v>
      </c>
      <c r="L167">
        <v>866.66499999999996</v>
      </c>
      <c r="M167">
        <v>3.823</v>
      </c>
      <c r="N167">
        <v>141.61099999999999</v>
      </c>
      <c r="O167">
        <v>-0.47799999999999998</v>
      </c>
      <c r="P167">
        <v>-0.60199999999999998</v>
      </c>
      <c r="Q167">
        <v>-0.27600000000000002</v>
      </c>
      <c r="R167">
        <v>-9.2999999999999999E-2</v>
      </c>
      <c r="S167">
        <v>-1.9E-2</v>
      </c>
      <c r="T167">
        <v>0.13600000000000001</v>
      </c>
      <c r="U167">
        <v>3.5000000000000003E-2</v>
      </c>
      <c r="V167">
        <v>2.9000000000000001E-2</v>
      </c>
      <c r="X167">
        <v>133.667</v>
      </c>
      <c r="Z167">
        <v>120.137</v>
      </c>
      <c r="AA167">
        <v>103.187</v>
      </c>
      <c r="AB167">
        <v>88.543000000000006</v>
      </c>
      <c r="AC167">
        <v>59.204000000000001</v>
      </c>
      <c r="AD167">
        <v>51.503</v>
      </c>
      <c r="AE167">
        <v>39.017000000000003</v>
      </c>
      <c r="AF167">
        <v>38.409999999999997</v>
      </c>
      <c r="AG167">
        <v>421.49900000000002</v>
      </c>
      <c r="AH167">
        <v>510.62099999999998</v>
      </c>
      <c r="AI167">
        <v>350.995</v>
      </c>
      <c r="AJ167">
        <v>70.808999999999997</v>
      </c>
    </row>
    <row r="168" spans="1:36" x14ac:dyDescent="0.25">
      <c r="A168">
        <v>163</v>
      </c>
      <c r="B168">
        <v>163</v>
      </c>
      <c r="C168">
        <v>90.995000000000005</v>
      </c>
      <c r="D168">
        <v>68.066999999999993</v>
      </c>
      <c r="G168">
        <v>25.347000000000001</v>
      </c>
      <c r="H168">
        <v>91.534000000000006</v>
      </c>
      <c r="I168">
        <v>9318.6290000000008</v>
      </c>
      <c r="J168">
        <v>345.13900000000001</v>
      </c>
      <c r="L168">
        <v>949.5</v>
      </c>
      <c r="M168">
        <v>5.2560000000000002</v>
      </c>
      <c r="N168">
        <v>142.565</v>
      </c>
      <c r="O168">
        <v>-0.48799999999999999</v>
      </c>
      <c r="P168">
        <v>-0.61199999999999999</v>
      </c>
      <c r="Q168">
        <v>-0.28000000000000003</v>
      </c>
      <c r="R168">
        <v>-9.8000000000000004E-2</v>
      </c>
      <c r="S168">
        <v>-5.0000000000000001E-3</v>
      </c>
      <c r="T168">
        <v>0.13100000000000001</v>
      </c>
      <c r="U168">
        <v>3.7999999999999999E-2</v>
      </c>
      <c r="V168">
        <v>2.5999999999999999E-2</v>
      </c>
      <c r="X168">
        <v>135.54400000000001</v>
      </c>
      <c r="Z168">
        <v>119.667</v>
      </c>
      <c r="AA168">
        <v>104.59399999999999</v>
      </c>
      <c r="AB168">
        <v>89.956000000000003</v>
      </c>
      <c r="AC168">
        <v>60.143000000000001</v>
      </c>
      <c r="AD168">
        <v>52.448999999999998</v>
      </c>
      <c r="AE168">
        <v>41.368000000000002</v>
      </c>
      <c r="AF168">
        <v>38.409999999999997</v>
      </c>
      <c r="AG168">
        <v>421.80399999999997</v>
      </c>
      <c r="AH168">
        <v>510.92700000000002</v>
      </c>
      <c r="AI168">
        <v>350.995</v>
      </c>
      <c r="AJ168">
        <v>70.808999999999997</v>
      </c>
    </row>
    <row r="169" spans="1:36" x14ac:dyDescent="0.25">
      <c r="A169">
        <v>164</v>
      </c>
      <c r="B169">
        <v>164</v>
      </c>
      <c r="C169">
        <v>91.474000000000004</v>
      </c>
      <c r="D169">
        <v>69.983999999999995</v>
      </c>
      <c r="G169">
        <v>25.347000000000001</v>
      </c>
      <c r="H169">
        <v>90.111000000000004</v>
      </c>
      <c r="I169">
        <v>9608.2939999999999</v>
      </c>
      <c r="J169">
        <v>346.541</v>
      </c>
      <c r="L169">
        <v>917.98500000000001</v>
      </c>
      <c r="M169">
        <v>6.2119999999999997</v>
      </c>
      <c r="N169">
        <v>143.99600000000001</v>
      </c>
      <c r="O169">
        <v>-0.497</v>
      </c>
      <c r="P169">
        <v>-0.621</v>
      </c>
      <c r="Q169">
        <v>-0.27600000000000002</v>
      </c>
      <c r="R169">
        <v>-9.8000000000000004E-2</v>
      </c>
      <c r="S169">
        <v>-0.01</v>
      </c>
      <c r="T169">
        <v>0.13100000000000001</v>
      </c>
      <c r="U169">
        <v>3.5000000000000003E-2</v>
      </c>
      <c r="V169">
        <v>2.1999999999999999E-2</v>
      </c>
      <c r="X169">
        <v>135.54400000000001</v>
      </c>
      <c r="Z169">
        <v>121.545</v>
      </c>
      <c r="AA169">
        <v>106.93899999999999</v>
      </c>
      <c r="AB169">
        <v>92.311000000000007</v>
      </c>
      <c r="AC169">
        <v>61.082999999999998</v>
      </c>
      <c r="AD169">
        <v>53.866</v>
      </c>
      <c r="AE169">
        <v>41.368000000000002</v>
      </c>
      <c r="AF169">
        <v>39.814999999999998</v>
      </c>
      <c r="AG169">
        <v>435.84399999999999</v>
      </c>
      <c r="AH169">
        <v>516.41999999999996</v>
      </c>
      <c r="AI169">
        <v>356.48899999999998</v>
      </c>
      <c r="AJ169">
        <v>70.808999999999997</v>
      </c>
    </row>
    <row r="170" spans="1:36" x14ac:dyDescent="0.25">
      <c r="A170">
        <v>165</v>
      </c>
      <c r="B170">
        <v>165</v>
      </c>
      <c r="C170">
        <v>93.39</v>
      </c>
      <c r="D170">
        <v>70.942999999999998</v>
      </c>
      <c r="G170">
        <v>26.303999999999998</v>
      </c>
      <c r="H170">
        <v>91.058999999999997</v>
      </c>
      <c r="I170">
        <v>9864.9889999999996</v>
      </c>
      <c r="J170">
        <v>304.02699999999999</v>
      </c>
      <c r="L170">
        <v>866.21500000000003</v>
      </c>
      <c r="M170">
        <v>6.2119999999999997</v>
      </c>
      <c r="N170">
        <v>144.47300000000001</v>
      </c>
      <c r="O170">
        <v>-0.497</v>
      </c>
      <c r="P170">
        <v>-0.626</v>
      </c>
      <c r="Q170">
        <v>-0.28000000000000003</v>
      </c>
      <c r="R170">
        <v>-9.2999999999999999E-2</v>
      </c>
      <c r="S170">
        <v>-0.01</v>
      </c>
      <c r="T170">
        <v>0.13100000000000001</v>
      </c>
      <c r="U170">
        <v>3.7999999999999999E-2</v>
      </c>
      <c r="V170">
        <v>2.5999999999999999E-2</v>
      </c>
      <c r="X170">
        <v>135.54400000000001</v>
      </c>
      <c r="Z170">
        <v>122.483</v>
      </c>
      <c r="AA170">
        <v>108.816</v>
      </c>
      <c r="AB170">
        <v>94.194999999999993</v>
      </c>
      <c r="AC170">
        <v>63.433</v>
      </c>
      <c r="AD170">
        <v>55.283999999999999</v>
      </c>
      <c r="AE170">
        <v>40.898000000000003</v>
      </c>
      <c r="AF170">
        <v>40.283999999999999</v>
      </c>
      <c r="AG170">
        <v>449.274</v>
      </c>
      <c r="AH170">
        <v>524.35599999999999</v>
      </c>
      <c r="AI170">
        <v>364.42399999999998</v>
      </c>
      <c r="AJ170">
        <v>70.504000000000005</v>
      </c>
    </row>
    <row r="171" spans="1:36" x14ac:dyDescent="0.25">
      <c r="A171">
        <v>166</v>
      </c>
      <c r="B171">
        <v>166</v>
      </c>
      <c r="C171">
        <v>95.305999999999997</v>
      </c>
      <c r="D171">
        <v>72.381</v>
      </c>
      <c r="G171">
        <v>26.782</v>
      </c>
      <c r="H171">
        <v>93.430999999999997</v>
      </c>
      <c r="I171">
        <v>10257.521000000001</v>
      </c>
      <c r="J171">
        <v>272.72899999999998</v>
      </c>
      <c r="L171">
        <v>880.62</v>
      </c>
      <c r="M171">
        <v>6.69</v>
      </c>
      <c r="N171">
        <v>145.42599999999999</v>
      </c>
      <c r="O171">
        <v>-0.50700000000000001</v>
      </c>
      <c r="P171">
        <v>-0.63500000000000001</v>
      </c>
      <c r="Q171">
        <v>-0.29499999999999998</v>
      </c>
      <c r="R171">
        <v>-9.8000000000000004E-2</v>
      </c>
      <c r="S171">
        <v>-1.4999999999999999E-2</v>
      </c>
      <c r="T171">
        <v>0.13100000000000001</v>
      </c>
      <c r="U171">
        <v>4.2000000000000003E-2</v>
      </c>
      <c r="V171">
        <v>2.1999999999999999E-2</v>
      </c>
      <c r="X171">
        <v>136.95099999999999</v>
      </c>
      <c r="Z171">
        <v>123.89100000000001</v>
      </c>
      <c r="AA171">
        <v>110.69199999999999</v>
      </c>
      <c r="AB171">
        <v>95.137</v>
      </c>
      <c r="AC171">
        <v>62.963000000000001</v>
      </c>
      <c r="AD171">
        <v>55.283999999999999</v>
      </c>
      <c r="AE171">
        <v>41.368000000000002</v>
      </c>
      <c r="AF171">
        <v>40.752000000000002</v>
      </c>
      <c r="AG171">
        <v>460.87200000000001</v>
      </c>
      <c r="AH171">
        <v>549.68899999999996</v>
      </c>
      <c r="AI171">
        <v>379.99</v>
      </c>
      <c r="AJ171">
        <v>76.302999999999997</v>
      </c>
    </row>
    <row r="172" spans="1:36" x14ac:dyDescent="0.25">
      <c r="A172">
        <v>167</v>
      </c>
      <c r="B172">
        <v>167</v>
      </c>
      <c r="C172">
        <v>97.700999999999993</v>
      </c>
      <c r="D172">
        <v>74.299000000000007</v>
      </c>
      <c r="G172">
        <v>27.26</v>
      </c>
      <c r="H172">
        <v>94.853999999999999</v>
      </c>
      <c r="I172">
        <v>10750.936</v>
      </c>
      <c r="J172">
        <v>262.91899999999998</v>
      </c>
      <c r="L172">
        <v>890.07299999999998</v>
      </c>
      <c r="M172">
        <v>8.1229999999999993</v>
      </c>
      <c r="N172">
        <v>147.334</v>
      </c>
      <c r="O172">
        <v>-0.51700000000000002</v>
      </c>
      <c r="P172">
        <v>-0.65</v>
      </c>
      <c r="Q172">
        <v>-0.29499999999999998</v>
      </c>
      <c r="R172">
        <v>-9.8000000000000004E-2</v>
      </c>
      <c r="S172">
        <v>-1.9E-2</v>
      </c>
      <c r="T172">
        <v>0.13100000000000001</v>
      </c>
      <c r="U172">
        <v>4.2000000000000003E-2</v>
      </c>
      <c r="V172">
        <v>2.1999999999999999E-2</v>
      </c>
      <c r="X172">
        <v>137.41999999999999</v>
      </c>
      <c r="Z172">
        <v>126.238</v>
      </c>
      <c r="AA172">
        <v>113.976</v>
      </c>
      <c r="AB172">
        <v>97.492000000000004</v>
      </c>
      <c r="AC172">
        <v>64.841999999999999</v>
      </c>
      <c r="AD172">
        <v>57.646000000000001</v>
      </c>
      <c r="AE172">
        <v>43.718000000000004</v>
      </c>
      <c r="AF172">
        <v>41.22</v>
      </c>
      <c r="AG172">
        <v>461.48200000000003</v>
      </c>
      <c r="AH172">
        <v>552.13</v>
      </c>
      <c r="AI172">
        <v>380.90600000000001</v>
      </c>
      <c r="AJ172">
        <v>80.575999999999993</v>
      </c>
    </row>
    <row r="173" spans="1:36" x14ac:dyDescent="0.25">
      <c r="A173">
        <v>168</v>
      </c>
      <c r="B173">
        <v>168</v>
      </c>
      <c r="C173">
        <v>100.096</v>
      </c>
      <c r="D173">
        <v>76.695999999999998</v>
      </c>
      <c r="G173">
        <v>27.738</v>
      </c>
      <c r="H173">
        <v>93.905000000000001</v>
      </c>
      <c r="I173">
        <v>11511.147000000001</v>
      </c>
      <c r="J173">
        <v>258.71499999999997</v>
      </c>
      <c r="L173">
        <v>968.86</v>
      </c>
      <c r="M173">
        <v>9.5559999999999992</v>
      </c>
      <c r="N173">
        <v>148.76400000000001</v>
      </c>
      <c r="O173">
        <v>-0.53600000000000003</v>
      </c>
      <c r="P173">
        <v>-0.65900000000000003</v>
      </c>
      <c r="Q173">
        <v>-0.30399999999999999</v>
      </c>
      <c r="R173">
        <v>-0.10299999999999999</v>
      </c>
      <c r="S173">
        <v>-1.9E-2</v>
      </c>
      <c r="T173">
        <v>0.152</v>
      </c>
      <c r="U173">
        <v>3.5000000000000003E-2</v>
      </c>
      <c r="V173">
        <v>2.1999999999999999E-2</v>
      </c>
      <c r="X173">
        <v>138.827</v>
      </c>
      <c r="Z173">
        <v>131.87</v>
      </c>
      <c r="AA173">
        <v>116.79</v>
      </c>
      <c r="AB173">
        <v>100.318</v>
      </c>
      <c r="AC173">
        <v>67.191999999999993</v>
      </c>
      <c r="AD173">
        <v>58.591999999999999</v>
      </c>
      <c r="AE173">
        <v>45.598999999999997</v>
      </c>
      <c r="AF173">
        <v>42.625999999999998</v>
      </c>
      <c r="AG173">
        <v>478.87900000000002</v>
      </c>
      <c r="AH173">
        <v>560.98199999999997</v>
      </c>
      <c r="AI173">
        <v>386.4</v>
      </c>
      <c r="AJ173">
        <v>80.271000000000001</v>
      </c>
    </row>
    <row r="174" spans="1:36" x14ac:dyDescent="0.25">
      <c r="A174">
        <v>169</v>
      </c>
      <c r="B174">
        <v>169</v>
      </c>
      <c r="C174">
        <v>100.575</v>
      </c>
      <c r="D174">
        <v>77.174999999999997</v>
      </c>
      <c r="G174">
        <v>28.216999999999999</v>
      </c>
      <c r="H174">
        <v>93.430999999999997</v>
      </c>
      <c r="I174">
        <v>12149.75</v>
      </c>
      <c r="J174">
        <v>258.24799999999999</v>
      </c>
      <c r="L174">
        <v>911.23199999999997</v>
      </c>
      <c r="M174">
        <v>8.6010000000000009</v>
      </c>
      <c r="N174">
        <v>150.672</v>
      </c>
      <c r="O174">
        <v>-0.54100000000000004</v>
      </c>
      <c r="P174">
        <v>-0.66400000000000003</v>
      </c>
      <c r="Q174">
        <v>-0.30399999999999999</v>
      </c>
      <c r="R174">
        <v>-9.8000000000000004E-2</v>
      </c>
      <c r="S174">
        <v>-2.4E-2</v>
      </c>
      <c r="T174">
        <v>0.14699999999999999</v>
      </c>
      <c r="U174">
        <v>4.2000000000000003E-2</v>
      </c>
      <c r="V174">
        <v>2.5999999999999999E-2</v>
      </c>
      <c r="X174">
        <v>139.76499999999999</v>
      </c>
      <c r="Z174">
        <v>132.34</v>
      </c>
      <c r="AA174">
        <v>117.259</v>
      </c>
      <c r="AB174">
        <v>101.26</v>
      </c>
      <c r="AC174">
        <v>67.191999999999993</v>
      </c>
      <c r="AD174">
        <v>60.009</v>
      </c>
      <c r="AE174">
        <v>44.188000000000002</v>
      </c>
      <c r="AF174">
        <v>42.625999999999998</v>
      </c>
      <c r="AG174">
        <v>491.08800000000002</v>
      </c>
      <c r="AH174">
        <v>582.65200000000004</v>
      </c>
      <c r="AI174">
        <v>404.10199999999998</v>
      </c>
      <c r="AJ174">
        <v>80.881</v>
      </c>
    </row>
    <row r="175" spans="1:36" x14ac:dyDescent="0.25">
      <c r="A175">
        <v>170</v>
      </c>
      <c r="B175">
        <v>170</v>
      </c>
      <c r="C175">
        <v>102.97</v>
      </c>
      <c r="D175">
        <v>79.572000000000003</v>
      </c>
      <c r="G175">
        <v>30.13</v>
      </c>
      <c r="H175">
        <v>95.802999999999997</v>
      </c>
      <c r="I175">
        <v>13204.71</v>
      </c>
      <c r="J175">
        <v>268.99200000000002</v>
      </c>
      <c r="L175">
        <v>959.40499999999997</v>
      </c>
      <c r="M175">
        <v>10.512</v>
      </c>
      <c r="N175">
        <v>152.58000000000001</v>
      </c>
      <c r="O175">
        <v>-0.55100000000000005</v>
      </c>
      <c r="P175">
        <v>-0.68700000000000006</v>
      </c>
      <c r="Q175">
        <v>-0.314</v>
      </c>
      <c r="R175">
        <v>-0.10299999999999999</v>
      </c>
      <c r="S175">
        <v>-1.9E-2</v>
      </c>
      <c r="T175">
        <v>0.14699999999999999</v>
      </c>
      <c r="U175">
        <v>3.7999999999999999E-2</v>
      </c>
      <c r="V175">
        <v>2.1999999999999999E-2</v>
      </c>
      <c r="X175">
        <v>139.76499999999999</v>
      </c>
      <c r="Z175">
        <v>134.68600000000001</v>
      </c>
      <c r="AA175">
        <v>120.54300000000001</v>
      </c>
      <c r="AB175">
        <v>105.02800000000001</v>
      </c>
      <c r="AC175">
        <v>68.132000000000005</v>
      </c>
      <c r="AD175">
        <v>62.372</v>
      </c>
      <c r="AE175">
        <v>41.368000000000002</v>
      </c>
      <c r="AF175">
        <v>43.563000000000002</v>
      </c>
      <c r="AG175">
        <v>497.19200000000001</v>
      </c>
      <c r="AH175">
        <v>593.029</v>
      </c>
      <c r="AI175">
        <v>411.12200000000001</v>
      </c>
      <c r="AJ175">
        <v>80.575999999999993</v>
      </c>
    </row>
    <row r="176" spans="1:36" x14ac:dyDescent="0.25">
      <c r="A176">
        <v>171</v>
      </c>
      <c r="B176">
        <v>171</v>
      </c>
      <c r="C176">
        <v>102.97</v>
      </c>
      <c r="D176">
        <v>80.051000000000002</v>
      </c>
      <c r="G176">
        <v>29.651</v>
      </c>
      <c r="H176">
        <v>98.649000000000001</v>
      </c>
      <c r="I176">
        <v>14523.406000000001</v>
      </c>
      <c r="J176">
        <v>273.66300000000001</v>
      </c>
      <c r="L176">
        <v>937.79399999999998</v>
      </c>
      <c r="M176">
        <v>11.468</v>
      </c>
      <c r="N176">
        <v>152.58000000000001</v>
      </c>
      <c r="O176">
        <v>-0.56599999999999995</v>
      </c>
      <c r="P176">
        <v>-0.69199999999999995</v>
      </c>
      <c r="Q176">
        <v>-0.32300000000000001</v>
      </c>
      <c r="R176">
        <v>-0.108</v>
      </c>
      <c r="S176">
        <v>-1.4999999999999999E-2</v>
      </c>
      <c r="T176">
        <v>0.14699999999999999</v>
      </c>
      <c r="U176">
        <v>3.7999999999999999E-2</v>
      </c>
      <c r="V176">
        <v>2.5999999999999999E-2</v>
      </c>
      <c r="X176">
        <v>141.173</v>
      </c>
      <c r="Z176">
        <v>139.84899999999999</v>
      </c>
      <c r="AA176">
        <v>121.012</v>
      </c>
      <c r="AB176">
        <v>104.086</v>
      </c>
      <c r="AC176">
        <v>70.010999999999996</v>
      </c>
      <c r="AD176">
        <v>61.899000000000001</v>
      </c>
      <c r="AE176">
        <v>46.539000000000001</v>
      </c>
      <c r="AF176">
        <v>43.563000000000002</v>
      </c>
      <c r="AG176">
        <v>511.23200000000003</v>
      </c>
      <c r="AH176">
        <v>607.37400000000002</v>
      </c>
      <c r="AI176">
        <v>412.64800000000002</v>
      </c>
      <c r="AJ176">
        <v>87.596000000000004</v>
      </c>
    </row>
    <row r="177" spans="1:36" x14ac:dyDescent="0.25">
      <c r="A177">
        <v>172</v>
      </c>
      <c r="B177">
        <v>172</v>
      </c>
      <c r="C177">
        <v>102.97</v>
      </c>
      <c r="D177">
        <v>81.489999999999995</v>
      </c>
      <c r="G177">
        <v>30.608000000000001</v>
      </c>
      <c r="H177">
        <v>99.123000000000005</v>
      </c>
      <c r="J177">
        <v>279.73599999999999</v>
      </c>
      <c r="K177">
        <v>-14203.182000000001</v>
      </c>
      <c r="L177">
        <v>933.29200000000003</v>
      </c>
      <c r="M177">
        <v>11.946</v>
      </c>
      <c r="N177">
        <v>152.58000000000001</v>
      </c>
      <c r="O177">
        <v>-0.56999999999999995</v>
      </c>
      <c r="P177">
        <v>-0.70199999999999996</v>
      </c>
      <c r="Q177">
        <v>-0.33300000000000002</v>
      </c>
      <c r="R177">
        <v>-0.10299999999999999</v>
      </c>
      <c r="S177">
        <v>-1.9E-2</v>
      </c>
      <c r="T177">
        <v>0.158</v>
      </c>
      <c r="U177">
        <v>3.7999999999999999E-2</v>
      </c>
      <c r="V177">
        <v>2.1999999999999999E-2</v>
      </c>
      <c r="X177">
        <v>140.70400000000001</v>
      </c>
      <c r="Z177">
        <v>141.727</v>
      </c>
      <c r="AA177">
        <v>121.95</v>
      </c>
      <c r="AB177">
        <v>105.499</v>
      </c>
      <c r="AC177">
        <v>69.540999999999997</v>
      </c>
      <c r="AD177">
        <v>62.844000000000001</v>
      </c>
      <c r="AE177">
        <v>46.069000000000003</v>
      </c>
      <c r="AF177">
        <v>44.499000000000002</v>
      </c>
      <c r="AG177">
        <v>518.55700000000002</v>
      </c>
      <c r="AH177">
        <v>616.83600000000001</v>
      </c>
      <c r="AI177">
        <v>420.584</v>
      </c>
      <c r="AJ177">
        <v>90.037999999999997</v>
      </c>
    </row>
    <row r="178" spans="1:36" x14ac:dyDescent="0.25">
      <c r="A178">
        <v>173</v>
      </c>
      <c r="B178">
        <v>173</v>
      </c>
      <c r="C178">
        <v>103.449</v>
      </c>
      <c r="D178">
        <v>81.968999999999994</v>
      </c>
      <c r="G178">
        <v>30.608000000000001</v>
      </c>
      <c r="H178">
        <v>99.596999999999994</v>
      </c>
      <c r="J178">
        <v>278.334</v>
      </c>
      <c r="L178">
        <v>940.04499999999996</v>
      </c>
      <c r="M178">
        <v>11.946</v>
      </c>
      <c r="N178">
        <v>152.58000000000001</v>
      </c>
      <c r="O178">
        <v>-0.56100000000000005</v>
      </c>
      <c r="P178">
        <v>-0.69199999999999995</v>
      </c>
      <c r="Q178">
        <v>-0.33300000000000002</v>
      </c>
      <c r="R178">
        <v>-0.10299999999999999</v>
      </c>
      <c r="S178">
        <v>-1.4999999999999999E-2</v>
      </c>
      <c r="T178">
        <v>0.152</v>
      </c>
      <c r="U178">
        <v>4.2000000000000003E-2</v>
      </c>
      <c r="V178">
        <v>2.1999999999999999E-2</v>
      </c>
      <c r="X178">
        <v>141.642</v>
      </c>
      <c r="Z178">
        <v>142.196</v>
      </c>
      <c r="AA178">
        <v>121.012</v>
      </c>
      <c r="AB178">
        <v>106.441</v>
      </c>
      <c r="AC178">
        <v>69.540999999999997</v>
      </c>
      <c r="AD178">
        <v>62.844000000000001</v>
      </c>
      <c r="AE178">
        <v>44.658999999999999</v>
      </c>
      <c r="AF178">
        <v>44.030999999999999</v>
      </c>
      <c r="AG178">
        <v>521.60900000000004</v>
      </c>
      <c r="AH178">
        <v>620.803</v>
      </c>
      <c r="AI178">
        <v>420.88900000000001</v>
      </c>
      <c r="AJ178">
        <v>90.647999999999996</v>
      </c>
    </row>
    <row r="179" spans="1:36" x14ac:dyDescent="0.25">
      <c r="A179">
        <v>174</v>
      </c>
      <c r="B179">
        <v>174</v>
      </c>
      <c r="C179">
        <v>102.012</v>
      </c>
      <c r="D179">
        <v>80.531000000000006</v>
      </c>
      <c r="G179">
        <v>29.172999999999998</v>
      </c>
      <c r="H179">
        <v>96.751000000000005</v>
      </c>
      <c r="J179">
        <v>277.86700000000002</v>
      </c>
      <c r="L179">
        <v>967.50900000000001</v>
      </c>
      <c r="M179">
        <v>10.512</v>
      </c>
      <c r="N179">
        <v>152.58000000000001</v>
      </c>
      <c r="O179">
        <v>-0.57499999999999996</v>
      </c>
      <c r="P179">
        <v>-0.70599999999999996</v>
      </c>
      <c r="Q179">
        <v>-0.32800000000000001</v>
      </c>
      <c r="R179">
        <v>-0.113</v>
      </c>
      <c r="S179">
        <v>-1.4999999999999999E-2</v>
      </c>
      <c r="T179">
        <v>0.152</v>
      </c>
      <c r="U179">
        <v>4.2000000000000003E-2</v>
      </c>
      <c r="V179">
        <v>2.9000000000000001E-2</v>
      </c>
      <c r="X179">
        <v>141.642</v>
      </c>
      <c r="Z179">
        <v>143.13499999999999</v>
      </c>
      <c r="AA179">
        <v>121.48099999999999</v>
      </c>
      <c r="AB179">
        <v>105.97</v>
      </c>
      <c r="AC179">
        <v>70.010999999999996</v>
      </c>
      <c r="AD179">
        <v>62.372</v>
      </c>
      <c r="AE179">
        <v>46.539000000000001</v>
      </c>
      <c r="AF179">
        <v>43.563000000000002</v>
      </c>
      <c r="AG179">
        <v>512.14700000000005</v>
      </c>
      <c r="AH179">
        <v>621.10900000000004</v>
      </c>
      <c r="AI179">
        <v>420.584</v>
      </c>
      <c r="AJ179">
        <v>87.596000000000004</v>
      </c>
    </row>
    <row r="180" spans="1:36" x14ac:dyDescent="0.25">
      <c r="A180">
        <v>175</v>
      </c>
      <c r="B180">
        <v>175</v>
      </c>
      <c r="C180">
        <v>102.012</v>
      </c>
      <c r="D180">
        <v>80.531000000000006</v>
      </c>
      <c r="G180">
        <v>29.172999999999998</v>
      </c>
      <c r="H180">
        <v>96.751000000000005</v>
      </c>
      <c r="J180">
        <v>284.87400000000002</v>
      </c>
      <c r="L180">
        <v>985.06899999999996</v>
      </c>
      <c r="M180">
        <v>11.468</v>
      </c>
      <c r="N180">
        <v>154.01</v>
      </c>
      <c r="O180">
        <v>-0.57499999999999996</v>
      </c>
      <c r="P180">
        <v>-0.70199999999999996</v>
      </c>
      <c r="Q180">
        <v>-0.32800000000000001</v>
      </c>
      <c r="R180">
        <v>-0.108</v>
      </c>
      <c r="S180">
        <v>-1.4999999999999999E-2</v>
      </c>
      <c r="T180">
        <v>0.152</v>
      </c>
      <c r="U180">
        <v>4.2000000000000003E-2</v>
      </c>
      <c r="V180">
        <v>2.5999999999999999E-2</v>
      </c>
      <c r="X180">
        <v>141.642</v>
      </c>
      <c r="Z180">
        <v>145.482</v>
      </c>
      <c r="AA180">
        <v>121.48099999999999</v>
      </c>
      <c r="AB180">
        <v>106.91200000000001</v>
      </c>
      <c r="AC180">
        <v>70.010999999999996</v>
      </c>
      <c r="AD180">
        <v>62.372</v>
      </c>
      <c r="AE180">
        <v>47.478999999999999</v>
      </c>
      <c r="AF180">
        <v>44.499000000000002</v>
      </c>
      <c r="AG180">
        <v>511.53699999999998</v>
      </c>
      <c r="AH180">
        <v>621.10900000000004</v>
      </c>
      <c r="AI180">
        <v>420.88900000000001</v>
      </c>
      <c r="AJ180">
        <v>84.849000000000004</v>
      </c>
    </row>
    <row r="181" spans="1:36" x14ac:dyDescent="0.25">
      <c r="A181">
        <v>176</v>
      </c>
      <c r="B181">
        <v>176</v>
      </c>
      <c r="C181">
        <v>102.012</v>
      </c>
      <c r="D181">
        <v>81.010000000000005</v>
      </c>
      <c r="G181">
        <v>29.172999999999998</v>
      </c>
      <c r="H181">
        <v>96.751000000000005</v>
      </c>
      <c r="J181">
        <v>293.28300000000002</v>
      </c>
      <c r="L181">
        <v>1003.53</v>
      </c>
      <c r="M181">
        <v>11.468</v>
      </c>
      <c r="N181">
        <v>154.01</v>
      </c>
      <c r="O181">
        <v>-0.57499999999999996</v>
      </c>
      <c r="P181">
        <v>-0.69699999999999995</v>
      </c>
      <c r="Q181">
        <v>-0.32800000000000001</v>
      </c>
      <c r="R181">
        <v>-0.10299999999999999</v>
      </c>
      <c r="S181">
        <v>-1.9E-2</v>
      </c>
      <c r="T181">
        <v>0.158</v>
      </c>
      <c r="U181">
        <v>4.2000000000000003E-2</v>
      </c>
      <c r="V181">
        <v>2.1999999999999999E-2</v>
      </c>
      <c r="X181">
        <v>142.58000000000001</v>
      </c>
      <c r="Z181">
        <v>145.482</v>
      </c>
      <c r="AA181">
        <v>121.48099999999999</v>
      </c>
      <c r="AB181">
        <v>105.97</v>
      </c>
      <c r="AC181">
        <v>70.480999999999995</v>
      </c>
      <c r="AD181">
        <v>62.372</v>
      </c>
      <c r="AE181">
        <v>46.539000000000001</v>
      </c>
      <c r="AF181">
        <v>44.030999999999999</v>
      </c>
      <c r="AG181">
        <v>511.84199999999998</v>
      </c>
      <c r="AH181">
        <v>621.41399999999999</v>
      </c>
      <c r="AI181">
        <v>420.27800000000002</v>
      </c>
      <c r="AJ181">
        <v>87.900999999999996</v>
      </c>
    </row>
    <row r="182" spans="1:36" x14ac:dyDescent="0.25">
      <c r="A182">
        <v>177</v>
      </c>
      <c r="B182">
        <v>177</v>
      </c>
      <c r="C182">
        <v>101.533</v>
      </c>
      <c r="D182">
        <v>80.051000000000002</v>
      </c>
      <c r="G182">
        <v>28.695</v>
      </c>
      <c r="H182">
        <v>100.071</v>
      </c>
      <c r="J182">
        <v>290.01299999999998</v>
      </c>
      <c r="L182">
        <v>886.02200000000005</v>
      </c>
      <c r="M182">
        <v>10.512</v>
      </c>
      <c r="N182">
        <v>152.58000000000001</v>
      </c>
      <c r="O182">
        <v>-0.56999999999999995</v>
      </c>
      <c r="P182">
        <v>-0.70199999999999996</v>
      </c>
      <c r="Q182">
        <v>-0.32800000000000001</v>
      </c>
      <c r="R182">
        <v>-0.108</v>
      </c>
      <c r="S182">
        <v>-1.4999999999999999E-2</v>
      </c>
      <c r="T182">
        <v>0.16300000000000001</v>
      </c>
      <c r="U182">
        <v>3.7999999999999999E-2</v>
      </c>
      <c r="V182">
        <v>1.7999999999999999E-2</v>
      </c>
      <c r="W182">
        <v>-3360.1750000000002</v>
      </c>
      <c r="X182">
        <v>143.518</v>
      </c>
      <c r="Z182">
        <v>145.482</v>
      </c>
      <c r="AA182">
        <v>121.48099999999999</v>
      </c>
      <c r="AB182">
        <v>106.441</v>
      </c>
      <c r="AC182">
        <v>70.950999999999993</v>
      </c>
      <c r="AD182">
        <v>62.372</v>
      </c>
      <c r="AE182">
        <v>51.24</v>
      </c>
      <c r="AF182">
        <v>44.499000000000002</v>
      </c>
      <c r="AG182">
        <v>511.84199999999998</v>
      </c>
      <c r="AH182">
        <v>616.83600000000001</v>
      </c>
      <c r="AI182">
        <v>420.88900000000001</v>
      </c>
      <c r="AJ182">
        <v>85.46</v>
      </c>
    </row>
    <row r="183" spans="1:36" x14ac:dyDescent="0.25">
      <c r="A183">
        <v>178</v>
      </c>
      <c r="B183">
        <v>178</v>
      </c>
      <c r="C183">
        <v>101.533</v>
      </c>
      <c r="D183">
        <v>81.010000000000005</v>
      </c>
      <c r="G183">
        <v>28.216999999999999</v>
      </c>
      <c r="H183">
        <v>99.596999999999994</v>
      </c>
      <c r="J183">
        <v>298.42200000000003</v>
      </c>
      <c r="L183">
        <v>883.32100000000003</v>
      </c>
      <c r="M183">
        <v>9.5559999999999992</v>
      </c>
      <c r="N183">
        <v>154.01</v>
      </c>
      <c r="O183">
        <v>-0.57499999999999996</v>
      </c>
      <c r="P183">
        <v>-0.70199999999999996</v>
      </c>
      <c r="Q183">
        <v>-0.33700000000000002</v>
      </c>
      <c r="R183">
        <v>-0.10299999999999999</v>
      </c>
      <c r="S183">
        <v>-1.9E-2</v>
      </c>
      <c r="T183">
        <v>0.14699999999999999</v>
      </c>
      <c r="U183">
        <v>3.7999999999999999E-2</v>
      </c>
      <c r="V183">
        <v>2.5999999999999999E-2</v>
      </c>
      <c r="X183">
        <v>144.45599999999999</v>
      </c>
      <c r="Z183">
        <v>145.482</v>
      </c>
      <c r="AA183">
        <v>120.54300000000001</v>
      </c>
      <c r="AB183">
        <v>105.97</v>
      </c>
      <c r="AC183">
        <v>70.010999999999996</v>
      </c>
      <c r="AD183">
        <v>61.899000000000001</v>
      </c>
      <c r="AE183">
        <v>47.009</v>
      </c>
      <c r="AF183">
        <v>44.499000000000002</v>
      </c>
      <c r="AG183">
        <v>511.84199999999998</v>
      </c>
      <c r="AH183">
        <v>611.34199999999998</v>
      </c>
      <c r="AI183">
        <v>421.19400000000002</v>
      </c>
      <c r="AJ183">
        <v>85.46</v>
      </c>
    </row>
    <row r="184" spans="1:36" x14ac:dyDescent="0.25">
      <c r="A184">
        <v>179</v>
      </c>
      <c r="B184">
        <v>179</v>
      </c>
      <c r="C184">
        <v>102.012</v>
      </c>
      <c r="D184">
        <v>80.051000000000002</v>
      </c>
      <c r="G184">
        <v>29.172999999999998</v>
      </c>
      <c r="H184">
        <v>100.54600000000001</v>
      </c>
      <c r="J184">
        <v>300.75700000000001</v>
      </c>
      <c r="L184">
        <v>950.85</v>
      </c>
      <c r="M184">
        <v>10.512</v>
      </c>
      <c r="N184">
        <v>153.05600000000001</v>
      </c>
      <c r="O184">
        <v>-0.57999999999999996</v>
      </c>
      <c r="P184">
        <v>-0.70199999999999996</v>
      </c>
      <c r="Q184">
        <v>-0.32300000000000001</v>
      </c>
      <c r="R184">
        <v>-0.11700000000000001</v>
      </c>
      <c r="S184">
        <v>-1.4999999999999999E-2</v>
      </c>
      <c r="T184">
        <v>0.158</v>
      </c>
      <c r="U184">
        <v>3.7999999999999999E-2</v>
      </c>
      <c r="V184">
        <v>2.1999999999999999E-2</v>
      </c>
      <c r="X184">
        <v>144.92500000000001</v>
      </c>
      <c r="Z184">
        <v>145.95099999999999</v>
      </c>
      <c r="AA184">
        <v>120.074</v>
      </c>
      <c r="AB184">
        <v>105.97</v>
      </c>
      <c r="AC184">
        <v>70.010999999999996</v>
      </c>
      <c r="AD184">
        <v>62.372</v>
      </c>
      <c r="AE184">
        <v>45.598999999999997</v>
      </c>
      <c r="AF184">
        <v>43.563000000000002</v>
      </c>
      <c r="AG184">
        <v>511.84199999999998</v>
      </c>
      <c r="AH184">
        <v>611.34199999999998</v>
      </c>
      <c r="AI184">
        <v>420.88900000000001</v>
      </c>
      <c r="AJ184">
        <v>80.881</v>
      </c>
    </row>
    <row r="185" spans="1:36" x14ac:dyDescent="0.25">
      <c r="A185">
        <v>180</v>
      </c>
      <c r="B185">
        <v>180</v>
      </c>
      <c r="C185">
        <v>101.054</v>
      </c>
      <c r="D185">
        <v>80.051000000000002</v>
      </c>
      <c r="G185">
        <v>29.172999999999998</v>
      </c>
      <c r="H185">
        <v>100.54600000000001</v>
      </c>
      <c r="J185">
        <v>304.02699999999999</v>
      </c>
      <c r="L185">
        <v>952.65099999999995</v>
      </c>
      <c r="M185">
        <v>10.99</v>
      </c>
      <c r="N185">
        <v>154.48699999999999</v>
      </c>
      <c r="O185">
        <v>-0.57499999999999996</v>
      </c>
      <c r="P185">
        <v>-0.69699999999999995</v>
      </c>
      <c r="Q185">
        <v>-0.33300000000000002</v>
      </c>
      <c r="R185">
        <v>-0.10299999999999999</v>
      </c>
      <c r="S185">
        <v>-1.4999999999999999E-2</v>
      </c>
      <c r="T185">
        <v>0.158</v>
      </c>
      <c r="U185">
        <v>4.2000000000000003E-2</v>
      </c>
      <c r="V185">
        <v>2.1999999999999999E-2</v>
      </c>
      <c r="X185">
        <v>145.39400000000001</v>
      </c>
      <c r="Z185">
        <v>145.482</v>
      </c>
      <c r="AA185">
        <v>118.667</v>
      </c>
      <c r="AB185">
        <v>105.97</v>
      </c>
      <c r="AC185">
        <v>70.010999999999996</v>
      </c>
      <c r="AD185">
        <v>61.899000000000001</v>
      </c>
      <c r="AE185">
        <v>46.539000000000001</v>
      </c>
      <c r="AF185">
        <v>44.499000000000002</v>
      </c>
      <c r="AG185">
        <v>511.84199999999998</v>
      </c>
      <c r="AH185">
        <v>611.64700000000005</v>
      </c>
      <c r="AI185">
        <v>421.19400000000002</v>
      </c>
      <c r="AJ185">
        <v>81.186999999999998</v>
      </c>
    </row>
    <row r="186" spans="1:36" x14ac:dyDescent="0.25">
      <c r="A186">
        <v>181</v>
      </c>
      <c r="B186">
        <v>181</v>
      </c>
      <c r="C186">
        <v>101.054</v>
      </c>
      <c r="D186">
        <v>79.572000000000003</v>
      </c>
      <c r="G186">
        <v>29.172999999999998</v>
      </c>
      <c r="H186">
        <v>99.596999999999994</v>
      </c>
      <c r="J186">
        <v>311.50200000000001</v>
      </c>
      <c r="L186">
        <v>977.86500000000001</v>
      </c>
      <c r="M186">
        <v>10.99</v>
      </c>
      <c r="N186">
        <v>154.964</v>
      </c>
      <c r="O186">
        <v>-0.57499999999999996</v>
      </c>
      <c r="P186">
        <v>-0.70199999999999996</v>
      </c>
      <c r="Q186">
        <v>-0.32800000000000001</v>
      </c>
      <c r="R186">
        <v>-0.108</v>
      </c>
      <c r="S186">
        <v>-1.4999999999999999E-2</v>
      </c>
      <c r="T186">
        <v>0.158</v>
      </c>
      <c r="U186">
        <v>3.7999999999999999E-2</v>
      </c>
      <c r="V186">
        <v>2.1999999999999999E-2</v>
      </c>
      <c r="X186">
        <v>145.39400000000001</v>
      </c>
      <c r="Z186">
        <v>145.482</v>
      </c>
      <c r="AA186">
        <v>118.19799999999999</v>
      </c>
      <c r="AB186">
        <v>106.441</v>
      </c>
      <c r="AC186">
        <v>69.540999999999997</v>
      </c>
      <c r="AD186">
        <v>61.427</v>
      </c>
      <c r="AE186">
        <v>45.598999999999997</v>
      </c>
      <c r="AF186">
        <v>44.030999999999999</v>
      </c>
      <c r="AG186">
        <v>505.738</v>
      </c>
      <c r="AH186">
        <v>611.34199999999998</v>
      </c>
      <c r="AI186">
        <v>421.19400000000002</v>
      </c>
      <c r="AJ186">
        <v>80.881</v>
      </c>
    </row>
    <row r="187" spans="1:36" x14ac:dyDescent="0.25">
      <c r="A187">
        <v>182</v>
      </c>
      <c r="B187">
        <v>182</v>
      </c>
      <c r="C187">
        <v>101.533</v>
      </c>
      <c r="D187">
        <v>80.051000000000002</v>
      </c>
      <c r="G187">
        <v>28.695</v>
      </c>
      <c r="H187">
        <v>100.071</v>
      </c>
      <c r="J187">
        <v>316.17399999999998</v>
      </c>
      <c r="L187">
        <v>917.53499999999997</v>
      </c>
      <c r="M187">
        <v>10.034000000000001</v>
      </c>
      <c r="N187">
        <v>155.441</v>
      </c>
      <c r="O187">
        <v>-0.57999999999999996</v>
      </c>
      <c r="P187">
        <v>-0.69699999999999995</v>
      </c>
      <c r="Q187">
        <v>-0.32800000000000001</v>
      </c>
      <c r="R187">
        <v>-0.108</v>
      </c>
      <c r="S187">
        <v>-1.9E-2</v>
      </c>
      <c r="T187">
        <v>0.152</v>
      </c>
      <c r="U187">
        <v>4.2000000000000003E-2</v>
      </c>
      <c r="V187">
        <v>2.1999999999999999E-2</v>
      </c>
      <c r="X187">
        <v>145.39400000000001</v>
      </c>
      <c r="Z187">
        <v>145.482</v>
      </c>
      <c r="AA187">
        <v>118.667</v>
      </c>
      <c r="AB187">
        <v>105.97</v>
      </c>
      <c r="AC187">
        <v>69.540999999999997</v>
      </c>
      <c r="AD187">
        <v>61.899000000000001</v>
      </c>
      <c r="AE187">
        <v>46.539000000000001</v>
      </c>
      <c r="AF187">
        <v>44.499000000000002</v>
      </c>
      <c r="AG187">
        <v>502.68599999999998</v>
      </c>
      <c r="AH187">
        <v>603.40599999999995</v>
      </c>
      <c r="AI187">
        <v>412.64800000000002</v>
      </c>
      <c r="AJ187">
        <v>80.881</v>
      </c>
    </row>
    <row r="188" spans="1:36" x14ac:dyDescent="0.25">
      <c r="A188">
        <v>183</v>
      </c>
      <c r="B188">
        <v>183</v>
      </c>
      <c r="C188">
        <v>102.97</v>
      </c>
      <c r="D188">
        <v>80.051000000000002</v>
      </c>
      <c r="G188">
        <v>29.651</v>
      </c>
      <c r="H188">
        <v>100.54600000000001</v>
      </c>
      <c r="J188">
        <v>353.08199999999999</v>
      </c>
      <c r="L188">
        <v>895.47500000000002</v>
      </c>
      <c r="M188">
        <v>10.512</v>
      </c>
      <c r="N188">
        <v>154.964</v>
      </c>
      <c r="O188">
        <v>-0.57499999999999996</v>
      </c>
      <c r="P188">
        <v>-0.71099999999999997</v>
      </c>
      <c r="Q188">
        <v>-0.33300000000000002</v>
      </c>
      <c r="R188">
        <v>-0.113</v>
      </c>
      <c r="S188">
        <v>-1.4999999999999999E-2</v>
      </c>
      <c r="T188">
        <v>0.158</v>
      </c>
      <c r="U188">
        <v>4.4999999999999998E-2</v>
      </c>
      <c r="V188">
        <v>2.1999999999999999E-2</v>
      </c>
      <c r="X188">
        <v>145.863</v>
      </c>
      <c r="Z188">
        <v>145.95099999999999</v>
      </c>
      <c r="AA188">
        <v>119.605</v>
      </c>
      <c r="AB188">
        <v>106.91200000000001</v>
      </c>
      <c r="AC188">
        <v>70.010999999999996</v>
      </c>
      <c r="AD188">
        <v>62.372</v>
      </c>
      <c r="AE188">
        <v>45.598999999999997</v>
      </c>
      <c r="AF188">
        <v>44.030999999999999</v>
      </c>
      <c r="AG188">
        <v>501.16</v>
      </c>
      <c r="AH188">
        <v>600.96400000000006</v>
      </c>
      <c r="AI188">
        <v>410.81700000000001</v>
      </c>
      <c r="AJ188">
        <v>80.881</v>
      </c>
    </row>
    <row r="189" spans="1:36" x14ac:dyDescent="0.25">
      <c r="A189">
        <v>184</v>
      </c>
      <c r="B189">
        <v>184</v>
      </c>
      <c r="C189">
        <v>104.40600000000001</v>
      </c>
      <c r="D189">
        <v>81.489999999999995</v>
      </c>
      <c r="G189">
        <v>29.651</v>
      </c>
      <c r="H189">
        <v>100.54600000000001</v>
      </c>
      <c r="J189">
        <v>371.303</v>
      </c>
      <c r="L189">
        <v>896.82600000000002</v>
      </c>
      <c r="M189">
        <v>11.468</v>
      </c>
      <c r="N189">
        <v>157.34800000000001</v>
      </c>
      <c r="O189">
        <v>-0.57999999999999996</v>
      </c>
      <c r="P189">
        <v>-0.71099999999999997</v>
      </c>
      <c r="Q189">
        <v>-0.34200000000000003</v>
      </c>
      <c r="R189">
        <v>-0.113</v>
      </c>
      <c r="S189">
        <v>-1.4999999999999999E-2</v>
      </c>
      <c r="T189">
        <v>0.152</v>
      </c>
      <c r="U189">
        <v>4.2000000000000003E-2</v>
      </c>
      <c r="V189">
        <v>2.1999999999999999E-2</v>
      </c>
      <c r="X189">
        <v>147.27099999999999</v>
      </c>
      <c r="Z189">
        <v>146.88999999999999</v>
      </c>
      <c r="AA189">
        <v>121.012</v>
      </c>
      <c r="AB189">
        <v>108.797</v>
      </c>
      <c r="AC189">
        <v>70.480999999999995</v>
      </c>
      <c r="AD189">
        <v>63.317</v>
      </c>
      <c r="AE189">
        <v>46.539000000000001</v>
      </c>
      <c r="AF189">
        <v>44.968000000000004</v>
      </c>
      <c r="AG189">
        <v>518.55700000000002</v>
      </c>
      <c r="AH189">
        <v>609.81600000000003</v>
      </c>
      <c r="AI189">
        <v>418.142</v>
      </c>
      <c r="AJ189">
        <v>87.596000000000004</v>
      </c>
    </row>
    <row r="190" spans="1:36" x14ac:dyDescent="0.25">
      <c r="A190">
        <v>185</v>
      </c>
      <c r="B190">
        <v>185</v>
      </c>
      <c r="C190">
        <v>106.801</v>
      </c>
      <c r="D190">
        <v>84.844999999999999</v>
      </c>
      <c r="G190">
        <v>30.608000000000001</v>
      </c>
      <c r="H190">
        <v>102.917</v>
      </c>
      <c r="J190">
        <v>374.57400000000001</v>
      </c>
      <c r="L190">
        <v>865.76499999999999</v>
      </c>
      <c r="M190">
        <v>12.901</v>
      </c>
      <c r="N190">
        <v>158.779</v>
      </c>
      <c r="O190">
        <v>-0.59499999999999997</v>
      </c>
      <c r="P190">
        <v>-0.72499999999999998</v>
      </c>
      <c r="Q190">
        <v>-0.33700000000000002</v>
      </c>
      <c r="R190">
        <v>-0.113</v>
      </c>
      <c r="S190">
        <v>-1.4999999999999999E-2</v>
      </c>
      <c r="T190">
        <v>0.16300000000000001</v>
      </c>
      <c r="U190">
        <v>4.4999999999999998E-2</v>
      </c>
      <c r="V190">
        <v>2.1999999999999999E-2</v>
      </c>
      <c r="X190">
        <v>148.209</v>
      </c>
      <c r="Z190">
        <v>148.767</v>
      </c>
      <c r="AA190">
        <v>124.29600000000001</v>
      </c>
      <c r="AB190">
        <v>112.09399999999999</v>
      </c>
      <c r="AC190">
        <v>73.301000000000002</v>
      </c>
      <c r="AD190">
        <v>65.206999999999994</v>
      </c>
      <c r="AE190">
        <v>47.478999999999999</v>
      </c>
      <c r="AF190">
        <v>45.905000000000001</v>
      </c>
      <c r="AG190">
        <v>527.40800000000002</v>
      </c>
      <c r="AH190">
        <v>619.27700000000004</v>
      </c>
      <c r="AI190">
        <v>420.584</v>
      </c>
      <c r="AJ190">
        <v>90.647999999999996</v>
      </c>
    </row>
    <row r="191" spans="1:36" x14ac:dyDescent="0.25">
      <c r="A191">
        <v>186</v>
      </c>
      <c r="B191">
        <v>186</v>
      </c>
      <c r="C191">
        <v>109.675</v>
      </c>
      <c r="D191">
        <v>86.763000000000005</v>
      </c>
      <c r="G191">
        <v>30.608000000000001</v>
      </c>
      <c r="H191">
        <v>103.866</v>
      </c>
      <c r="J191">
        <v>375.97500000000002</v>
      </c>
      <c r="L191">
        <v>856.76199999999994</v>
      </c>
      <c r="M191">
        <v>12.423</v>
      </c>
      <c r="N191">
        <v>160.21</v>
      </c>
      <c r="O191">
        <v>-0.60499999999999998</v>
      </c>
      <c r="P191">
        <v>-0.73</v>
      </c>
      <c r="Q191">
        <v>-0.35199999999999998</v>
      </c>
      <c r="R191">
        <v>-0.108</v>
      </c>
      <c r="S191">
        <v>-1.4999999999999999E-2</v>
      </c>
      <c r="T191">
        <v>0.16900000000000001</v>
      </c>
      <c r="U191">
        <v>3.7999999999999999E-2</v>
      </c>
      <c r="V191">
        <v>2.5999999999999999E-2</v>
      </c>
      <c r="X191">
        <v>149.61600000000001</v>
      </c>
      <c r="Z191">
        <v>150.64500000000001</v>
      </c>
      <c r="AA191">
        <v>125.703</v>
      </c>
      <c r="AB191">
        <v>114.92</v>
      </c>
      <c r="AC191">
        <v>75.180000000000007</v>
      </c>
      <c r="AD191">
        <v>66.625</v>
      </c>
      <c r="AE191">
        <v>47.948999999999998</v>
      </c>
      <c r="AF191">
        <v>47.777999999999999</v>
      </c>
      <c r="AG191">
        <v>549.99400000000003</v>
      </c>
      <c r="AH191">
        <v>648.88300000000004</v>
      </c>
      <c r="AI191">
        <v>443.16899999999998</v>
      </c>
      <c r="AJ191">
        <v>90.647999999999996</v>
      </c>
    </row>
    <row r="192" spans="1:36" x14ac:dyDescent="0.25">
      <c r="A192">
        <v>187</v>
      </c>
      <c r="B192">
        <v>187</v>
      </c>
      <c r="C192">
        <v>112.07</v>
      </c>
      <c r="D192">
        <v>91.078000000000003</v>
      </c>
      <c r="G192">
        <v>32.521000000000001</v>
      </c>
      <c r="H192">
        <v>104.34</v>
      </c>
      <c r="J192">
        <v>382.04899999999998</v>
      </c>
      <c r="L192">
        <v>832.005</v>
      </c>
      <c r="M192">
        <v>15.29</v>
      </c>
      <c r="N192">
        <v>162.59399999999999</v>
      </c>
      <c r="O192">
        <v>-0.624</v>
      </c>
      <c r="P192">
        <v>-0.76300000000000001</v>
      </c>
      <c r="Q192">
        <v>-0.36599999999999999</v>
      </c>
      <c r="R192">
        <v>-0.113</v>
      </c>
      <c r="S192">
        <v>-1.4999999999999999E-2</v>
      </c>
      <c r="T192">
        <v>0.17399999999999999</v>
      </c>
      <c r="U192">
        <v>3.7999999999999999E-2</v>
      </c>
      <c r="V192">
        <v>2.5999999999999999E-2</v>
      </c>
      <c r="X192">
        <v>152.43100000000001</v>
      </c>
      <c r="Z192">
        <v>153.93</v>
      </c>
      <c r="AA192">
        <v>127.57899999999999</v>
      </c>
      <c r="AB192">
        <v>120.57299999999999</v>
      </c>
      <c r="AC192">
        <v>77.06</v>
      </c>
      <c r="AD192">
        <v>69.933000000000007</v>
      </c>
      <c r="AE192">
        <v>50.3</v>
      </c>
      <c r="AF192">
        <v>48.247</v>
      </c>
      <c r="AG192">
        <v>555.48800000000006</v>
      </c>
      <c r="AH192">
        <v>662.923</v>
      </c>
      <c r="AI192">
        <v>450.8</v>
      </c>
      <c r="AJ192">
        <v>90.647999999999996</v>
      </c>
    </row>
    <row r="193" spans="1:36" x14ac:dyDescent="0.25">
      <c r="A193">
        <v>188</v>
      </c>
      <c r="B193">
        <v>188</v>
      </c>
      <c r="C193">
        <v>112.07</v>
      </c>
      <c r="D193">
        <v>90.597999999999999</v>
      </c>
      <c r="G193">
        <v>32.999000000000002</v>
      </c>
      <c r="H193">
        <v>101.96899999999999</v>
      </c>
      <c r="I193">
        <v>12755.298000000001</v>
      </c>
      <c r="J193">
        <v>401.20600000000002</v>
      </c>
      <c r="L193">
        <v>835.15599999999995</v>
      </c>
      <c r="M193">
        <v>15.29</v>
      </c>
      <c r="N193">
        <v>162.11699999999999</v>
      </c>
      <c r="O193">
        <v>-0.63400000000000001</v>
      </c>
      <c r="P193">
        <v>-0.76800000000000002</v>
      </c>
      <c r="Q193">
        <v>-0.36599999999999999</v>
      </c>
      <c r="R193">
        <v>-0.122</v>
      </c>
      <c r="S193">
        <v>-0.01</v>
      </c>
      <c r="T193">
        <v>0.185</v>
      </c>
      <c r="U193">
        <v>4.2000000000000003E-2</v>
      </c>
      <c r="V193">
        <v>2.1999999999999999E-2</v>
      </c>
      <c r="X193">
        <v>154.30699999999999</v>
      </c>
      <c r="Z193">
        <v>154.869</v>
      </c>
      <c r="AA193">
        <v>125.23399999999999</v>
      </c>
      <c r="AB193">
        <v>121.986</v>
      </c>
      <c r="AC193">
        <v>77.06</v>
      </c>
      <c r="AD193">
        <v>69.459999999999994</v>
      </c>
      <c r="AE193">
        <v>50.77</v>
      </c>
      <c r="AF193">
        <v>48.715000000000003</v>
      </c>
      <c r="AG193">
        <v>580.21</v>
      </c>
      <c r="AH193">
        <v>677.26800000000003</v>
      </c>
      <c r="AI193">
        <v>460.26100000000002</v>
      </c>
      <c r="AJ193">
        <v>100.11</v>
      </c>
    </row>
    <row r="194" spans="1:36" x14ac:dyDescent="0.25">
      <c r="A194">
        <v>189</v>
      </c>
      <c r="B194">
        <v>189</v>
      </c>
      <c r="C194">
        <v>114.944</v>
      </c>
      <c r="D194">
        <v>92.036000000000001</v>
      </c>
      <c r="G194">
        <v>32.521000000000001</v>
      </c>
      <c r="H194">
        <v>103.392</v>
      </c>
      <c r="I194">
        <v>11276.998</v>
      </c>
      <c r="J194">
        <v>394.66500000000002</v>
      </c>
      <c r="K194">
        <v>-13578.233</v>
      </c>
      <c r="L194">
        <v>881.97</v>
      </c>
      <c r="M194">
        <v>16.245999999999999</v>
      </c>
      <c r="N194">
        <v>163.071</v>
      </c>
      <c r="O194">
        <v>-0.64400000000000002</v>
      </c>
      <c r="P194">
        <v>-0.77800000000000002</v>
      </c>
      <c r="Q194">
        <v>-0.371</v>
      </c>
      <c r="R194">
        <v>-0.11700000000000001</v>
      </c>
      <c r="S194">
        <v>-0.01</v>
      </c>
      <c r="T194">
        <v>0.185</v>
      </c>
      <c r="U194">
        <v>3.7999999999999999E-2</v>
      </c>
      <c r="V194">
        <v>2.1999999999999999E-2</v>
      </c>
      <c r="X194">
        <v>156.65199999999999</v>
      </c>
      <c r="Z194">
        <v>155.33799999999999</v>
      </c>
      <c r="AA194">
        <v>127.57899999999999</v>
      </c>
      <c r="AB194">
        <v>123.87</v>
      </c>
      <c r="AC194">
        <v>78.94</v>
      </c>
      <c r="AD194">
        <v>71.349999999999994</v>
      </c>
      <c r="AE194">
        <v>51.24</v>
      </c>
      <c r="AF194">
        <v>49.652000000000001</v>
      </c>
      <c r="AG194">
        <v>590.58699999999999</v>
      </c>
      <c r="AH194">
        <v>685.50800000000004</v>
      </c>
      <c r="AI194">
        <v>467.58600000000001</v>
      </c>
      <c r="AJ194">
        <v>100.72</v>
      </c>
    </row>
    <row r="195" spans="1:36" x14ac:dyDescent="0.25">
      <c r="A195">
        <v>190</v>
      </c>
      <c r="B195">
        <v>190</v>
      </c>
      <c r="C195">
        <v>117.818</v>
      </c>
      <c r="D195">
        <v>93.953999999999994</v>
      </c>
      <c r="G195">
        <v>32.999000000000002</v>
      </c>
      <c r="H195">
        <v>101.96899999999999</v>
      </c>
      <c r="J195">
        <v>371.77</v>
      </c>
      <c r="K195">
        <v>-13451.758</v>
      </c>
      <c r="L195">
        <v>830.20399999999995</v>
      </c>
      <c r="M195">
        <v>16.245999999999999</v>
      </c>
      <c r="N195">
        <v>165.45599999999999</v>
      </c>
      <c r="O195">
        <v>-0.65300000000000002</v>
      </c>
      <c r="P195">
        <v>-0.78700000000000003</v>
      </c>
      <c r="Q195">
        <v>-0.38</v>
      </c>
      <c r="R195">
        <v>-0.11700000000000001</v>
      </c>
      <c r="S195">
        <v>-1.4999999999999999E-2</v>
      </c>
      <c r="T195">
        <v>0.19</v>
      </c>
      <c r="U195">
        <v>4.4999999999999998E-2</v>
      </c>
      <c r="V195">
        <v>2.1999999999999999E-2</v>
      </c>
      <c r="X195">
        <v>157.12200000000001</v>
      </c>
      <c r="Z195">
        <v>157.21600000000001</v>
      </c>
      <c r="AA195">
        <v>130.39400000000001</v>
      </c>
      <c r="AB195">
        <v>126.22499999999999</v>
      </c>
      <c r="AC195">
        <v>79.409000000000006</v>
      </c>
      <c r="AD195">
        <v>71.349999999999994</v>
      </c>
      <c r="AE195">
        <v>51.24</v>
      </c>
      <c r="AF195">
        <v>49.183999999999997</v>
      </c>
      <c r="AG195">
        <v>599.74400000000003</v>
      </c>
      <c r="AH195">
        <v>708.70500000000004</v>
      </c>
      <c r="AI195">
        <v>480.71100000000001</v>
      </c>
      <c r="AJ195">
        <v>101.026</v>
      </c>
    </row>
    <row r="196" spans="1:36" x14ac:dyDescent="0.25">
      <c r="A196">
        <v>191</v>
      </c>
      <c r="B196">
        <v>191</v>
      </c>
      <c r="C196">
        <v>121.17100000000001</v>
      </c>
      <c r="D196">
        <v>92.995000000000005</v>
      </c>
      <c r="G196">
        <v>32.999000000000002</v>
      </c>
      <c r="H196">
        <v>108.13500000000001</v>
      </c>
      <c r="J196">
        <v>381.11500000000001</v>
      </c>
      <c r="K196">
        <v>-13482.08</v>
      </c>
      <c r="L196">
        <v>806.34900000000005</v>
      </c>
      <c r="M196">
        <v>16.245999999999999</v>
      </c>
      <c r="N196">
        <v>164.97900000000001</v>
      </c>
      <c r="O196">
        <v>-0.65300000000000002</v>
      </c>
      <c r="P196">
        <v>-0.80100000000000005</v>
      </c>
      <c r="Q196">
        <v>-0.375</v>
      </c>
      <c r="R196">
        <v>-0.127</v>
      </c>
      <c r="S196">
        <v>-0.01</v>
      </c>
      <c r="T196">
        <v>0.19600000000000001</v>
      </c>
      <c r="U196">
        <v>3.7999999999999999E-2</v>
      </c>
      <c r="V196">
        <v>2.5999999999999999E-2</v>
      </c>
      <c r="X196">
        <v>157.59100000000001</v>
      </c>
      <c r="Z196">
        <v>155.80799999999999</v>
      </c>
      <c r="AA196">
        <v>157.60300000000001</v>
      </c>
      <c r="AB196">
        <v>126.696</v>
      </c>
      <c r="AC196">
        <v>78.47</v>
      </c>
      <c r="AD196">
        <v>71.349999999999994</v>
      </c>
      <c r="AE196">
        <v>49.83</v>
      </c>
      <c r="AF196">
        <v>49.183999999999997</v>
      </c>
      <c r="AG196">
        <v>601.88</v>
      </c>
      <c r="AH196">
        <v>711.14599999999996</v>
      </c>
      <c r="AI196">
        <v>480.71100000000001</v>
      </c>
      <c r="AJ196">
        <v>101.026</v>
      </c>
    </row>
    <row r="197" spans="1:36" x14ac:dyDescent="0.25">
      <c r="A197">
        <v>192</v>
      </c>
      <c r="B197">
        <v>192</v>
      </c>
      <c r="C197">
        <v>121.65</v>
      </c>
      <c r="D197">
        <v>92.516000000000005</v>
      </c>
      <c r="G197">
        <v>32.999000000000002</v>
      </c>
      <c r="H197">
        <v>106.712</v>
      </c>
      <c r="I197">
        <v>7639.6790000000001</v>
      </c>
      <c r="J197">
        <v>365.69600000000003</v>
      </c>
      <c r="K197">
        <v>-13654.448</v>
      </c>
      <c r="L197">
        <v>903.12900000000002</v>
      </c>
      <c r="M197">
        <v>17.202000000000002</v>
      </c>
      <c r="N197">
        <v>166.886</v>
      </c>
      <c r="O197">
        <v>-0.65300000000000002</v>
      </c>
      <c r="P197">
        <v>-0.79200000000000004</v>
      </c>
      <c r="Q197">
        <v>-0.38500000000000001</v>
      </c>
      <c r="R197">
        <v>-0.122</v>
      </c>
      <c r="S197">
        <v>-1.4999999999999999E-2</v>
      </c>
      <c r="T197">
        <v>0.185</v>
      </c>
      <c r="U197">
        <v>4.4999999999999998E-2</v>
      </c>
      <c r="V197">
        <v>2.5999999999999999E-2</v>
      </c>
      <c r="X197">
        <v>158.99799999999999</v>
      </c>
      <c r="Z197">
        <v>155.33799999999999</v>
      </c>
      <c r="AA197">
        <v>178.714</v>
      </c>
      <c r="AB197">
        <v>126.696</v>
      </c>
      <c r="AC197">
        <v>78.94</v>
      </c>
      <c r="AD197">
        <v>71.349999999999994</v>
      </c>
      <c r="AE197">
        <v>49.83</v>
      </c>
      <c r="AF197">
        <v>49.183999999999997</v>
      </c>
      <c r="AG197">
        <v>592.41899999999998</v>
      </c>
      <c r="AH197">
        <v>705.04200000000003</v>
      </c>
      <c r="AI197">
        <v>480.71100000000001</v>
      </c>
      <c r="AJ197">
        <v>101.026</v>
      </c>
    </row>
    <row r="198" spans="1:36" x14ac:dyDescent="0.25">
      <c r="A198">
        <v>193</v>
      </c>
      <c r="B198">
        <v>193</v>
      </c>
      <c r="C198">
        <v>122.608</v>
      </c>
      <c r="D198">
        <v>92.995000000000005</v>
      </c>
      <c r="G198">
        <v>32.521000000000001</v>
      </c>
      <c r="H198">
        <v>106.712</v>
      </c>
      <c r="I198">
        <v>9969.5660000000007</v>
      </c>
      <c r="J198">
        <v>340</v>
      </c>
      <c r="K198">
        <v>-14091.148999999999</v>
      </c>
      <c r="L198">
        <v>841.00699999999995</v>
      </c>
      <c r="M198">
        <v>15.768000000000001</v>
      </c>
      <c r="N198">
        <v>166.40899999999999</v>
      </c>
      <c r="O198">
        <v>-0.65300000000000002</v>
      </c>
      <c r="P198">
        <v>-0.79200000000000004</v>
      </c>
      <c r="Q198">
        <v>-0.39</v>
      </c>
      <c r="R198">
        <v>-0.11700000000000001</v>
      </c>
      <c r="S198">
        <v>-1.4999999999999999E-2</v>
      </c>
      <c r="T198">
        <v>0.19</v>
      </c>
      <c r="U198">
        <v>4.4999999999999998E-2</v>
      </c>
      <c r="V198">
        <v>2.1999999999999999E-2</v>
      </c>
      <c r="X198">
        <v>159.46700000000001</v>
      </c>
      <c r="Z198">
        <v>156.74600000000001</v>
      </c>
      <c r="AA198">
        <v>180.12200000000001</v>
      </c>
      <c r="AB198">
        <v>127.167</v>
      </c>
      <c r="AC198">
        <v>78.94</v>
      </c>
      <c r="AD198">
        <v>70.878</v>
      </c>
      <c r="AE198">
        <v>49.83</v>
      </c>
      <c r="AF198">
        <v>49.183999999999997</v>
      </c>
      <c r="AG198">
        <v>591.80799999999999</v>
      </c>
      <c r="AH198">
        <v>701.99</v>
      </c>
      <c r="AI198">
        <v>481.32100000000003</v>
      </c>
      <c r="AJ198">
        <v>101.026</v>
      </c>
    </row>
    <row r="199" spans="1:36" x14ac:dyDescent="0.25">
      <c r="A199">
        <v>194</v>
      </c>
      <c r="B199">
        <v>194</v>
      </c>
      <c r="C199">
        <v>123.087</v>
      </c>
      <c r="D199">
        <v>92.036000000000001</v>
      </c>
      <c r="G199">
        <v>32.999000000000002</v>
      </c>
      <c r="H199">
        <v>107.18600000000001</v>
      </c>
      <c r="I199">
        <v>6514.6369999999997</v>
      </c>
      <c r="J199">
        <v>325.98399999999998</v>
      </c>
      <c r="K199">
        <v>-13803.811</v>
      </c>
      <c r="L199">
        <v>819.40200000000004</v>
      </c>
      <c r="M199">
        <v>15.768000000000001</v>
      </c>
      <c r="N199">
        <v>166.40899999999999</v>
      </c>
      <c r="O199">
        <v>-0.65300000000000002</v>
      </c>
      <c r="P199">
        <v>-0.79200000000000004</v>
      </c>
      <c r="Q199">
        <v>-0.39</v>
      </c>
      <c r="R199">
        <v>-0.122</v>
      </c>
      <c r="S199">
        <v>-1.4999999999999999E-2</v>
      </c>
      <c r="T199">
        <v>0.17899999999999999</v>
      </c>
      <c r="U199">
        <v>3.7999999999999999E-2</v>
      </c>
      <c r="V199">
        <v>2.5999999999999999E-2</v>
      </c>
      <c r="X199">
        <v>160.874</v>
      </c>
      <c r="Z199">
        <v>156.27699999999999</v>
      </c>
      <c r="AA199">
        <v>181.99799999999999</v>
      </c>
      <c r="AB199">
        <v>126.696</v>
      </c>
      <c r="AC199">
        <v>78.47</v>
      </c>
      <c r="AD199">
        <v>71.349999999999994</v>
      </c>
      <c r="AE199">
        <v>48.89</v>
      </c>
      <c r="AF199">
        <v>49.183999999999997</v>
      </c>
      <c r="AG199">
        <v>591.80799999999999</v>
      </c>
      <c r="AH199">
        <v>701.99</v>
      </c>
      <c r="AI199">
        <v>481.32100000000003</v>
      </c>
      <c r="AJ199">
        <v>101.026</v>
      </c>
    </row>
    <row r="200" spans="1:36" x14ac:dyDescent="0.25">
      <c r="A200">
        <v>195</v>
      </c>
      <c r="B200">
        <v>195</v>
      </c>
      <c r="C200">
        <v>123.087</v>
      </c>
      <c r="D200">
        <v>92.516000000000005</v>
      </c>
      <c r="G200">
        <v>32.521000000000001</v>
      </c>
      <c r="H200">
        <v>108.13500000000001</v>
      </c>
      <c r="I200">
        <v>6945.83</v>
      </c>
      <c r="J200">
        <v>326.452</v>
      </c>
      <c r="K200">
        <v>-13847.096</v>
      </c>
      <c r="L200">
        <v>804.99800000000005</v>
      </c>
      <c r="M200">
        <v>15.768000000000001</v>
      </c>
      <c r="N200">
        <v>167.363</v>
      </c>
      <c r="O200">
        <v>-0.65300000000000002</v>
      </c>
      <c r="P200">
        <v>-0.79200000000000004</v>
      </c>
      <c r="Q200">
        <v>-0.38</v>
      </c>
      <c r="R200">
        <v>-0.113</v>
      </c>
      <c r="S200">
        <v>-1.4999999999999999E-2</v>
      </c>
      <c r="T200">
        <v>0.17899999999999999</v>
      </c>
      <c r="U200">
        <v>4.4999999999999998E-2</v>
      </c>
      <c r="V200">
        <v>2.1999999999999999E-2</v>
      </c>
      <c r="X200">
        <v>161.34299999999999</v>
      </c>
      <c r="Z200">
        <v>156.27699999999999</v>
      </c>
      <c r="AA200">
        <v>182.46700000000001</v>
      </c>
      <c r="AB200">
        <v>126.696</v>
      </c>
      <c r="AC200">
        <v>79.409000000000006</v>
      </c>
      <c r="AD200">
        <v>71.349999999999994</v>
      </c>
      <c r="AE200">
        <v>49.36</v>
      </c>
      <c r="AF200">
        <v>49.183999999999997</v>
      </c>
      <c r="AG200">
        <v>591.80799999999999</v>
      </c>
      <c r="AH200">
        <v>701.99</v>
      </c>
      <c r="AI200">
        <v>480.71100000000001</v>
      </c>
      <c r="AJ200">
        <v>101.026</v>
      </c>
    </row>
    <row r="201" spans="1:36" x14ac:dyDescent="0.25">
      <c r="A201">
        <v>196</v>
      </c>
      <c r="B201">
        <v>196</v>
      </c>
      <c r="C201">
        <v>123.087</v>
      </c>
      <c r="D201">
        <v>92.995000000000005</v>
      </c>
      <c r="G201">
        <v>32.999000000000002</v>
      </c>
      <c r="H201">
        <v>108.13500000000001</v>
      </c>
      <c r="I201">
        <v>12704.808999999999</v>
      </c>
      <c r="J201">
        <v>325.517</v>
      </c>
      <c r="L201">
        <v>802.298</v>
      </c>
      <c r="M201">
        <v>15.768000000000001</v>
      </c>
      <c r="N201">
        <v>167.363</v>
      </c>
      <c r="O201">
        <v>-0.65800000000000003</v>
      </c>
      <c r="P201">
        <v>-0.79700000000000004</v>
      </c>
      <c r="Q201">
        <v>-0.39</v>
      </c>
      <c r="R201">
        <v>-0.127</v>
      </c>
      <c r="S201">
        <v>-1.4999999999999999E-2</v>
      </c>
      <c r="T201">
        <v>0.185</v>
      </c>
      <c r="U201">
        <v>4.2000000000000003E-2</v>
      </c>
      <c r="V201">
        <v>2.1999999999999999E-2</v>
      </c>
      <c r="X201">
        <v>161.81200000000001</v>
      </c>
      <c r="Z201">
        <v>156.74600000000001</v>
      </c>
      <c r="AA201">
        <v>184.81299999999999</v>
      </c>
      <c r="AB201">
        <v>127.167</v>
      </c>
      <c r="AC201">
        <v>78.94</v>
      </c>
      <c r="AD201">
        <v>71.349999999999994</v>
      </c>
      <c r="AE201">
        <v>49.83</v>
      </c>
      <c r="AF201">
        <v>49.183999999999997</v>
      </c>
      <c r="AG201">
        <v>591.80799999999999</v>
      </c>
      <c r="AH201">
        <v>701.38</v>
      </c>
      <c r="AI201">
        <v>471.24900000000002</v>
      </c>
      <c r="AJ201">
        <v>101.026</v>
      </c>
    </row>
    <row r="202" spans="1:36" x14ac:dyDescent="0.25">
      <c r="A202">
        <v>197</v>
      </c>
      <c r="B202">
        <v>197</v>
      </c>
      <c r="C202">
        <v>124.045</v>
      </c>
      <c r="D202">
        <v>91.557000000000002</v>
      </c>
      <c r="G202">
        <v>32.521000000000001</v>
      </c>
      <c r="H202">
        <v>107.18600000000001</v>
      </c>
      <c r="I202">
        <v>16593.685000000001</v>
      </c>
      <c r="J202">
        <v>332.99200000000002</v>
      </c>
      <c r="L202">
        <v>814.45</v>
      </c>
      <c r="M202">
        <v>15.768000000000001</v>
      </c>
      <c r="N202">
        <v>167.363</v>
      </c>
      <c r="O202">
        <v>-0.64400000000000002</v>
      </c>
      <c r="P202">
        <v>-0.79200000000000004</v>
      </c>
      <c r="Q202">
        <v>-0.375</v>
      </c>
      <c r="R202">
        <v>-0.11700000000000001</v>
      </c>
      <c r="S202">
        <v>-1.4999999999999999E-2</v>
      </c>
      <c r="T202">
        <v>0.19600000000000001</v>
      </c>
      <c r="U202">
        <v>3.7999999999999999E-2</v>
      </c>
      <c r="V202">
        <v>2.1999999999999999E-2</v>
      </c>
      <c r="X202">
        <v>162.28200000000001</v>
      </c>
      <c r="Z202">
        <v>156.27699999999999</v>
      </c>
      <c r="AA202">
        <v>184.34399999999999</v>
      </c>
      <c r="AB202">
        <v>126.22499999999999</v>
      </c>
      <c r="AC202">
        <v>78.47</v>
      </c>
      <c r="AD202">
        <v>69.933000000000007</v>
      </c>
      <c r="AE202">
        <v>48.89</v>
      </c>
      <c r="AF202">
        <v>49.183999999999997</v>
      </c>
      <c r="AG202">
        <v>591.80799999999999</v>
      </c>
      <c r="AH202">
        <v>701.68499999999995</v>
      </c>
      <c r="AI202">
        <v>470.94400000000002</v>
      </c>
      <c r="AJ202">
        <v>100.72</v>
      </c>
    </row>
    <row r="203" spans="1:36" x14ac:dyDescent="0.25">
      <c r="A203">
        <v>198</v>
      </c>
      <c r="B203">
        <v>198</v>
      </c>
      <c r="C203">
        <v>123.566</v>
      </c>
      <c r="D203">
        <v>92.036000000000001</v>
      </c>
      <c r="G203">
        <v>32.999000000000002</v>
      </c>
      <c r="H203">
        <v>107.661</v>
      </c>
      <c r="J203">
        <v>345.13900000000001</v>
      </c>
      <c r="L203">
        <v>799.14700000000005</v>
      </c>
      <c r="M203">
        <v>14.813000000000001</v>
      </c>
      <c r="N203">
        <v>168.79400000000001</v>
      </c>
      <c r="O203">
        <v>-0.65800000000000003</v>
      </c>
      <c r="P203">
        <v>-0.79700000000000004</v>
      </c>
      <c r="Q203">
        <v>-0.38</v>
      </c>
      <c r="R203">
        <v>-0.122</v>
      </c>
      <c r="S203">
        <v>-1.4999999999999999E-2</v>
      </c>
      <c r="T203">
        <v>0.19</v>
      </c>
      <c r="U203">
        <v>4.2000000000000003E-2</v>
      </c>
      <c r="V203">
        <v>2.5999999999999999E-2</v>
      </c>
      <c r="X203">
        <v>162.28200000000001</v>
      </c>
      <c r="Z203">
        <v>157.21600000000001</v>
      </c>
      <c r="AA203">
        <v>185.75200000000001</v>
      </c>
      <c r="AB203">
        <v>126.696</v>
      </c>
      <c r="AC203">
        <v>79.409000000000006</v>
      </c>
      <c r="AD203">
        <v>70.405000000000001</v>
      </c>
      <c r="AE203">
        <v>48.89</v>
      </c>
      <c r="AF203">
        <v>49.652000000000001</v>
      </c>
      <c r="AG203">
        <v>592.11300000000006</v>
      </c>
      <c r="AH203">
        <v>697.71699999999998</v>
      </c>
      <c r="AI203">
        <v>470.94400000000002</v>
      </c>
      <c r="AJ203">
        <v>101.026</v>
      </c>
    </row>
    <row r="204" spans="1:36" x14ac:dyDescent="0.25">
      <c r="A204">
        <v>199</v>
      </c>
      <c r="B204">
        <v>199</v>
      </c>
      <c r="C204">
        <v>123.566</v>
      </c>
      <c r="D204">
        <v>91.557000000000002</v>
      </c>
      <c r="G204">
        <v>32.999000000000002</v>
      </c>
      <c r="H204">
        <v>107.661</v>
      </c>
      <c r="I204">
        <v>8948.5049999999992</v>
      </c>
      <c r="J204">
        <v>359.15499999999997</v>
      </c>
      <c r="L204">
        <v>816.70100000000002</v>
      </c>
      <c r="M204">
        <v>15.768000000000001</v>
      </c>
      <c r="N204">
        <v>169.27099999999999</v>
      </c>
      <c r="O204">
        <v>-0.65800000000000003</v>
      </c>
      <c r="P204">
        <v>-0.79700000000000004</v>
      </c>
      <c r="Q204">
        <v>-0.38500000000000001</v>
      </c>
      <c r="R204">
        <v>-0.122</v>
      </c>
      <c r="S204">
        <v>-5.0000000000000001E-3</v>
      </c>
      <c r="T204">
        <v>0.19</v>
      </c>
      <c r="U204">
        <v>4.2000000000000003E-2</v>
      </c>
      <c r="V204">
        <v>2.1999999999999999E-2</v>
      </c>
      <c r="X204">
        <v>163.22</v>
      </c>
      <c r="Z204">
        <v>155.80799999999999</v>
      </c>
      <c r="AA204">
        <v>185.75200000000001</v>
      </c>
      <c r="AB204">
        <v>127.167</v>
      </c>
      <c r="AC204">
        <v>78.47</v>
      </c>
      <c r="AD204">
        <v>70.405000000000001</v>
      </c>
      <c r="AE204">
        <v>48.89</v>
      </c>
      <c r="AF204">
        <v>49.652000000000001</v>
      </c>
      <c r="AG204">
        <v>583.26199999999994</v>
      </c>
      <c r="AH204">
        <v>691.61300000000006</v>
      </c>
      <c r="AI204">
        <v>471.24900000000002</v>
      </c>
      <c r="AJ204">
        <v>101.026</v>
      </c>
    </row>
    <row r="205" spans="1:36" x14ac:dyDescent="0.25">
      <c r="A205">
        <v>200</v>
      </c>
      <c r="B205">
        <v>200</v>
      </c>
      <c r="C205">
        <v>123.087</v>
      </c>
      <c r="D205">
        <v>91.557000000000002</v>
      </c>
      <c r="G205">
        <v>32.999000000000002</v>
      </c>
      <c r="H205">
        <v>108.60899999999999</v>
      </c>
      <c r="I205">
        <v>9698.33</v>
      </c>
      <c r="J205">
        <v>366.63099999999997</v>
      </c>
      <c r="L205">
        <v>872.96699999999998</v>
      </c>
      <c r="M205">
        <v>15.768000000000001</v>
      </c>
      <c r="N205">
        <v>169.74799999999999</v>
      </c>
      <c r="O205">
        <v>-0.65800000000000003</v>
      </c>
      <c r="P205">
        <v>-0.79700000000000004</v>
      </c>
      <c r="Q205">
        <v>-0.38</v>
      </c>
      <c r="R205">
        <v>-0.127</v>
      </c>
      <c r="S205">
        <v>-0.01</v>
      </c>
      <c r="T205">
        <v>0.185</v>
      </c>
      <c r="U205">
        <v>4.2000000000000003E-2</v>
      </c>
      <c r="V205">
        <v>2.1999999999999999E-2</v>
      </c>
      <c r="X205">
        <v>163.22</v>
      </c>
      <c r="Z205">
        <v>156.27699999999999</v>
      </c>
      <c r="AA205">
        <v>186.69</v>
      </c>
      <c r="AB205">
        <v>126.22499999999999</v>
      </c>
      <c r="AC205">
        <v>78.94</v>
      </c>
      <c r="AD205">
        <v>70.405000000000001</v>
      </c>
      <c r="AE205">
        <v>48.89</v>
      </c>
      <c r="AF205">
        <v>50.121000000000002</v>
      </c>
      <c r="AG205">
        <v>581.73599999999999</v>
      </c>
      <c r="AH205">
        <v>691.30799999999999</v>
      </c>
      <c r="AI205">
        <v>470.94400000000002</v>
      </c>
      <c r="AJ205">
        <v>101.026</v>
      </c>
    </row>
    <row r="206" spans="1:36" x14ac:dyDescent="0.25">
      <c r="A206">
        <v>201</v>
      </c>
      <c r="B206">
        <v>201</v>
      </c>
      <c r="C206">
        <v>123.566</v>
      </c>
      <c r="D206">
        <v>92.036000000000001</v>
      </c>
      <c r="G206">
        <v>32.521000000000001</v>
      </c>
      <c r="H206">
        <v>108.60899999999999</v>
      </c>
      <c r="I206">
        <v>11185.133</v>
      </c>
      <c r="J206">
        <v>400.27199999999999</v>
      </c>
      <c r="L206">
        <v>831.55499999999995</v>
      </c>
      <c r="M206">
        <v>14.813000000000001</v>
      </c>
      <c r="N206">
        <v>170.22499999999999</v>
      </c>
      <c r="O206">
        <v>-0.65300000000000002</v>
      </c>
      <c r="P206">
        <v>-0.80100000000000005</v>
      </c>
      <c r="Q206">
        <v>-0.38</v>
      </c>
      <c r="R206">
        <v>-0.11700000000000001</v>
      </c>
      <c r="S206">
        <v>-1.4999999999999999E-2</v>
      </c>
      <c r="T206">
        <v>0.185</v>
      </c>
      <c r="U206">
        <v>4.2000000000000003E-2</v>
      </c>
      <c r="V206">
        <v>2.5999999999999999E-2</v>
      </c>
      <c r="X206">
        <v>165.096</v>
      </c>
      <c r="Z206">
        <v>156.27699999999999</v>
      </c>
      <c r="AA206">
        <v>186.221</v>
      </c>
      <c r="AB206">
        <v>126.22499999999999</v>
      </c>
      <c r="AC206">
        <v>78.94</v>
      </c>
      <c r="AD206">
        <v>70.405000000000001</v>
      </c>
      <c r="AE206">
        <v>49.83</v>
      </c>
      <c r="AF206">
        <v>48.715000000000003</v>
      </c>
      <c r="AG206">
        <v>582.04100000000005</v>
      </c>
      <c r="AH206">
        <v>691.00199999999995</v>
      </c>
      <c r="AI206">
        <v>470.63900000000001</v>
      </c>
      <c r="AJ206">
        <v>100.72</v>
      </c>
    </row>
    <row r="207" spans="1:36" x14ac:dyDescent="0.25">
      <c r="A207">
        <v>202</v>
      </c>
      <c r="B207">
        <v>202</v>
      </c>
      <c r="C207">
        <v>124.524</v>
      </c>
      <c r="D207">
        <v>93.474999999999994</v>
      </c>
      <c r="G207">
        <v>32.042999999999999</v>
      </c>
      <c r="H207">
        <v>109.084</v>
      </c>
      <c r="I207">
        <v>14301.477999999999</v>
      </c>
      <c r="J207">
        <v>402.14100000000002</v>
      </c>
      <c r="L207">
        <v>840.55700000000002</v>
      </c>
      <c r="M207">
        <v>15.768000000000001</v>
      </c>
      <c r="N207">
        <v>172.13200000000001</v>
      </c>
      <c r="O207">
        <v>-0.65800000000000003</v>
      </c>
      <c r="P207">
        <v>-0.81100000000000005</v>
      </c>
      <c r="Q207">
        <v>-0.38500000000000001</v>
      </c>
      <c r="R207">
        <v>-0.127</v>
      </c>
      <c r="S207">
        <v>-0.01</v>
      </c>
      <c r="T207">
        <v>0.185</v>
      </c>
      <c r="U207">
        <v>3.7999999999999999E-2</v>
      </c>
      <c r="V207">
        <v>1.7999999999999999E-2</v>
      </c>
      <c r="X207">
        <v>165.096</v>
      </c>
      <c r="Z207">
        <v>157.685</v>
      </c>
      <c r="AA207">
        <v>189.97399999999999</v>
      </c>
      <c r="AB207">
        <v>128.10900000000001</v>
      </c>
      <c r="AC207">
        <v>79.409000000000006</v>
      </c>
      <c r="AD207">
        <v>71.349999999999994</v>
      </c>
      <c r="AE207">
        <v>46.539000000000001</v>
      </c>
      <c r="AF207">
        <v>50.121000000000002</v>
      </c>
      <c r="AG207">
        <v>584.78800000000001</v>
      </c>
      <c r="AH207">
        <v>691.30799999999999</v>
      </c>
      <c r="AI207">
        <v>470.94400000000002</v>
      </c>
      <c r="AJ207">
        <v>100.11</v>
      </c>
    </row>
    <row r="208" spans="1:36" x14ac:dyDescent="0.25">
      <c r="A208">
        <v>203</v>
      </c>
      <c r="B208">
        <v>203</v>
      </c>
      <c r="C208">
        <v>128.35599999999999</v>
      </c>
      <c r="D208">
        <v>96.83</v>
      </c>
      <c r="G208">
        <v>34.433999999999997</v>
      </c>
      <c r="H208">
        <v>107.18600000000001</v>
      </c>
      <c r="J208">
        <v>393.26299999999998</v>
      </c>
      <c r="L208">
        <v>848.65899999999999</v>
      </c>
      <c r="M208">
        <v>17.68</v>
      </c>
      <c r="N208">
        <v>173.56299999999999</v>
      </c>
      <c r="O208">
        <v>-0.66800000000000004</v>
      </c>
      <c r="P208">
        <v>-0.83</v>
      </c>
      <c r="Q208">
        <v>-0.39400000000000002</v>
      </c>
      <c r="R208">
        <v>-0.127</v>
      </c>
      <c r="S208">
        <v>-0.01</v>
      </c>
      <c r="T208">
        <v>0.19600000000000001</v>
      </c>
      <c r="U208">
        <v>4.2000000000000003E-2</v>
      </c>
      <c r="V208">
        <v>2.1999999999999999E-2</v>
      </c>
      <c r="X208">
        <v>166.97300000000001</v>
      </c>
      <c r="Z208">
        <v>160.03200000000001</v>
      </c>
      <c r="AA208">
        <v>197.011</v>
      </c>
      <c r="AB208">
        <v>132.82</v>
      </c>
      <c r="AC208">
        <v>83.168999999999997</v>
      </c>
      <c r="AD208">
        <v>73.712999999999994</v>
      </c>
      <c r="AE208">
        <v>50.3</v>
      </c>
      <c r="AF208">
        <v>51.058</v>
      </c>
      <c r="AG208">
        <v>592.41899999999998</v>
      </c>
      <c r="AH208">
        <v>698.63300000000004</v>
      </c>
      <c r="AI208">
        <v>479.49</v>
      </c>
      <c r="AJ208">
        <v>100.72</v>
      </c>
    </row>
    <row r="209" spans="1:36" x14ac:dyDescent="0.25">
      <c r="A209">
        <v>204</v>
      </c>
      <c r="B209">
        <v>204</v>
      </c>
      <c r="C209">
        <v>141.28899999999999</v>
      </c>
      <c r="D209">
        <v>104.98</v>
      </c>
      <c r="G209">
        <v>35.869</v>
      </c>
      <c r="H209">
        <v>109.55800000000001</v>
      </c>
      <c r="J209">
        <v>399.33699999999999</v>
      </c>
      <c r="L209">
        <v>895.02499999999998</v>
      </c>
      <c r="M209">
        <v>20.547000000000001</v>
      </c>
      <c r="N209">
        <v>177.37799999999999</v>
      </c>
      <c r="O209">
        <v>-0.68700000000000006</v>
      </c>
      <c r="P209">
        <v>-0.86799999999999999</v>
      </c>
      <c r="Q209">
        <v>-0.40899999999999997</v>
      </c>
      <c r="R209">
        <v>-0.127</v>
      </c>
      <c r="S209">
        <v>-5.0000000000000001E-3</v>
      </c>
      <c r="T209">
        <v>0.20100000000000001</v>
      </c>
      <c r="U209">
        <v>4.4999999999999998E-2</v>
      </c>
      <c r="V209">
        <v>2.1999999999999999E-2</v>
      </c>
      <c r="X209">
        <v>167.44200000000001</v>
      </c>
      <c r="Z209">
        <v>163.31800000000001</v>
      </c>
      <c r="AA209">
        <v>221.87799999999999</v>
      </c>
      <c r="AB209">
        <v>139.41499999999999</v>
      </c>
      <c r="AC209">
        <v>85.988</v>
      </c>
      <c r="AD209">
        <v>77.965999999999994</v>
      </c>
      <c r="AE209">
        <v>54.530999999999999</v>
      </c>
      <c r="AF209">
        <v>51.994</v>
      </c>
      <c r="AG209">
        <v>634.23299999999995</v>
      </c>
      <c r="AH209">
        <v>724.88099999999997</v>
      </c>
      <c r="AI209">
        <v>501.46499999999997</v>
      </c>
      <c r="AJ209">
        <v>110.182</v>
      </c>
    </row>
    <row r="210" spans="1:36" x14ac:dyDescent="0.25">
      <c r="A210">
        <v>205</v>
      </c>
      <c r="B210">
        <v>205</v>
      </c>
      <c r="C210">
        <v>184.881</v>
      </c>
      <c r="D210">
        <v>141.89599999999999</v>
      </c>
      <c r="G210">
        <v>35.869</v>
      </c>
      <c r="H210">
        <v>109.084</v>
      </c>
      <c r="J210">
        <v>394.197</v>
      </c>
      <c r="L210">
        <v>865.76499999999999</v>
      </c>
      <c r="M210">
        <v>21.98</v>
      </c>
      <c r="N210">
        <v>177.85499999999999</v>
      </c>
      <c r="O210">
        <v>-0.70199999999999996</v>
      </c>
      <c r="P210">
        <v>-0.89100000000000001</v>
      </c>
      <c r="Q210">
        <v>-0.41799999999999998</v>
      </c>
      <c r="R210">
        <v>-0.13200000000000001</v>
      </c>
      <c r="S210">
        <v>0.01</v>
      </c>
      <c r="T210">
        <v>0.20699999999999999</v>
      </c>
      <c r="U210">
        <v>4.4999999999999998E-2</v>
      </c>
      <c r="V210">
        <v>2.5999999999999999E-2</v>
      </c>
      <c r="X210">
        <v>169.31800000000001</v>
      </c>
      <c r="Z210">
        <v>167.07300000000001</v>
      </c>
      <c r="AA210">
        <v>290.85399999999998</v>
      </c>
      <c r="AB210">
        <v>162.49700000000001</v>
      </c>
      <c r="AC210">
        <v>87.397999999999996</v>
      </c>
      <c r="AD210">
        <v>78.911000000000001</v>
      </c>
      <c r="AE210">
        <v>54.530999999999999</v>
      </c>
      <c r="AF210">
        <v>52.930999999999997</v>
      </c>
      <c r="AG210">
        <v>654.68200000000002</v>
      </c>
      <c r="AH210">
        <v>760.28599999999994</v>
      </c>
      <c r="AI210">
        <v>520.08299999999997</v>
      </c>
      <c r="AJ210">
        <v>110.792</v>
      </c>
    </row>
    <row r="211" spans="1:36" x14ac:dyDescent="0.25">
      <c r="A211">
        <v>206</v>
      </c>
      <c r="B211">
        <v>206</v>
      </c>
      <c r="C211">
        <v>207.87700000000001</v>
      </c>
      <c r="D211">
        <v>156.75899999999999</v>
      </c>
      <c r="G211">
        <v>36.347000000000001</v>
      </c>
      <c r="H211">
        <v>110.032</v>
      </c>
      <c r="J211">
        <v>392.79599999999999</v>
      </c>
      <c r="L211">
        <v>885.12199999999996</v>
      </c>
      <c r="M211">
        <v>23.414000000000001</v>
      </c>
      <c r="N211">
        <v>179.76300000000001</v>
      </c>
      <c r="O211">
        <v>-0.71199999999999997</v>
      </c>
      <c r="P211">
        <v>-0.90600000000000003</v>
      </c>
      <c r="Q211">
        <v>-0.432</v>
      </c>
      <c r="R211">
        <v>-0.13200000000000001</v>
      </c>
      <c r="S211">
        <v>0.01</v>
      </c>
      <c r="T211">
        <v>0.21199999999999999</v>
      </c>
      <c r="U211">
        <v>4.9000000000000002E-2</v>
      </c>
      <c r="V211">
        <v>2.1999999999999999E-2</v>
      </c>
      <c r="X211">
        <v>170.72499999999999</v>
      </c>
      <c r="Z211">
        <v>168.95</v>
      </c>
      <c r="AA211">
        <v>363.12400000000002</v>
      </c>
      <c r="AB211">
        <v>170.506</v>
      </c>
      <c r="AC211">
        <v>89.278000000000006</v>
      </c>
      <c r="AD211">
        <v>79.855999999999995</v>
      </c>
      <c r="AE211">
        <v>55.941000000000003</v>
      </c>
      <c r="AF211">
        <v>53.4</v>
      </c>
      <c r="AG211">
        <v>671.16300000000001</v>
      </c>
      <c r="AH211">
        <v>770.96799999999996</v>
      </c>
      <c r="AI211">
        <v>520.99900000000002</v>
      </c>
      <c r="AJ211">
        <v>120.864</v>
      </c>
    </row>
    <row r="212" spans="1:36" x14ac:dyDescent="0.25">
      <c r="A212">
        <v>207</v>
      </c>
      <c r="B212">
        <v>207</v>
      </c>
      <c r="C212">
        <v>280.702</v>
      </c>
      <c r="D212">
        <v>185.048</v>
      </c>
      <c r="G212">
        <v>34.911999999999999</v>
      </c>
      <c r="H212">
        <v>109.084</v>
      </c>
      <c r="J212">
        <v>391.39400000000001</v>
      </c>
      <c r="L212">
        <v>880.17</v>
      </c>
      <c r="M212">
        <v>23.891999999999999</v>
      </c>
      <c r="N212">
        <v>181.67</v>
      </c>
      <c r="O212">
        <v>-0.72199999999999998</v>
      </c>
      <c r="P212">
        <v>-0.92500000000000004</v>
      </c>
      <c r="Q212">
        <v>-0.44700000000000001</v>
      </c>
      <c r="R212">
        <v>-0.13200000000000001</v>
      </c>
      <c r="S212">
        <v>5.0000000000000001E-3</v>
      </c>
      <c r="T212">
        <v>0.218</v>
      </c>
      <c r="U212">
        <v>5.6000000000000001E-2</v>
      </c>
      <c r="V212">
        <v>1.7999999999999999E-2</v>
      </c>
      <c r="X212">
        <v>171.66399999999999</v>
      </c>
      <c r="Z212">
        <v>168.012</v>
      </c>
      <c r="AA212">
        <v>663.11199999999997</v>
      </c>
      <c r="AB212">
        <v>180.87</v>
      </c>
      <c r="AC212">
        <v>85.988</v>
      </c>
      <c r="AD212">
        <v>78.911000000000001</v>
      </c>
      <c r="AE212">
        <v>53.591000000000001</v>
      </c>
      <c r="AF212">
        <v>53.4</v>
      </c>
      <c r="AG212">
        <v>681.23599999999999</v>
      </c>
      <c r="AH212">
        <v>782.56600000000003</v>
      </c>
      <c r="AI212">
        <v>531.07100000000003</v>
      </c>
      <c r="AJ212">
        <v>120.864</v>
      </c>
    </row>
    <row r="213" spans="1:36" x14ac:dyDescent="0.25">
      <c r="A213">
        <v>208</v>
      </c>
      <c r="B213">
        <v>208</v>
      </c>
      <c r="C213">
        <v>311.84699999999998</v>
      </c>
      <c r="D213">
        <v>207.10499999999999</v>
      </c>
      <c r="G213">
        <v>34.911999999999999</v>
      </c>
      <c r="H213">
        <v>109.55800000000001</v>
      </c>
      <c r="J213">
        <v>398.87</v>
      </c>
      <c r="L213">
        <v>863.96400000000006</v>
      </c>
      <c r="M213">
        <v>23.891999999999999</v>
      </c>
      <c r="N213">
        <v>181.19300000000001</v>
      </c>
      <c r="O213">
        <v>-0.72599999999999998</v>
      </c>
      <c r="P213">
        <v>-0.94299999999999995</v>
      </c>
      <c r="Q213">
        <v>-0.44700000000000001</v>
      </c>
      <c r="R213">
        <v>-0.13700000000000001</v>
      </c>
      <c r="S213">
        <v>5.0000000000000001E-3</v>
      </c>
      <c r="T213">
        <v>0.218</v>
      </c>
      <c r="U213">
        <v>5.1999999999999998E-2</v>
      </c>
      <c r="V213">
        <v>2.5999999999999999E-2</v>
      </c>
      <c r="X213">
        <v>171.66399999999999</v>
      </c>
      <c r="Z213">
        <v>166.60300000000001</v>
      </c>
      <c r="AA213">
        <v>815.75599999999997</v>
      </c>
      <c r="AB213">
        <v>191.23400000000001</v>
      </c>
      <c r="AC213">
        <v>85.518000000000001</v>
      </c>
      <c r="AD213">
        <v>78.438999999999993</v>
      </c>
      <c r="AE213">
        <v>53.121000000000002</v>
      </c>
      <c r="AF213">
        <v>52.930999999999997</v>
      </c>
      <c r="AG213">
        <v>677.26800000000003</v>
      </c>
      <c r="AH213">
        <v>781.95600000000002</v>
      </c>
      <c r="AI213">
        <v>531.07100000000003</v>
      </c>
      <c r="AJ213">
        <v>120.864</v>
      </c>
    </row>
    <row r="214" spans="1:36" x14ac:dyDescent="0.25">
      <c r="A214">
        <v>209</v>
      </c>
      <c r="B214">
        <v>209</v>
      </c>
      <c r="C214">
        <v>331.01499999999999</v>
      </c>
      <c r="D214">
        <v>221.97</v>
      </c>
      <c r="G214">
        <v>34.911999999999999</v>
      </c>
      <c r="H214">
        <v>109.084</v>
      </c>
      <c r="J214">
        <v>423.63499999999999</v>
      </c>
      <c r="L214">
        <v>935.99300000000005</v>
      </c>
      <c r="M214">
        <v>25.803000000000001</v>
      </c>
      <c r="N214">
        <v>183.578</v>
      </c>
      <c r="O214">
        <v>-0.72199999999999998</v>
      </c>
      <c r="P214">
        <v>-0.95799999999999996</v>
      </c>
      <c r="Q214">
        <v>-0.45600000000000002</v>
      </c>
      <c r="R214">
        <v>-0.13200000000000001</v>
      </c>
      <c r="S214">
        <v>0.01</v>
      </c>
      <c r="T214">
        <v>0.21199999999999999</v>
      </c>
      <c r="U214">
        <v>5.6000000000000001E-2</v>
      </c>
      <c r="V214">
        <v>2.1999999999999999E-2</v>
      </c>
      <c r="X214">
        <v>173.071</v>
      </c>
      <c r="Z214">
        <v>168.012</v>
      </c>
      <c r="AA214">
        <v>925.22</v>
      </c>
      <c r="AB214">
        <v>200.185</v>
      </c>
      <c r="AC214">
        <v>87.397999999999996</v>
      </c>
      <c r="AD214">
        <v>78.911000000000001</v>
      </c>
      <c r="AE214">
        <v>53.591000000000001</v>
      </c>
      <c r="AF214">
        <v>53.4</v>
      </c>
      <c r="AG214">
        <v>683.06700000000001</v>
      </c>
      <c r="AH214">
        <v>778.59799999999996</v>
      </c>
      <c r="AI214">
        <v>531.07100000000003</v>
      </c>
      <c r="AJ214">
        <v>120.864</v>
      </c>
    </row>
    <row r="215" spans="1:36" x14ac:dyDescent="0.25">
      <c r="A215">
        <v>210</v>
      </c>
      <c r="B215">
        <v>210</v>
      </c>
      <c r="C215">
        <v>351.14100000000002</v>
      </c>
      <c r="D215">
        <v>235.39699999999999</v>
      </c>
      <c r="G215">
        <v>35.390999999999998</v>
      </c>
      <c r="H215">
        <v>110.50700000000001</v>
      </c>
      <c r="I215">
        <v>15158.378000000001</v>
      </c>
      <c r="J215">
        <v>419.42899999999997</v>
      </c>
      <c r="L215">
        <v>863.96400000000006</v>
      </c>
      <c r="M215">
        <v>25.324999999999999</v>
      </c>
      <c r="N215">
        <v>185.48599999999999</v>
      </c>
      <c r="O215">
        <v>-0.73599999999999999</v>
      </c>
      <c r="P215">
        <v>-0.97199999999999998</v>
      </c>
      <c r="Q215">
        <v>-0.46100000000000002</v>
      </c>
      <c r="R215">
        <v>-0.14199999999999999</v>
      </c>
      <c r="S215">
        <v>5.0000000000000001E-3</v>
      </c>
      <c r="T215">
        <v>0.223</v>
      </c>
      <c r="U215">
        <v>5.8999999999999997E-2</v>
      </c>
      <c r="V215">
        <v>2.1999999999999999E-2</v>
      </c>
      <c r="X215">
        <v>174.47800000000001</v>
      </c>
      <c r="Z215">
        <v>171.767</v>
      </c>
      <c r="AA215">
        <v>1022.958</v>
      </c>
      <c r="AB215">
        <v>209.136</v>
      </c>
      <c r="AC215">
        <v>87.397999999999996</v>
      </c>
      <c r="AD215">
        <v>80.801000000000002</v>
      </c>
      <c r="AE215">
        <v>54.530999999999999</v>
      </c>
      <c r="AF215">
        <v>54.337000000000003</v>
      </c>
      <c r="AG215">
        <v>686.42399999999998</v>
      </c>
      <c r="AH215">
        <v>781.65099999999995</v>
      </c>
      <c r="AI215">
        <v>539.61699999999996</v>
      </c>
      <c r="AJ215">
        <v>120.254</v>
      </c>
    </row>
    <row r="216" spans="1:36" x14ac:dyDescent="0.25">
      <c r="A216">
        <v>211</v>
      </c>
      <c r="B216">
        <v>211</v>
      </c>
      <c r="C216">
        <v>365.03899999999999</v>
      </c>
      <c r="D216">
        <v>245.46799999999999</v>
      </c>
      <c r="G216">
        <v>34.911999999999999</v>
      </c>
      <c r="H216">
        <v>110.98099999999999</v>
      </c>
      <c r="I216">
        <v>16403.901000000002</v>
      </c>
      <c r="J216">
        <v>415.22399999999999</v>
      </c>
      <c r="L216">
        <v>810.4</v>
      </c>
      <c r="M216">
        <v>24.847000000000001</v>
      </c>
      <c r="N216">
        <v>185.00899999999999</v>
      </c>
      <c r="O216">
        <v>-0.746</v>
      </c>
      <c r="P216">
        <v>-0.98099999999999998</v>
      </c>
      <c r="Q216">
        <v>-0.46600000000000003</v>
      </c>
      <c r="R216">
        <v>-0.14199999999999999</v>
      </c>
      <c r="S216">
        <v>5.0000000000000001E-3</v>
      </c>
      <c r="T216">
        <v>0.22800000000000001</v>
      </c>
      <c r="U216">
        <v>5.8999999999999997E-2</v>
      </c>
      <c r="V216">
        <v>2.1999999999999999E-2</v>
      </c>
      <c r="X216">
        <v>174.947</v>
      </c>
      <c r="Z216">
        <v>170.828</v>
      </c>
      <c r="AA216">
        <v>1111.3150000000001</v>
      </c>
      <c r="AB216">
        <v>214.79</v>
      </c>
      <c r="AC216">
        <v>87.397999999999996</v>
      </c>
      <c r="AD216">
        <v>80.328999999999994</v>
      </c>
      <c r="AE216">
        <v>54.530999999999999</v>
      </c>
      <c r="AF216">
        <v>54.337000000000003</v>
      </c>
      <c r="AG216">
        <v>701.68499999999995</v>
      </c>
      <c r="AH216">
        <v>784.39800000000002</v>
      </c>
      <c r="AI216">
        <v>546.02599999999995</v>
      </c>
      <c r="AJ216">
        <v>130.631</v>
      </c>
    </row>
    <row r="217" spans="1:36" x14ac:dyDescent="0.25">
      <c r="A217">
        <v>212</v>
      </c>
      <c r="B217">
        <v>212</v>
      </c>
      <c r="C217">
        <v>378.93599999999998</v>
      </c>
      <c r="D217">
        <v>256.49700000000001</v>
      </c>
      <c r="G217">
        <v>34.433999999999997</v>
      </c>
      <c r="H217">
        <v>110.98099999999999</v>
      </c>
      <c r="J217">
        <v>411.48599999999999</v>
      </c>
      <c r="L217">
        <v>837.85599999999999</v>
      </c>
      <c r="M217">
        <v>25.324999999999999</v>
      </c>
      <c r="N217">
        <v>185.48599999999999</v>
      </c>
      <c r="O217">
        <v>-0.74099999999999999</v>
      </c>
      <c r="P217">
        <v>-0.98099999999999998</v>
      </c>
      <c r="Q217">
        <v>-0.47</v>
      </c>
      <c r="R217">
        <v>-0.14199999999999999</v>
      </c>
      <c r="S217">
        <v>0.01</v>
      </c>
      <c r="T217">
        <v>0.22800000000000001</v>
      </c>
      <c r="U217">
        <v>5.6000000000000001E-2</v>
      </c>
      <c r="V217">
        <v>2.5999999999999999E-2</v>
      </c>
      <c r="X217">
        <v>174.47800000000001</v>
      </c>
      <c r="Z217">
        <v>171.297</v>
      </c>
      <c r="AA217">
        <v>1186.5250000000001</v>
      </c>
      <c r="AB217">
        <v>220.44399999999999</v>
      </c>
      <c r="AC217">
        <v>86.457999999999998</v>
      </c>
      <c r="AD217">
        <v>79.384</v>
      </c>
      <c r="AE217">
        <v>54.061</v>
      </c>
      <c r="AF217">
        <v>53.868000000000002</v>
      </c>
      <c r="AG217">
        <v>693.13900000000001</v>
      </c>
      <c r="AH217">
        <v>791.41700000000003</v>
      </c>
      <c r="AI217">
        <v>541.75300000000004</v>
      </c>
      <c r="AJ217">
        <v>124.22199999999999</v>
      </c>
    </row>
    <row r="218" spans="1:36" x14ac:dyDescent="0.25">
      <c r="A218">
        <v>213</v>
      </c>
      <c r="B218">
        <v>213</v>
      </c>
      <c r="C218">
        <v>389.00099999999998</v>
      </c>
      <c r="D218">
        <v>267.048</v>
      </c>
      <c r="G218">
        <v>34.433999999999997</v>
      </c>
      <c r="H218">
        <v>109.084</v>
      </c>
      <c r="J218">
        <v>417.09300000000002</v>
      </c>
      <c r="L218">
        <v>816.25099999999998</v>
      </c>
      <c r="M218">
        <v>25.324999999999999</v>
      </c>
      <c r="N218">
        <v>186.916</v>
      </c>
      <c r="O218">
        <v>-0.74099999999999999</v>
      </c>
      <c r="P218">
        <v>-0.98599999999999999</v>
      </c>
      <c r="Q218">
        <v>-0.46600000000000003</v>
      </c>
      <c r="R218">
        <v>-0.14699999999999999</v>
      </c>
      <c r="S218">
        <v>0.01</v>
      </c>
      <c r="T218">
        <v>0.22800000000000001</v>
      </c>
      <c r="U218">
        <v>5.8999999999999997E-2</v>
      </c>
      <c r="V218">
        <v>2.5999999999999999E-2</v>
      </c>
      <c r="X218">
        <v>175.416</v>
      </c>
      <c r="Z218">
        <v>170.35900000000001</v>
      </c>
      <c r="AA218">
        <v>1264.097</v>
      </c>
      <c r="AB218">
        <v>232.22200000000001</v>
      </c>
      <c r="AC218">
        <v>86.457999999999998</v>
      </c>
      <c r="AD218">
        <v>79.855999999999995</v>
      </c>
      <c r="AE218">
        <v>54.061</v>
      </c>
      <c r="AF218">
        <v>53.4</v>
      </c>
      <c r="AG218">
        <v>692.22299999999996</v>
      </c>
      <c r="AH218">
        <v>782.87099999999998</v>
      </c>
      <c r="AI218">
        <v>541.44799999999998</v>
      </c>
      <c r="AJ218">
        <v>127.57899999999999</v>
      </c>
    </row>
    <row r="219" spans="1:36" x14ac:dyDescent="0.25">
      <c r="A219">
        <v>214</v>
      </c>
      <c r="B219">
        <v>214</v>
      </c>
      <c r="C219">
        <v>398.10599999999999</v>
      </c>
      <c r="D219">
        <v>273.28199999999998</v>
      </c>
      <c r="G219">
        <v>33.478000000000002</v>
      </c>
      <c r="H219">
        <v>113.35299999999999</v>
      </c>
      <c r="J219">
        <v>430.64400000000001</v>
      </c>
      <c r="L219">
        <v>804.09799999999996</v>
      </c>
      <c r="M219">
        <v>24.369</v>
      </c>
      <c r="N219">
        <v>185.96199999999999</v>
      </c>
      <c r="O219">
        <v>-0.746</v>
      </c>
      <c r="P219">
        <v>-0.98099999999999998</v>
      </c>
      <c r="Q219">
        <v>-0.48</v>
      </c>
      <c r="R219">
        <v>-0.14699999999999999</v>
      </c>
      <c r="S219">
        <v>0.01</v>
      </c>
      <c r="T219">
        <v>0.22800000000000001</v>
      </c>
      <c r="U219">
        <v>5.6000000000000001E-2</v>
      </c>
      <c r="V219">
        <v>2.1999999999999999E-2</v>
      </c>
      <c r="X219">
        <v>175.416</v>
      </c>
      <c r="Z219">
        <v>171.767</v>
      </c>
      <c r="AA219">
        <v>1321.931</v>
      </c>
      <c r="AB219">
        <v>237.405</v>
      </c>
      <c r="AC219">
        <v>85.988</v>
      </c>
      <c r="AD219">
        <v>78.438999999999993</v>
      </c>
      <c r="AE219">
        <v>53.121000000000002</v>
      </c>
      <c r="AF219">
        <v>53.868000000000002</v>
      </c>
      <c r="AG219">
        <v>692.22299999999996</v>
      </c>
      <c r="AH219">
        <v>781.65099999999995</v>
      </c>
      <c r="AI219">
        <v>541.44799999999998</v>
      </c>
      <c r="AJ219">
        <v>121.78</v>
      </c>
    </row>
    <row r="220" spans="1:36" x14ac:dyDescent="0.25">
      <c r="A220">
        <v>215</v>
      </c>
      <c r="B220">
        <v>215</v>
      </c>
      <c r="C220">
        <v>402.42</v>
      </c>
      <c r="D220">
        <v>277.59800000000001</v>
      </c>
      <c r="G220">
        <v>34.433999999999997</v>
      </c>
      <c r="H220">
        <v>110.50700000000001</v>
      </c>
      <c r="J220">
        <v>436.25099999999998</v>
      </c>
      <c r="L220">
        <v>835.15599999999995</v>
      </c>
      <c r="M220">
        <v>25.324999999999999</v>
      </c>
      <c r="N220">
        <v>187.393</v>
      </c>
      <c r="O220">
        <v>-0.746</v>
      </c>
      <c r="P220">
        <v>-0.98599999999999999</v>
      </c>
      <c r="Q220">
        <v>-0.47</v>
      </c>
      <c r="R220">
        <v>-0.14699999999999999</v>
      </c>
      <c r="S220">
        <v>0.01</v>
      </c>
      <c r="T220">
        <v>0.22800000000000001</v>
      </c>
      <c r="U220">
        <v>5.8999999999999997E-2</v>
      </c>
      <c r="V220">
        <v>1.7999999999999999E-2</v>
      </c>
      <c r="X220">
        <v>175.886</v>
      </c>
      <c r="Z220">
        <v>170.35900000000001</v>
      </c>
      <c r="AA220">
        <v>1358.14</v>
      </c>
      <c r="AB220">
        <v>241.64500000000001</v>
      </c>
      <c r="AC220">
        <v>85.518000000000001</v>
      </c>
      <c r="AD220">
        <v>77.965999999999994</v>
      </c>
      <c r="AE220">
        <v>52.65</v>
      </c>
      <c r="AF220">
        <v>54.337000000000003</v>
      </c>
      <c r="AG220">
        <v>690.39200000000005</v>
      </c>
      <c r="AH220">
        <v>771.88400000000001</v>
      </c>
      <c r="AI220">
        <v>540.83799999999997</v>
      </c>
      <c r="AJ220">
        <v>123.001</v>
      </c>
    </row>
    <row r="221" spans="1:36" x14ac:dyDescent="0.25">
      <c r="A221">
        <v>216</v>
      </c>
      <c r="B221">
        <v>216</v>
      </c>
      <c r="C221">
        <v>407.69200000000001</v>
      </c>
      <c r="D221">
        <v>280.95499999999998</v>
      </c>
      <c r="G221">
        <v>34.433999999999997</v>
      </c>
      <c r="H221">
        <v>110.032</v>
      </c>
      <c r="J221">
        <v>441.85899999999998</v>
      </c>
      <c r="L221">
        <v>734.33900000000006</v>
      </c>
      <c r="M221">
        <v>24.369</v>
      </c>
      <c r="N221">
        <v>185.48599999999999</v>
      </c>
      <c r="O221">
        <v>-0.746</v>
      </c>
      <c r="P221">
        <v>-0.98599999999999999</v>
      </c>
      <c r="Q221">
        <v>-0.47499999999999998</v>
      </c>
      <c r="R221">
        <v>-0.14199999999999999</v>
      </c>
      <c r="S221">
        <v>0.01</v>
      </c>
      <c r="T221">
        <v>0.22800000000000001</v>
      </c>
      <c r="U221">
        <v>5.8999999999999997E-2</v>
      </c>
      <c r="V221">
        <v>2.5999999999999999E-2</v>
      </c>
      <c r="X221">
        <v>176.35499999999999</v>
      </c>
      <c r="Z221">
        <v>171.297</v>
      </c>
      <c r="AA221">
        <v>1372.248</v>
      </c>
      <c r="AB221">
        <v>244.94300000000001</v>
      </c>
      <c r="AC221">
        <v>84.578999999999994</v>
      </c>
      <c r="AD221">
        <v>77.965999999999994</v>
      </c>
      <c r="AE221">
        <v>52.18</v>
      </c>
      <c r="AF221">
        <v>53.868000000000002</v>
      </c>
      <c r="AG221">
        <v>682.15099999999995</v>
      </c>
      <c r="AH221">
        <v>771.57899999999995</v>
      </c>
      <c r="AI221">
        <v>541.75300000000004</v>
      </c>
      <c r="AJ221">
        <v>120.864</v>
      </c>
    </row>
    <row r="222" spans="1:36" x14ac:dyDescent="0.25">
      <c r="A222">
        <v>217</v>
      </c>
      <c r="B222">
        <v>217</v>
      </c>
      <c r="C222">
        <v>411.04700000000003</v>
      </c>
      <c r="D222">
        <v>283.83300000000003</v>
      </c>
      <c r="G222">
        <v>33.956000000000003</v>
      </c>
      <c r="H222">
        <v>110.98099999999999</v>
      </c>
      <c r="J222">
        <v>445.13</v>
      </c>
      <c r="L222">
        <v>785.19500000000005</v>
      </c>
      <c r="M222">
        <v>24.847000000000001</v>
      </c>
      <c r="N222">
        <v>186.43899999999999</v>
      </c>
      <c r="O222">
        <v>-0.746</v>
      </c>
      <c r="P222">
        <v>-0.99099999999999999</v>
      </c>
      <c r="Q222">
        <v>-0.47</v>
      </c>
      <c r="R222">
        <v>-0.14199999999999999</v>
      </c>
      <c r="S222">
        <v>0.01</v>
      </c>
      <c r="T222">
        <v>0.22800000000000001</v>
      </c>
      <c r="U222">
        <v>6.3E-2</v>
      </c>
      <c r="V222">
        <v>2.9000000000000001E-2</v>
      </c>
      <c r="X222">
        <v>178.23099999999999</v>
      </c>
      <c r="Z222">
        <v>171.297</v>
      </c>
      <c r="AA222">
        <v>1399.9949999999999</v>
      </c>
      <c r="AB222">
        <v>249.184</v>
      </c>
      <c r="AC222">
        <v>84.578999999999994</v>
      </c>
      <c r="AD222">
        <v>78.438999999999993</v>
      </c>
      <c r="AE222">
        <v>50.77</v>
      </c>
      <c r="AF222">
        <v>53.4</v>
      </c>
      <c r="AG222">
        <v>682.15099999999995</v>
      </c>
      <c r="AH222">
        <v>771.27300000000002</v>
      </c>
      <c r="AI222">
        <v>538.70100000000002</v>
      </c>
      <c r="AJ222">
        <v>120.559</v>
      </c>
    </row>
    <row r="223" spans="1:36" x14ac:dyDescent="0.25">
      <c r="A223">
        <v>218</v>
      </c>
      <c r="B223">
        <v>218</v>
      </c>
      <c r="C223">
        <v>413.92200000000003</v>
      </c>
      <c r="D223">
        <v>285.75099999999998</v>
      </c>
      <c r="G223">
        <v>32.999000000000002</v>
      </c>
      <c r="H223">
        <v>110.032</v>
      </c>
      <c r="J223">
        <v>439.99</v>
      </c>
      <c r="L223">
        <v>783.39400000000001</v>
      </c>
      <c r="M223">
        <v>24.369</v>
      </c>
      <c r="N223">
        <v>186.916</v>
      </c>
      <c r="O223">
        <v>-0.746</v>
      </c>
      <c r="P223">
        <v>-0.99099999999999999</v>
      </c>
      <c r="Q223">
        <v>-0.48</v>
      </c>
      <c r="R223">
        <v>-0.152</v>
      </c>
      <c r="S223">
        <v>1.4999999999999999E-2</v>
      </c>
      <c r="T223">
        <v>0.22800000000000001</v>
      </c>
      <c r="U223">
        <v>5.8999999999999997E-2</v>
      </c>
      <c r="V223">
        <v>2.1999999999999999E-2</v>
      </c>
      <c r="X223">
        <v>178.7</v>
      </c>
      <c r="Z223">
        <v>171.297</v>
      </c>
      <c r="AA223">
        <v>1418.807</v>
      </c>
      <c r="AB223">
        <v>251.06800000000001</v>
      </c>
      <c r="AC223">
        <v>84.578999999999994</v>
      </c>
      <c r="AD223">
        <v>77.492999999999995</v>
      </c>
      <c r="AE223">
        <v>50.3</v>
      </c>
      <c r="AF223">
        <v>53.4</v>
      </c>
      <c r="AG223">
        <v>681.846</v>
      </c>
      <c r="AH223">
        <v>771.27300000000002</v>
      </c>
      <c r="AI223">
        <v>531.37599999999998</v>
      </c>
      <c r="AJ223">
        <v>129.71600000000001</v>
      </c>
    </row>
    <row r="224" spans="1:36" x14ac:dyDescent="0.25">
      <c r="A224">
        <v>219</v>
      </c>
      <c r="B224">
        <v>219</v>
      </c>
      <c r="C224">
        <v>415.839</v>
      </c>
      <c r="D224">
        <v>288.149</v>
      </c>
      <c r="G224">
        <v>33.478000000000002</v>
      </c>
      <c r="H224">
        <v>111.93</v>
      </c>
      <c r="J224">
        <v>453.07400000000001</v>
      </c>
      <c r="L224">
        <v>890.97400000000005</v>
      </c>
      <c r="M224">
        <v>25.803000000000001</v>
      </c>
      <c r="N224">
        <v>188.82400000000001</v>
      </c>
      <c r="O224">
        <v>-0.746</v>
      </c>
      <c r="P224">
        <v>-0.99099999999999999</v>
      </c>
      <c r="Q224">
        <v>-0.48</v>
      </c>
      <c r="R224">
        <v>-0.14699999999999999</v>
      </c>
      <c r="S224">
        <v>1.4999999999999999E-2</v>
      </c>
      <c r="T224">
        <v>0.22800000000000001</v>
      </c>
      <c r="U224">
        <v>5.6000000000000001E-2</v>
      </c>
      <c r="V224">
        <v>2.1999999999999999E-2</v>
      </c>
      <c r="X224">
        <v>178.23099999999999</v>
      </c>
      <c r="Z224">
        <v>170.828</v>
      </c>
      <c r="AA224">
        <v>1431.5050000000001</v>
      </c>
      <c r="AB224">
        <v>253.42400000000001</v>
      </c>
      <c r="AC224">
        <v>85.049000000000007</v>
      </c>
      <c r="AD224">
        <v>77.492999999999995</v>
      </c>
      <c r="AE224">
        <v>50.77</v>
      </c>
      <c r="AF224">
        <v>53.868000000000002</v>
      </c>
      <c r="AG224">
        <v>682.15099999999995</v>
      </c>
      <c r="AH224">
        <v>768.221</v>
      </c>
      <c r="AI224">
        <v>531.07100000000003</v>
      </c>
      <c r="AJ224">
        <v>121.47499999999999</v>
      </c>
    </row>
    <row r="225" spans="1:36" x14ac:dyDescent="0.25">
      <c r="A225">
        <v>220</v>
      </c>
      <c r="B225">
        <v>220</v>
      </c>
      <c r="C225">
        <v>417.75599999999997</v>
      </c>
      <c r="D225">
        <v>290.06700000000001</v>
      </c>
      <c r="G225">
        <v>33.478000000000002</v>
      </c>
      <c r="H225">
        <v>110.50700000000001</v>
      </c>
      <c r="J225">
        <v>487.65499999999997</v>
      </c>
      <c r="L225">
        <v>829.75400000000002</v>
      </c>
      <c r="M225">
        <v>25.324999999999999</v>
      </c>
      <c r="N225">
        <v>186.43899999999999</v>
      </c>
      <c r="O225">
        <v>-0.74099999999999999</v>
      </c>
      <c r="P225">
        <v>-0.99099999999999999</v>
      </c>
      <c r="Q225">
        <v>-0.47499999999999998</v>
      </c>
      <c r="R225">
        <v>-0.14699999999999999</v>
      </c>
      <c r="S225">
        <v>1.4999999999999999E-2</v>
      </c>
      <c r="T225">
        <v>0.22800000000000001</v>
      </c>
      <c r="U225">
        <v>5.8999999999999997E-2</v>
      </c>
      <c r="V225">
        <v>1.4999999999999999E-2</v>
      </c>
      <c r="X225">
        <v>179.16900000000001</v>
      </c>
      <c r="Z225">
        <v>170.35900000000001</v>
      </c>
      <c r="AA225">
        <v>1436.2090000000001</v>
      </c>
      <c r="AB225">
        <v>254.83799999999999</v>
      </c>
      <c r="AC225">
        <v>85.049000000000007</v>
      </c>
      <c r="AD225">
        <v>77.021000000000001</v>
      </c>
      <c r="AE225">
        <v>52.18</v>
      </c>
      <c r="AF225">
        <v>53.4</v>
      </c>
      <c r="AG225">
        <v>681.846</v>
      </c>
      <c r="AH225">
        <v>761.20100000000002</v>
      </c>
      <c r="AI225">
        <v>530.76499999999999</v>
      </c>
      <c r="AJ225">
        <v>120.559</v>
      </c>
    </row>
    <row r="226" spans="1:36" x14ac:dyDescent="0.25">
      <c r="A226">
        <v>221</v>
      </c>
      <c r="B226">
        <v>221</v>
      </c>
      <c r="C226">
        <v>419.19400000000002</v>
      </c>
      <c r="D226">
        <v>291.50599999999997</v>
      </c>
      <c r="G226">
        <v>33.478000000000002</v>
      </c>
      <c r="H226">
        <v>113.35299999999999</v>
      </c>
      <c r="J226">
        <v>485.31799999999998</v>
      </c>
      <c r="L226">
        <v>849.56</v>
      </c>
      <c r="M226">
        <v>25.324999999999999</v>
      </c>
      <c r="N226">
        <v>187.393</v>
      </c>
      <c r="O226">
        <v>-0.74099999999999999</v>
      </c>
      <c r="P226">
        <v>-0.996</v>
      </c>
      <c r="Q226">
        <v>-0.46600000000000003</v>
      </c>
      <c r="R226">
        <v>-0.14699999999999999</v>
      </c>
      <c r="S226">
        <v>1.4999999999999999E-2</v>
      </c>
      <c r="T226">
        <v>0.22800000000000001</v>
      </c>
      <c r="U226">
        <v>5.8999999999999997E-2</v>
      </c>
      <c r="V226">
        <v>1.7999999999999999E-2</v>
      </c>
      <c r="X226">
        <v>179.16900000000001</v>
      </c>
      <c r="Z226">
        <v>170.35900000000001</v>
      </c>
      <c r="AA226">
        <v>1440.912</v>
      </c>
      <c r="AB226">
        <v>257.19400000000002</v>
      </c>
      <c r="AC226">
        <v>85.518000000000001</v>
      </c>
      <c r="AD226">
        <v>77.021000000000001</v>
      </c>
      <c r="AE226">
        <v>52.18</v>
      </c>
      <c r="AF226">
        <v>52.930999999999997</v>
      </c>
      <c r="AG226">
        <v>682.15099999999995</v>
      </c>
      <c r="AH226">
        <v>761.20100000000002</v>
      </c>
      <c r="AI226">
        <v>530.76499999999999</v>
      </c>
      <c r="AJ226">
        <v>120.864</v>
      </c>
    </row>
    <row r="227" spans="1:36" x14ac:dyDescent="0.25">
      <c r="A227">
        <v>222</v>
      </c>
      <c r="B227">
        <v>222</v>
      </c>
      <c r="C227">
        <v>420.15300000000002</v>
      </c>
      <c r="D227">
        <v>292.46499999999997</v>
      </c>
      <c r="G227">
        <v>33.478000000000002</v>
      </c>
      <c r="H227">
        <v>113.827</v>
      </c>
      <c r="J227">
        <v>482.51499999999999</v>
      </c>
      <c r="L227">
        <v>863.06399999999996</v>
      </c>
      <c r="M227">
        <v>25.803000000000001</v>
      </c>
      <c r="N227">
        <v>186.43899999999999</v>
      </c>
      <c r="O227">
        <v>-0.751</v>
      </c>
      <c r="P227">
        <v>-0.98599999999999999</v>
      </c>
      <c r="Q227">
        <v>-0.47</v>
      </c>
      <c r="R227">
        <v>-0.152</v>
      </c>
      <c r="S227">
        <v>1.4999999999999999E-2</v>
      </c>
      <c r="T227">
        <v>0.223</v>
      </c>
      <c r="U227">
        <v>5.8999999999999997E-2</v>
      </c>
      <c r="V227">
        <v>2.5999999999999999E-2</v>
      </c>
      <c r="X227">
        <v>180.108</v>
      </c>
      <c r="Z227">
        <v>170.828</v>
      </c>
      <c r="AA227">
        <v>1445.615</v>
      </c>
      <c r="AB227">
        <v>257.66500000000002</v>
      </c>
      <c r="AC227">
        <v>84.578999999999994</v>
      </c>
      <c r="AD227">
        <v>77.021000000000001</v>
      </c>
      <c r="AE227">
        <v>52.18</v>
      </c>
      <c r="AF227">
        <v>52.930999999999997</v>
      </c>
      <c r="AG227">
        <v>681.846</v>
      </c>
      <c r="AH227">
        <v>761.20100000000002</v>
      </c>
      <c r="AI227">
        <v>531.07100000000003</v>
      </c>
      <c r="AJ227">
        <v>120.864</v>
      </c>
    </row>
    <row r="228" spans="1:36" x14ac:dyDescent="0.25">
      <c r="A228">
        <v>223</v>
      </c>
      <c r="B228">
        <v>223</v>
      </c>
      <c r="C228">
        <v>419.67399999999998</v>
      </c>
      <c r="D228">
        <v>293.42500000000001</v>
      </c>
      <c r="G228">
        <v>32.999000000000002</v>
      </c>
      <c r="H228">
        <v>113.827</v>
      </c>
      <c r="J228">
        <v>481.113</v>
      </c>
      <c r="L228">
        <v>854.51099999999997</v>
      </c>
      <c r="M228">
        <v>25.324999999999999</v>
      </c>
      <c r="N228">
        <v>186.916</v>
      </c>
      <c r="O228">
        <v>-0.73599999999999999</v>
      </c>
      <c r="P228">
        <v>-0.98599999999999999</v>
      </c>
      <c r="Q228">
        <v>-0.48499999999999999</v>
      </c>
      <c r="R228">
        <v>-0.152</v>
      </c>
      <c r="S228">
        <v>0.01</v>
      </c>
      <c r="T228">
        <v>0.23400000000000001</v>
      </c>
      <c r="U228">
        <v>5.6000000000000001E-2</v>
      </c>
      <c r="V228">
        <v>1.7999999999999999E-2</v>
      </c>
      <c r="X228">
        <v>180.577</v>
      </c>
      <c r="Z228">
        <v>170.35900000000001</v>
      </c>
      <c r="AA228">
        <v>1447.4970000000001</v>
      </c>
      <c r="AB228">
        <v>259.55</v>
      </c>
      <c r="AC228">
        <v>84.578999999999994</v>
      </c>
      <c r="AD228">
        <v>77.021000000000001</v>
      </c>
      <c r="AE228">
        <v>50.77</v>
      </c>
      <c r="AF228">
        <v>52.930999999999997</v>
      </c>
      <c r="AG228">
        <v>677.26800000000003</v>
      </c>
      <c r="AH228">
        <v>761.20100000000002</v>
      </c>
      <c r="AI228">
        <v>531.07100000000003</v>
      </c>
      <c r="AJ228">
        <v>120.559</v>
      </c>
    </row>
    <row r="229" spans="1:36" x14ac:dyDescent="0.25">
      <c r="A229">
        <v>224</v>
      </c>
      <c r="B229">
        <v>224</v>
      </c>
      <c r="C229">
        <v>420.15300000000002</v>
      </c>
      <c r="D229">
        <v>294.38400000000001</v>
      </c>
      <c r="G229">
        <v>32.999000000000002</v>
      </c>
      <c r="H229">
        <v>113.35299999999999</v>
      </c>
      <c r="J229">
        <v>477.37400000000002</v>
      </c>
      <c r="L229">
        <v>857.21199999999999</v>
      </c>
      <c r="M229">
        <v>25.324999999999999</v>
      </c>
      <c r="N229">
        <v>187.393</v>
      </c>
      <c r="O229">
        <v>-0.74099999999999999</v>
      </c>
      <c r="P229">
        <v>-0.98599999999999999</v>
      </c>
      <c r="Q229">
        <v>-0.47</v>
      </c>
      <c r="R229">
        <v>-0.152</v>
      </c>
      <c r="S229">
        <v>5.0000000000000001E-3</v>
      </c>
      <c r="T229">
        <v>0.23400000000000001</v>
      </c>
      <c r="U229">
        <v>5.6000000000000001E-2</v>
      </c>
      <c r="V229">
        <v>2.5999999999999999E-2</v>
      </c>
      <c r="X229">
        <v>181.04599999999999</v>
      </c>
      <c r="Z229">
        <v>170.35900000000001</v>
      </c>
      <c r="AA229">
        <v>1440.912</v>
      </c>
      <c r="AB229">
        <v>260.49200000000002</v>
      </c>
      <c r="AC229">
        <v>84.108999999999995</v>
      </c>
      <c r="AD229">
        <v>77.021000000000001</v>
      </c>
      <c r="AE229">
        <v>50.77</v>
      </c>
      <c r="AF229">
        <v>53.4</v>
      </c>
      <c r="AG229">
        <v>671.774</v>
      </c>
      <c r="AH229">
        <v>761.20100000000002</v>
      </c>
      <c r="AI229">
        <v>531.07100000000003</v>
      </c>
      <c r="AJ229">
        <v>120.864</v>
      </c>
    </row>
    <row r="230" spans="1:36" x14ac:dyDescent="0.25">
      <c r="A230">
        <v>225</v>
      </c>
      <c r="B230">
        <v>225</v>
      </c>
      <c r="C230">
        <v>1021.051</v>
      </c>
      <c r="D230">
        <v>294.38400000000001</v>
      </c>
      <c r="G230">
        <v>32.999000000000002</v>
      </c>
      <c r="H230">
        <v>113.35299999999999</v>
      </c>
      <c r="J230">
        <v>478.77600000000001</v>
      </c>
      <c r="L230">
        <v>843.70799999999997</v>
      </c>
      <c r="M230">
        <v>24.847000000000001</v>
      </c>
      <c r="N230">
        <v>186.43899999999999</v>
      </c>
      <c r="O230">
        <v>-0.74099999999999999</v>
      </c>
      <c r="P230">
        <v>-0.99099999999999999</v>
      </c>
      <c r="Q230">
        <v>-0.47</v>
      </c>
      <c r="R230">
        <v>-0.14199999999999999</v>
      </c>
      <c r="S230">
        <v>1.4999999999999999E-2</v>
      </c>
      <c r="T230">
        <v>0.22800000000000001</v>
      </c>
      <c r="U230">
        <v>5.8999999999999997E-2</v>
      </c>
      <c r="V230">
        <v>2.5999999999999999E-2</v>
      </c>
      <c r="X230">
        <v>181.98400000000001</v>
      </c>
      <c r="Z230">
        <v>170.35900000000001</v>
      </c>
      <c r="AA230">
        <v>1448.9079999999999</v>
      </c>
      <c r="AB230">
        <v>261.90499999999997</v>
      </c>
      <c r="AC230">
        <v>84.108999999999995</v>
      </c>
      <c r="AD230">
        <v>76.075999999999993</v>
      </c>
      <c r="AE230">
        <v>50.77</v>
      </c>
      <c r="AF230">
        <v>52.463000000000001</v>
      </c>
      <c r="AG230">
        <v>672.07899999999995</v>
      </c>
      <c r="AH230">
        <v>760.89599999999996</v>
      </c>
      <c r="AI230">
        <v>531.07100000000003</v>
      </c>
      <c r="AJ230">
        <v>121.17</v>
      </c>
    </row>
    <row r="231" spans="1:36" x14ac:dyDescent="0.25">
      <c r="A231">
        <v>226</v>
      </c>
      <c r="B231">
        <v>226</v>
      </c>
      <c r="C231">
        <v>1008.095</v>
      </c>
      <c r="D231">
        <v>294.863</v>
      </c>
      <c r="G231">
        <v>33.478000000000002</v>
      </c>
      <c r="H231">
        <v>113.827</v>
      </c>
      <c r="J231">
        <v>482.98200000000003</v>
      </c>
      <c r="L231">
        <v>867.56500000000005</v>
      </c>
      <c r="M231">
        <v>25.803000000000001</v>
      </c>
      <c r="N231">
        <v>187.393</v>
      </c>
      <c r="O231">
        <v>-0.74099999999999999</v>
      </c>
      <c r="P231">
        <v>-0.99099999999999999</v>
      </c>
      <c r="Q231">
        <v>-0.47499999999999998</v>
      </c>
      <c r="R231">
        <v>-0.14699999999999999</v>
      </c>
      <c r="S231">
        <v>0.01</v>
      </c>
      <c r="T231">
        <v>0.22800000000000001</v>
      </c>
      <c r="U231">
        <v>5.6000000000000001E-2</v>
      </c>
      <c r="V231">
        <v>2.1999999999999999E-2</v>
      </c>
      <c r="X231">
        <v>182.453</v>
      </c>
      <c r="Z231">
        <v>170.828</v>
      </c>
      <c r="AA231">
        <v>1451.26</v>
      </c>
      <c r="AB231">
        <v>262.37700000000001</v>
      </c>
      <c r="AC231">
        <v>83.638999999999996</v>
      </c>
      <c r="AD231">
        <v>76.548000000000002</v>
      </c>
      <c r="AE231">
        <v>50.77</v>
      </c>
      <c r="AF231">
        <v>53.4</v>
      </c>
      <c r="AG231">
        <v>672.07899999999995</v>
      </c>
      <c r="AH231">
        <v>751.74</v>
      </c>
      <c r="AI231">
        <v>531.07100000000003</v>
      </c>
      <c r="AJ231">
        <v>120.864</v>
      </c>
    </row>
    <row r="232" spans="1:36" x14ac:dyDescent="0.25">
      <c r="A232">
        <v>227</v>
      </c>
      <c r="B232">
        <v>227</v>
      </c>
      <c r="C232">
        <v>1001.857</v>
      </c>
      <c r="D232">
        <v>296.30200000000002</v>
      </c>
      <c r="G232">
        <v>32.999000000000002</v>
      </c>
      <c r="H232">
        <v>112.878</v>
      </c>
      <c r="J232">
        <v>482.51499999999999</v>
      </c>
      <c r="L232">
        <v>889.173</v>
      </c>
      <c r="M232">
        <v>25.324999999999999</v>
      </c>
      <c r="N232">
        <v>187.393</v>
      </c>
      <c r="O232">
        <v>-0.746</v>
      </c>
      <c r="P232">
        <v>-0.99099999999999999</v>
      </c>
      <c r="Q232">
        <v>-0.48</v>
      </c>
      <c r="R232">
        <v>-0.14699999999999999</v>
      </c>
      <c r="S232">
        <v>0.01</v>
      </c>
      <c r="T232">
        <v>0.22800000000000001</v>
      </c>
      <c r="U232">
        <v>5.6000000000000001E-2</v>
      </c>
      <c r="V232">
        <v>2.1999999999999999E-2</v>
      </c>
      <c r="X232">
        <v>182.922</v>
      </c>
      <c r="Z232">
        <v>169.88900000000001</v>
      </c>
      <c r="AA232">
        <v>1451.73</v>
      </c>
      <c r="AB232">
        <v>262.37700000000001</v>
      </c>
      <c r="AC232">
        <v>83.168999999999997</v>
      </c>
      <c r="AD232">
        <v>76.548000000000002</v>
      </c>
      <c r="AE232">
        <v>50.3</v>
      </c>
      <c r="AF232">
        <v>52.463000000000001</v>
      </c>
      <c r="AG232">
        <v>671.46900000000005</v>
      </c>
      <c r="AH232">
        <v>751.74</v>
      </c>
      <c r="AI232">
        <v>523.74599999999998</v>
      </c>
      <c r="AJ232">
        <v>120.559</v>
      </c>
    </row>
    <row r="233" spans="1:36" x14ac:dyDescent="0.25">
      <c r="A233">
        <v>228</v>
      </c>
      <c r="B233">
        <v>228</v>
      </c>
      <c r="C233">
        <v>998.97799999999995</v>
      </c>
      <c r="D233">
        <v>296.30200000000002</v>
      </c>
      <c r="G233">
        <v>32.521000000000001</v>
      </c>
      <c r="H233">
        <v>114.301</v>
      </c>
      <c r="J233">
        <v>493.73099999999999</v>
      </c>
      <c r="L233">
        <v>909.88099999999997</v>
      </c>
      <c r="M233">
        <v>24.847000000000001</v>
      </c>
      <c r="N233">
        <v>187.87</v>
      </c>
      <c r="O233">
        <v>-0.751</v>
      </c>
      <c r="P233">
        <v>-0.99099999999999999</v>
      </c>
      <c r="Q233">
        <v>-0.46600000000000003</v>
      </c>
      <c r="R233">
        <v>-0.14199999999999999</v>
      </c>
      <c r="S233">
        <v>1.4999999999999999E-2</v>
      </c>
      <c r="T233">
        <v>0.23400000000000001</v>
      </c>
      <c r="U233">
        <v>5.6000000000000001E-2</v>
      </c>
      <c r="V233">
        <v>1.7999999999999999E-2</v>
      </c>
      <c r="X233">
        <v>183.39099999999999</v>
      </c>
      <c r="Z233">
        <v>169.88900000000001</v>
      </c>
      <c r="AA233">
        <v>1454.5519999999999</v>
      </c>
      <c r="AB233">
        <v>263.31900000000002</v>
      </c>
      <c r="AC233">
        <v>84.578999999999994</v>
      </c>
      <c r="AD233">
        <v>75.602999999999994</v>
      </c>
      <c r="AE233">
        <v>52.65</v>
      </c>
      <c r="AF233">
        <v>52.930999999999997</v>
      </c>
      <c r="AG233">
        <v>665.97500000000002</v>
      </c>
      <c r="AH233">
        <v>751.43499999999995</v>
      </c>
      <c r="AI233">
        <v>521.30399999999997</v>
      </c>
      <c r="AJ233">
        <v>120.864</v>
      </c>
    </row>
    <row r="234" spans="1:36" x14ac:dyDescent="0.25">
      <c r="A234">
        <v>229</v>
      </c>
      <c r="B234">
        <v>229</v>
      </c>
      <c r="C234">
        <v>995.61900000000003</v>
      </c>
      <c r="D234">
        <v>295.82299999999998</v>
      </c>
      <c r="G234">
        <v>32.521000000000001</v>
      </c>
      <c r="H234">
        <v>114.301</v>
      </c>
      <c r="J234">
        <v>494.66500000000002</v>
      </c>
      <c r="L234">
        <v>924.28800000000001</v>
      </c>
      <c r="M234">
        <v>24.847000000000001</v>
      </c>
      <c r="N234">
        <v>189.30099999999999</v>
      </c>
      <c r="O234">
        <v>-0.74099999999999999</v>
      </c>
      <c r="P234">
        <v>-0.98599999999999999</v>
      </c>
      <c r="Q234">
        <v>-0.47499999999999998</v>
      </c>
      <c r="R234">
        <v>-0.152</v>
      </c>
      <c r="S234">
        <v>0.01</v>
      </c>
      <c r="T234">
        <v>0.22800000000000001</v>
      </c>
      <c r="U234">
        <v>5.1999999999999998E-2</v>
      </c>
      <c r="V234">
        <v>2.1999999999999999E-2</v>
      </c>
      <c r="X234">
        <v>183.39099999999999</v>
      </c>
      <c r="Z234">
        <v>169.42</v>
      </c>
      <c r="AA234">
        <v>1454.0820000000001</v>
      </c>
      <c r="AB234">
        <v>263.79000000000002</v>
      </c>
      <c r="AC234">
        <v>84.108999999999995</v>
      </c>
      <c r="AD234">
        <v>75.602999999999994</v>
      </c>
      <c r="AE234">
        <v>52.18</v>
      </c>
      <c r="AF234">
        <v>52.930999999999997</v>
      </c>
      <c r="AG234">
        <v>663.22799999999995</v>
      </c>
      <c r="AH234">
        <v>751.74</v>
      </c>
      <c r="AI234">
        <v>520.99900000000002</v>
      </c>
      <c r="AJ234">
        <v>120.864</v>
      </c>
    </row>
    <row r="235" spans="1:36" x14ac:dyDescent="0.25">
      <c r="A235">
        <v>230</v>
      </c>
      <c r="B235">
        <v>230</v>
      </c>
      <c r="C235">
        <v>993.7</v>
      </c>
      <c r="D235">
        <v>296.30200000000002</v>
      </c>
      <c r="G235">
        <v>32.521000000000001</v>
      </c>
      <c r="H235">
        <v>114.301</v>
      </c>
      <c r="J235">
        <v>503.54500000000002</v>
      </c>
      <c r="L235">
        <v>937.34400000000005</v>
      </c>
      <c r="M235">
        <v>24.847000000000001</v>
      </c>
      <c r="N235">
        <v>188.34700000000001</v>
      </c>
      <c r="O235">
        <v>-0.74099999999999999</v>
      </c>
      <c r="P235">
        <v>-0.99099999999999999</v>
      </c>
      <c r="Q235">
        <v>-0.48499999999999999</v>
      </c>
      <c r="R235">
        <v>-0.14699999999999999</v>
      </c>
      <c r="S235">
        <v>0.01</v>
      </c>
      <c r="T235">
        <v>0.223</v>
      </c>
      <c r="U235">
        <v>5.8999999999999997E-2</v>
      </c>
      <c r="V235">
        <v>2.5999999999999999E-2</v>
      </c>
      <c r="X235">
        <v>183.39099999999999</v>
      </c>
      <c r="Z235">
        <v>169.88900000000001</v>
      </c>
      <c r="AA235">
        <v>1453.6110000000001</v>
      </c>
      <c r="AB235">
        <v>263.31900000000002</v>
      </c>
      <c r="AC235">
        <v>83.168999999999997</v>
      </c>
      <c r="AD235">
        <v>75.602999999999994</v>
      </c>
      <c r="AE235">
        <v>50.3</v>
      </c>
      <c r="AF235">
        <v>52.930999999999997</v>
      </c>
      <c r="AG235">
        <v>662.00699999999995</v>
      </c>
      <c r="AH235">
        <v>751.74</v>
      </c>
      <c r="AI235">
        <v>521.30399999999997</v>
      </c>
      <c r="AJ235">
        <v>120.864</v>
      </c>
    </row>
    <row r="236" spans="1:36" x14ac:dyDescent="0.25">
      <c r="A236">
        <v>231</v>
      </c>
      <c r="B236">
        <v>231</v>
      </c>
      <c r="C236">
        <v>990.82100000000003</v>
      </c>
      <c r="D236">
        <v>295.82299999999998</v>
      </c>
      <c r="G236">
        <v>32.521000000000001</v>
      </c>
      <c r="H236">
        <v>113.827</v>
      </c>
      <c r="J236">
        <v>518.5</v>
      </c>
      <c r="L236">
        <v>927.88900000000001</v>
      </c>
      <c r="M236">
        <v>25.324999999999999</v>
      </c>
      <c r="N236">
        <v>189.30099999999999</v>
      </c>
      <c r="O236">
        <v>-0.746</v>
      </c>
      <c r="P236">
        <v>-0.99099999999999999</v>
      </c>
      <c r="Q236">
        <v>-0.47499999999999998</v>
      </c>
      <c r="R236">
        <v>-0.14699999999999999</v>
      </c>
      <c r="S236">
        <v>2.4E-2</v>
      </c>
      <c r="T236">
        <v>0.23400000000000001</v>
      </c>
      <c r="U236">
        <v>5.8999999999999997E-2</v>
      </c>
      <c r="V236">
        <v>1.7999999999999999E-2</v>
      </c>
      <c r="X236">
        <v>183.39099999999999</v>
      </c>
      <c r="Z236">
        <v>159.09299999999999</v>
      </c>
      <c r="AA236">
        <v>1449.848</v>
      </c>
      <c r="AB236">
        <v>263.79000000000002</v>
      </c>
      <c r="AC236">
        <v>82.698999999999998</v>
      </c>
      <c r="AD236">
        <v>75.602999999999994</v>
      </c>
      <c r="AE236">
        <v>49.36</v>
      </c>
      <c r="AF236">
        <v>52.463000000000001</v>
      </c>
      <c r="AG236">
        <v>662.00699999999995</v>
      </c>
      <c r="AH236">
        <v>741.66800000000001</v>
      </c>
      <c r="AI236">
        <v>520.69299999999998</v>
      </c>
      <c r="AJ236">
        <v>120.864</v>
      </c>
    </row>
    <row r="237" spans="1:36" x14ac:dyDescent="0.25">
      <c r="A237">
        <v>232</v>
      </c>
      <c r="B237">
        <v>232</v>
      </c>
      <c r="C237">
        <v>989.86099999999999</v>
      </c>
      <c r="D237">
        <v>295.82299999999998</v>
      </c>
      <c r="G237">
        <v>32.521000000000001</v>
      </c>
      <c r="H237">
        <v>113.827</v>
      </c>
      <c r="J237">
        <v>508.68599999999998</v>
      </c>
      <c r="L237">
        <v>838.75699999999995</v>
      </c>
      <c r="M237">
        <v>24.369</v>
      </c>
      <c r="N237">
        <v>188.34700000000001</v>
      </c>
      <c r="O237">
        <v>-0.74099999999999999</v>
      </c>
      <c r="P237">
        <v>-0.98099999999999998</v>
      </c>
      <c r="Q237">
        <v>-0.48499999999999999</v>
      </c>
      <c r="R237">
        <v>-0.14699999999999999</v>
      </c>
      <c r="S237">
        <v>0.01</v>
      </c>
      <c r="T237">
        <v>0.22800000000000001</v>
      </c>
      <c r="U237">
        <v>5.6000000000000001E-2</v>
      </c>
      <c r="V237">
        <v>2.1999999999999999E-2</v>
      </c>
      <c r="X237">
        <v>183.39099999999999</v>
      </c>
      <c r="Z237">
        <v>161.44</v>
      </c>
      <c r="AA237">
        <v>1449.848</v>
      </c>
      <c r="AB237">
        <v>263.79000000000002</v>
      </c>
      <c r="AC237">
        <v>83.638999999999996</v>
      </c>
      <c r="AD237">
        <v>76.075999999999993</v>
      </c>
      <c r="AE237">
        <v>49.36</v>
      </c>
      <c r="AF237">
        <v>52.463000000000001</v>
      </c>
      <c r="AG237">
        <v>662.00699999999995</v>
      </c>
      <c r="AH237">
        <v>741.66800000000001</v>
      </c>
      <c r="AI237">
        <v>520.69299999999998</v>
      </c>
      <c r="AJ237">
        <v>120.559</v>
      </c>
    </row>
    <row r="238" spans="1:36" x14ac:dyDescent="0.25">
      <c r="A238">
        <v>233</v>
      </c>
      <c r="B238">
        <v>233</v>
      </c>
      <c r="C238">
        <v>987.46199999999999</v>
      </c>
      <c r="D238">
        <v>295.82299999999998</v>
      </c>
      <c r="G238">
        <v>32.042999999999999</v>
      </c>
      <c r="H238">
        <v>113.827</v>
      </c>
      <c r="J238">
        <v>505.88099999999997</v>
      </c>
      <c r="L238">
        <v>874.31799999999998</v>
      </c>
      <c r="M238">
        <v>24.847000000000001</v>
      </c>
      <c r="N238">
        <v>189.77799999999999</v>
      </c>
      <c r="O238">
        <v>-0.746</v>
      </c>
      <c r="P238">
        <v>-0.996</v>
      </c>
      <c r="Q238">
        <v>-0.47</v>
      </c>
      <c r="R238">
        <v>-0.14699999999999999</v>
      </c>
      <c r="S238">
        <v>1.9E-2</v>
      </c>
      <c r="T238">
        <v>0.223</v>
      </c>
      <c r="U238">
        <v>5.6000000000000001E-2</v>
      </c>
      <c r="V238">
        <v>1.7999999999999999E-2</v>
      </c>
      <c r="X238">
        <v>183.39099999999999</v>
      </c>
      <c r="Z238">
        <v>157.685</v>
      </c>
      <c r="AA238">
        <v>1449.3779999999999</v>
      </c>
      <c r="AB238">
        <v>263.79000000000002</v>
      </c>
      <c r="AC238">
        <v>83.168999999999997</v>
      </c>
      <c r="AD238">
        <v>75.131</v>
      </c>
      <c r="AE238">
        <v>48.89</v>
      </c>
      <c r="AF238">
        <v>52.463000000000001</v>
      </c>
      <c r="AG238">
        <v>662.00699999999995</v>
      </c>
      <c r="AH238">
        <v>741.66800000000001</v>
      </c>
      <c r="AI238">
        <v>520.99900000000002</v>
      </c>
      <c r="AJ238">
        <v>120.864</v>
      </c>
    </row>
    <row r="239" spans="1:36" x14ac:dyDescent="0.25">
      <c r="A239">
        <v>234</v>
      </c>
      <c r="B239">
        <v>234</v>
      </c>
      <c r="C239">
        <v>986.50300000000004</v>
      </c>
      <c r="D239">
        <v>295.82299999999998</v>
      </c>
      <c r="G239">
        <v>32.042999999999999</v>
      </c>
      <c r="H239">
        <v>114.776</v>
      </c>
      <c r="J239">
        <v>504.47899999999998</v>
      </c>
      <c r="L239">
        <v>884.67100000000005</v>
      </c>
      <c r="M239">
        <v>24.847000000000001</v>
      </c>
      <c r="N239">
        <v>190.732</v>
      </c>
      <c r="O239">
        <v>-0.746</v>
      </c>
      <c r="P239">
        <v>-0.996</v>
      </c>
      <c r="Q239">
        <v>-0.47499999999999998</v>
      </c>
      <c r="R239">
        <v>-0.14199999999999999</v>
      </c>
      <c r="S239">
        <v>1.4999999999999999E-2</v>
      </c>
      <c r="T239">
        <v>0.218</v>
      </c>
      <c r="U239">
        <v>5.8999999999999997E-2</v>
      </c>
      <c r="V239">
        <v>2.1999999999999999E-2</v>
      </c>
      <c r="X239">
        <v>183.86099999999999</v>
      </c>
      <c r="Z239">
        <v>155.80799999999999</v>
      </c>
      <c r="AA239">
        <v>1447.9670000000001</v>
      </c>
      <c r="AB239">
        <v>263.79000000000002</v>
      </c>
      <c r="AC239">
        <v>83.168999999999997</v>
      </c>
      <c r="AD239">
        <v>74.658000000000001</v>
      </c>
      <c r="AE239">
        <v>48.89</v>
      </c>
      <c r="AF239">
        <v>52.930999999999997</v>
      </c>
      <c r="AG239">
        <v>654.68200000000002</v>
      </c>
      <c r="AH239">
        <v>741.66800000000001</v>
      </c>
      <c r="AI239">
        <v>520.69299999999998</v>
      </c>
      <c r="AJ239">
        <v>121.17</v>
      </c>
    </row>
    <row r="240" spans="1:36" x14ac:dyDescent="0.25">
      <c r="A240">
        <v>235</v>
      </c>
      <c r="B240">
        <v>235</v>
      </c>
      <c r="C240">
        <v>985.06299999999999</v>
      </c>
      <c r="D240">
        <v>295.34300000000002</v>
      </c>
      <c r="G240">
        <v>32.521000000000001</v>
      </c>
      <c r="H240">
        <v>113.827</v>
      </c>
      <c r="J240">
        <v>499.339</v>
      </c>
      <c r="L240">
        <v>894.125</v>
      </c>
      <c r="M240">
        <v>24.847000000000001</v>
      </c>
      <c r="N240">
        <v>190.255</v>
      </c>
      <c r="O240">
        <v>-0.751</v>
      </c>
      <c r="P240">
        <v>-0.99099999999999999</v>
      </c>
      <c r="Q240">
        <v>-0.47499999999999998</v>
      </c>
      <c r="R240">
        <v>-0.152</v>
      </c>
      <c r="S240">
        <v>1.4999999999999999E-2</v>
      </c>
      <c r="T240">
        <v>0.23400000000000001</v>
      </c>
      <c r="U240">
        <v>5.8999999999999997E-2</v>
      </c>
      <c r="V240">
        <v>2.1999999999999999E-2</v>
      </c>
      <c r="X240">
        <v>183.39099999999999</v>
      </c>
      <c r="Z240">
        <v>158.155</v>
      </c>
      <c r="AA240">
        <v>1448.4369999999999</v>
      </c>
      <c r="AB240">
        <v>263.31900000000002</v>
      </c>
      <c r="AC240">
        <v>82.228999999999999</v>
      </c>
      <c r="AD240">
        <v>75.131</v>
      </c>
      <c r="AE240">
        <v>47.009</v>
      </c>
      <c r="AF240">
        <v>51.994</v>
      </c>
      <c r="AG240">
        <v>652.851</v>
      </c>
      <c r="AH240">
        <v>737.39499999999998</v>
      </c>
      <c r="AI240">
        <v>512.14700000000005</v>
      </c>
      <c r="AJ240">
        <v>120.864</v>
      </c>
    </row>
    <row r="241" spans="1:36" x14ac:dyDescent="0.25">
      <c r="A241">
        <v>236</v>
      </c>
      <c r="B241">
        <v>236</v>
      </c>
      <c r="C241">
        <v>983.62400000000002</v>
      </c>
      <c r="D241">
        <v>295.34300000000002</v>
      </c>
      <c r="G241">
        <v>32.999000000000002</v>
      </c>
      <c r="H241">
        <v>114.776</v>
      </c>
      <c r="J241">
        <v>481.58</v>
      </c>
      <c r="L241">
        <v>905.83</v>
      </c>
      <c r="M241">
        <v>25.324999999999999</v>
      </c>
      <c r="N241">
        <v>190.255</v>
      </c>
      <c r="O241">
        <v>-0.746</v>
      </c>
      <c r="P241">
        <v>-0.99099999999999999</v>
      </c>
      <c r="Q241">
        <v>-0.47</v>
      </c>
      <c r="R241">
        <v>-0.14699999999999999</v>
      </c>
      <c r="S241">
        <v>1.4999999999999999E-2</v>
      </c>
      <c r="T241">
        <v>0.218</v>
      </c>
      <c r="U241">
        <v>5.6000000000000001E-2</v>
      </c>
      <c r="V241">
        <v>2.1999999999999999E-2</v>
      </c>
      <c r="X241">
        <v>184.79900000000001</v>
      </c>
      <c r="Z241">
        <v>157.21600000000001</v>
      </c>
      <c r="AA241">
        <v>1446.086</v>
      </c>
      <c r="AB241">
        <v>262.84800000000001</v>
      </c>
      <c r="AC241">
        <v>82.698999999999998</v>
      </c>
      <c r="AD241">
        <v>74.658000000000001</v>
      </c>
      <c r="AE241">
        <v>47.948999999999998</v>
      </c>
      <c r="AF241">
        <v>52.930999999999997</v>
      </c>
      <c r="AG241">
        <v>652.24</v>
      </c>
      <c r="AH241">
        <v>731.29</v>
      </c>
      <c r="AI241">
        <v>511.23200000000003</v>
      </c>
      <c r="AJ241">
        <v>121.17</v>
      </c>
    </row>
    <row r="242" spans="1:36" x14ac:dyDescent="0.25">
      <c r="A242">
        <v>237</v>
      </c>
      <c r="B242">
        <v>237</v>
      </c>
      <c r="C242">
        <v>982.18399999999997</v>
      </c>
      <c r="D242">
        <v>296.30200000000002</v>
      </c>
      <c r="G242">
        <v>32.521000000000001</v>
      </c>
      <c r="H242">
        <v>114.301</v>
      </c>
      <c r="J242">
        <v>476.90699999999998</v>
      </c>
      <c r="L242">
        <v>902.678</v>
      </c>
      <c r="M242">
        <v>23.891999999999999</v>
      </c>
      <c r="N242">
        <v>190.255</v>
      </c>
      <c r="O242">
        <v>-0.74099999999999999</v>
      </c>
      <c r="P242">
        <v>-0.98599999999999999</v>
      </c>
      <c r="Q242">
        <v>-0.48</v>
      </c>
      <c r="R242">
        <v>-0.14699999999999999</v>
      </c>
      <c r="S242">
        <v>0.01</v>
      </c>
      <c r="T242">
        <v>0.22800000000000001</v>
      </c>
      <c r="U242">
        <v>6.3E-2</v>
      </c>
      <c r="V242">
        <v>2.5999999999999999E-2</v>
      </c>
      <c r="X242">
        <v>185.268</v>
      </c>
      <c r="Z242">
        <v>160.971</v>
      </c>
      <c r="AA242">
        <v>1446.086</v>
      </c>
      <c r="AB242">
        <v>260.02100000000002</v>
      </c>
      <c r="AC242">
        <v>82.698999999999998</v>
      </c>
      <c r="AD242">
        <v>74.658000000000001</v>
      </c>
      <c r="AE242">
        <v>47.009</v>
      </c>
      <c r="AF242">
        <v>51.994</v>
      </c>
      <c r="AG242">
        <v>652.24</v>
      </c>
      <c r="AH242">
        <v>731.29</v>
      </c>
      <c r="AI242">
        <v>511.23200000000003</v>
      </c>
      <c r="AJ242">
        <v>121.17</v>
      </c>
    </row>
    <row r="243" spans="1:36" x14ac:dyDescent="0.25">
      <c r="A243">
        <v>238</v>
      </c>
      <c r="B243">
        <v>238</v>
      </c>
      <c r="C243">
        <v>980.745</v>
      </c>
      <c r="D243">
        <v>295.34300000000002</v>
      </c>
      <c r="G243">
        <v>32.042999999999999</v>
      </c>
      <c r="H243">
        <v>114.776</v>
      </c>
      <c r="J243">
        <v>471.76600000000002</v>
      </c>
      <c r="L243">
        <v>865.76499999999999</v>
      </c>
      <c r="M243">
        <v>24.847000000000001</v>
      </c>
      <c r="N243">
        <v>190.255</v>
      </c>
      <c r="O243">
        <v>-0.74099999999999999</v>
      </c>
      <c r="P243">
        <v>-0.98099999999999998</v>
      </c>
      <c r="Q243">
        <v>-0.47499999999999998</v>
      </c>
      <c r="R243">
        <v>-0.14699999999999999</v>
      </c>
      <c r="S243">
        <v>1.4999999999999999E-2</v>
      </c>
      <c r="T243">
        <v>0.22800000000000001</v>
      </c>
      <c r="U243">
        <v>5.6000000000000001E-2</v>
      </c>
      <c r="V243">
        <v>1.7999999999999999E-2</v>
      </c>
      <c r="X243">
        <v>184.33</v>
      </c>
      <c r="Z243">
        <v>159.09299999999999</v>
      </c>
      <c r="AA243">
        <v>1445.145</v>
      </c>
      <c r="AB243">
        <v>262.37700000000001</v>
      </c>
      <c r="AC243">
        <v>83.168999999999997</v>
      </c>
      <c r="AD243">
        <v>75.131</v>
      </c>
      <c r="AE243">
        <v>47.478999999999999</v>
      </c>
      <c r="AF243">
        <v>52.463000000000001</v>
      </c>
      <c r="AG243">
        <v>652.24</v>
      </c>
      <c r="AH243">
        <v>730.98500000000001</v>
      </c>
      <c r="AI243">
        <v>511.53699999999998</v>
      </c>
      <c r="AJ243">
        <v>120.864</v>
      </c>
    </row>
    <row r="244" spans="1:36" x14ac:dyDescent="0.25">
      <c r="A244">
        <v>239</v>
      </c>
      <c r="B244">
        <v>239</v>
      </c>
      <c r="C244">
        <v>977.38599999999997</v>
      </c>
      <c r="D244">
        <v>295.34300000000002</v>
      </c>
      <c r="G244">
        <v>32.521000000000001</v>
      </c>
      <c r="H244">
        <v>114.301</v>
      </c>
      <c r="J244">
        <v>488.59</v>
      </c>
      <c r="L244">
        <v>900.87800000000004</v>
      </c>
      <c r="M244">
        <v>25.803000000000001</v>
      </c>
      <c r="N244">
        <v>191.209</v>
      </c>
      <c r="O244">
        <v>-0.74099999999999999</v>
      </c>
      <c r="P244">
        <v>-0.98099999999999998</v>
      </c>
      <c r="Q244">
        <v>-0.48</v>
      </c>
      <c r="R244">
        <v>-0.152</v>
      </c>
      <c r="S244">
        <v>1.4999999999999999E-2</v>
      </c>
      <c r="T244">
        <v>0.22800000000000001</v>
      </c>
      <c r="U244">
        <v>6.3E-2</v>
      </c>
      <c r="V244">
        <v>2.9000000000000001E-2</v>
      </c>
      <c r="X244">
        <v>184.33</v>
      </c>
      <c r="Z244">
        <v>160.971</v>
      </c>
      <c r="AA244">
        <v>1443.7339999999999</v>
      </c>
      <c r="AB244">
        <v>261.43400000000003</v>
      </c>
      <c r="AC244">
        <v>82.228999999999999</v>
      </c>
      <c r="AD244">
        <v>74.186000000000007</v>
      </c>
      <c r="AE244">
        <v>46.539000000000001</v>
      </c>
      <c r="AF244">
        <v>52.463000000000001</v>
      </c>
      <c r="AG244">
        <v>651.93499999999995</v>
      </c>
      <c r="AH244">
        <v>731.29</v>
      </c>
      <c r="AI244">
        <v>510.92700000000002</v>
      </c>
      <c r="AJ244">
        <v>120.864</v>
      </c>
    </row>
    <row r="245" spans="1:36" x14ac:dyDescent="0.25">
      <c r="A245">
        <v>240</v>
      </c>
      <c r="B245">
        <v>240</v>
      </c>
      <c r="C245">
        <v>977.38599999999997</v>
      </c>
      <c r="D245">
        <v>294.38400000000001</v>
      </c>
      <c r="G245">
        <v>32.042999999999999</v>
      </c>
      <c r="H245">
        <v>115.25</v>
      </c>
      <c r="J245">
        <v>496.06700000000001</v>
      </c>
      <c r="L245">
        <v>917.98500000000001</v>
      </c>
      <c r="M245">
        <v>24.369</v>
      </c>
      <c r="N245">
        <v>192.16200000000001</v>
      </c>
      <c r="O245">
        <v>-0.74099999999999999</v>
      </c>
      <c r="P245">
        <v>-0.98599999999999999</v>
      </c>
      <c r="Q245">
        <v>-0.47499999999999998</v>
      </c>
      <c r="R245">
        <v>-0.14699999999999999</v>
      </c>
      <c r="S245">
        <v>1.4999999999999999E-2</v>
      </c>
      <c r="T245">
        <v>0.22800000000000001</v>
      </c>
      <c r="U245">
        <v>5.6000000000000001E-2</v>
      </c>
      <c r="V245">
        <v>2.1999999999999999E-2</v>
      </c>
      <c r="X245">
        <v>184.33</v>
      </c>
      <c r="Z245">
        <v>162.37899999999999</v>
      </c>
      <c r="AA245">
        <v>1443.2639999999999</v>
      </c>
      <c r="AB245">
        <v>262.37700000000001</v>
      </c>
      <c r="AC245">
        <v>82.698999999999998</v>
      </c>
      <c r="AD245">
        <v>74.186000000000007</v>
      </c>
      <c r="AE245">
        <v>47.948999999999998</v>
      </c>
      <c r="AF245">
        <v>53.4</v>
      </c>
      <c r="AG245">
        <v>642.16800000000001</v>
      </c>
      <c r="AH245">
        <v>723.96500000000003</v>
      </c>
      <c r="AI245">
        <v>511.23200000000003</v>
      </c>
      <c r="AJ245">
        <v>121.17</v>
      </c>
    </row>
    <row r="246" spans="1:36" x14ac:dyDescent="0.25">
      <c r="A246">
        <v>241</v>
      </c>
      <c r="B246">
        <v>241</v>
      </c>
      <c r="C246">
        <v>974.98699999999997</v>
      </c>
      <c r="D246">
        <v>294.38400000000001</v>
      </c>
      <c r="G246">
        <v>32.999000000000002</v>
      </c>
      <c r="H246">
        <v>114.776</v>
      </c>
      <c r="J246">
        <v>492.32799999999997</v>
      </c>
      <c r="L246">
        <v>914.83299999999997</v>
      </c>
      <c r="M246">
        <v>25.324999999999999</v>
      </c>
      <c r="N246">
        <v>192.63900000000001</v>
      </c>
      <c r="O246">
        <v>-0.746</v>
      </c>
      <c r="P246">
        <v>-0.97699999999999998</v>
      </c>
      <c r="Q246">
        <v>-0.48</v>
      </c>
      <c r="R246">
        <v>-0.152</v>
      </c>
      <c r="S246">
        <v>0.01</v>
      </c>
      <c r="T246">
        <v>0.22800000000000001</v>
      </c>
      <c r="U246">
        <v>5.6000000000000001E-2</v>
      </c>
      <c r="V246">
        <v>2.5999999999999999E-2</v>
      </c>
      <c r="X246">
        <v>184.79900000000001</v>
      </c>
      <c r="Z246">
        <v>163.78700000000001</v>
      </c>
      <c r="AA246">
        <v>1441.3820000000001</v>
      </c>
      <c r="AB246">
        <v>262.37700000000001</v>
      </c>
      <c r="AC246">
        <v>82.698999999999998</v>
      </c>
      <c r="AD246">
        <v>74.186000000000007</v>
      </c>
      <c r="AE246">
        <v>46.069000000000003</v>
      </c>
      <c r="AF246">
        <v>51.994</v>
      </c>
      <c r="AG246">
        <v>641.86300000000006</v>
      </c>
      <c r="AH246">
        <v>721.82899999999995</v>
      </c>
      <c r="AI246">
        <v>510.92700000000002</v>
      </c>
      <c r="AJ246">
        <v>120.559</v>
      </c>
    </row>
    <row r="247" spans="1:36" x14ac:dyDescent="0.25">
      <c r="A247">
        <v>242</v>
      </c>
      <c r="B247">
        <v>242</v>
      </c>
      <c r="C247">
        <v>972.58799999999997</v>
      </c>
      <c r="D247">
        <v>294.863</v>
      </c>
      <c r="G247">
        <v>32.042999999999999</v>
      </c>
      <c r="H247">
        <v>112.878</v>
      </c>
      <c r="J247">
        <v>492.32799999999997</v>
      </c>
      <c r="L247">
        <v>914.38300000000004</v>
      </c>
      <c r="M247">
        <v>25.803000000000001</v>
      </c>
      <c r="N247">
        <v>194.07</v>
      </c>
      <c r="O247">
        <v>-0.74099999999999999</v>
      </c>
      <c r="P247">
        <v>-0.97699999999999998</v>
      </c>
      <c r="Q247">
        <v>-0.48</v>
      </c>
      <c r="R247">
        <v>-0.14699999999999999</v>
      </c>
      <c r="S247">
        <v>0.01</v>
      </c>
      <c r="T247">
        <v>0.22800000000000001</v>
      </c>
      <c r="U247">
        <v>5.8999999999999997E-2</v>
      </c>
      <c r="V247">
        <v>2.5999999999999999E-2</v>
      </c>
      <c r="X247">
        <v>184.79900000000001</v>
      </c>
      <c r="Z247">
        <v>164.25700000000001</v>
      </c>
      <c r="AA247">
        <v>1439.971</v>
      </c>
      <c r="AB247">
        <v>260.96300000000002</v>
      </c>
      <c r="AC247">
        <v>82.228999999999999</v>
      </c>
      <c r="AD247">
        <v>74.186000000000007</v>
      </c>
      <c r="AE247">
        <v>47.009</v>
      </c>
      <c r="AF247">
        <v>52.463000000000001</v>
      </c>
      <c r="AG247">
        <v>642.16800000000001</v>
      </c>
      <c r="AH247">
        <v>721.82899999999995</v>
      </c>
      <c r="AI247">
        <v>510.62099999999998</v>
      </c>
      <c r="AJ247">
        <v>120.864</v>
      </c>
    </row>
    <row r="248" spans="1:36" x14ac:dyDescent="0.25">
      <c r="A248">
        <v>243</v>
      </c>
      <c r="B248">
        <v>243</v>
      </c>
      <c r="C248">
        <v>972.10799999999995</v>
      </c>
      <c r="D248">
        <v>293.904</v>
      </c>
      <c r="G248">
        <v>32.521000000000001</v>
      </c>
      <c r="H248">
        <v>112.404</v>
      </c>
      <c r="J248">
        <v>497.93700000000001</v>
      </c>
      <c r="L248">
        <v>925.63800000000003</v>
      </c>
      <c r="M248">
        <v>24.847000000000001</v>
      </c>
      <c r="N248">
        <v>194.547</v>
      </c>
      <c r="O248">
        <v>-0.74099999999999999</v>
      </c>
      <c r="P248">
        <v>-0.98099999999999998</v>
      </c>
      <c r="Q248">
        <v>-0.47499999999999998</v>
      </c>
      <c r="R248">
        <v>-0.152</v>
      </c>
      <c r="S248">
        <v>0.01</v>
      </c>
      <c r="T248">
        <v>0.22800000000000001</v>
      </c>
      <c r="U248">
        <v>6.3E-2</v>
      </c>
      <c r="V248">
        <v>2.1999999999999999E-2</v>
      </c>
      <c r="X248">
        <v>185.73699999999999</v>
      </c>
      <c r="Z248">
        <v>163.78700000000001</v>
      </c>
      <c r="AA248">
        <v>1438.09</v>
      </c>
      <c r="AB248">
        <v>261.43400000000003</v>
      </c>
      <c r="AC248">
        <v>81.759</v>
      </c>
      <c r="AD248">
        <v>73.239999999999995</v>
      </c>
      <c r="AE248">
        <v>46.069000000000003</v>
      </c>
      <c r="AF248">
        <v>51.994</v>
      </c>
      <c r="AG248">
        <v>642.16800000000001</v>
      </c>
      <c r="AH248">
        <v>721.21799999999996</v>
      </c>
      <c r="AI248">
        <v>500.85500000000002</v>
      </c>
      <c r="AJ248">
        <v>120.864</v>
      </c>
    </row>
    <row r="249" spans="1:36" x14ac:dyDescent="0.25">
      <c r="A249">
        <v>244</v>
      </c>
      <c r="B249">
        <v>244</v>
      </c>
      <c r="C249">
        <v>971.62800000000004</v>
      </c>
      <c r="D249">
        <v>293.904</v>
      </c>
      <c r="G249">
        <v>32.042999999999999</v>
      </c>
      <c r="H249">
        <v>112.404</v>
      </c>
      <c r="J249">
        <v>506.34899999999999</v>
      </c>
      <c r="L249">
        <v>951.30100000000004</v>
      </c>
      <c r="M249">
        <v>24.369</v>
      </c>
      <c r="N249">
        <v>195.501</v>
      </c>
      <c r="O249">
        <v>-0.751</v>
      </c>
      <c r="P249">
        <v>-0.97199999999999998</v>
      </c>
      <c r="Q249">
        <v>-0.47499999999999998</v>
      </c>
      <c r="R249">
        <v>-0.14699999999999999</v>
      </c>
      <c r="S249">
        <v>1.4999999999999999E-2</v>
      </c>
      <c r="T249">
        <v>0.223</v>
      </c>
      <c r="U249">
        <v>5.1999999999999998E-2</v>
      </c>
      <c r="V249">
        <v>2.1999999999999999E-2</v>
      </c>
      <c r="X249">
        <v>185.268</v>
      </c>
      <c r="Z249">
        <v>165.66499999999999</v>
      </c>
      <c r="AA249">
        <v>1437.1489999999999</v>
      </c>
      <c r="AB249">
        <v>261.90499999999997</v>
      </c>
      <c r="AC249">
        <v>82.228999999999999</v>
      </c>
      <c r="AD249">
        <v>73.239999999999995</v>
      </c>
      <c r="AE249">
        <v>46.069000000000003</v>
      </c>
      <c r="AF249">
        <v>52.930999999999997</v>
      </c>
      <c r="AG249">
        <v>641.86300000000006</v>
      </c>
      <c r="AH249">
        <v>721.524</v>
      </c>
      <c r="AI249">
        <v>501.16</v>
      </c>
      <c r="AJ249">
        <v>120.559</v>
      </c>
    </row>
    <row r="250" spans="1:36" x14ac:dyDescent="0.25">
      <c r="A250">
        <v>245</v>
      </c>
      <c r="B250">
        <v>245</v>
      </c>
      <c r="C250">
        <v>969.70899999999995</v>
      </c>
      <c r="D250">
        <v>292.94499999999999</v>
      </c>
      <c r="G250">
        <v>32.042999999999999</v>
      </c>
      <c r="H250">
        <v>111.93</v>
      </c>
      <c r="J250">
        <v>502.14299999999997</v>
      </c>
      <c r="L250">
        <v>942.29600000000005</v>
      </c>
      <c r="M250">
        <v>25.324999999999999</v>
      </c>
      <c r="N250">
        <v>195.97800000000001</v>
      </c>
      <c r="O250">
        <v>-0.751</v>
      </c>
      <c r="P250">
        <v>-0.98099999999999998</v>
      </c>
      <c r="Q250">
        <v>-0.48</v>
      </c>
      <c r="R250">
        <v>-0.14699999999999999</v>
      </c>
      <c r="S250">
        <v>5.0000000000000001E-3</v>
      </c>
      <c r="T250">
        <v>0.223</v>
      </c>
      <c r="U250">
        <v>6.3E-2</v>
      </c>
      <c r="V250">
        <v>2.5999999999999999E-2</v>
      </c>
      <c r="X250">
        <v>185.73699999999999</v>
      </c>
      <c r="Z250">
        <v>165.66499999999999</v>
      </c>
      <c r="AA250">
        <v>1437.1489999999999</v>
      </c>
      <c r="AB250">
        <v>261.43400000000003</v>
      </c>
      <c r="AC250">
        <v>83.638999999999996</v>
      </c>
      <c r="AD250">
        <v>73.712999999999994</v>
      </c>
      <c r="AE250">
        <v>48.418999999999997</v>
      </c>
      <c r="AF250">
        <v>52.463000000000001</v>
      </c>
      <c r="AG250">
        <v>637.59</v>
      </c>
      <c r="AH250">
        <v>721.524</v>
      </c>
      <c r="AI250">
        <v>501.16</v>
      </c>
      <c r="AJ250">
        <v>118.117</v>
      </c>
    </row>
    <row r="251" spans="1:36" x14ac:dyDescent="0.25">
      <c r="A251">
        <v>246</v>
      </c>
      <c r="B251">
        <v>246</v>
      </c>
      <c r="C251">
        <v>967.79</v>
      </c>
      <c r="D251">
        <v>292.46499999999997</v>
      </c>
      <c r="G251">
        <v>32.042999999999999</v>
      </c>
      <c r="H251">
        <v>112.404</v>
      </c>
      <c r="J251">
        <v>500.27300000000002</v>
      </c>
      <c r="L251">
        <v>948.59900000000005</v>
      </c>
      <c r="M251">
        <v>24.847000000000001</v>
      </c>
      <c r="N251">
        <v>196.45500000000001</v>
      </c>
      <c r="O251">
        <v>-0.74099999999999999</v>
      </c>
      <c r="P251">
        <v>-0.97699999999999998</v>
      </c>
      <c r="Q251">
        <v>-0.47</v>
      </c>
      <c r="R251">
        <v>-0.14199999999999999</v>
      </c>
      <c r="S251">
        <v>0.01</v>
      </c>
      <c r="T251">
        <v>0.22800000000000001</v>
      </c>
      <c r="U251">
        <v>5.1999999999999998E-2</v>
      </c>
      <c r="V251">
        <v>2.1999999999999999E-2</v>
      </c>
      <c r="X251">
        <v>185.268</v>
      </c>
      <c r="Z251">
        <v>166.60300000000001</v>
      </c>
      <c r="AA251">
        <v>1435.268</v>
      </c>
      <c r="AB251">
        <v>260.96300000000002</v>
      </c>
      <c r="AC251">
        <v>82.228999999999999</v>
      </c>
      <c r="AD251">
        <v>73.239999999999995</v>
      </c>
      <c r="AE251">
        <v>46.539000000000001</v>
      </c>
      <c r="AF251">
        <v>51.994</v>
      </c>
      <c r="AG251">
        <v>633.62199999999996</v>
      </c>
      <c r="AH251">
        <v>712.67200000000003</v>
      </c>
      <c r="AI251">
        <v>500.85500000000002</v>
      </c>
      <c r="AJ251">
        <v>115.98099999999999</v>
      </c>
    </row>
    <row r="252" spans="1:36" x14ac:dyDescent="0.25">
      <c r="A252">
        <v>247</v>
      </c>
      <c r="B252">
        <v>247</v>
      </c>
      <c r="C252">
        <v>967.31</v>
      </c>
      <c r="D252">
        <v>291.98599999999999</v>
      </c>
      <c r="G252">
        <v>31.564</v>
      </c>
      <c r="H252">
        <v>111.93</v>
      </c>
      <c r="J252">
        <v>503.54500000000002</v>
      </c>
      <c r="L252">
        <v>1009.8339999999999</v>
      </c>
      <c r="M252">
        <v>25.803000000000001</v>
      </c>
      <c r="N252">
        <v>197.40899999999999</v>
      </c>
      <c r="O252">
        <v>-0.73599999999999999</v>
      </c>
      <c r="P252">
        <v>-0.98599999999999999</v>
      </c>
      <c r="Q252">
        <v>-0.48499999999999999</v>
      </c>
      <c r="R252">
        <v>-0.14699999999999999</v>
      </c>
      <c r="S252">
        <v>0.01</v>
      </c>
      <c r="T252">
        <v>0.223</v>
      </c>
      <c r="U252">
        <v>6.3E-2</v>
      </c>
      <c r="V252">
        <v>1.7999999999999999E-2</v>
      </c>
      <c r="X252">
        <v>184.79900000000001</v>
      </c>
      <c r="Z252">
        <v>164.726</v>
      </c>
      <c r="AA252">
        <v>1434.327</v>
      </c>
      <c r="AB252">
        <v>260.49200000000002</v>
      </c>
      <c r="AC252">
        <v>81.759</v>
      </c>
      <c r="AD252">
        <v>73.239999999999995</v>
      </c>
      <c r="AE252">
        <v>46.069000000000003</v>
      </c>
      <c r="AF252">
        <v>51.994</v>
      </c>
      <c r="AG252">
        <v>632.096</v>
      </c>
      <c r="AH252">
        <v>711.452</v>
      </c>
      <c r="AI252">
        <v>500.85500000000002</v>
      </c>
      <c r="AJ252">
        <v>111.098</v>
      </c>
    </row>
    <row r="253" spans="1:36" x14ac:dyDescent="0.25">
      <c r="A253">
        <v>248</v>
      </c>
      <c r="B253">
        <v>248</v>
      </c>
      <c r="C253">
        <v>965.87099999999998</v>
      </c>
      <c r="D253">
        <v>291.98599999999999</v>
      </c>
      <c r="G253">
        <v>32.042999999999999</v>
      </c>
      <c r="H253">
        <v>111.93</v>
      </c>
      <c r="J253">
        <v>510.55500000000001</v>
      </c>
      <c r="L253">
        <v>991.82299999999998</v>
      </c>
      <c r="M253">
        <v>24.847000000000001</v>
      </c>
      <c r="N253">
        <v>197.40899999999999</v>
      </c>
      <c r="O253">
        <v>-0.74099999999999999</v>
      </c>
      <c r="P253">
        <v>-0.97199999999999998</v>
      </c>
      <c r="Q253">
        <v>-0.47499999999999998</v>
      </c>
      <c r="R253">
        <v>-0.152</v>
      </c>
      <c r="S253">
        <v>0.01</v>
      </c>
      <c r="T253">
        <v>0.223</v>
      </c>
      <c r="U253">
        <v>5.8999999999999997E-2</v>
      </c>
      <c r="V253">
        <v>2.1999999999999999E-2</v>
      </c>
      <c r="X253">
        <v>186.20599999999999</v>
      </c>
      <c r="Z253">
        <v>167.542</v>
      </c>
      <c r="AA253">
        <v>1432.9159999999999</v>
      </c>
      <c r="AB253">
        <v>260.49200000000002</v>
      </c>
      <c r="AC253">
        <v>81.289000000000001</v>
      </c>
      <c r="AD253">
        <v>72.295000000000002</v>
      </c>
      <c r="AE253">
        <v>45.598999999999997</v>
      </c>
      <c r="AF253">
        <v>52.463000000000001</v>
      </c>
      <c r="AG253">
        <v>632.096</v>
      </c>
      <c r="AH253">
        <v>711.14599999999996</v>
      </c>
      <c r="AI253">
        <v>500.24400000000003</v>
      </c>
      <c r="AJ253">
        <v>110.792</v>
      </c>
    </row>
    <row r="254" spans="1:36" x14ac:dyDescent="0.25">
      <c r="A254">
        <v>249</v>
      </c>
      <c r="B254">
        <v>249</v>
      </c>
      <c r="C254">
        <v>965.39099999999996</v>
      </c>
      <c r="D254">
        <v>291.02699999999999</v>
      </c>
      <c r="G254">
        <v>32.042999999999999</v>
      </c>
      <c r="H254">
        <v>113.35299999999999</v>
      </c>
      <c r="J254">
        <v>515.22900000000004</v>
      </c>
      <c r="L254">
        <v>948.59900000000005</v>
      </c>
      <c r="M254">
        <v>24.369</v>
      </c>
      <c r="N254">
        <v>196.93199999999999</v>
      </c>
      <c r="O254">
        <v>-0.74099999999999999</v>
      </c>
      <c r="P254">
        <v>-0.97699999999999998</v>
      </c>
      <c r="Q254">
        <v>-0.47499999999999998</v>
      </c>
      <c r="R254">
        <v>-0.14699999999999999</v>
      </c>
      <c r="S254">
        <v>1.4999999999999999E-2</v>
      </c>
      <c r="T254">
        <v>0.22800000000000001</v>
      </c>
      <c r="U254">
        <v>6.3E-2</v>
      </c>
      <c r="V254">
        <v>2.1999999999999999E-2</v>
      </c>
      <c r="X254">
        <v>185.268</v>
      </c>
      <c r="Z254">
        <v>167.542</v>
      </c>
      <c r="AA254">
        <v>1432.4459999999999</v>
      </c>
      <c r="AB254">
        <v>259.55</v>
      </c>
      <c r="AC254">
        <v>81.759</v>
      </c>
      <c r="AD254">
        <v>72.768000000000001</v>
      </c>
      <c r="AE254">
        <v>45.128999999999998</v>
      </c>
      <c r="AF254">
        <v>52.930999999999997</v>
      </c>
      <c r="AG254">
        <v>632.096</v>
      </c>
      <c r="AH254">
        <v>711.452</v>
      </c>
      <c r="AI254">
        <v>501.16</v>
      </c>
      <c r="AJ254">
        <v>111.098</v>
      </c>
    </row>
    <row r="255" spans="1:36" x14ac:dyDescent="0.25">
      <c r="A255">
        <v>250</v>
      </c>
      <c r="B255">
        <v>250</v>
      </c>
      <c r="C255">
        <v>964.43100000000004</v>
      </c>
      <c r="D255">
        <v>291.02699999999999</v>
      </c>
      <c r="G255">
        <v>32.042999999999999</v>
      </c>
      <c r="H255">
        <v>112.878</v>
      </c>
      <c r="J255">
        <v>520.83699999999999</v>
      </c>
      <c r="L255">
        <v>972.91200000000003</v>
      </c>
      <c r="M255">
        <v>25.324999999999999</v>
      </c>
      <c r="N255">
        <v>198.36199999999999</v>
      </c>
      <c r="O255">
        <v>-0.74099999999999999</v>
      </c>
      <c r="P255">
        <v>-0.97199999999999998</v>
      </c>
      <c r="Q255">
        <v>-0.47499999999999998</v>
      </c>
      <c r="R255">
        <v>-0.14699999999999999</v>
      </c>
      <c r="S255">
        <v>0.01</v>
      </c>
      <c r="T255">
        <v>0.22800000000000001</v>
      </c>
      <c r="U255">
        <v>5.6000000000000001E-2</v>
      </c>
      <c r="V255">
        <v>2.1999999999999999E-2</v>
      </c>
      <c r="X255">
        <v>183.86099999999999</v>
      </c>
      <c r="Z255">
        <v>168.95</v>
      </c>
      <c r="AA255">
        <v>1430.5650000000001</v>
      </c>
      <c r="AB255">
        <v>259.55</v>
      </c>
      <c r="AC255">
        <v>81.759</v>
      </c>
      <c r="AD255">
        <v>72.295000000000002</v>
      </c>
      <c r="AE255">
        <v>44.188000000000002</v>
      </c>
      <c r="AF255">
        <v>51.994</v>
      </c>
      <c r="AG255">
        <v>632.096</v>
      </c>
      <c r="AH255">
        <v>705.95799999999997</v>
      </c>
      <c r="AI255">
        <v>500.85500000000002</v>
      </c>
      <c r="AJ255">
        <v>111.098</v>
      </c>
    </row>
    <row r="256" spans="1:36" x14ac:dyDescent="0.25">
      <c r="A256">
        <v>251</v>
      </c>
      <c r="B256">
        <v>251</v>
      </c>
      <c r="C256">
        <v>963.95100000000002</v>
      </c>
      <c r="D256">
        <v>290.54700000000003</v>
      </c>
      <c r="G256">
        <v>32.521000000000001</v>
      </c>
      <c r="H256">
        <v>113.827</v>
      </c>
      <c r="J256">
        <v>522.70600000000002</v>
      </c>
      <c r="L256">
        <v>983.71799999999996</v>
      </c>
      <c r="M256">
        <v>25.324999999999999</v>
      </c>
      <c r="N256">
        <v>198.839</v>
      </c>
      <c r="O256">
        <v>-0.74099999999999999</v>
      </c>
      <c r="P256">
        <v>-0.97199999999999998</v>
      </c>
      <c r="Q256">
        <v>-0.48</v>
      </c>
      <c r="R256">
        <v>-0.14699999999999999</v>
      </c>
      <c r="S256">
        <v>1.4999999999999999E-2</v>
      </c>
      <c r="T256">
        <v>0.223</v>
      </c>
      <c r="U256">
        <v>6.3E-2</v>
      </c>
      <c r="V256">
        <v>2.1999999999999999E-2</v>
      </c>
      <c r="X256">
        <v>185.268</v>
      </c>
      <c r="Z256">
        <v>168.95</v>
      </c>
      <c r="AA256">
        <v>1429.154</v>
      </c>
      <c r="AB256">
        <v>259.07799999999997</v>
      </c>
      <c r="AC256">
        <v>81.289000000000001</v>
      </c>
      <c r="AD256">
        <v>72.295000000000002</v>
      </c>
      <c r="AE256">
        <v>44.188000000000002</v>
      </c>
      <c r="AF256">
        <v>52.463000000000001</v>
      </c>
      <c r="AG256">
        <v>626.90800000000002</v>
      </c>
      <c r="AH256">
        <v>701.68499999999995</v>
      </c>
      <c r="AI256">
        <v>493.22399999999999</v>
      </c>
      <c r="AJ256">
        <v>111.098</v>
      </c>
    </row>
    <row r="257" spans="1:36" x14ac:dyDescent="0.25">
      <c r="A257">
        <v>252</v>
      </c>
      <c r="B257">
        <v>252</v>
      </c>
      <c r="C257">
        <v>963.47199999999998</v>
      </c>
      <c r="D257">
        <v>290.06700000000001</v>
      </c>
      <c r="G257">
        <v>31.564</v>
      </c>
      <c r="H257">
        <v>112.878</v>
      </c>
      <c r="J257">
        <v>507.28399999999999</v>
      </c>
      <c r="L257">
        <v>642.99199999999996</v>
      </c>
      <c r="M257">
        <v>20.068999999999999</v>
      </c>
      <c r="N257">
        <v>195.501</v>
      </c>
      <c r="O257">
        <v>-0.74099999999999999</v>
      </c>
      <c r="P257">
        <v>-0.97699999999999998</v>
      </c>
      <c r="Q257">
        <v>-0.47499999999999998</v>
      </c>
      <c r="R257">
        <v>-0.14699999999999999</v>
      </c>
      <c r="S257">
        <v>1.4999999999999999E-2</v>
      </c>
      <c r="T257">
        <v>0.22800000000000001</v>
      </c>
      <c r="U257">
        <v>5.6000000000000001E-2</v>
      </c>
      <c r="V257">
        <v>2.5999999999999999E-2</v>
      </c>
      <c r="X257">
        <v>185.268</v>
      </c>
      <c r="Z257">
        <v>170.35900000000001</v>
      </c>
      <c r="AA257">
        <v>1427.7429999999999</v>
      </c>
      <c r="AB257">
        <v>259.55</v>
      </c>
      <c r="AC257">
        <v>81.289000000000001</v>
      </c>
      <c r="AD257">
        <v>72.295000000000002</v>
      </c>
      <c r="AE257">
        <v>44.658999999999999</v>
      </c>
      <c r="AF257">
        <v>52.463000000000001</v>
      </c>
      <c r="AG257">
        <v>622.024</v>
      </c>
      <c r="AH257">
        <v>701.38</v>
      </c>
      <c r="AI257">
        <v>490.78300000000002</v>
      </c>
      <c r="AJ257">
        <v>110.792</v>
      </c>
    </row>
    <row r="258" spans="1:36" x14ac:dyDescent="0.25">
      <c r="A258">
        <v>253</v>
      </c>
      <c r="B258">
        <v>253</v>
      </c>
      <c r="C258">
        <v>962.51199999999994</v>
      </c>
      <c r="D258">
        <v>289.58800000000002</v>
      </c>
      <c r="G258">
        <v>32.042999999999999</v>
      </c>
      <c r="H258">
        <v>113.35299999999999</v>
      </c>
      <c r="J258">
        <v>501.67500000000001</v>
      </c>
      <c r="L258">
        <v>1052.6120000000001</v>
      </c>
      <c r="M258">
        <v>25.324999999999999</v>
      </c>
      <c r="N258">
        <v>201.70099999999999</v>
      </c>
      <c r="O258">
        <v>-0.73599999999999999</v>
      </c>
      <c r="P258">
        <v>-0.96699999999999997</v>
      </c>
      <c r="Q258">
        <v>-0.48</v>
      </c>
      <c r="R258">
        <v>-0.152</v>
      </c>
      <c r="S258">
        <v>1.4999999999999999E-2</v>
      </c>
      <c r="T258">
        <v>0.22800000000000001</v>
      </c>
      <c r="U258">
        <v>5.6000000000000001E-2</v>
      </c>
      <c r="V258">
        <v>2.1999999999999999E-2</v>
      </c>
      <c r="X258">
        <v>185.73699999999999</v>
      </c>
      <c r="Z258">
        <v>171.297</v>
      </c>
      <c r="AA258">
        <v>1426.8019999999999</v>
      </c>
      <c r="AB258">
        <v>259.07799999999997</v>
      </c>
      <c r="AC258">
        <v>81.289000000000001</v>
      </c>
      <c r="AD258">
        <v>71.822999999999993</v>
      </c>
      <c r="AE258">
        <v>44.658999999999999</v>
      </c>
      <c r="AF258">
        <v>52.463000000000001</v>
      </c>
      <c r="AG258">
        <v>621.71900000000005</v>
      </c>
      <c r="AH258">
        <v>701.38</v>
      </c>
      <c r="AI258">
        <v>490.47699999999998</v>
      </c>
      <c r="AJ258">
        <v>110.48699999999999</v>
      </c>
    </row>
    <row r="259" spans="1:36" x14ac:dyDescent="0.25">
      <c r="A259">
        <v>254</v>
      </c>
      <c r="B259">
        <v>254</v>
      </c>
      <c r="C259">
        <v>962.03200000000004</v>
      </c>
      <c r="D259">
        <v>290.54700000000003</v>
      </c>
      <c r="G259">
        <v>32.042999999999999</v>
      </c>
      <c r="H259">
        <v>114.776</v>
      </c>
      <c r="J259">
        <v>501.67500000000001</v>
      </c>
      <c r="L259">
        <v>896.37599999999998</v>
      </c>
      <c r="M259">
        <v>22.457999999999998</v>
      </c>
      <c r="N259">
        <v>199.316</v>
      </c>
      <c r="O259">
        <v>-0.74099999999999999</v>
      </c>
      <c r="P259">
        <v>-0.97199999999999998</v>
      </c>
      <c r="Q259">
        <v>-0.47499999999999998</v>
      </c>
      <c r="R259">
        <v>-0.14699999999999999</v>
      </c>
      <c r="S259">
        <v>0.01</v>
      </c>
      <c r="T259">
        <v>0.22800000000000001</v>
      </c>
      <c r="U259">
        <v>5.8999999999999997E-2</v>
      </c>
      <c r="V259">
        <v>1.7999999999999999E-2</v>
      </c>
      <c r="X259">
        <v>186.20599999999999</v>
      </c>
      <c r="Z259">
        <v>170.828</v>
      </c>
      <c r="AA259">
        <v>1425.3910000000001</v>
      </c>
      <c r="AB259">
        <v>258.60700000000003</v>
      </c>
      <c r="AC259">
        <v>80.349000000000004</v>
      </c>
      <c r="AD259">
        <v>71.822999999999993</v>
      </c>
      <c r="AE259">
        <v>45.128999999999998</v>
      </c>
      <c r="AF259">
        <v>51.526000000000003</v>
      </c>
      <c r="AG259">
        <v>622.024</v>
      </c>
      <c r="AH259">
        <v>701.38</v>
      </c>
      <c r="AI259">
        <v>490.47699999999998</v>
      </c>
      <c r="AJ259">
        <v>111.098</v>
      </c>
    </row>
    <row r="260" spans="1:36" x14ac:dyDescent="0.25">
      <c r="A260">
        <v>255</v>
      </c>
      <c r="B260">
        <v>255</v>
      </c>
      <c r="C260">
        <v>961.55200000000002</v>
      </c>
      <c r="D260">
        <v>289.108</v>
      </c>
      <c r="G260">
        <v>31.085999999999999</v>
      </c>
      <c r="H260">
        <v>114.301</v>
      </c>
      <c r="J260">
        <v>504.947</v>
      </c>
      <c r="L260">
        <v>908.53099999999995</v>
      </c>
      <c r="M260">
        <v>22.936</v>
      </c>
      <c r="N260">
        <v>201.22399999999999</v>
      </c>
      <c r="O260">
        <v>-0.74099999999999999</v>
      </c>
      <c r="P260">
        <v>-0.97199999999999998</v>
      </c>
      <c r="Q260">
        <v>-0.48</v>
      </c>
      <c r="R260">
        <v>-0.14199999999999999</v>
      </c>
      <c r="S260">
        <v>1.4999999999999999E-2</v>
      </c>
      <c r="T260">
        <v>0.22800000000000001</v>
      </c>
      <c r="U260">
        <v>5.8999999999999997E-2</v>
      </c>
      <c r="V260">
        <v>2.1999999999999999E-2</v>
      </c>
      <c r="X260">
        <v>186.67500000000001</v>
      </c>
      <c r="Z260">
        <v>170.828</v>
      </c>
      <c r="AA260">
        <v>1423.98</v>
      </c>
      <c r="AB260">
        <v>258.60700000000003</v>
      </c>
      <c r="AC260">
        <v>81.289000000000001</v>
      </c>
      <c r="AD260">
        <v>71.349999999999994</v>
      </c>
      <c r="AE260">
        <v>44.658999999999999</v>
      </c>
      <c r="AF260">
        <v>51.994</v>
      </c>
      <c r="AG260">
        <v>622.024</v>
      </c>
      <c r="AH260">
        <v>701.38</v>
      </c>
      <c r="AI260">
        <v>491.08800000000002</v>
      </c>
      <c r="AJ260">
        <v>111.098</v>
      </c>
    </row>
    <row r="261" spans="1:36" x14ac:dyDescent="0.25">
      <c r="A261">
        <v>256</v>
      </c>
      <c r="B261">
        <v>256</v>
      </c>
      <c r="C261">
        <v>959.63300000000004</v>
      </c>
      <c r="D261">
        <v>290.06700000000001</v>
      </c>
      <c r="G261">
        <v>30.608000000000001</v>
      </c>
      <c r="H261">
        <v>113.35299999999999</v>
      </c>
      <c r="J261">
        <v>505.41399999999999</v>
      </c>
      <c r="L261">
        <v>940.495</v>
      </c>
      <c r="M261">
        <v>23.414000000000001</v>
      </c>
      <c r="N261">
        <v>201.70099999999999</v>
      </c>
      <c r="O261">
        <v>-0.73099999999999998</v>
      </c>
      <c r="P261">
        <v>-0.97199999999999998</v>
      </c>
      <c r="Q261">
        <v>-0.47</v>
      </c>
      <c r="R261">
        <v>-0.14699999999999999</v>
      </c>
      <c r="S261">
        <v>1.4999999999999999E-2</v>
      </c>
      <c r="T261">
        <v>0.223</v>
      </c>
      <c r="U261">
        <v>5.6000000000000001E-2</v>
      </c>
      <c r="V261">
        <v>2.5999999999999999E-2</v>
      </c>
      <c r="X261">
        <v>188.083</v>
      </c>
      <c r="Z261">
        <v>171.297</v>
      </c>
      <c r="AA261">
        <v>1423.04</v>
      </c>
      <c r="AB261">
        <v>258.13600000000002</v>
      </c>
      <c r="AC261">
        <v>80.819000000000003</v>
      </c>
      <c r="AD261">
        <v>71.822999999999993</v>
      </c>
      <c r="AE261">
        <v>45.598999999999997</v>
      </c>
      <c r="AF261">
        <v>51.994</v>
      </c>
      <c r="AG261">
        <v>615.00400000000002</v>
      </c>
      <c r="AH261">
        <v>693.44399999999996</v>
      </c>
      <c r="AI261">
        <v>490.78300000000002</v>
      </c>
      <c r="AJ261">
        <v>111.098</v>
      </c>
    </row>
    <row r="262" spans="1:36" x14ac:dyDescent="0.25">
      <c r="A262">
        <v>257</v>
      </c>
      <c r="B262">
        <v>257</v>
      </c>
      <c r="C262">
        <v>958.19399999999996</v>
      </c>
      <c r="D262">
        <v>288.149</v>
      </c>
      <c r="G262">
        <v>31.085999999999999</v>
      </c>
      <c r="H262">
        <v>116.199</v>
      </c>
      <c r="J262">
        <v>511.49</v>
      </c>
      <c r="L262">
        <v>939.59500000000003</v>
      </c>
      <c r="M262">
        <v>23.414000000000001</v>
      </c>
      <c r="N262">
        <v>202.178</v>
      </c>
      <c r="O262">
        <v>-0.74099999999999999</v>
      </c>
      <c r="P262">
        <v>-0.96199999999999997</v>
      </c>
      <c r="Q262">
        <v>-0.48</v>
      </c>
      <c r="R262">
        <v>-0.14699999999999999</v>
      </c>
      <c r="S262">
        <v>1.4999999999999999E-2</v>
      </c>
      <c r="T262">
        <v>0.23400000000000001</v>
      </c>
      <c r="U262">
        <v>5.8999999999999997E-2</v>
      </c>
      <c r="V262">
        <v>2.5999999999999999E-2</v>
      </c>
      <c r="X262">
        <v>188.083</v>
      </c>
      <c r="Z262">
        <v>170.828</v>
      </c>
      <c r="AA262">
        <v>1421.1579999999999</v>
      </c>
      <c r="AB262">
        <v>258.13600000000002</v>
      </c>
      <c r="AC262">
        <v>80.349000000000004</v>
      </c>
      <c r="AD262">
        <v>70.878</v>
      </c>
      <c r="AE262">
        <v>44.658999999999999</v>
      </c>
      <c r="AF262">
        <v>52.463000000000001</v>
      </c>
      <c r="AG262">
        <v>615.61500000000001</v>
      </c>
      <c r="AH262">
        <v>691.91800000000001</v>
      </c>
      <c r="AI262">
        <v>490.78300000000002</v>
      </c>
      <c r="AJ262">
        <v>110.48699999999999</v>
      </c>
    </row>
    <row r="263" spans="1:36" x14ac:dyDescent="0.25">
      <c r="A263">
        <v>258</v>
      </c>
      <c r="B263">
        <v>258</v>
      </c>
      <c r="C263">
        <v>957.71400000000006</v>
      </c>
      <c r="D263">
        <v>288.62900000000002</v>
      </c>
      <c r="G263">
        <v>31.085999999999999</v>
      </c>
      <c r="H263">
        <v>116.673</v>
      </c>
      <c r="J263">
        <v>505.41399999999999</v>
      </c>
      <c r="L263">
        <v>935.99300000000005</v>
      </c>
      <c r="M263">
        <v>23.414000000000001</v>
      </c>
      <c r="N263">
        <v>203.13200000000001</v>
      </c>
      <c r="O263">
        <v>-0.73599999999999999</v>
      </c>
      <c r="P263">
        <v>-0.95299999999999996</v>
      </c>
      <c r="Q263">
        <v>-0.48</v>
      </c>
      <c r="R263">
        <v>-0.14199999999999999</v>
      </c>
      <c r="S263">
        <v>1.4999999999999999E-2</v>
      </c>
      <c r="T263">
        <v>0.223</v>
      </c>
      <c r="U263">
        <v>5.8999999999999997E-2</v>
      </c>
      <c r="V263">
        <v>2.1999999999999999E-2</v>
      </c>
      <c r="X263">
        <v>187.613</v>
      </c>
      <c r="Z263">
        <v>171.297</v>
      </c>
      <c r="AA263">
        <v>1419.7470000000001</v>
      </c>
      <c r="AB263">
        <v>257.19400000000002</v>
      </c>
      <c r="AC263">
        <v>80.819000000000003</v>
      </c>
      <c r="AD263">
        <v>71.349999999999994</v>
      </c>
      <c r="AE263">
        <v>43.718000000000004</v>
      </c>
      <c r="AF263">
        <v>51.994</v>
      </c>
      <c r="AG263">
        <v>612.25699999999995</v>
      </c>
      <c r="AH263">
        <v>691.91800000000001</v>
      </c>
      <c r="AI263">
        <v>490.78300000000002</v>
      </c>
      <c r="AJ263">
        <v>110.792</v>
      </c>
    </row>
    <row r="264" spans="1:36" x14ac:dyDescent="0.25">
      <c r="A264">
        <v>259</v>
      </c>
      <c r="B264">
        <v>259</v>
      </c>
      <c r="C264">
        <v>957.23400000000004</v>
      </c>
      <c r="D264">
        <v>287.67</v>
      </c>
      <c r="G264">
        <v>31.085999999999999</v>
      </c>
      <c r="H264">
        <v>118.096</v>
      </c>
      <c r="J264">
        <v>514.29399999999998</v>
      </c>
      <c r="L264">
        <v>927.43899999999996</v>
      </c>
      <c r="M264">
        <v>22.457999999999998</v>
      </c>
      <c r="N264">
        <v>202.655</v>
      </c>
      <c r="O264">
        <v>-0.74099999999999999</v>
      </c>
      <c r="P264">
        <v>-0.97199999999999998</v>
      </c>
      <c r="Q264">
        <v>-0.47499999999999998</v>
      </c>
      <c r="R264">
        <v>-0.152</v>
      </c>
      <c r="S264">
        <v>0.01</v>
      </c>
      <c r="T264">
        <v>0.22800000000000001</v>
      </c>
      <c r="U264">
        <v>5.8999999999999997E-2</v>
      </c>
      <c r="V264">
        <v>1.7999999999999999E-2</v>
      </c>
      <c r="X264">
        <v>187.613</v>
      </c>
      <c r="Z264">
        <v>170.828</v>
      </c>
      <c r="AA264">
        <v>1418.336</v>
      </c>
      <c r="AB264">
        <v>256.25099999999998</v>
      </c>
      <c r="AC264">
        <v>80.819000000000003</v>
      </c>
      <c r="AD264">
        <v>71.349999999999994</v>
      </c>
      <c r="AE264">
        <v>43.718000000000004</v>
      </c>
      <c r="AF264">
        <v>51.526000000000003</v>
      </c>
      <c r="AG264">
        <v>612.25699999999995</v>
      </c>
      <c r="AH264">
        <v>691.61300000000006</v>
      </c>
      <c r="AI264">
        <v>486.815</v>
      </c>
      <c r="AJ264">
        <v>110.792</v>
      </c>
    </row>
    <row r="265" spans="1:36" x14ac:dyDescent="0.25">
      <c r="A265">
        <v>260</v>
      </c>
      <c r="B265">
        <v>260</v>
      </c>
      <c r="C265">
        <v>955.31500000000005</v>
      </c>
      <c r="D265">
        <v>288.149</v>
      </c>
      <c r="G265">
        <v>31.085999999999999</v>
      </c>
      <c r="H265">
        <v>114.301</v>
      </c>
      <c r="J265">
        <v>501.20800000000003</v>
      </c>
      <c r="L265">
        <v>958.95399999999995</v>
      </c>
      <c r="M265">
        <v>23.891999999999999</v>
      </c>
      <c r="N265">
        <v>203.13200000000001</v>
      </c>
      <c r="O265">
        <v>-0.72599999999999998</v>
      </c>
      <c r="P265">
        <v>-0.95799999999999996</v>
      </c>
      <c r="Q265">
        <v>-0.48</v>
      </c>
      <c r="R265">
        <v>-0.14699999999999999</v>
      </c>
      <c r="S265">
        <v>1.9E-2</v>
      </c>
      <c r="T265">
        <v>0.223</v>
      </c>
      <c r="U265">
        <v>5.6000000000000001E-2</v>
      </c>
      <c r="V265">
        <v>2.1999999999999999E-2</v>
      </c>
      <c r="X265">
        <v>188.083</v>
      </c>
      <c r="Z265">
        <v>171.297</v>
      </c>
      <c r="AA265">
        <v>1416.925</v>
      </c>
      <c r="AB265">
        <v>256.72300000000001</v>
      </c>
      <c r="AC265">
        <v>80.349000000000004</v>
      </c>
      <c r="AD265">
        <v>70.878</v>
      </c>
      <c r="AE265">
        <v>43.718000000000004</v>
      </c>
      <c r="AF265">
        <v>51.994</v>
      </c>
      <c r="AG265">
        <v>612.25699999999995</v>
      </c>
      <c r="AH265">
        <v>691.30799999999999</v>
      </c>
      <c r="AI265">
        <v>481.32100000000003</v>
      </c>
      <c r="AJ265">
        <v>110.792</v>
      </c>
    </row>
    <row r="266" spans="1:36" x14ac:dyDescent="0.25">
      <c r="A266">
        <v>261</v>
      </c>
      <c r="B266">
        <v>261</v>
      </c>
      <c r="C266">
        <v>954.35599999999999</v>
      </c>
      <c r="D266">
        <v>288.149</v>
      </c>
      <c r="G266">
        <v>30.608000000000001</v>
      </c>
      <c r="H266">
        <v>115.25</v>
      </c>
      <c r="J266">
        <v>501.20800000000003</v>
      </c>
      <c r="L266">
        <v>954.452</v>
      </c>
      <c r="M266">
        <v>22.936</v>
      </c>
      <c r="N266">
        <v>203.60900000000001</v>
      </c>
      <c r="O266">
        <v>-0.73599999999999999</v>
      </c>
      <c r="P266">
        <v>-0.95799999999999996</v>
      </c>
      <c r="Q266">
        <v>-0.48</v>
      </c>
      <c r="R266">
        <v>-0.14699999999999999</v>
      </c>
      <c r="S266">
        <v>1.4999999999999999E-2</v>
      </c>
      <c r="T266">
        <v>0.22800000000000001</v>
      </c>
      <c r="U266">
        <v>5.8999999999999997E-2</v>
      </c>
      <c r="V266">
        <v>1.7999999999999999E-2</v>
      </c>
      <c r="X266">
        <v>188.55199999999999</v>
      </c>
      <c r="Z266">
        <v>171.767</v>
      </c>
      <c r="AA266">
        <v>1415.9849999999999</v>
      </c>
      <c r="AB266">
        <v>256.25099999999998</v>
      </c>
      <c r="AC266">
        <v>80.349000000000004</v>
      </c>
      <c r="AD266">
        <v>70.878</v>
      </c>
      <c r="AE266">
        <v>42.308</v>
      </c>
      <c r="AF266">
        <v>51.994</v>
      </c>
      <c r="AG266">
        <v>612.25699999999995</v>
      </c>
      <c r="AH266">
        <v>691.61300000000006</v>
      </c>
      <c r="AI266">
        <v>481.01600000000002</v>
      </c>
      <c r="AJ266">
        <v>111.098</v>
      </c>
    </row>
    <row r="267" spans="1:36" x14ac:dyDescent="0.25">
      <c r="A267">
        <v>262</v>
      </c>
      <c r="B267">
        <v>262</v>
      </c>
      <c r="C267">
        <v>954.35599999999999</v>
      </c>
      <c r="D267">
        <v>287.19</v>
      </c>
      <c r="G267">
        <v>30.13</v>
      </c>
      <c r="H267">
        <v>114.301</v>
      </c>
      <c r="J267">
        <v>498.87099999999998</v>
      </c>
      <c r="L267">
        <v>943.64700000000005</v>
      </c>
      <c r="M267">
        <v>21.98</v>
      </c>
      <c r="N267">
        <v>203.60900000000001</v>
      </c>
      <c r="O267">
        <v>-0.74099999999999999</v>
      </c>
      <c r="P267">
        <v>-0.95299999999999996</v>
      </c>
      <c r="Q267">
        <v>-0.48499999999999999</v>
      </c>
      <c r="R267">
        <v>-0.14199999999999999</v>
      </c>
      <c r="S267">
        <v>0.01</v>
      </c>
      <c r="T267">
        <v>0.23400000000000001</v>
      </c>
      <c r="U267">
        <v>5.8999999999999997E-2</v>
      </c>
      <c r="V267">
        <v>2.5999999999999999E-2</v>
      </c>
      <c r="X267">
        <v>189.02099999999999</v>
      </c>
      <c r="Z267">
        <v>171.297</v>
      </c>
      <c r="AA267">
        <v>1413.633</v>
      </c>
      <c r="AB267">
        <v>256.25099999999998</v>
      </c>
      <c r="AC267">
        <v>80.819000000000003</v>
      </c>
      <c r="AD267">
        <v>70.405000000000001</v>
      </c>
      <c r="AE267">
        <v>42.777999999999999</v>
      </c>
      <c r="AF267">
        <v>51.058</v>
      </c>
      <c r="AG267">
        <v>609.20500000000004</v>
      </c>
      <c r="AH267">
        <v>682.45600000000002</v>
      </c>
      <c r="AI267">
        <v>481.32100000000003</v>
      </c>
      <c r="AJ267">
        <v>111.098</v>
      </c>
    </row>
    <row r="268" spans="1:36" x14ac:dyDescent="0.25">
      <c r="A268">
        <v>263</v>
      </c>
      <c r="B268">
        <v>263</v>
      </c>
      <c r="C268">
        <v>953.39599999999996</v>
      </c>
      <c r="D268">
        <v>286.23099999999999</v>
      </c>
      <c r="G268">
        <v>31.085999999999999</v>
      </c>
      <c r="H268">
        <v>116.199</v>
      </c>
      <c r="J268">
        <v>502.14299999999997</v>
      </c>
      <c r="L268">
        <v>937.79399999999998</v>
      </c>
      <c r="M268">
        <v>22.457999999999998</v>
      </c>
      <c r="N268">
        <v>204.56299999999999</v>
      </c>
      <c r="O268">
        <v>-0.73599999999999999</v>
      </c>
      <c r="P268">
        <v>-0.95799999999999996</v>
      </c>
      <c r="Q268">
        <v>-0.47499999999999998</v>
      </c>
      <c r="R268">
        <v>-0.14199999999999999</v>
      </c>
      <c r="S268">
        <v>0.01</v>
      </c>
      <c r="T268">
        <v>0.23400000000000001</v>
      </c>
      <c r="U268">
        <v>5.6000000000000001E-2</v>
      </c>
      <c r="V268">
        <v>2.1999999999999999E-2</v>
      </c>
      <c r="X268">
        <v>189.49</v>
      </c>
      <c r="Z268">
        <v>171.767</v>
      </c>
      <c r="AA268">
        <v>1412.693</v>
      </c>
      <c r="AB268">
        <v>254.83799999999999</v>
      </c>
      <c r="AC268">
        <v>80.349000000000004</v>
      </c>
      <c r="AD268">
        <v>70.878</v>
      </c>
      <c r="AE268">
        <v>42.308</v>
      </c>
      <c r="AF268">
        <v>51.994</v>
      </c>
      <c r="AG268">
        <v>606.15300000000002</v>
      </c>
      <c r="AH268">
        <v>681.23599999999999</v>
      </c>
      <c r="AI268">
        <v>481.32100000000003</v>
      </c>
      <c r="AJ268">
        <v>111.098</v>
      </c>
    </row>
    <row r="269" spans="1:36" x14ac:dyDescent="0.25">
      <c r="A269">
        <v>264</v>
      </c>
      <c r="B269">
        <v>264</v>
      </c>
      <c r="C269">
        <v>952.43600000000004</v>
      </c>
      <c r="D269">
        <v>286.23099999999999</v>
      </c>
      <c r="G269">
        <v>31.564</v>
      </c>
      <c r="H269">
        <v>118.096</v>
      </c>
      <c r="J269">
        <v>503.54500000000002</v>
      </c>
      <c r="L269">
        <v>913.03300000000002</v>
      </c>
      <c r="M269">
        <v>21.98</v>
      </c>
      <c r="N269">
        <v>206.47</v>
      </c>
      <c r="O269">
        <v>-0.74099999999999999</v>
      </c>
      <c r="P269">
        <v>-0.96199999999999997</v>
      </c>
      <c r="Q269">
        <v>-0.47499999999999998</v>
      </c>
      <c r="R269">
        <v>-0.152</v>
      </c>
      <c r="S269">
        <v>1.9E-2</v>
      </c>
      <c r="T269">
        <v>0.23400000000000001</v>
      </c>
      <c r="U269">
        <v>5.6000000000000001E-2</v>
      </c>
      <c r="V269">
        <v>2.1999999999999999E-2</v>
      </c>
      <c r="X269">
        <v>190.89699999999999</v>
      </c>
      <c r="Z269">
        <v>171.297</v>
      </c>
      <c r="AA269">
        <v>1411.2819999999999</v>
      </c>
      <c r="AB269">
        <v>254.83799999999999</v>
      </c>
      <c r="AC269">
        <v>80.349000000000004</v>
      </c>
      <c r="AD269">
        <v>69.933000000000007</v>
      </c>
      <c r="AE269">
        <v>43.247999999999998</v>
      </c>
      <c r="AF269">
        <v>51.526000000000003</v>
      </c>
      <c r="AG269">
        <v>602.18499999999995</v>
      </c>
      <c r="AH269">
        <v>681.23599999999999</v>
      </c>
      <c r="AI269">
        <v>481.01600000000002</v>
      </c>
      <c r="AJ269">
        <v>111.098</v>
      </c>
    </row>
    <row r="270" spans="1:36" x14ac:dyDescent="0.25">
      <c r="A270">
        <v>265</v>
      </c>
      <c r="B270">
        <v>265</v>
      </c>
      <c r="C270">
        <v>951.95699999999999</v>
      </c>
      <c r="D270">
        <v>286.23099999999999</v>
      </c>
      <c r="G270">
        <v>30.608000000000001</v>
      </c>
      <c r="H270">
        <v>118.096</v>
      </c>
      <c r="J270">
        <v>505.88099999999997</v>
      </c>
      <c r="L270">
        <v>932.39099999999996</v>
      </c>
      <c r="M270">
        <v>21.98</v>
      </c>
      <c r="N270">
        <v>205.99299999999999</v>
      </c>
      <c r="O270">
        <v>-0.73099999999999998</v>
      </c>
      <c r="P270">
        <v>-0.95799999999999996</v>
      </c>
      <c r="Q270">
        <v>-0.47499999999999998</v>
      </c>
      <c r="R270">
        <v>-0.14699999999999999</v>
      </c>
      <c r="S270">
        <v>1.9E-2</v>
      </c>
      <c r="T270">
        <v>0.22800000000000001</v>
      </c>
      <c r="U270">
        <v>5.8999999999999997E-2</v>
      </c>
      <c r="V270">
        <v>2.5999999999999999E-2</v>
      </c>
      <c r="X270">
        <v>192.30500000000001</v>
      </c>
      <c r="Z270">
        <v>171.767</v>
      </c>
      <c r="AA270">
        <v>1409.8710000000001</v>
      </c>
      <c r="AB270">
        <v>255.309</v>
      </c>
      <c r="AC270">
        <v>80.819000000000003</v>
      </c>
      <c r="AD270">
        <v>70.405000000000001</v>
      </c>
      <c r="AE270">
        <v>42.777999999999999</v>
      </c>
      <c r="AF270">
        <v>51.994</v>
      </c>
      <c r="AG270">
        <v>602.49099999999999</v>
      </c>
      <c r="AH270">
        <v>681.23599999999999</v>
      </c>
      <c r="AI270">
        <v>481.01600000000002</v>
      </c>
      <c r="AJ270">
        <v>110.792</v>
      </c>
    </row>
    <row r="271" spans="1:36" x14ac:dyDescent="0.25">
      <c r="A271">
        <v>266</v>
      </c>
      <c r="B271">
        <v>266</v>
      </c>
      <c r="C271">
        <v>950.03700000000003</v>
      </c>
      <c r="D271">
        <v>285.75099999999998</v>
      </c>
      <c r="G271">
        <v>30.13</v>
      </c>
      <c r="H271">
        <v>118.57</v>
      </c>
      <c r="J271">
        <v>511.02199999999999</v>
      </c>
      <c r="L271">
        <v>927.43899999999996</v>
      </c>
      <c r="M271">
        <v>21.98</v>
      </c>
      <c r="N271">
        <v>205.99299999999999</v>
      </c>
      <c r="O271">
        <v>-0.73599999999999999</v>
      </c>
      <c r="P271">
        <v>-0.95799999999999996</v>
      </c>
      <c r="Q271">
        <v>-0.47499999999999998</v>
      </c>
      <c r="R271">
        <v>-0.14699999999999999</v>
      </c>
      <c r="S271">
        <v>1.4999999999999999E-2</v>
      </c>
      <c r="T271">
        <v>0.22800000000000001</v>
      </c>
      <c r="U271">
        <v>5.8999999999999997E-2</v>
      </c>
      <c r="V271">
        <v>2.1999999999999999E-2</v>
      </c>
      <c r="X271">
        <v>192.30500000000001</v>
      </c>
      <c r="Z271">
        <v>171.767</v>
      </c>
      <c r="AA271">
        <v>1408.93</v>
      </c>
      <c r="AB271">
        <v>253.89500000000001</v>
      </c>
      <c r="AC271">
        <v>80.819000000000003</v>
      </c>
      <c r="AD271">
        <v>69.459999999999994</v>
      </c>
      <c r="AE271">
        <v>41.838000000000001</v>
      </c>
      <c r="AF271">
        <v>51.526000000000003</v>
      </c>
      <c r="AG271">
        <v>602.18499999999995</v>
      </c>
      <c r="AH271">
        <v>674.52099999999996</v>
      </c>
      <c r="AI271">
        <v>480.71100000000001</v>
      </c>
      <c r="AJ271">
        <v>110.182</v>
      </c>
    </row>
    <row r="272" spans="1:36" x14ac:dyDescent="0.25">
      <c r="A272">
        <v>267</v>
      </c>
      <c r="B272">
        <v>267</v>
      </c>
      <c r="C272">
        <v>957.71400000000006</v>
      </c>
      <c r="D272">
        <v>291.98599999999999</v>
      </c>
      <c r="G272">
        <v>31.085999999999999</v>
      </c>
      <c r="H272">
        <v>118.57</v>
      </c>
      <c r="J272">
        <v>504.012</v>
      </c>
      <c r="L272">
        <v>939.59500000000003</v>
      </c>
      <c r="M272">
        <v>24.369</v>
      </c>
      <c r="N272">
        <v>209.809</v>
      </c>
      <c r="O272">
        <v>-0.73599999999999999</v>
      </c>
      <c r="P272">
        <v>-0.96199999999999997</v>
      </c>
      <c r="Q272">
        <v>-0.48</v>
      </c>
      <c r="R272">
        <v>-0.14199999999999999</v>
      </c>
      <c r="S272">
        <v>5.0000000000000001E-3</v>
      </c>
      <c r="T272">
        <v>0.22800000000000001</v>
      </c>
      <c r="U272">
        <v>5.8999999999999997E-2</v>
      </c>
      <c r="V272">
        <v>2.5999999999999999E-2</v>
      </c>
      <c r="X272">
        <v>192.774</v>
      </c>
      <c r="Z272">
        <v>175.05199999999999</v>
      </c>
      <c r="AA272">
        <v>1426.8019999999999</v>
      </c>
      <c r="AB272">
        <v>261.43400000000003</v>
      </c>
      <c r="AC272">
        <v>84.108999999999995</v>
      </c>
      <c r="AD272">
        <v>72.768000000000001</v>
      </c>
      <c r="AE272">
        <v>45.128999999999998</v>
      </c>
      <c r="AF272">
        <v>53.4</v>
      </c>
      <c r="AG272">
        <v>609.51</v>
      </c>
      <c r="AH272">
        <v>677.26800000000003</v>
      </c>
      <c r="AI272">
        <v>476.43799999999999</v>
      </c>
      <c r="AJ272">
        <v>111.098</v>
      </c>
    </row>
    <row r="273" spans="1:36" x14ac:dyDescent="0.25">
      <c r="A273">
        <v>268</v>
      </c>
      <c r="B273">
        <v>268</v>
      </c>
      <c r="C273">
        <v>964.43100000000004</v>
      </c>
      <c r="D273">
        <v>297.26100000000002</v>
      </c>
      <c r="G273">
        <v>32.521000000000001</v>
      </c>
      <c r="H273">
        <v>120.468</v>
      </c>
      <c r="J273">
        <v>503.077</v>
      </c>
      <c r="L273">
        <v>923.38699999999994</v>
      </c>
      <c r="M273">
        <v>25.803000000000001</v>
      </c>
      <c r="N273">
        <v>211.71700000000001</v>
      </c>
      <c r="O273">
        <v>-0.74099999999999999</v>
      </c>
      <c r="P273">
        <v>-0.97699999999999998</v>
      </c>
      <c r="Q273">
        <v>-0.47</v>
      </c>
      <c r="R273">
        <v>-0.14699999999999999</v>
      </c>
      <c r="S273">
        <v>1.4999999999999999E-2</v>
      </c>
      <c r="T273">
        <v>0.23400000000000001</v>
      </c>
      <c r="U273">
        <v>5.8999999999999997E-2</v>
      </c>
      <c r="V273">
        <v>2.1999999999999999E-2</v>
      </c>
      <c r="X273">
        <v>193.71199999999999</v>
      </c>
      <c r="Z273">
        <v>177.869</v>
      </c>
      <c r="AA273">
        <v>1445.145</v>
      </c>
      <c r="AB273">
        <v>266.61700000000002</v>
      </c>
      <c r="AC273">
        <v>85.988</v>
      </c>
      <c r="AD273">
        <v>75.131</v>
      </c>
      <c r="AE273">
        <v>45.598999999999997</v>
      </c>
      <c r="AF273">
        <v>53.868000000000002</v>
      </c>
      <c r="AG273">
        <v>631.48599999999999</v>
      </c>
      <c r="AH273">
        <v>689.476</v>
      </c>
      <c r="AI273">
        <v>490.78300000000002</v>
      </c>
      <c r="AJ273">
        <v>112.318</v>
      </c>
    </row>
    <row r="274" spans="1:36" x14ac:dyDescent="0.25">
      <c r="A274">
        <v>269</v>
      </c>
      <c r="B274">
        <v>269</v>
      </c>
      <c r="C274">
        <v>994.18</v>
      </c>
      <c r="D274">
        <v>323.16000000000003</v>
      </c>
      <c r="G274">
        <v>33.478000000000002</v>
      </c>
      <c r="H274">
        <v>121.416</v>
      </c>
      <c r="J274">
        <v>502.14299999999997</v>
      </c>
      <c r="L274">
        <v>921.58600000000001</v>
      </c>
      <c r="M274">
        <v>29.626000000000001</v>
      </c>
      <c r="N274">
        <v>215.53200000000001</v>
      </c>
      <c r="O274">
        <v>-0.76100000000000001</v>
      </c>
      <c r="P274">
        <v>-1.0149999999999999</v>
      </c>
      <c r="Q274">
        <v>-0.49399999999999999</v>
      </c>
      <c r="R274">
        <v>-0.14699999999999999</v>
      </c>
      <c r="S274">
        <v>0.01</v>
      </c>
      <c r="T274">
        <v>0.22800000000000001</v>
      </c>
      <c r="U274">
        <v>6.6000000000000003E-2</v>
      </c>
      <c r="V274">
        <v>2.5999999999999999E-2</v>
      </c>
      <c r="X274">
        <v>195.589</v>
      </c>
      <c r="Z274">
        <v>183.971</v>
      </c>
      <c r="AA274">
        <v>1560.3920000000001</v>
      </c>
      <c r="AB274">
        <v>286.87799999999999</v>
      </c>
      <c r="AC274">
        <v>91.158000000000001</v>
      </c>
      <c r="AD274">
        <v>79.384</v>
      </c>
      <c r="AE274">
        <v>48.89</v>
      </c>
      <c r="AF274">
        <v>57.146999999999998</v>
      </c>
      <c r="AG274">
        <v>677.57299999999998</v>
      </c>
      <c r="AH274">
        <v>740.14200000000005</v>
      </c>
      <c r="AI274">
        <v>529.85</v>
      </c>
      <c r="AJ274">
        <v>126.96899999999999</v>
      </c>
    </row>
    <row r="275" spans="1:36" x14ac:dyDescent="0.25">
      <c r="A275">
        <v>270</v>
      </c>
      <c r="B275">
        <v>270</v>
      </c>
      <c r="C275">
        <v>1012.893</v>
      </c>
      <c r="D275">
        <v>340.42700000000002</v>
      </c>
      <c r="G275">
        <v>35.869</v>
      </c>
      <c r="H275">
        <v>123.31399999999999</v>
      </c>
      <c r="J275">
        <v>500.27300000000002</v>
      </c>
      <c r="L275">
        <v>870.26599999999996</v>
      </c>
      <c r="M275">
        <v>30.581</v>
      </c>
      <c r="N275">
        <v>217.917</v>
      </c>
      <c r="O275">
        <v>-0.77500000000000002</v>
      </c>
      <c r="P275">
        <v>-1.034</v>
      </c>
      <c r="Q275">
        <v>-0.499</v>
      </c>
      <c r="R275">
        <v>-0.157</v>
      </c>
      <c r="S275">
        <v>1.9E-2</v>
      </c>
      <c r="T275">
        <v>0.23400000000000001</v>
      </c>
      <c r="U275">
        <v>7.0000000000000007E-2</v>
      </c>
      <c r="V275">
        <v>2.1999999999999999E-2</v>
      </c>
      <c r="X275">
        <v>197.465</v>
      </c>
      <c r="Z275">
        <v>187.726</v>
      </c>
      <c r="AA275">
        <v>1635.1980000000001</v>
      </c>
      <c r="AB275">
        <v>301.01499999999999</v>
      </c>
      <c r="AC275">
        <v>93.037000000000006</v>
      </c>
      <c r="AD275">
        <v>82.691999999999993</v>
      </c>
      <c r="AE275">
        <v>49.36</v>
      </c>
      <c r="AF275">
        <v>58.552999999999997</v>
      </c>
      <c r="AG275">
        <v>701.99</v>
      </c>
      <c r="AH275">
        <v>781.04</v>
      </c>
      <c r="AI275">
        <v>550.60400000000004</v>
      </c>
      <c r="AJ275">
        <v>131.24199999999999</v>
      </c>
    </row>
    <row r="276" spans="1:36" x14ac:dyDescent="0.25">
      <c r="A276">
        <v>271</v>
      </c>
      <c r="B276">
        <v>271</v>
      </c>
      <c r="C276">
        <v>1066.6389999999999</v>
      </c>
      <c r="D276">
        <v>397.98700000000002</v>
      </c>
      <c r="G276">
        <v>35.869</v>
      </c>
      <c r="H276">
        <v>123.31399999999999</v>
      </c>
      <c r="J276">
        <v>503.077</v>
      </c>
      <c r="L276">
        <v>922.93700000000001</v>
      </c>
      <c r="M276">
        <v>34.404000000000003</v>
      </c>
      <c r="N276">
        <v>221.255</v>
      </c>
      <c r="O276">
        <v>-0.77</v>
      </c>
      <c r="P276">
        <v>-1.071</v>
      </c>
      <c r="Q276">
        <v>-0.52300000000000002</v>
      </c>
      <c r="R276">
        <v>-0.161</v>
      </c>
      <c r="S276">
        <v>2.9000000000000001E-2</v>
      </c>
      <c r="T276">
        <v>0.25</v>
      </c>
      <c r="U276">
        <v>8.4000000000000005E-2</v>
      </c>
      <c r="V276">
        <v>2.5999999999999999E-2</v>
      </c>
      <c r="X276">
        <v>198.40299999999999</v>
      </c>
      <c r="Z276">
        <v>190.54300000000001</v>
      </c>
      <c r="AA276">
        <v>1870.0419999999999</v>
      </c>
      <c r="AB276">
        <v>379.71300000000002</v>
      </c>
      <c r="AC276">
        <v>94.917000000000002</v>
      </c>
      <c r="AD276">
        <v>85.054000000000002</v>
      </c>
      <c r="AE276">
        <v>50.3</v>
      </c>
      <c r="AF276">
        <v>59.021000000000001</v>
      </c>
      <c r="AG276">
        <v>736.78399999999999</v>
      </c>
      <c r="AH276">
        <v>795.99599999999998</v>
      </c>
      <c r="AI276">
        <v>557.31899999999996</v>
      </c>
      <c r="AJ276">
        <v>139.482</v>
      </c>
    </row>
    <row r="277" spans="1:36" x14ac:dyDescent="0.25">
      <c r="A277">
        <v>272</v>
      </c>
      <c r="B277">
        <v>272</v>
      </c>
      <c r="C277">
        <v>1172.2280000000001</v>
      </c>
      <c r="D277">
        <v>532.31799999999998</v>
      </c>
      <c r="G277">
        <v>33.478000000000002</v>
      </c>
      <c r="H277">
        <v>120.94199999999999</v>
      </c>
      <c r="J277">
        <v>507.75099999999998</v>
      </c>
      <c r="L277">
        <v>935.09299999999996</v>
      </c>
      <c r="M277">
        <v>36.316000000000003</v>
      </c>
      <c r="N277">
        <v>223.64</v>
      </c>
      <c r="O277">
        <v>-0.79500000000000004</v>
      </c>
      <c r="P277">
        <v>-1.0860000000000001</v>
      </c>
      <c r="Q277">
        <v>-0.52700000000000002</v>
      </c>
      <c r="R277">
        <v>-0.161</v>
      </c>
      <c r="S277">
        <v>2.9000000000000001E-2</v>
      </c>
      <c r="T277">
        <v>0.26100000000000001</v>
      </c>
      <c r="U277">
        <v>9.8000000000000004E-2</v>
      </c>
      <c r="V277">
        <v>2.1999999999999999E-2</v>
      </c>
      <c r="X277">
        <v>197.934</v>
      </c>
      <c r="Z277">
        <v>187.25700000000001</v>
      </c>
      <c r="AA277">
        <v>2215.6840000000002</v>
      </c>
      <c r="AB277">
        <v>729.53</v>
      </c>
      <c r="AC277">
        <v>92.096999999999994</v>
      </c>
      <c r="AD277">
        <v>80.801000000000002</v>
      </c>
      <c r="AE277">
        <v>49.83</v>
      </c>
      <c r="AF277">
        <v>56.21</v>
      </c>
      <c r="AG277">
        <v>754.48699999999997</v>
      </c>
      <c r="AH277">
        <v>815.22400000000005</v>
      </c>
      <c r="AI277">
        <v>573.80100000000004</v>
      </c>
      <c r="AJ277">
        <v>141.00800000000001</v>
      </c>
    </row>
    <row r="278" spans="1:36" x14ac:dyDescent="0.25">
      <c r="A278">
        <v>273</v>
      </c>
      <c r="B278">
        <v>273</v>
      </c>
      <c r="C278">
        <v>1299.444</v>
      </c>
      <c r="D278">
        <v>717.56299999999999</v>
      </c>
      <c r="G278">
        <v>32.521000000000001</v>
      </c>
      <c r="H278">
        <v>118.096</v>
      </c>
      <c r="J278">
        <v>512.42399999999998</v>
      </c>
      <c r="L278">
        <v>914.38300000000004</v>
      </c>
      <c r="M278">
        <v>41.572000000000003</v>
      </c>
      <c r="N278">
        <v>226.50200000000001</v>
      </c>
      <c r="O278">
        <v>-0.80400000000000005</v>
      </c>
      <c r="P278">
        <v>-1.1240000000000001</v>
      </c>
      <c r="Q278">
        <v>-0.56100000000000005</v>
      </c>
      <c r="R278">
        <v>-0.161</v>
      </c>
      <c r="S278">
        <v>4.3999999999999997E-2</v>
      </c>
      <c r="T278">
        <v>0.28299999999999997</v>
      </c>
      <c r="U278">
        <v>0.122</v>
      </c>
      <c r="V278">
        <v>2.5999999999999999E-2</v>
      </c>
      <c r="X278">
        <v>196.99600000000001</v>
      </c>
      <c r="Z278">
        <v>185.84899999999999</v>
      </c>
      <c r="AA278">
        <v>2492.2739999999999</v>
      </c>
      <c r="AB278">
        <v>1202.7850000000001</v>
      </c>
      <c r="AC278">
        <v>91.158000000000001</v>
      </c>
      <c r="AD278">
        <v>77.965999999999994</v>
      </c>
      <c r="AE278">
        <v>47.948999999999998</v>
      </c>
      <c r="AF278">
        <v>51.058</v>
      </c>
      <c r="AG278">
        <v>756.928</v>
      </c>
      <c r="AH278">
        <v>813.69799999999998</v>
      </c>
      <c r="AI278">
        <v>596.08100000000002</v>
      </c>
      <c r="AJ278">
        <v>156.57400000000001</v>
      </c>
    </row>
    <row r="279" spans="1:36" x14ac:dyDescent="0.25">
      <c r="A279">
        <v>274</v>
      </c>
      <c r="B279">
        <v>274</v>
      </c>
      <c r="C279">
        <v>1337.855</v>
      </c>
      <c r="D279">
        <v>757.40499999999997</v>
      </c>
      <c r="G279">
        <v>32.042999999999999</v>
      </c>
      <c r="H279">
        <v>118.57</v>
      </c>
      <c r="J279">
        <v>517.56500000000005</v>
      </c>
      <c r="L279">
        <v>858.11199999999997</v>
      </c>
      <c r="M279">
        <v>43.006</v>
      </c>
      <c r="N279">
        <v>229.364</v>
      </c>
      <c r="O279">
        <v>-0.80900000000000005</v>
      </c>
      <c r="P279">
        <v>-1.143</v>
      </c>
      <c r="Q279">
        <v>-0.57999999999999996</v>
      </c>
      <c r="R279">
        <v>-0.16600000000000001</v>
      </c>
      <c r="S279">
        <v>5.2999999999999999E-2</v>
      </c>
      <c r="T279">
        <v>0.29399999999999998</v>
      </c>
      <c r="U279">
        <v>0.125</v>
      </c>
      <c r="V279">
        <v>2.5999999999999999E-2</v>
      </c>
      <c r="X279">
        <v>197.934</v>
      </c>
      <c r="Z279">
        <v>188.196</v>
      </c>
      <c r="AA279">
        <v>2603.5189999999998</v>
      </c>
      <c r="AB279">
        <v>1284.4580000000001</v>
      </c>
      <c r="AC279">
        <v>93.037000000000006</v>
      </c>
      <c r="AD279">
        <v>78.911000000000001</v>
      </c>
      <c r="AE279">
        <v>48.418999999999997</v>
      </c>
      <c r="AF279">
        <v>51.526000000000003</v>
      </c>
      <c r="AG279">
        <v>775.85199999999998</v>
      </c>
      <c r="AH279">
        <v>811.86699999999996</v>
      </c>
      <c r="AI279">
        <v>608.59500000000003</v>
      </c>
      <c r="AJ279">
        <v>160.23699999999999</v>
      </c>
    </row>
    <row r="280" spans="1:36" x14ac:dyDescent="0.25">
      <c r="A280">
        <v>275</v>
      </c>
      <c r="B280">
        <v>275</v>
      </c>
      <c r="C280">
        <v>1369.546</v>
      </c>
      <c r="D280">
        <v>786.20799999999997</v>
      </c>
      <c r="G280">
        <v>32.999000000000002</v>
      </c>
      <c r="H280">
        <v>118.57</v>
      </c>
      <c r="J280">
        <v>514.76099999999997</v>
      </c>
      <c r="L280">
        <v>902.678</v>
      </c>
      <c r="M280">
        <v>45.872999999999998</v>
      </c>
      <c r="N280">
        <v>232.702</v>
      </c>
      <c r="O280">
        <v>-0.82899999999999996</v>
      </c>
      <c r="P280">
        <v>-1.171</v>
      </c>
      <c r="Q280">
        <v>-0.58399999999999996</v>
      </c>
      <c r="R280">
        <v>-0.17100000000000001</v>
      </c>
      <c r="S280">
        <v>5.8000000000000003E-2</v>
      </c>
      <c r="T280">
        <v>0.315</v>
      </c>
      <c r="U280">
        <v>0.13600000000000001</v>
      </c>
      <c r="V280">
        <v>2.5999999999999999E-2</v>
      </c>
      <c r="X280">
        <v>198.40299999999999</v>
      </c>
      <c r="Z280">
        <v>189.60400000000001</v>
      </c>
      <c r="AA280">
        <v>2672.3530000000001</v>
      </c>
      <c r="AB280">
        <v>1340.173</v>
      </c>
      <c r="AC280">
        <v>94.447000000000003</v>
      </c>
      <c r="AD280">
        <v>79.855999999999995</v>
      </c>
      <c r="AE280">
        <v>50.77</v>
      </c>
      <c r="AF280">
        <v>51.994</v>
      </c>
      <c r="AG280">
        <v>785.92399999999998</v>
      </c>
      <c r="AH280">
        <v>817.05499999999995</v>
      </c>
      <c r="AI280">
        <v>617.14099999999996</v>
      </c>
      <c r="AJ280">
        <v>163.28899999999999</v>
      </c>
    </row>
    <row r="281" spans="1:36" x14ac:dyDescent="0.25">
      <c r="A281">
        <v>276</v>
      </c>
      <c r="B281">
        <v>276</v>
      </c>
      <c r="C281">
        <v>1386.8330000000001</v>
      </c>
      <c r="D281">
        <v>804.45</v>
      </c>
      <c r="G281">
        <v>32.521000000000001</v>
      </c>
      <c r="H281">
        <v>119.045</v>
      </c>
      <c r="J281">
        <v>512.42399999999998</v>
      </c>
      <c r="L281">
        <v>904.92899999999997</v>
      </c>
      <c r="M281">
        <v>46.350999999999999</v>
      </c>
      <c r="N281">
        <v>234.13300000000001</v>
      </c>
      <c r="O281">
        <v>-0.82899999999999996</v>
      </c>
      <c r="P281">
        <v>-1.181</v>
      </c>
      <c r="Q281">
        <v>-0.59899999999999998</v>
      </c>
      <c r="R281">
        <v>-0.16600000000000001</v>
      </c>
      <c r="S281">
        <v>5.8000000000000003E-2</v>
      </c>
      <c r="T281">
        <v>0.31</v>
      </c>
      <c r="U281">
        <v>0.14599999999999999</v>
      </c>
      <c r="V281">
        <v>2.5999999999999999E-2</v>
      </c>
      <c r="X281">
        <v>200.28</v>
      </c>
      <c r="Z281">
        <v>191.48099999999999</v>
      </c>
      <c r="AA281">
        <v>2699.2280000000001</v>
      </c>
      <c r="AB281">
        <v>1371.8109999999999</v>
      </c>
      <c r="AC281">
        <v>94.447000000000003</v>
      </c>
      <c r="AD281">
        <v>80.801000000000002</v>
      </c>
      <c r="AE281">
        <v>50.77</v>
      </c>
      <c r="AF281">
        <v>51.994</v>
      </c>
      <c r="AG281">
        <v>801.18399999999997</v>
      </c>
      <c r="AH281">
        <v>829.87400000000002</v>
      </c>
      <c r="AI281">
        <v>626.29700000000003</v>
      </c>
      <c r="AJ281">
        <v>170.91900000000001</v>
      </c>
    </row>
    <row r="282" spans="1:36" x14ac:dyDescent="0.25">
      <c r="A282">
        <v>277</v>
      </c>
      <c r="B282">
        <v>277</v>
      </c>
      <c r="C282">
        <v>1392.596</v>
      </c>
      <c r="D282">
        <v>810.69100000000003</v>
      </c>
      <c r="G282">
        <v>32.999000000000002</v>
      </c>
      <c r="H282">
        <v>118.57</v>
      </c>
      <c r="J282">
        <v>511.02199999999999</v>
      </c>
      <c r="L282">
        <v>898.17700000000002</v>
      </c>
      <c r="M282">
        <v>46.828000000000003</v>
      </c>
      <c r="N282">
        <v>234.13300000000001</v>
      </c>
      <c r="O282">
        <v>-0.82899999999999996</v>
      </c>
      <c r="P282">
        <v>-1.19</v>
      </c>
      <c r="Q282">
        <v>-0.59899999999999998</v>
      </c>
      <c r="R282">
        <v>-0.17100000000000001</v>
      </c>
      <c r="S282">
        <v>6.3E-2</v>
      </c>
      <c r="T282">
        <v>0.32600000000000001</v>
      </c>
      <c r="U282">
        <v>0.13900000000000001</v>
      </c>
      <c r="V282">
        <v>2.1999999999999999E-2</v>
      </c>
      <c r="X282">
        <v>200.28</v>
      </c>
      <c r="Z282">
        <v>191.012</v>
      </c>
      <c r="AA282">
        <v>2702.529</v>
      </c>
      <c r="AB282">
        <v>1383.617</v>
      </c>
      <c r="AC282">
        <v>94.447000000000003</v>
      </c>
      <c r="AD282">
        <v>81.274000000000001</v>
      </c>
      <c r="AE282">
        <v>53.121000000000002</v>
      </c>
      <c r="AF282">
        <v>51.994</v>
      </c>
      <c r="AG282">
        <v>802.40499999999997</v>
      </c>
      <c r="AH282">
        <v>841.16700000000003</v>
      </c>
      <c r="AI282">
        <v>639.42100000000005</v>
      </c>
      <c r="AJ282">
        <v>170.614</v>
      </c>
    </row>
    <row r="283" spans="1:36" x14ac:dyDescent="0.25">
      <c r="A283">
        <v>278</v>
      </c>
      <c r="B283">
        <v>278</v>
      </c>
      <c r="C283">
        <v>1393.556</v>
      </c>
      <c r="D283">
        <v>813.09199999999998</v>
      </c>
      <c r="G283">
        <v>32.999000000000002</v>
      </c>
      <c r="H283">
        <v>119.045</v>
      </c>
      <c r="J283">
        <v>510.08800000000002</v>
      </c>
      <c r="L283">
        <v>896.82600000000002</v>
      </c>
      <c r="M283">
        <v>45.872999999999998</v>
      </c>
      <c r="N283">
        <v>236.041</v>
      </c>
      <c r="O283">
        <v>-0.83399999999999996</v>
      </c>
      <c r="P283">
        <v>-1.1850000000000001</v>
      </c>
      <c r="Q283">
        <v>-0.60799999999999998</v>
      </c>
      <c r="R283">
        <v>-0.16600000000000001</v>
      </c>
      <c r="S283">
        <v>6.3E-2</v>
      </c>
      <c r="T283">
        <v>0.31</v>
      </c>
      <c r="U283">
        <v>0.14599999999999999</v>
      </c>
      <c r="V283">
        <v>2.5999999999999999E-2</v>
      </c>
      <c r="X283">
        <v>200.28</v>
      </c>
      <c r="Z283">
        <v>191.48099999999999</v>
      </c>
      <c r="AA283">
        <v>2701.1149999999998</v>
      </c>
      <c r="AB283">
        <v>1389.2840000000001</v>
      </c>
      <c r="AC283">
        <v>93.977000000000004</v>
      </c>
      <c r="AD283">
        <v>80.328999999999994</v>
      </c>
      <c r="AE283">
        <v>50.3</v>
      </c>
      <c r="AF283">
        <v>51.526000000000003</v>
      </c>
      <c r="AG283">
        <v>801.79499999999996</v>
      </c>
      <c r="AH283">
        <v>841.47199999999998</v>
      </c>
      <c r="AI283">
        <v>631.18100000000004</v>
      </c>
      <c r="AJ283">
        <v>170.614</v>
      </c>
    </row>
    <row r="284" spans="1:36" x14ac:dyDescent="0.25">
      <c r="A284">
        <v>279</v>
      </c>
      <c r="B284">
        <v>279</v>
      </c>
      <c r="C284">
        <v>1393.556</v>
      </c>
      <c r="D284">
        <v>813.572</v>
      </c>
      <c r="G284">
        <v>32.042999999999999</v>
      </c>
      <c r="H284">
        <v>119.99299999999999</v>
      </c>
      <c r="J284">
        <v>512.89200000000005</v>
      </c>
      <c r="L284">
        <v>872.51700000000005</v>
      </c>
      <c r="M284">
        <v>45.395000000000003</v>
      </c>
      <c r="N284">
        <v>235.56399999999999</v>
      </c>
      <c r="O284">
        <v>-0.83899999999999997</v>
      </c>
      <c r="P284">
        <v>-1.1850000000000001</v>
      </c>
      <c r="Q284">
        <v>-0.61299999999999999</v>
      </c>
      <c r="R284">
        <v>-0.17100000000000001</v>
      </c>
      <c r="S284">
        <v>6.8000000000000005E-2</v>
      </c>
      <c r="T284">
        <v>0.32100000000000001</v>
      </c>
      <c r="U284">
        <v>0.13900000000000001</v>
      </c>
      <c r="V284">
        <v>2.5999999999999999E-2</v>
      </c>
      <c r="X284">
        <v>200.28</v>
      </c>
      <c r="Z284">
        <v>191.95099999999999</v>
      </c>
      <c r="AA284">
        <v>2700.1709999999998</v>
      </c>
      <c r="AB284">
        <v>1391.645</v>
      </c>
      <c r="AC284">
        <v>93.507000000000005</v>
      </c>
      <c r="AD284">
        <v>79.855999999999995</v>
      </c>
      <c r="AE284">
        <v>49.83</v>
      </c>
      <c r="AF284">
        <v>51.994</v>
      </c>
      <c r="AG284">
        <v>802.40499999999997</v>
      </c>
      <c r="AH284">
        <v>832.31600000000003</v>
      </c>
      <c r="AI284">
        <v>631.48599999999999</v>
      </c>
      <c r="AJ284">
        <v>170.91900000000001</v>
      </c>
    </row>
    <row r="285" spans="1:36" x14ac:dyDescent="0.25">
      <c r="A285">
        <v>280</v>
      </c>
      <c r="B285">
        <v>280</v>
      </c>
      <c r="C285">
        <v>1394.9970000000001</v>
      </c>
      <c r="D285">
        <v>814.05200000000002</v>
      </c>
      <c r="G285">
        <v>32.999000000000002</v>
      </c>
      <c r="H285">
        <v>120.468</v>
      </c>
      <c r="J285">
        <v>508.21800000000002</v>
      </c>
      <c r="L285">
        <v>536.36699999999996</v>
      </c>
      <c r="M285">
        <v>41.572000000000003</v>
      </c>
      <c r="N285">
        <v>232.22499999999999</v>
      </c>
      <c r="O285">
        <v>-0.82899999999999996</v>
      </c>
      <c r="P285">
        <v>-1.1950000000000001</v>
      </c>
      <c r="Q285">
        <v>-0.60799999999999998</v>
      </c>
      <c r="R285">
        <v>-0.16600000000000001</v>
      </c>
      <c r="S285">
        <v>5.8000000000000003E-2</v>
      </c>
      <c r="T285">
        <v>0.315</v>
      </c>
      <c r="U285">
        <v>0.13900000000000001</v>
      </c>
      <c r="V285">
        <v>2.1999999999999999E-2</v>
      </c>
      <c r="X285">
        <v>201.21799999999999</v>
      </c>
      <c r="Z285">
        <v>190.54300000000001</v>
      </c>
      <c r="AA285">
        <v>2699.7</v>
      </c>
      <c r="AB285">
        <v>1393.5340000000001</v>
      </c>
      <c r="AC285">
        <v>93.037000000000006</v>
      </c>
      <c r="AD285">
        <v>80.328999999999994</v>
      </c>
      <c r="AE285">
        <v>49.83</v>
      </c>
      <c r="AF285">
        <v>51.994</v>
      </c>
      <c r="AG285">
        <v>792.63800000000003</v>
      </c>
      <c r="AH285">
        <v>831.70600000000002</v>
      </c>
      <c r="AI285">
        <v>630.875</v>
      </c>
      <c r="AJ285">
        <v>170.309</v>
      </c>
    </row>
    <row r="286" spans="1:36" x14ac:dyDescent="0.25">
      <c r="A286">
        <v>281</v>
      </c>
      <c r="B286">
        <v>281</v>
      </c>
      <c r="C286">
        <v>1394.037</v>
      </c>
      <c r="D286">
        <v>814.53200000000004</v>
      </c>
      <c r="G286">
        <v>33.478000000000002</v>
      </c>
      <c r="H286">
        <v>120.468</v>
      </c>
      <c r="J286">
        <v>504.47899999999998</v>
      </c>
      <c r="L286">
        <v>509.37799999999999</v>
      </c>
      <c r="M286">
        <v>41.572000000000003</v>
      </c>
      <c r="N286">
        <v>232.702</v>
      </c>
      <c r="O286">
        <v>-0.83399999999999996</v>
      </c>
      <c r="P286">
        <v>-1.19</v>
      </c>
      <c r="Q286">
        <v>-0.61299999999999999</v>
      </c>
      <c r="R286">
        <v>-0.17100000000000001</v>
      </c>
      <c r="S286">
        <v>6.3E-2</v>
      </c>
      <c r="T286">
        <v>0.32600000000000001</v>
      </c>
      <c r="U286">
        <v>0.14299999999999999</v>
      </c>
      <c r="V286">
        <v>2.5999999999999999E-2</v>
      </c>
      <c r="X286">
        <v>201.21799999999999</v>
      </c>
      <c r="Z286">
        <v>191.95099999999999</v>
      </c>
      <c r="AA286">
        <v>2687.9119999999998</v>
      </c>
      <c r="AB286">
        <v>1394.95</v>
      </c>
      <c r="AC286">
        <v>93.977000000000004</v>
      </c>
      <c r="AD286">
        <v>80.328999999999994</v>
      </c>
      <c r="AE286">
        <v>49.36</v>
      </c>
      <c r="AF286">
        <v>52.463000000000001</v>
      </c>
      <c r="AG286">
        <v>792.33299999999997</v>
      </c>
      <c r="AH286">
        <v>831.70600000000002</v>
      </c>
      <c r="AI286">
        <v>631.48599999999999</v>
      </c>
      <c r="AJ286">
        <v>170.614</v>
      </c>
    </row>
    <row r="287" spans="1:36" x14ac:dyDescent="0.25">
      <c r="A287">
        <v>282</v>
      </c>
      <c r="B287">
        <v>282</v>
      </c>
      <c r="C287">
        <v>1394.9970000000001</v>
      </c>
      <c r="D287">
        <v>815.01199999999994</v>
      </c>
      <c r="G287">
        <v>33.478000000000002</v>
      </c>
      <c r="H287">
        <v>121.89100000000001</v>
      </c>
      <c r="J287">
        <v>518.03300000000002</v>
      </c>
      <c r="L287">
        <v>1056.665</v>
      </c>
      <c r="M287">
        <v>48.262</v>
      </c>
      <c r="N287">
        <v>240.334</v>
      </c>
      <c r="O287">
        <v>-0.83399999999999996</v>
      </c>
      <c r="P287">
        <v>-1.1850000000000001</v>
      </c>
      <c r="Q287">
        <v>-0.61299999999999999</v>
      </c>
      <c r="R287">
        <v>-0.17100000000000001</v>
      </c>
      <c r="S287">
        <v>6.3E-2</v>
      </c>
      <c r="T287">
        <v>0.315</v>
      </c>
      <c r="U287">
        <v>0.13900000000000001</v>
      </c>
      <c r="V287">
        <v>2.9000000000000001E-2</v>
      </c>
      <c r="X287">
        <v>202.15600000000001</v>
      </c>
      <c r="Z287">
        <v>191.95099999999999</v>
      </c>
      <c r="AA287">
        <v>2698.2849999999999</v>
      </c>
      <c r="AB287">
        <v>1395.895</v>
      </c>
      <c r="AC287">
        <v>92.566999999999993</v>
      </c>
      <c r="AD287">
        <v>80.328999999999994</v>
      </c>
      <c r="AE287">
        <v>48.89</v>
      </c>
      <c r="AF287">
        <v>51.526000000000003</v>
      </c>
      <c r="AG287">
        <v>792.33299999999997</v>
      </c>
      <c r="AH287">
        <v>831.70600000000002</v>
      </c>
      <c r="AI287">
        <v>630.875</v>
      </c>
      <c r="AJ287">
        <v>170.91900000000001</v>
      </c>
    </row>
    <row r="288" spans="1:36" x14ac:dyDescent="0.25">
      <c r="A288">
        <v>283</v>
      </c>
      <c r="B288">
        <v>283</v>
      </c>
      <c r="C288">
        <v>1394.5170000000001</v>
      </c>
      <c r="D288">
        <v>814.53200000000004</v>
      </c>
      <c r="G288">
        <v>32.521000000000001</v>
      </c>
      <c r="H288">
        <v>119.99299999999999</v>
      </c>
      <c r="J288">
        <v>509.15300000000002</v>
      </c>
      <c r="L288">
        <v>911.23199999999997</v>
      </c>
      <c r="M288">
        <v>46.350999999999999</v>
      </c>
      <c r="N288">
        <v>237.94900000000001</v>
      </c>
      <c r="O288">
        <v>-0.83899999999999997</v>
      </c>
      <c r="P288">
        <v>-1.1950000000000001</v>
      </c>
      <c r="Q288">
        <v>-0.60799999999999998</v>
      </c>
      <c r="R288">
        <v>-0.17100000000000001</v>
      </c>
      <c r="S288">
        <v>6.3E-2</v>
      </c>
      <c r="T288">
        <v>0.32600000000000001</v>
      </c>
      <c r="U288">
        <v>0.14599999999999999</v>
      </c>
      <c r="V288">
        <v>2.5999999999999999E-2</v>
      </c>
      <c r="X288">
        <v>201.68700000000001</v>
      </c>
      <c r="Z288">
        <v>192.42</v>
      </c>
      <c r="AA288">
        <v>2694.9850000000001</v>
      </c>
      <c r="AB288">
        <v>1397.3119999999999</v>
      </c>
      <c r="AC288">
        <v>92.566999999999993</v>
      </c>
      <c r="AD288">
        <v>80.328999999999994</v>
      </c>
      <c r="AE288">
        <v>48.89</v>
      </c>
      <c r="AF288">
        <v>51.526000000000003</v>
      </c>
      <c r="AG288">
        <v>792.63800000000003</v>
      </c>
      <c r="AH288">
        <v>822.54899999999998</v>
      </c>
      <c r="AI288">
        <v>631.18100000000004</v>
      </c>
      <c r="AJ288">
        <v>170.91900000000001</v>
      </c>
    </row>
    <row r="289" spans="1:36" x14ac:dyDescent="0.25">
      <c r="A289">
        <v>284</v>
      </c>
      <c r="B289">
        <v>284</v>
      </c>
      <c r="C289">
        <v>1394.9970000000001</v>
      </c>
      <c r="D289">
        <v>815.49199999999996</v>
      </c>
      <c r="G289">
        <v>33.956000000000003</v>
      </c>
      <c r="H289">
        <v>121.416</v>
      </c>
      <c r="J289">
        <v>506.81599999999997</v>
      </c>
      <c r="L289">
        <v>872.06700000000001</v>
      </c>
      <c r="M289">
        <v>45.872999999999998</v>
      </c>
      <c r="N289">
        <v>238.90299999999999</v>
      </c>
      <c r="O289">
        <v>-0.83399999999999996</v>
      </c>
      <c r="P289">
        <v>-1.2</v>
      </c>
      <c r="Q289">
        <v>-0.61299999999999999</v>
      </c>
      <c r="R289">
        <v>-0.17599999999999999</v>
      </c>
      <c r="S289">
        <v>6.3E-2</v>
      </c>
      <c r="T289">
        <v>0.32600000000000001</v>
      </c>
      <c r="U289">
        <v>0.14299999999999999</v>
      </c>
      <c r="V289">
        <v>2.5999999999999999E-2</v>
      </c>
      <c r="X289">
        <v>201.21799999999999</v>
      </c>
      <c r="Z289">
        <v>192.42</v>
      </c>
      <c r="AA289">
        <v>2697.8139999999999</v>
      </c>
      <c r="AB289">
        <v>1395.895</v>
      </c>
      <c r="AC289">
        <v>92.566999999999993</v>
      </c>
      <c r="AD289">
        <v>79.384</v>
      </c>
      <c r="AE289">
        <v>49.36</v>
      </c>
      <c r="AF289">
        <v>51.994</v>
      </c>
      <c r="AG289">
        <v>792.63800000000003</v>
      </c>
      <c r="AH289">
        <v>821.63400000000001</v>
      </c>
      <c r="AI289">
        <v>631.18100000000004</v>
      </c>
      <c r="AJ289">
        <v>170.91900000000001</v>
      </c>
    </row>
    <row r="290" spans="1:36" x14ac:dyDescent="0.25">
      <c r="A290">
        <v>285</v>
      </c>
      <c r="B290">
        <v>285</v>
      </c>
      <c r="C290">
        <v>1394.9970000000001</v>
      </c>
      <c r="D290">
        <v>815.49199999999996</v>
      </c>
      <c r="G290">
        <v>32.521000000000001</v>
      </c>
      <c r="H290">
        <v>119.99299999999999</v>
      </c>
      <c r="J290">
        <v>501.67500000000001</v>
      </c>
      <c r="L290">
        <v>851.81</v>
      </c>
      <c r="M290">
        <v>45.872999999999998</v>
      </c>
      <c r="N290">
        <v>238.42599999999999</v>
      </c>
      <c r="O290">
        <v>-0.82899999999999996</v>
      </c>
      <c r="P290">
        <v>-1.1950000000000001</v>
      </c>
      <c r="Q290">
        <v>-0.60799999999999998</v>
      </c>
      <c r="R290">
        <v>-0.17100000000000001</v>
      </c>
      <c r="S290">
        <v>6.3E-2</v>
      </c>
      <c r="T290">
        <v>0.32100000000000001</v>
      </c>
      <c r="U290">
        <v>0.14299999999999999</v>
      </c>
      <c r="V290">
        <v>2.1999999999999999E-2</v>
      </c>
      <c r="X290">
        <v>201.68700000000001</v>
      </c>
      <c r="Z290">
        <v>192.42</v>
      </c>
      <c r="AA290">
        <v>2694.0419999999999</v>
      </c>
      <c r="AB290">
        <v>1395.895</v>
      </c>
      <c r="AC290">
        <v>93.507000000000005</v>
      </c>
      <c r="AD290">
        <v>79.855999999999995</v>
      </c>
      <c r="AE290">
        <v>48.89</v>
      </c>
      <c r="AF290">
        <v>51.994</v>
      </c>
      <c r="AG290">
        <v>792.94299999999998</v>
      </c>
      <c r="AH290">
        <v>821.32799999999997</v>
      </c>
      <c r="AI290">
        <v>621.41399999999999</v>
      </c>
      <c r="AJ290">
        <v>170.91900000000001</v>
      </c>
    </row>
    <row r="291" spans="1:36" x14ac:dyDescent="0.25">
      <c r="A291">
        <v>286</v>
      </c>
      <c r="B291">
        <v>286</v>
      </c>
      <c r="C291">
        <v>1394.037</v>
      </c>
      <c r="D291">
        <v>815.01199999999994</v>
      </c>
      <c r="G291">
        <v>32.521000000000001</v>
      </c>
      <c r="H291">
        <v>120.94199999999999</v>
      </c>
      <c r="I291">
        <v>16136.642</v>
      </c>
      <c r="J291">
        <v>499.80599999999998</v>
      </c>
      <c r="L291">
        <v>853.61099999999999</v>
      </c>
      <c r="M291">
        <v>45.395000000000003</v>
      </c>
      <c r="N291">
        <v>240.334</v>
      </c>
      <c r="O291">
        <v>-0.83399999999999996</v>
      </c>
      <c r="P291">
        <v>-1.1950000000000001</v>
      </c>
      <c r="Q291">
        <v>-0.61299999999999999</v>
      </c>
      <c r="R291">
        <v>-0.17599999999999999</v>
      </c>
      <c r="S291">
        <v>6.3E-2</v>
      </c>
      <c r="T291">
        <v>0.315</v>
      </c>
      <c r="U291">
        <v>0.14599999999999999</v>
      </c>
      <c r="V291">
        <v>2.1999999999999999E-2</v>
      </c>
      <c r="X291">
        <v>201.68700000000001</v>
      </c>
      <c r="Z291">
        <v>193.35900000000001</v>
      </c>
      <c r="AA291">
        <v>2694.9850000000001</v>
      </c>
      <c r="AB291">
        <v>1395.895</v>
      </c>
      <c r="AC291">
        <v>92.566999999999993</v>
      </c>
      <c r="AD291">
        <v>79.855999999999995</v>
      </c>
      <c r="AE291">
        <v>47.948999999999998</v>
      </c>
      <c r="AF291">
        <v>51.994</v>
      </c>
      <c r="AG291">
        <v>789.28099999999995</v>
      </c>
      <c r="AH291">
        <v>821.63400000000001</v>
      </c>
      <c r="AI291">
        <v>621.10900000000004</v>
      </c>
      <c r="AJ291">
        <v>170.614</v>
      </c>
    </row>
    <row r="292" spans="1:36" x14ac:dyDescent="0.25">
      <c r="A292">
        <v>287</v>
      </c>
      <c r="B292">
        <v>287</v>
      </c>
      <c r="C292">
        <v>1394.5170000000001</v>
      </c>
      <c r="D292">
        <v>814.05200000000002</v>
      </c>
      <c r="G292">
        <v>32.521000000000001</v>
      </c>
      <c r="H292">
        <v>120.468</v>
      </c>
      <c r="J292">
        <v>505.41399999999999</v>
      </c>
      <c r="L292">
        <v>857.21199999999999</v>
      </c>
      <c r="M292">
        <v>44.917000000000002</v>
      </c>
      <c r="N292">
        <v>239.38</v>
      </c>
      <c r="O292">
        <v>-0.83899999999999997</v>
      </c>
      <c r="P292">
        <v>-1.19</v>
      </c>
      <c r="Q292">
        <v>-0.60799999999999998</v>
      </c>
      <c r="R292">
        <v>-0.17599999999999999</v>
      </c>
      <c r="S292">
        <v>6.8000000000000005E-2</v>
      </c>
      <c r="T292">
        <v>0.315</v>
      </c>
      <c r="U292">
        <v>0.14599999999999999</v>
      </c>
      <c r="V292">
        <v>2.1999999999999999E-2</v>
      </c>
      <c r="X292">
        <v>202.15600000000001</v>
      </c>
      <c r="Z292">
        <v>193.828</v>
      </c>
      <c r="AA292">
        <v>2694.9850000000001</v>
      </c>
      <c r="AB292">
        <v>1395.423</v>
      </c>
      <c r="AC292">
        <v>93.507000000000005</v>
      </c>
      <c r="AD292">
        <v>79.384</v>
      </c>
      <c r="AE292">
        <v>49.83</v>
      </c>
      <c r="AF292">
        <v>52.463000000000001</v>
      </c>
      <c r="AG292">
        <v>785.00800000000004</v>
      </c>
      <c r="AH292">
        <v>821.32799999999997</v>
      </c>
      <c r="AI292">
        <v>621.10900000000004</v>
      </c>
      <c r="AJ292">
        <v>162.37299999999999</v>
      </c>
    </row>
    <row r="293" spans="1:36" x14ac:dyDescent="0.25">
      <c r="A293">
        <v>288</v>
      </c>
      <c r="B293">
        <v>288</v>
      </c>
      <c r="C293">
        <v>1392.596</v>
      </c>
      <c r="D293">
        <v>814.53200000000004</v>
      </c>
      <c r="G293">
        <v>32.521000000000001</v>
      </c>
      <c r="H293">
        <v>121.416</v>
      </c>
      <c r="J293">
        <v>498.404</v>
      </c>
      <c r="L293">
        <v>498.58199999999999</v>
      </c>
      <c r="M293">
        <v>40.616</v>
      </c>
      <c r="N293">
        <v>235.56399999999999</v>
      </c>
      <c r="O293">
        <v>-0.83399999999999996</v>
      </c>
      <c r="P293">
        <v>-1.2</v>
      </c>
      <c r="Q293">
        <v>-0.60299999999999998</v>
      </c>
      <c r="R293">
        <v>-0.17599999999999999</v>
      </c>
      <c r="S293">
        <v>6.3E-2</v>
      </c>
      <c r="T293">
        <v>0.32100000000000001</v>
      </c>
      <c r="U293">
        <v>0.14299999999999999</v>
      </c>
      <c r="V293">
        <v>2.1999999999999999E-2</v>
      </c>
      <c r="X293">
        <v>202.15600000000001</v>
      </c>
      <c r="Z293">
        <v>193.35900000000001</v>
      </c>
      <c r="AA293">
        <v>2692.1559999999999</v>
      </c>
      <c r="AB293">
        <v>1394.0060000000001</v>
      </c>
      <c r="AC293">
        <v>93.037000000000006</v>
      </c>
      <c r="AD293">
        <v>79.384</v>
      </c>
      <c r="AE293">
        <v>48.89</v>
      </c>
      <c r="AF293">
        <v>51.994</v>
      </c>
      <c r="AG293">
        <v>782.56600000000003</v>
      </c>
      <c r="AH293">
        <v>821.93899999999996</v>
      </c>
      <c r="AI293">
        <v>621.71900000000005</v>
      </c>
      <c r="AJ293">
        <v>167.25700000000001</v>
      </c>
    </row>
    <row r="294" spans="1:36" x14ac:dyDescent="0.25">
      <c r="A294">
        <v>289</v>
      </c>
      <c r="B294">
        <v>289</v>
      </c>
      <c r="C294">
        <v>1392.116</v>
      </c>
      <c r="D294">
        <v>813.09199999999998</v>
      </c>
      <c r="G294">
        <v>32.042999999999999</v>
      </c>
      <c r="H294">
        <v>120.94199999999999</v>
      </c>
      <c r="J294">
        <v>480.178</v>
      </c>
      <c r="L294">
        <v>710.93799999999999</v>
      </c>
      <c r="M294">
        <v>44.917000000000002</v>
      </c>
      <c r="N294">
        <v>239.857</v>
      </c>
      <c r="O294">
        <v>-0.83899999999999997</v>
      </c>
      <c r="P294">
        <v>-1.2</v>
      </c>
      <c r="Q294">
        <v>-0.61299999999999999</v>
      </c>
      <c r="R294">
        <v>-0.17599999999999999</v>
      </c>
      <c r="S294">
        <v>6.3E-2</v>
      </c>
      <c r="T294">
        <v>0.32100000000000001</v>
      </c>
      <c r="U294">
        <v>0.14299999999999999</v>
      </c>
      <c r="V294">
        <v>2.1999999999999999E-2</v>
      </c>
      <c r="X294">
        <v>203.095</v>
      </c>
      <c r="Z294">
        <v>194.298</v>
      </c>
      <c r="AA294">
        <v>2688.855</v>
      </c>
      <c r="AB294">
        <v>1393.5340000000001</v>
      </c>
      <c r="AC294">
        <v>92.096999999999994</v>
      </c>
      <c r="AD294">
        <v>79.384</v>
      </c>
      <c r="AE294">
        <v>46.539000000000001</v>
      </c>
      <c r="AF294">
        <v>51.994</v>
      </c>
      <c r="AG294">
        <v>782.26099999999997</v>
      </c>
      <c r="AH294">
        <v>821.32799999999997</v>
      </c>
      <c r="AI294">
        <v>621.10900000000004</v>
      </c>
      <c r="AJ294">
        <v>161.458</v>
      </c>
    </row>
    <row r="295" spans="1:36" x14ac:dyDescent="0.25">
      <c r="A295">
        <v>290</v>
      </c>
      <c r="B295">
        <v>290</v>
      </c>
      <c r="C295">
        <v>1391.155</v>
      </c>
      <c r="D295">
        <v>813.09199999999998</v>
      </c>
      <c r="G295">
        <v>32.042999999999999</v>
      </c>
      <c r="H295">
        <v>120.94199999999999</v>
      </c>
      <c r="J295">
        <v>471.29899999999998</v>
      </c>
      <c r="L295">
        <v>626.34500000000003</v>
      </c>
      <c r="M295">
        <v>43.006</v>
      </c>
      <c r="N295">
        <v>238.90299999999999</v>
      </c>
      <c r="O295">
        <v>-0.83899999999999997</v>
      </c>
      <c r="P295">
        <v>-1.2</v>
      </c>
      <c r="Q295">
        <v>-0.60799999999999998</v>
      </c>
      <c r="R295">
        <v>-0.17599999999999999</v>
      </c>
      <c r="S295">
        <v>5.8000000000000003E-2</v>
      </c>
      <c r="T295">
        <v>0.32600000000000001</v>
      </c>
      <c r="U295">
        <v>0.14599999999999999</v>
      </c>
      <c r="V295">
        <v>2.1999999999999999E-2</v>
      </c>
      <c r="X295">
        <v>203.56399999999999</v>
      </c>
      <c r="Z295">
        <v>194.767</v>
      </c>
      <c r="AA295">
        <v>2687.4409999999998</v>
      </c>
      <c r="AB295">
        <v>1393.5340000000001</v>
      </c>
      <c r="AC295">
        <v>92.096999999999994</v>
      </c>
      <c r="AD295">
        <v>79.384</v>
      </c>
      <c r="AE295">
        <v>47.009</v>
      </c>
      <c r="AF295">
        <v>51.994</v>
      </c>
      <c r="AG295">
        <v>782.56600000000003</v>
      </c>
      <c r="AH295">
        <v>814.30799999999999</v>
      </c>
      <c r="AI295">
        <v>621.10900000000004</v>
      </c>
      <c r="AJ295">
        <v>160.84700000000001</v>
      </c>
    </row>
    <row r="296" spans="1:36" x14ac:dyDescent="0.25">
      <c r="A296">
        <v>291</v>
      </c>
      <c r="B296">
        <v>291</v>
      </c>
      <c r="C296">
        <v>1434.376</v>
      </c>
      <c r="D296">
        <v>856.78200000000004</v>
      </c>
      <c r="G296">
        <v>33.956000000000003</v>
      </c>
      <c r="H296">
        <v>123.788</v>
      </c>
      <c r="J296">
        <v>466.62599999999998</v>
      </c>
      <c r="L296">
        <v>586.75300000000004</v>
      </c>
      <c r="M296">
        <v>45.872999999999998</v>
      </c>
      <c r="N296">
        <v>242.24199999999999</v>
      </c>
      <c r="O296">
        <v>-0.85299999999999998</v>
      </c>
      <c r="P296">
        <v>-1.228</v>
      </c>
      <c r="Q296">
        <v>-0.63700000000000001</v>
      </c>
      <c r="R296">
        <v>-0.17599999999999999</v>
      </c>
      <c r="S296">
        <v>6.8000000000000005E-2</v>
      </c>
      <c r="T296">
        <v>0.33200000000000002</v>
      </c>
      <c r="U296">
        <v>0.153</v>
      </c>
      <c r="V296">
        <v>2.9000000000000001E-2</v>
      </c>
      <c r="X296">
        <v>205.44</v>
      </c>
      <c r="Z296">
        <v>199.46100000000001</v>
      </c>
      <c r="AA296">
        <v>2811.9340000000002</v>
      </c>
      <c r="AB296">
        <v>1456.818</v>
      </c>
      <c r="AC296">
        <v>96.326999999999998</v>
      </c>
      <c r="AD296">
        <v>84.108999999999995</v>
      </c>
      <c r="AE296">
        <v>50.3</v>
      </c>
      <c r="AF296">
        <v>53.4</v>
      </c>
      <c r="AG296">
        <v>794.47</v>
      </c>
      <c r="AH296">
        <v>818.27599999999995</v>
      </c>
      <c r="AI296">
        <v>622.63499999999999</v>
      </c>
      <c r="AJ296">
        <v>168.47800000000001</v>
      </c>
    </row>
    <row r="297" spans="1:36" x14ac:dyDescent="0.25">
      <c r="A297">
        <v>292</v>
      </c>
      <c r="B297">
        <v>292</v>
      </c>
      <c r="C297">
        <v>1465.5930000000001</v>
      </c>
      <c r="D297">
        <v>889.43200000000002</v>
      </c>
      <c r="G297">
        <v>34.433999999999997</v>
      </c>
      <c r="H297">
        <v>123.788</v>
      </c>
      <c r="I297">
        <v>16361.445</v>
      </c>
      <c r="J297">
        <v>454.476</v>
      </c>
      <c r="L297">
        <v>572.80600000000004</v>
      </c>
      <c r="M297">
        <v>47.783999999999999</v>
      </c>
      <c r="N297">
        <v>244.62700000000001</v>
      </c>
      <c r="O297">
        <v>-0.878</v>
      </c>
      <c r="P297">
        <v>-1.2609999999999999</v>
      </c>
      <c r="Q297">
        <v>-0.64200000000000002</v>
      </c>
      <c r="R297">
        <v>-0.18099999999999999</v>
      </c>
      <c r="S297">
        <v>8.2000000000000003E-2</v>
      </c>
      <c r="T297">
        <v>0.34799999999999998</v>
      </c>
      <c r="U297">
        <v>0.16</v>
      </c>
      <c r="V297">
        <v>2.5999999999999999E-2</v>
      </c>
      <c r="X297">
        <v>205.44</v>
      </c>
      <c r="Z297">
        <v>202.27799999999999</v>
      </c>
      <c r="AA297">
        <v>2910.0419999999999</v>
      </c>
      <c r="AB297">
        <v>1509.7180000000001</v>
      </c>
      <c r="AC297">
        <v>99.146000000000001</v>
      </c>
      <c r="AD297">
        <v>87.89</v>
      </c>
      <c r="AE297">
        <v>51.71</v>
      </c>
      <c r="AF297">
        <v>53.868000000000002</v>
      </c>
      <c r="AG297">
        <v>834.452</v>
      </c>
      <c r="AH297">
        <v>839.94600000000003</v>
      </c>
      <c r="AI297">
        <v>637.28499999999997</v>
      </c>
      <c r="AJ297">
        <v>172.751</v>
      </c>
    </row>
    <row r="298" spans="1:36" x14ac:dyDescent="0.25">
      <c r="A298">
        <v>293</v>
      </c>
      <c r="B298">
        <v>293</v>
      </c>
      <c r="C298">
        <v>1487.2059999999999</v>
      </c>
      <c r="D298">
        <v>910.55899999999997</v>
      </c>
      <c r="G298">
        <v>34.911999999999999</v>
      </c>
      <c r="H298">
        <v>124.73699999999999</v>
      </c>
      <c r="J298">
        <v>455.41</v>
      </c>
      <c r="L298">
        <v>550.31299999999999</v>
      </c>
      <c r="M298">
        <v>49.695999999999998</v>
      </c>
      <c r="N298">
        <v>247.965</v>
      </c>
      <c r="O298">
        <v>-0.89200000000000002</v>
      </c>
      <c r="P298">
        <v>-1.29</v>
      </c>
      <c r="Q298">
        <v>-0.65600000000000003</v>
      </c>
      <c r="R298">
        <v>-0.186</v>
      </c>
      <c r="S298">
        <v>8.2000000000000003E-2</v>
      </c>
      <c r="T298">
        <v>0.35899999999999999</v>
      </c>
      <c r="U298">
        <v>0.17100000000000001</v>
      </c>
      <c r="V298">
        <v>2.5999999999999999E-2</v>
      </c>
      <c r="X298">
        <v>205.91</v>
      </c>
      <c r="Z298">
        <v>204.15600000000001</v>
      </c>
      <c r="AA298">
        <v>2965.2359999999999</v>
      </c>
      <c r="AB298">
        <v>1548.453</v>
      </c>
      <c r="AC298">
        <v>100.556</v>
      </c>
      <c r="AD298">
        <v>89.78</v>
      </c>
      <c r="AE298">
        <v>51.71</v>
      </c>
      <c r="AF298">
        <v>53.868000000000002</v>
      </c>
      <c r="AG298">
        <v>853.98599999999999</v>
      </c>
      <c r="AH298">
        <v>870.46799999999996</v>
      </c>
      <c r="AI298">
        <v>663.83799999999997</v>
      </c>
      <c r="AJ298">
        <v>180.99100000000001</v>
      </c>
    </row>
    <row r="299" spans="1:36" x14ac:dyDescent="0.25">
      <c r="A299">
        <v>294</v>
      </c>
      <c r="B299">
        <v>294</v>
      </c>
      <c r="C299">
        <v>1496.3320000000001</v>
      </c>
      <c r="D299">
        <v>923.524</v>
      </c>
      <c r="G299">
        <v>34.433999999999997</v>
      </c>
      <c r="H299">
        <v>124.262</v>
      </c>
      <c r="J299">
        <v>480.178</v>
      </c>
      <c r="L299">
        <v>1314.77</v>
      </c>
      <c r="M299">
        <v>59.731000000000002</v>
      </c>
      <c r="N299">
        <v>257.505</v>
      </c>
      <c r="O299">
        <v>-0.89700000000000002</v>
      </c>
      <c r="P299">
        <v>-1.2989999999999999</v>
      </c>
      <c r="Q299">
        <v>-0.67500000000000004</v>
      </c>
      <c r="R299">
        <v>-0.186</v>
      </c>
      <c r="S299">
        <v>8.6999999999999994E-2</v>
      </c>
      <c r="T299">
        <v>0.37</v>
      </c>
      <c r="U299">
        <v>0.17100000000000001</v>
      </c>
      <c r="V299">
        <v>2.1999999999999999E-2</v>
      </c>
      <c r="X299">
        <v>205.91</v>
      </c>
      <c r="Z299">
        <v>204.625</v>
      </c>
      <c r="AA299">
        <v>2982.22</v>
      </c>
      <c r="AB299">
        <v>1569.2380000000001</v>
      </c>
      <c r="AC299">
        <v>100.556</v>
      </c>
      <c r="AD299">
        <v>89.78</v>
      </c>
      <c r="AE299">
        <v>53.591000000000001</v>
      </c>
      <c r="AF299">
        <v>54.805</v>
      </c>
      <c r="AG299">
        <v>879.92899999999997</v>
      </c>
      <c r="AH299">
        <v>906.178</v>
      </c>
      <c r="AI299">
        <v>679.09900000000005</v>
      </c>
      <c r="AJ299">
        <v>189.84299999999999</v>
      </c>
    </row>
    <row r="300" spans="1:36" x14ac:dyDescent="0.25">
      <c r="A300">
        <v>295</v>
      </c>
      <c r="B300">
        <v>295</v>
      </c>
      <c r="C300">
        <v>1527.0730000000001</v>
      </c>
      <c r="D300">
        <v>954.73800000000006</v>
      </c>
      <c r="G300">
        <v>35.390999999999998</v>
      </c>
      <c r="H300">
        <v>121.416</v>
      </c>
      <c r="J300">
        <v>474.57</v>
      </c>
      <c r="L300">
        <v>1062.069</v>
      </c>
      <c r="M300">
        <v>60.209000000000003</v>
      </c>
      <c r="N300">
        <v>257.02800000000002</v>
      </c>
      <c r="O300">
        <v>-0.92100000000000004</v>
      </c>
      <c r="P300">
        <v>-1.3320000000000001</v>
      </c>
      <c r="Q300">
        <v>-0.69899999999999995</v>
      </c>
      <c r="R300">
        <v>-0.191</v>
      </c>
      <c r="S300">
        <v>8.6999999999999994E-2</v>
      </c>
      <c r="T300">
        <v>0.38100000000000001</v>
      </c>
      <c r="U300">
        <v>0.185</v>
      </c>
      <c r="V300">
        <v>2.5999999999999999E-2</v>
      </c>
      <c r="X300">
        <v>206.84800000000001</v>
      </c>
      <c r="Z300">
        <v>207.911</v>
      </c>
      <c r="AA300">
        <v>3052.5210000000002</v>
      </c>
      <c r="AB300">
        <v>1630.655</v>
      </c>
      <c r="AC300">
        <v>102.90600000000001</v>
      </c>
      <c r="AD300">
        <v>91.67</v>
      </c>
      <c r="AE300">
        <v>55.000999999999998</v>
      </c>
      <c r="AF300">
        <v>54.805</v>
      </c>
      <c r="AG300">
        <v>893.96900000000005</v>
      </c>
      <c r="AH300">
        <v>908.00900000000001</v>
      </c>
      <c r="AI300">
        <v>689.17100000000005</v>
      </c>
      <c r="AJ300">
        <v>195.33600000000001</v>
      </c>
    </row>
    <row r="301" spans="1:36" x14ac:dyDescent="0.25">
      <c r="A301">
        <v>296</v>
      </c>
      <c r="B301">
        <v>296</v>
      </c>
      <c r="C301">
        <v>1525.6320000000001</v>
      </c>
      <c r="D301">
        <v>955.21799999999996</v>
      </c>
      <c r="G301">
        <v>33.956000000000003</v>
      </c>
      <c r="H301">
        <v>121.89100000000001</v>
      </c>
      <c r="J301">
        <v>470.83100000000002</v>
      </c>
      <c r="L301">
        <v>877.01900000000001</v>
      </c>
      <c r="M301">
        <v>58.296999999999997</v>
      </c>
      <c r="N301">
        <v>253.68899999999999</v>
      </c>
      <c r="O301">
        <v>-0.93600000000000005</v>
      </c>
      <c r="P301">
        <v>-1.3420000000000001</v>
      </c>
      <c r="Q301">
        <v>-0.69399999999999995</v>
      </c>
      <c r="R301">
        <v>-0.191</v>
      </c>
      <c r="S301">
        <v>9.1999999999999998E-2</v>
      </c>
      <c r="T301">
        <v>0.38100000000000001</v>
      </c>
      <c r="U301">
        <v>0.17799999999999999</v>
      </c>
      <c r="V301">
        <v>2.5999999999999999E-2</v>
      </c>
      <c r="X301">
        <v>205.91</v>
      </c>
      <c r="Z301">
        <v>206.50299999999999</v>
      </c>
      <c r="AA301">
        <v>3036.0059999999999</v>
      </c>
      <c r="AB301">
        <v>1635.3789999999999</v>
      </c>
      <c r="AC301">
        <v>101.496</v>
      </c>
      <c r="AD301">
        <v>91.197999999999993</v>
      </c>
      <c r="AE301">
        <v>52.65</v>
      </c>
      <c r="AF301">
        <v>54.337000000000003</v>
      </c>
      <c r="AG301">
        <v>902.21</v>
      </c>
      <c r="AH301">
        <v>911.67100000000005</v>
      </c>
      <c r="AI301">
        <v>698.02200000000005</v>
      </c>
      <c r="AJ301">
        <v>191.67400000000001</v>
      </c>
    </row>
    <row r="302" spans="1:36" x14ac:dyDescent="0.25">
      <c r="A302">
        <v>297</v>
      </c>
      <c r="B302">
        <v>297</v>
      </c>
      <c r="C302">
        <v>1524.191</v>
      </c>
      <c r="D302">
        <v>954.25800000000004</v>
      </c>
      <c r="G302">
        <v>34.433999999999997</v>
      </c>
      <c r="H302">
        <v>121.89100000000001</v>
      </c>
      <c r="J302">
        <v>465.22399999999999</v>
      </c>
      <c r="L302">
        <v>415.375</v>
      </c>
      <c r="M302">
        <v>53.040999999999997</v>
      </c>
      <c r="N302">
        <v>246.05699999999999</v>
      </c>
      <c r="O302">
        <v>-0.92600000000000005</v>
      </c>
      <c r="P302">
        <v>-1.337</v>
      </c>
      <c r="Q302">
        <v>-0.69899999999999995</v>
      </c>
      <c r="R302">
        <v>-0.186</v>
      </c>
      <c r="S302">
        <v>8.6999999999999994E-2</v>
      </c>
      <c r="T302">
        <v>0.38100000000000001</v>
      </c>
      <c r="U302">
        <v>0.185</v>
      </c>
      <c r="V302">
        <v>2.5999999999999999E-2</v>
      </c>
      <c r="X302">
        <v>206.37899999999999</v>
      </c>
      <c r="Z302">
        <v>206.50299999999999</v>
      </c>
      <c r="AA302">
        <v>3027.0410000000002</v>
      </c>
      <c r="AB302">
        <v>1635.8520000000001</v>
      </c>
      <c r="AC302">
        <v>101.496</v>
      </c>
      <c r="AD302">
        <v>91.197999999999993</v>
      </c>
      <c r="AE302">
        <v>54.061</v>
      </c>
      <c r="AF302">
        <v>53.868000000000002</v>
      </c>
      <c r="AG302">
        <v>893.35900000000004</v>
      </c>
      <c r="AH302">
        <v>911.06100000000004</v>
      </c>
      <c r="AI302">
        <v>701.07399999999996</v>
      </c>
      <c r="AJ302">
        <v>190.75800000000001</v>
      </c>
    </row>
    <row r="303" spans="1:36" x14ac:dyDescent="0.25">
      <c r="A303">
        <v>298</v>
      </c>
      <c r="B303">
        <v>298</v>
      </c>
      <c r="C303">
        <v>1523.71</v>
      </c>
      <c r="D303">
        <v>953.77800000000002</v>
      </c>
      <c r="G303">
        <v>34.433999999999997</v>
      </c>
      <c r="H303">
        <v>121.89100000000001</v>
      </c>
      <c r="J303">
        <v>477.84100000000001</v>
      </c>
      <c r="L303">
        <v>491.83499999999998</v>
      </c>
      <c r="M303">
        <v>53.997</v>
      </c>
      <c r="N303">
        <v>232.22499999999999</v>
      </c>
      <c r="O303">
        <v>-0.94099999999999995</v>
      </c>
      <c r="P303">
        <v>-1.3420000000000001</v>
      </c>
      <c r="Q303">
        <v>-0.70299999999999996</v>
      </c>
      <c r="R303">
        <v>-0.191</v>
      </c>
      <c r="S303">
        <v>9.1999999999999998E-2</v>
      </c>
      <c r="T303">
        <v>0.38100000000000001</v>
      </c>
      <c r="U303">
        <v>0.17799999999999999</v>
      </c>
      <c r="V303">
        <v>2.9000000000000001E-2</v>
      </c>
      <c r="X303">
        <v>205.91</v>
      </c>
      <c r="Z303">
        <v>206.97200000000001</v>
      </c>
      <c r="AA303">
        <v>3018.0770000000002</v>
      </c>
      <c r="AB303">
        <v>1635.8520000000001</v>
      </c>
      <c r="AC303">
        <v>101.96599999999999</v>
      </c>
      <c r="AD303">
        <v>90.253</v>
      </c>
      <c r="AE303">
        <v>51.24</v>
      </c>
      <c r="AF303">
        <v>54.337000000000003</v>
      </c>
      <c r="AG303">
        <v>893.053</v>
      </c>
      <c r="AH303">
        <v>911.36599999999999</v>
      </c>
      <c r="AI303">
        <v>700.76900000000001</v>
      </c>
      <c r="AJ303">
        <v>191.06299999999999</v>
      </c>
    </row>
    <row r="304" spans="1:36" x14ac:dyDescent="0.25">
      <c r="A304">
        <v>299</v>
      </c>
      <c r="B304">
        <v>299</v>
      </c>
      <c r="C304">
        <v>1523.23</v>
      </c>
      <c r="D304">
        <v>953.29700000000003</v>
      </c>
      <c r="G304">
        <v>34.911999999999999</v>
      </c>
      <c r="H304">
        <v>122.36499999999999</v>
      </c>
      <c r="J304">
        <v>482.98200000000003</v>
      </c>
      <c r="L304">
        <v>561.55899999999997</v>
      </c>
      <c r="M304">
        <v>55.908000000000001</v>
      </c>
      <c r="N304">
        <v>238.90299999999999</v>
      </c>
      <c r="O304">
        <v>-0.92600000000000005</v>
      </c>
      <c r="P304">
        <v>-1.3420000000000001</v>
      </c>
      <c r="Q304">
        <v>-0.70299999999999996</v>
      </c>
      <c r="R304">
        <v>-0.191</v>
      </c>
      <c r="S304">
        <v>9.7000000000000003E-2</v>
      </c>
      <c r="T304">
        <v>0.38100000000000001</v>
      </c>
      <c r="U304">
        <v>0.18099999999999999</v>
      </c>
      <c r="V304">
        <v>2.1999999999999999E-2</v>
      </c>
      <c r="X304">
        <v>206.37899999999999</v>
      </c>
      <c r="Z304">
        <v>206.97200000000001</v>
      </c>
      <c r="AA304">
        <v>3014.3020000000001</v>
      </c>
      <c r="AB304">
        <v>1636.797</v>
      </c>
      <c r="AC304">
        <v>101.96599999999999</v>
      </c>
      <c r="AD304">
        <v>90.724999999999994</v>
      </c>
      <c r="AE304">
        <v>52.65</v>
      </c>
      <c r="AF304">
        <v>53.4</v>
      </c>
      <c r="AG304">
        <v>892.44299999999998</v>
      </c>
      <c r="AH304">
        <v>911.97699999999998</v>
      </c>
      <c r="AI304">
        <v>692.22299999999996</v>
      </c>
      <c r="AJ304">
        <v>190.75800000000001</v>
      </c>
    </row>
    <row r="305" spans="1:36" x14ac:dyDescent="0.25">
      <c r="A305">
        <v>300</v>
      </c>
      <c r="B305">
        <v>300</v>
      </c>
      <c r="C305">
        <v>1523.23</v>
      </c>
      <c r="D305">
        <v>953.77800000000002</v>
      </c>
      <c r="G305">
        <v>34.911999999999999</v>
      </c>
      <c r="H305">
        <v>121.416</v>
      </c>
      <c r="J305">
        <v>488.12200000000001</v>
      </c>
      <c r="L305">
        <v>563.80899999999997</v>
      </c>
      <c r="M305">
        <v>55.908000000000001</v>
      </c>
      <c r="N305">
        <v>239.857</v>
      </c>
      <c r="O305">
        <v>-0.92600000000000005</v>
      </c>
      <c r="P305">
        <v>-1.3460000000000001</v>
      </c>
      <c r="Q305">
        <v>-0.70299999999999996</v>
      </c>
      <c r="R305">
        <v>-0.186</v>
      </c>
      <c r="S305">
        <v>9.1999999999999998E-2</v>
      </c>
      <c r="T305">
        <v>0.38100000000000001</v>
      </c>
      <c r="U305">
        <v>0.18099999999999999</v>
      </c>
      <c r="V305">
        <v>2.5999999999999999E-2</v>
      </c>
      <c r="X305">
        <v>205.91</v>
      </c>
      <c r="Z305">
        <v>207.441</v>
      </c>
      <c r="AA305">
        <v>3009.1120000000001</v>
      </c>
      <c r="AB305">
        <v>1636.3240000000001</v>
      </c>
      <c r="AC305">
        <v>101.496</v>
      </c>
      <c r="AD305">
        <v>90.253</v>
      </c>
      <c r="AE305">
        <v>51.71</v>
      </c>
      <c r="AF305">
        <v>54.337000000000003</v>
      </c>
      <c r="AG305">
        <v>891.83199999999999</v>
      </c>
      <c r="AH305">
        <v>911.97699999999998</v>
      </c>
      <c r="AI305">
        <v>691.00199999999995</v>
      </c>
      <c r="AJ305">
        <v>191.06299999999999</v>
      </c>
    </row>
    <row r="306" spans="1:36" x14ac:dyDescent="0.25">
      <c r="A306">
        <v>301</v>
      </c>
      <c r="B306">
        <v>301</v>
      </c>
      <c r="C306">
        <v>1522.75</v>
      </c>
      <c r="D306">
        <v>952.81700000000001</v>
      </c>
      <c r="G306">
        <v>34.433999999999997</v>
      </c>
      <c r="H306">
        <v>120.94199999999999</v>
      </c>
      <c r="J306">
        <v>494.19799999999998</v>
      </c>
      <c r="L306">
        <v>557.51099999999997</v>
      </c>
      <c r="M306">
        <v>55.43</v>
      </c>
      <c r="N306">
        <v>224.11699999999999</v>
      </c>
      <c r="O306">
        <v>-0.93100000000000005</v>
      </c>
      <c r="P306">
        <v>-1.3420000000000001</v>
      </c>
      <c r="Q306">
        <v>-0.69899999999999995</v>
      </c>
      <c r="R306">
        <v>-0.191</v>
      </c>
      <c r="S306">
        <v>9.7000000000000003E-2</v>
      </c>
      <c r="T306">
        <v>0.375</v>
      </c>
      <c r="U306">
        <v>0.185</v>
      </c>
      <c r="V306">
        <v>2.1999999999999999E-2</v>
      </c>
      <c r="X306">
        <v>206.37899999999999</v>
      </c>
      <c r="Z306">
        <v>207.441</v>
      </c>
      <c r="AA306">
        <v>3005.3380000000002</v>
      </c>
      <c r="AB306">
        <v>1637.269</v>
      </c>
      <c r="AC306">
        <v>101.026</v>
      </c>
      <c r="AD306">
        <v>90.724999999999994</v>
      </c>
      <c r="AE306">
        <v>52.18</v>
      </c>
      <c r="AF306">
        <v>54.337000000000003</v>
      </c>
      <c r="AG306">
        <v>882.98099999999999</v>
      </c>
      <c r="AH306">
        <v>901.90499999999997</v>
      </c>
      <c r="AI306">
        <v>690.697</v>
      </c>
      <c r="AJ306">
        <v>190.75800000000001</v>
      </c>
    </row>
    <row r="307" spans="1:36" x14ac:dyDescent="0.25">
      <c r="A307">
        <v>302</v>
      </c>
      <c r="B307">
        <v>302</v>
      </c>
      <c r="C307">
        <v>1522.269</v>
      </c>
      <c r="D307">
        <v>951.37699999999995</v>
      </c>
      <c r="G307">
        <v>34.911999999999999</v>
      </c>
      <c r="H307">
        <v>121.89100000000001</v>
      </c>
      <c r="J307">
        <v>496.06700000000001</v>
      </c>
      <c r="L307">
        <v>510.72699999999998</v>
      </c>
      <c r="M307">
        <v>55.43</v>
      </c>
      <c r="N307">
        <v>217.917</v>
      </c>
      <c r="O307">
        <v>-0.93100000000000005</v>
      </c>
      <c r="P307">
        <v>-1.337</v>
      </c>
      <c r="Q307">
        <v>-0.69899999999999995</v>
      </c>
      <c r="R307">
        <v>-0.191</v>
      </c>
      <c r="S307">
        <v>9.1999999999999998E-2</v>
      </c>
      <c r="T307">
        <v>0.38600000000000001</v>
      </c>
      <c r="U307">
        <v>0.185</v>
      </c>
      <c r="V307">
        <v>2.5999999999999999E-2</v>
      </c>
      <c r="X307">
        <v>207.786</v>
      </c>
      <c r="Z307">
        <v>207.441</v>
      </c>
      <c r="AA307">
        <v>3001.5630000000001</v>
      </c>
      <c r="AB307">
        <v>1635.3789999999999</v>
      </c>
      <c r="AC307">
        <v>100.556</v>
      </c>
      <c r="AD307">
        <v>89.78</v>
      </c>
      <c r="AE307">
        <v>49.83</v>
      </c>
      <c r="AF307">
        <v>54.805</v>
      </c>
      <c r="AG307">
        <v>883.59199999999998</v>
      </c>
      <c r="AH307">
        <v>901.90499999999997</v>
      </c>
      <c r="AI307">
        <v>691.00199999999995</v>
      </c>
      <c r="AJ307">
        <v>191.06299999999999</v>
      </c>
    </row>
    <row r="308" spans="1:36" x14ac:dyDescent="0.25">
      <c r="A308">
        <v>303</v>
      </c>
      <c r="B308">
        <v>303</v>
      </c>
      <c r="C308">
        <v>1521.789</v>
      </c>
      <c r="D308">
        <v>951.37699999999995</v>
      </c>
      <c r="G308">
        <v>33.956000000000003</v>
      </c>
      <c r="H308">
        <v>121.89100000000001</v>
      </c>
      <c r="J308">
        <v>502.61</v>
      </c>
      <c r="L308">
        <v>496.33300000000003</v>
      </c>
      <c r="M308">
        <v>54.473999999999997</v>
      </c>
      <c r="N308">
        <v>215.53200000000001</v>
      </c>
      <c r="O308">
        <v>-0.93100000000000005</v>
      </c>
      <c r="P308">
        <v>-1.3420000000000001</v>
      </c>
      <c r="Q308">
        <v>-0.70799999999999996</v>
      </c>
      <c r="R308">
        <v>-0.191</v>
      </c>
      <c r="S308">
        <v>9.7000000000000003E-2</v>
      </c>
      <c r="T308">
        <v>0.38100000000000001</v>
      </c>
      <c r="U308">
        <v>0.18099999999999999</v>
      </c>
      <c r="V308">
        <v>2.1999999999999999E-2</v>
      </c>
      <c r="X308">
        <v>207.31700000000001</v>
      </c>
      <c r="Z308">
        <v>208.38</v>
      </c>
      <c r="AA308">
        <v>2999.2040000000002</v>
      </c>
      <c r="AB308">
        <v>1635.8520000000001</v>
      </c>
      <c r="AC308">
        <v>101.026</v>
      </c>
      <c r="AD308">
        <v>90.253</v>
      </c>
      <c r="AE308">
        <v>48.89</v>
      </c>
      <c r="AF308">
        <v>53.868000000000002</v>
      </c>
      <c r="AG308">
        <v>883.28700000000003</v>
      </c>
      <c r="AH308">
        <v>901.90499999999997</v>
      </c>
      <c r="AI308">
        <v>691.30799999999999</v>
      </c>
      <c r="AJ308">
        <v>190.453</v>
      </c>
    </row>
    <row r="309" spans="1:36" x14ac:dyDescent="0.25">
      <c r="A309">
        <v>304</v>
      </c>
      <c r="B309">
        <v>304</v>
      </c>
      <c r="C309">
        <v>1520.348</v>
      </c>
      <c r="D309">
        <v>950.89599999999996</v>
      </c>
      <c r="G309">
        <v>33.956000000000003</v>
      </c>
      <c r="H309">
        <v>122.839</v>
      </c>
      <c r="J309">
        <v>503.077</v>
      </c>
      <c r="L309">
        <v>506.22899999999998</v>
      </c>
      <c r="M309">
        <v>54.473999999999997</v>
      </c>
      <c r="N309">
        <v>222.68600000000001</v>
      </c>
      <c r="O309">
        <v>-0.93100000000000005</v>
      </c>
      <c r="P309">
        <v>-1.337</v>
      </c>
      <c r="Q309">
        <v>-0.70299999999999996</v>
      </c>
      <c r="R309">
        <v>-0.191</v>
      </c>
      <c r="S309">
        <v>8.6999999999999994E-2</v>
      </c>
      <c r="T309">
        <v>0.38100000000000001</v>
      </c>
      <c r="U309">
        <v>0.18099999999999999</v>
      </c>
      <c r="V309">
        <v>2.1999999999999999E-2</v>
      </c>
      <c r="X309">
        <v>208.255</v>
      </c>
      <c r="Z309">
        <v>207.441</v>
      </c>
      <c r="AA309">
        <v>2995.902</v>
      </c>
      <c r="AB309">
        <v>1635.3789999999999</v>
      </c>
      <c r="AC309">
        <v>101.496</v>
      </c>
      <c r="AD309">
        <v>89.308000000000007</v>
      </c>
      <c r="AE309">
        <v>51.24</v>
      </c>
      <c r="AF309">
        <v>53.4</v>
      </c>
      <c r="AG309">
        <v>882.67600000000004</v>
      </c>
      <c r="AH309">
        <v>901.59900000000005</v>
      </c>
      <c r="AI309">
        <v>691.00199999999995</v>
      </c>
      <c r="AJ309">
        <v>191.06299999999999</v>
      </c>
    </row>
    <row r="310" spans="1:36" x14ac:dyDescent="0.25">
      <c r="A310">
        <v>305</v>
      </c>
      <c r="B310">
        <v>305</v>
      </c>
      <c r="C310">
        <v>1518.4269999999999</v>
      </c>
      <c r="D310">
        <v>950.41600000000005</v>
      </c>
      <c r="G310">
        <v>33.956000000000003</v>
      </c>
      <c r="H310">
        <v>121.89100000000001</v>
      </c>
      <c r="J310">
        <v>501.67500000000001</v>
      </c>
      <c r="L310">
        <v>513.87599999999998</v>
      </c>
      <c r="M310">
        <v>55.908000000000001</v>
      </c>
      <c r="N310">
        <v>230.31800000000001</v>
      </c>
      <c r="O310">
        <v>-0.93600000000000005</v>
      </c>
      <c r="P310">
        <v>-1.3420000000000001</v>
      </c>
      <c r="Q310">
        <v>-0.70799999999999996</v>
      </c>
      <c r="R310">
        <v>-0.19600000000000001</v>
      </c>
      <c r="S310">
        <v>8.6999999999999994E-2</v>
      </c>
      <c r="T310">
        <v>0.38600000000000001</v>
      </c>
      <c r="U310">
        <v>0.18099999999999999</v>
      </c>
      <c r="V310">
        <v>1.7999999999999999E-2</v>
      </c>
      <c r="X310">
        <v>207.31700000000001</v>
      </c>
      <c r="Z310">
        <v>207.911</v>
      </c>
      <c r="AA310">
        <v>2992.127</v>
      </c>
      <c r="AB310">
        <v>1634.9069999999999</v>
      </c>
      <c r="AC310">
        <v>100.556</v>
      </c>
      <c r="AD310">
        <v>89.78</v>
      </c>
      <c r="AE310">
        <v>50.77</v>
      </c>
      <c r="AF310">
        <v>54.337000000000003</v>
      </c>
      <c r="AG310">
        <v>882.98099999999999</v>
      </c>
      <c r="AH310">
        <v>901.59900000000005</v>
      </c>
      <c r="AI310">
        <v>691.30799999999999</v>
      </c>
      <c r="AJ310">
        <v>191.06299999999999</v>
      </c>
    </row>
    <row r="311" spans="1:36" x14ac:dyDescent="0.25">
      <c r="A311">
        <v>306</v>
      </c>
      <c r="B311">
        <v>306</v>
      </c>
      <c r="C311">
        <v>1518.9069999999999</v>
      </c>
      <c r="D311">
        <v>949.93600000000004</v>
      </c>
      <c r="G311">
        <v>33.956000000000003</v>
      </c>
      <c r="H311">
        <v>121.416</v>
      </c>
      <c r="J311">
        <v>499.80599999999998</v>
      </c>
      <c r="L311">
        <v>499.03199999999998</v>
      </c>
      <c r="M311">
        <v>55.43</v>
      </c>
      <c r="N311">
        <v>231.27099999999999</v>
      </c>
      <c r="O311">
        <v>-0.93600000000000005</v>
      </c>
      <c r="P311">
        <v>-1.3420000000000001</v>
      </c>
      <c r="Q311">
        <v>-0.70799999999999996</v>
      </c>
      <c r="R311">
        <v>-0.191</v>
      </c>
      <c r="S311">
        <v>9.1999999999999998E-2</v>
      </c>
      <c r="T311">
        <v>0.38600000000000001</v>
      </c>
      <c r="U311">
        <v>0.17799999999999999</v>
      </c>
      <c r="V311">
        <v>2.5999999999999999E-2</v>
      </c>
      <c r="X311">
        <v>207.786</v>
      </c>
      <c r="Z311">
        <v>207.911</v>
      </c>
      <c r="AA311">
        <v>2989.2959999999998</v>
      </c>
      <c r="AB311">
        <v>1634.4349999999999</v>
      </c>
      <c r="AC311">
        <v>101.026</v>
      </c>
      <c r="AD311">
        <v>89.78</v>
      </c>
      <c r="AE311">
        <v>49.36</v>
      </c>
      <c r="AF311">
        <v>54.337000000000003</v>
      </c>
      <c r="AG311">
        <v>882.67600000000004</v>
      </c>
      <c r="AH311">
        <v>901.90499999999997</v>
      </c>
      <c r="AI311">
        <v>682.45600000000002</v>
      </c>
      <c r="AJ311">
        <v>190.75800000000001</v>
      </c>
    </row>
    <row r="312" spans="1:36" x14ac:dyDescent="0.25">
      <c r="A312">
        <v>307</v>
      </c>
      <c r="B312">
        <v>307</v>
      </c>
      <c r="C312">
        <v>1517.4659999999999</v>
      </c>
      <c r="D312">
        <v>948.97500000000002</v>
      </c>
      <c r="G312">
        <v>34.433999999999997</v>
      </c>
      <c r="H312">
        <v>121.89100000000001</v>
      </c>
      <c r="J312">
        <v>517.09799999999996</v>
      </c>
      <c r="K312">
        <v>-14257.242</v>
      </c>
      <c r="L312">
        <v>521.07299999999998</v>
      </c>
      <c r="M312">
        <v>55.43</v>
      </c>
      <c r="N312">
        <v>222.68600000000001</v>
      </c>
      <c r="O312">
        <v>-0.93100000000000005</v>
      </c>
      <c r="P312">
        <v>-1.337</v>
      </c>
      <c r="Q312">
        <v>-0.70799999999999996</v>
      </c>
      <c r="R312">
        <v>-0.191</v>
      </c>
      <c r="S312">
        <v>9.7000000000000003E-2</v>
      </c>
      <c r="T312">
        <v>0.38600000000000001</v>
      </c>
      <c r="U312">
        <v>0.18099999999999999</v>
      </c>
      <c r="V312">
        <v>2.5999999999999999E-2</v>
      </c>
      <c r="X312">
        <v>208.255</v>
      </c>
      <c r="Z312">
        <v>208.38</v>
      </c>
      <c r="AA312">
        <v>2986.4659999999999</v>
      </c>
      <c r="AB312">
        <v>1633.49</v>
      </c>
      <c r="AC312">
        <v>101.026</v>
      </c>
      <c r="AD312">
        <v>89.308000000000007</v>
      </c>
      <c r="AE312">
        <v>49.83</v>
      </c>
      <c r="AF312">
        <v>54.337000000000003</v>
      </c>
      <c r="AG312">
        <v>877.48699999999997</v>
      </c>
      <c r="AH312">
        <v>901.90499999999997</v>
      </c>
      <c r="AI312">
        <v>681.23599999999999</v>
      </c>
      <c r="AJ312">
        <v>190.75800000000001</v>
      </c>
    </row>
    <row r="313" spans="1:36" x14ac:dyDescent="0.25">
      <c r="A313">
        <v>308</v>
      </c>
      <c r="B313">
        <v>308</v>
      </c>
      <c r="C313">
        <v>1517.4659999999999</v>
      </c>
      <c r="D313">
        <v>947.53499999999997</v>
      </c>
      <c r="G313">
        <v>34.433999999999997</v>
      </c>
      <c r="H313">
        <v>121.89100000000001</v>
      </c>
      <c r="J313">
        <v>517.09799999999996</v>
      </c>
      <c r="L313">
        <v>519.274</v>
      </c>
      <c r="M313">
        <v>54.951999999999998</v>
      </c>
      <c r="N313">
        <v>226.02500000000001</v>
      </c>
      <c r="O313">
        <v>-0.94099999999999995</v>
      </c>
      <c r="P313">
        <v>-1.351</v>
      </c>
      <c r="Q313">
        <v>-0.70799999999999996</v>
      </c>
      <c r="R313">
        <v>-0.19600000000000001</v>
      </c>
      <c r="S313">
        <v>8.6999999999999994E-2</v>
      </c>
      <c r="T313">
        <v>0.38600000000000001</v>
      </c>
      <c r="U313">
        <v>0.18099999999999999</v>
      </c>
      <c r="V313">
        <v>2.1999999999999999E-2</v>
      </c>
      <c r="X313">
        <v>208.255</v>
      </c>
      <c r="Z313">
        <v>208.38</v>
      </c>
      <c r="AA313">
        <v>2983.6350000000002</v>
      </c>
      <c r="AB313">
        <v>1632.0719999999999</v>
      </c>
      <c r="AC313">
        <v>100.556</v>
      </c>
      <c r="AD313">
        <v>88.834999999999994</v>
      </c>
      <c r="AE313">
        <v>49.83</v>
      </c>
      <c r="AF313">
        <v>54.337000000000003</v>
      </c>
      <c r="AG313">
        <v>874.43499999999995</v>
      </c>
      <c r="AH313">
        <v>892.44299999999998</v>
      </c>
      <c r="AI313">
        <v>681.23599999999999</v>
      </c>
      <c r="AJ313">
        <v>190.75800000000001</v>
      </c>
    </row>
    <row r="314" spans="1:36" x14ac:dyDescent="0.25">
      <c r="A314">
        <v>309</v>
      </c>
      <c r="B314">
        <v>309</v>
      </c>
      <c r="C314">
        <v>1515.0640000000001</v>
      </c>
      <c r="D314">
        <v>947.53499999999997</v>
      </c>
      <c r="G314">
        <v>33.956000000000003</v>
      </c>
      <c r="H314">
        <v>121.416</v>
      </c>
      <c r="J314">
        <v>516.63099999999997</v>
      </c>
      <c r="L314">
        <v>569.20699999999999</v>
      </c>
      <c r="M314">
        <v>55.908000000000001</v>
      </c>
      <c r="N314">
        <v>231.27099999999999</v>
      </c>
      <c r="O314">
        <v>-0.92600000000000005</v>
      </c>
      <c r="P314">
        <v>-1.3460000000000001</v>
      </c>
      <c r="Q314">
        <v>-0.69899999999999995</v>
      </c>
      <c r="R314">
        <v>-0.191</v>
      </c>
      <c r="S314">
        <v>8.6999999999999994E-2</v>
      </c>
      <c r="T314">
        <v>0.38600000000000001</v>
      </c>
      <c r="U314">
        <v>0.185</v>
      </c>
      <c r="V314">
        <v>2.5999999999999999E-2</v>
      </c>
      <c r="X314">
        <v>208.72399999999999</v>
      </c>
      <c r="Z314">
        <v>207.911</v>
      </c>
      <c r="AA314">
        <v>2979.8609999999999</v>
      </c>
      <c r="AB314">
        <v>1630.655</v>
      </c>
      <c r="AC314">
        <v>102.43600000000001</v>
      </c>
      <c r="AD314">
        <v>88.834999999999994</v>
      </c>
      <c r="AE314">
        <v>49.36</v>
      </c>
      <c r="AF314">
        <v>54.805</v>
      </c>
      <c r="AG314">
        <v>872.29899999999998</v>
      </c>
      <c r="AH314">
        <v>891.52700000000004</v>
      </c>
      <c r="AI314">
        <v>681.54100000000005</v>
      </c>
      <c r="AJ314">
        <v>190.75800000000001</v>
      </c>
    </row>
    <row r="315" spans="1:36" x14ac:dyDescent="0.25">
      <c r="A315">
        <v>310</v>
      </c>
      <c r="B315">
        <v>310</v>
      </c>
      <c r="C315">
        <v>1515.0640000000001</v>
      </c>
      <c r="D315">
        <v>947.05499999999995</v>
      </c>
      <c r="G315">
        <v>33.478000000000002</v>
      </c>
      <c r="H315">
        <v>123.31399999999999</v>
      </c>
      <c r="J315">
        <v>516.16300000000001</v>
      </c>
      <c r="L315">
        <v>556.16099999999994</v>
      </c>
      <c r="M315">
        <v>55.43</v>
      </c>
      <c r="N315">
        <v>233.65600000000001</v>
      </c>
      <c r="O315">
        <v>-0.93600000000000005</v>
      </c>
      <c r="P315">
        <v>-1.337</v>
      </c>
      <c r="Q315">
        <v>-0.70299999999999996</v>
      </c>
      <c r="R315">
        <v>-0.20100000000000001</v>
      </c>
      <c r="S315">
        <v>8.6999999999999994E-2</v>
      </c>
      <c r="T315">
        <v>0.375</v>
      </c>
      <c r="U315">
        <v>0.18099999999999999</v>
      </c>
      <c r="V315">
        <v>1.7999999999999999E-2</v>
      </c>
      <c r="X315">
        <v>208.255</v>
      </c>
      <c r="Z315">
        <v>207.911</v>
      </c>
      <c r="AA315">
        <v>2977.03</v>
      </c>
      <c r="AB315">
        <v>1629.71</v>
      </c>
      <c r="AC315">
        <v>100.556</v>
      </c>
      <c r="AD315">
        <v>89.308000000000007</v>
      </c>
      <c r="AE315">
        <v>49.83</v>
      </c>
      <c r="AF315">
        <v>54.805</v>
      </c>
      <c r="AG315">
        <v>872.60400000000004</v>
      </c>
      <c r="AH315">
        <v>891.83199999999999</v>
      </c>
      <c r="AI315">
        <v>680.93</v>
      </c>
      <c r="AJ315">
        <v>190.75800000000001</v>
      </c>
    </row>
    <row r="316" spans="1:36" x14ac:dyDescent="0.25">
      <c r="A316">
        <v>311</v>
      </c>
      <c r="B316">
        <v>311</v>
      </c>
      <c r="C316">
        <v>1513.143</v>
      </c>
      <c r="D316">
        <v>945.13400000000001</v>
      </c>
      <c r="G316">
        <v>33.956000000000003</v>
      </c>
      <c r="H316">
        <v>122.839</v>
      </c>
      <c r="J316">
        <v>507.75099999999998</v>
      </c>
      <c r="L316">
        <v>562.45899999999995</v>
      </c>
      <c r="M316">
        <v>55.43</v>
      </c>
      <c r="N316">
        <v>238.90299999999999</v>
      </c>
      <c r="O316">
        <v>-0.93100000000000005</v>
      </c>
      <c r="P316">
        <v>-1.3460000000000001</v>
      </c>
      <c r="Q316">
        <v>-0.71299999999999997</v>
      </c>
      <c r="R316">
        <v>-0.19600000000000001</v>
      </c>
      <c r="S316">
        <v>9.1999999999999998E-2</v>
      </c>
      <c r="T316">
        <v>0.38100000000000001</v>
      </c>
      <c r="U316">
        <v>0.18099999999999999</v>
      </c>
      <c r="V316">
        <v>2.5999999999999999E-2</v>
      </c>
      <c r="X316">
        <v>207.786</v>
      </c>
      <c r="Z316">
        <v>207.911</v>
      </c>
      <c r="AA316">
        <v>2972.7840000000001</v>
      </c>
      <c r="AB316">
        <v>1625.4580000000001</v>
      </c>
      <c r="AC316">
        <v>100.556</v>
      </c>
      <c r="AD316">
        <v>88.834999999999994</v>
      </c>
      <c r="AE316">
        <v>48.418999999999997</v>
      </c>
      <c r="AF316">
        <v>54.337000000000003</v>
      </c>
      <c r="AG316">
        <v>872.90899999999999</v>
      </c>
      <c r="AH316">
        <v>891.52700000000004</v>
      </c>
      <c r="AI316">
        <v>680.93</v>
      </c>
      <c r="AJ316">
        <v>191.06299999999999</v>
      </c>
    </row>
    <row r="317" spans="1:36" x14ac:dyDescent="0.25">
      <c r="A317">
        <v>312</v>
      </c>
      <c r="B317">
        <v>312</v>
      </c>
      <c r="C317">
        <v>1512.182</v>
      </c>
      <c r="D317">
        <v>944.173</v>
      </c>
      <c r="G317">
        <v>33.956000000000003</v>
      </c>
      <c r="H317">
        <v>122.839</v>
      </c>
      <c r="J317">
        <v>511.95699999999999</v>
      </c>
      <c r="L317">
        <v>542.21500000000003</v>
      </c>
      <c r="M317">
        <v>54.951999999999998</v>
      </c>
      <c r="N317">
        <v>242.24199999999999</v>
      </c>
      <c r="O317">
        <v>-0.94099999999999995</v>
      </c>
      <c r="P317">
        <v>-1.351</v>
      </c>
      <c r="Q317">
        <v>-0.70299999999999996</v>
      </c>
      <c r="R317">
        <v>-0.191</v>
      </c>
      <c r="S317">
        <v>9.1999999999999998E-2</v>
      </c>
      <c r="T317">
        <v>0.375</v>
      </c>
      <c r="U317">
        <v>0.17799999999999999</v>
      </c>
      <c r="V317">
        <v>2.5999999999999999E-2</v>
      </c>
      <c r="X317">
        <v>207.786</v>
      </c>
      <c r="Z317">
        <v>207.911</v>
      </c>
      <c r="AA317">
        <v>2967.5949999999998</v>
      </c>
      <c r="AB317">
        <v>1622.15</v>
      </c>
      <c r="AC317">
        <v>101.026</v>
      </c>
      <c r="AD317">
        <v>88.361999999999995</v>
      </c>
      <c r="AE317">
        <v>48.89</v>
      </c>
      <c r="AF317">
        <v>53.4</v>
      </c>
      <c r="AG317">
        <v>871.99400000000003</v>
      </c>
      <c r="AH317">
        <v>891.52700000000004</v>
      </c>
      <c r="AI317">
        <v>680.625</v>
      </c>
      <c r="AJ317">
        <v>191.369</v>
      </c>
    </row>
    <row r="318" spans="1:36" x14ac:dyDescent="0.25">
      <c r="A318">
        <v>313</v>
      </c>
      <c r="B318">
        <v>313</v>
      </c>
      <c r="C318">
        <v>1511.222</v>
      </c>
      <c r="D318">
        <v>943.69299999999998</v>
      </c>
      <c r="G318">
        <v>33.478000000000002</v>
      </c>
      <c r="H318">
        <v>123.31399999999999</v>
      </c>
      <c r="J318">
        <v>513.82600000000002</v>
      </c>
      <c r="L318">
        <v>560.21</v>
      </c>
      <c r="M318">
        <v>55.908000000000001</v>
      </c>
      <c r="N318">
        <v>236.041</v>
      </c>
      <c r="O318">
        <v>-0.93100000000000005</v>
      </c>
      <c r="P318">
        <v>-1.337</v>
      </c>
      <c r="Q318">
        <v>-0.70299999999999996</v>
      </c>
      <c r="R318">
        <v>-0.191</v>
      </c>
      <c r="S318">
        <v>9.1999999999999998E-2</v>
      </c>
      <c r="T318">
        <v>0.38600000000000001</v>
      </c>
      <c r="U318">
        <v>0.18099999999999999</v>
      </c>
      <c r="V318">
        <v>2.5999999999999999E-2</v>
      </c>
      <c r="X318">
        <v>205.91</v>
      </c>
      <c r="Z318">
        <v>208.38</v>
      </c>
      <c r="AA318">
        <v>2963.82</v>
      </c>
      <c r="AB318">
        <v>1622.623</v>
      </c>
      <c r="AC318">
        <v>101.026</v>
      </c>
      <c r="AD318">
        <v>87.89</v>
      </c>
      <c r="AE318">
        <v>48.89</v>
      </c>
      <c r="AF318">
        <v>53.868000000000002</v>
      </c>
      <c r="AG318">
        <v>866.19500000000005</v>
      </c>
      <c r="AH318">
        <v>881.76</v>
      </c>
      <c r="AI318">
        <v>672.07899999999995</v>
      </c>
      <c r="AJ318">
        <v>190.75800000000001</v>
      </c>
    </row>
    <row r="319" spans="1:36" x14ac:dyDescent="0.25">
      <c r="A319">
        <v>314</v>
      </c>
      <c r="B319">
        <v>314</v>
      </c>
      <c r="C319">
        <v>1509.3</v>
      </c>
      <c r="D319">
        <v>942.25199999999995</v>
      </c>
      <c r="G319">
        <v>33.478000000000002</v>
      </c>
      <c r="H319">
        <v>122.36499999999999</v>
      </c>
      <c r="J319">
        <v>488.59</v>
      </c>
      <c r="L319">
        <v>50.33</v>
      </c>
      <c r="M319">
        <v>48.74</v>
      </c>
      <c r="N319">
        <v>232.22499999999999</v>
      </c>
      <c r="O319">
        <v>-0.93100000000000005</v>
      </c>
      <c r="P319">
        <v>-1.337</v>
      </c>
      <c r="Q319">
        <v>-0.70299999999999996</v>
      </c>
      <c r="R319">
        <v>-0.19600000000000001</v>
      </c>
      <c r="S319">
        <v>9.1999999999999998E-2</v>
      </c>
      <c r="T319">
        <v>0.38600000000000001</v>
      </c>
      <c r="U319">
        <v>0.185</v>
      </c>
      <c r="V319">
        <v>1.7999999999999999E-2</v>
      </c>
      <c r="X319">
        <v>202.15600000000001</v>
      </c>
      <c r="Z319">
        <v>207.911</v>
      </c>
      <c r="AA319">
        <v>2960.99</v>
      </c>
      <c r="AB319">
        <v>1621.6780000000001</v>
      </c>
      <c r="AC319">
        <v>100.556</v>
      </c>
      <c r="AD319">
        <v>87.89</v>
      </c>
      <c r="AE319">
        <v>48.418999999999997</v>
      </c>
      <c r="AF319">
        <v>54.337000000000003</v>
      </c>
      <c r="AG319">
        <v>862.83699999999999</v>
      </c>
      <c r="AH319">
        <v>881.15</v>
      </c>
      <c r="AI319">
        <v>671.16300000000001</v>
      </c>
      <c r="AJ319">
        <v>190.75800000000001</v>
      </c>
    </row>
    <row r="320" spans="1:36" x14ac:dyDescent="0.25">
      <c r="A320">
        <v>315</v>
      </c>
      <c r="B320">
        <v>315</v>
      </c>
      <c r="D320">
        <v>942.73299999999995</v>
      </c>
      <c r="G320">
        <v>33.478000000000002</v>
      </c>
      <c r="H320">
        <v>123.788</v>
      </c>
      <c r="J320">
        <v>499.339</v>
      </c>
      <c r="L320">
        <v>294.41199999999998</v>
      </c>
      <c r="M320">
        <v>101.786</v>
      </c>
      <c r="N320">
        <v>236.995</v>
      </c>
      <c r="O320">
        <v>-0.93600000000000005</v>
      </c>
      <c r="P320">
        <v>-1.3460000000000001</v>
      </c>
      <c r="Q320">
        <v>-0.70799999999999996</v>
      </c>
      <c r="R320">
        <v>-0.191</v>
      </c>
      <c r="S320">
        <v>9.1999999999999998E-2</v>
      </c>
      <c r="T320">
        <v>0.38600000000000001</v>
      </c>
      <c r="U320">
        <v>0.17799999999999999</v>
      </c>
      <c r="V320">
        <v>2.1999999999999999E-2</v>
      </c>
      <c r="X320">
        <v>199.81100000000001</v>
      </c>
      <c r="Z320">
        <v>207.911</v>
      </c>
      <c r="AA320">
        <v>2956.7440000000001</v>
      </c>
      <c r="AB320">
        <v>1619.788</v>
      </c>
      <c r="AC320">
        <v>101.026</v>
      </c>
      <c r="AD320">
        <v>87.89</v>
      </c>
      <c r="AE320">
        <v>51.24</v>
      </c>
      <c r="AF320">
        <v>54.805</v>
      </c>
      <c r="AG320">
        <v>862.53200000000004</v>
      </c>
      <c r="AH320">
        <v>881.45500000000004</v>
      </c>
      <c r="AI320">
        <v>671.774</v>
      </c>
      <c r="AJ320">
        <v>190.75800000000001</v>
      </c>
    </row>
    <row r="321" spans="1:36" x14ac:dyDescent="0.25">
      <c r="A321">
        <v>316</v>
      </c>
      <c r="B321">
        <v>316</v>
      </c>
      <c r="C321">
        <v>10215.991</v>
      </c>
      <c r="D321">
        <v>939.851</v>
      </c>
      <c r="G321">
        <v>33.478000000000002</v>
      </c>
      <c r="H321">
        <v>124.73699999999999</v>
      </c>
      <c r="I321">
        <v>10609.913</v>
      </c>
      <c r="J321">
        <v>512.42399999999998</v>
      </c>
      <c r="L321">
        <v>279.125</v>
      </c>
      <c r="M321">
        <v>94.617000000000004</v>
      </c>
      <c r="N321">
        <v>238.90299999999999</v>
      </c>
      <c r="O321">
        <v>-0.93100000000000005</v>
      </c>
      <c r="P321">
        <v>-1.3420000000000001</v>
      </c>
      <c r="Q321">
        <v>-0.70799999999999996</v>
      </c>
      <c r="R321">
        <v>-0.19600000000000001</v>
      </c>
      <c r="S321">
        <v>9.7000000000000003E-2</v>
      </c>
      <c r="T321">
        <v>0.38600000000000001</v>
      </c>
      <c r="U321">
        <v>0.17799999999999999</v>
      </c>
      <c r="V321">
        <v>2.5999999999999999E-2</v>
      </c>
      <c r="X321">
        <v>197.465</v>
      </c>
      <c r="Z321">
        <v>206.97200000000001</v>
      </c>
      <c r="AA321">
        <v>2953.442</v>
      </c>
      <c r="AB321">
        <v>1618.3710000000001</v>
      </c>
      <c r="AC321">
        <v>100.556</v>
      </c>
      <c r="AD321">
        <v>87.417000000000002</v>
      </c>
      <c r="AE321">
        <v>51.71</v>
      </c>
      <c r="AF321">
        <v>54.337000000000003</v>
      </c>
      <c r="AG321">
        <v>862.83699999999999</v>
      </c>
      <c r="AH321">
        <v>881.15</v>
      </c>
      <c r="AI321">
        <v>671.46900000000005</v>
      </c>
      <c r="AJ321">
        <v>186.48500000000001</v>
      </c>
    </row>
    <row r="322" spans="1:36" x14ac:dyDescent="0.25">
      <c r="A322">
        <v>317</v>
      </c>
      <c r="B322">
        <v>317</v>
      </c>
      <c r="C322">
        <v>2600.3339999999998</v>
      </c>
      <c r="D322">
        <v>938.41099999999994</v>
      </c>
      <c r="G322">
        <v>32.999000000000002</v>
      </c>
      <c r="H322">
        <v>126.16</v>
      </c>
      <c r="I322">
        <v>10628.057000000001</v>
      </c>
      <c r="J322">
        <v>518.5</v>
      </c>
      <c r="L322">
        <v>322.28899999999999</v>
      </c>
      <c r="M322">
        <v>88.403999999999996</v>
      </c>
      <c r="N322">
        <v>239.38</v>
      </c>
      <c r="O322">
        <v>-0.93600000000000005</v>
      </c>
      <c r="P322">
        <v>-1.351</v>
      </c>
      <c r="Q322">
        <v>-0.70299999999999996</v>
      </c>
      <c r="R322">
        <v>-0.20100000000000001</v>
      </c>
      <c r="S322">
        <v>9.7000000000000003E-2</v>
      </c>
      <c r="T322">
        <v>0.39200000000000002</v>
      </c>
      <c r="U322">
        <v>0.188</v>
      </c>
      <c r="V322">
        <v>2.1999999999999999E-2</v>
      </c>
      <c r="X322">
        <v>196.05799999999999</v>
      </c>
      <c r="Z322">
        <v>206.97200000000001</v>
      </c>
      <c r="AA322">
        <v>2942.5909999999999</v>
      </c>
      <c r="AB322">
        <v>1617.4259999999999</v>
      </c>
      <c r="AC322">
        <v>100.556</v>
      </c>
      <c r="AD322">
        <v>87.417000000000002</v>
      </c>
      <c r="AE322">
        <v>50.77</v>
      </c>
      <c r="AF322">
        <v>54.337000000000003</v>
      </c>
      <c r="AG322">
        <v>862.83699999999999</v>
      </c>
      <c r="AH322">
        <v>877.79300000000001</v>
      </c>
      <c r="AI322">
        <v>671.16300000000001</v>
      </c>
      <c r="AJ322">
        <v>187.40100000000001</v>
      </c>
    </row>
    <row r="323" spans="1:36" x14ac:dyDescent="0.25">
      <c r="A323">
        <v>318</v>
      </c>
      <c r="B323">
        <v>318</v>
      </c>
      <c r="C323">
        <v>816.19500000000005</v>
      </c>
      <c r="D323">
        <v>937.45</v>
      </c>
      <c r="G323">
        <v>33.478000000000002</v>
      </c>
      <c r="H323">
        <v>123.788</v>
      </c>
      <c r="I323">
        <v>11013.382</v>
      </c>
      <c r="J323">
        <v>535.79300000000001</v>
      </c>
      <c r="L323">
        <v>361.85899999999998</v>
      </c>
      <c r="M323">
        <v>87.927000000000007</v>
      </c>
      <c r="N323">
        <v>241.76499999999999</v>
      </c>
      <c r="O323">
        <v>-0.92600000000000005</v>
      </c>
      <c r="P323">
        <v>-1.3460000000000001</v>
      </c>
      <c r="Q323">
        <v>-0.70799999999999996</v>
      </c>
      <c r="R323">
        <v>-0.19600000000000001</v>
      </c>
      <c r="S323">
        <v>8.6999999999999994E-2</v>
      </c>
      <c r="T323">
        <v>0.38600000000000001</v>
      </c>
      <c r="U323">
        <v>0.17799999999999999</v>
      </c>
      <c r="V323">
        <v>2.1999999999999999E-2</v>
      </c>
      <c r="X323">
        <v>193.71199999999999</v>
      </c>
      <c r="Z323">
        <v>206.97200000000001</v>
      </c>
      <c r="AA323">
        <v>2935.9870000000001</v>
      </c>
      <c r="AB323">
        <v>1616.009</v>
      </c>
      <c r="AC323">
        <v>100.086</v>
      </c>
      <c r="AD323">
        <v>87.417000000000002</v>
      </c>
      <c r="AE323">
        <v>51.71</v>
      </c>
      <c r="AF323">
        <v>53.868000000000002</v>
      </c>
      <c r="AG323">
        <v>853.07</v>
      </c>
      <c r="AH323">
        <v>871.68799999999999</v>
      </c>
      <c r="AI323">
        <v>671.46900000000005</v>
      </c>
      <c r="AJ323">
        <v>180.68600000000001</v>
      </c>
    </row>
    <row r="324" spans="1:36" x14ac:dyDescent="0.25">
      <c r="A324">
        <v>319</v>
      </c>
      <c r="B324">
        <v>319</v>
      </c>
      <c r="C324">
        <v>215.06299999999999</v>
      </c>
      <c r="D324">
        <v>937.45</v>
      </c>
      <c r="G324">
        <v>32.042999999999999</v>
      </c>
      <c r="H324">
        <v>124.262</v>
      </c>
      <c r="I324">
        <v>13998.763999999999</v>
      </c>
      <c r="J324">
        <v>562.43399999999997</v>
      </c>
      <c r="L324">
        <v>1017.939</v>
      </c>
      <c r="M324">
        <v>94.617000000000004</v>
      </c>
      <c r="N324">
        <v>250.827</v>
      </c>
      <c r="O324">
        <v>-0.93600000000000005</v>
      </c>
      <c r="P324">
        <v>-1.3420000000000001</v>
      </c>
      <c r="Q324">
        <v>-0.70299999999999996</v>
      </c>
      <c r="R324">
        <v>-0.19600000000000001</v>
      </c>
      <c r="S324">
        <v>9.7000000000000003E-2</v>
      </c>
      <c r="T324">
        <v>0.38100000000000001</v>
      </c>
      <c r="U324">
        <v>0.18099999999999999</v>
      </c>
      <c r="V324">
        <v>2.5999999999999999E-2</v>
      </c>
      <c r="X324">
        <v>191.83600000000001</v>
      </c>
      <c r="Z324">
        <v>206.97200000000001</v>
      </c>
      <c r="AA324">
        <v>2932.2130000000002</v>
      </c>
      <c r="AB324">
        <v>1614.5909999999999</v>
      </c>
      <c r="AC324">
        <v>100.556</v>
      </c>
      <c r="AD324">
        <v>87.417000000000002</v>
      </c>
      <c r="AE324">
        <v>51.24</v>
      </c>
      <c r="AF324">
        <v>53.868000000000002</v>
      </c>
      <c r="AG324">
        <v>852.46</v>
      </c>
      <c r="AH324">
        <v>871.38300000000004</v>
      </c>
      <c r="AI324">
        <v>671.46900000000005</v>
      </c>
      <c r="AJ324">
        <v>180.99100000000001</v>
      </c>
    </row>
    <row r="325" spans="1:36" x14ac:dyDescent="0.25">
      <c r="A325">
        <v>320</v>
      </c>
      <c r="B325">
        <v>320</v>
      </c>
      <c r="C325">
        <v>513.62099999999998</v>
      </c>
      <c r="D325">
        <v>936.01</v>
      </c>
      <c r="G325">
        <v>32.521000000000001</v>
      </c>
      <c r="H325">
        <v>122.839</v>
      </c>
      <c r="J325">
        <v>572.25</v>
      </c>
      <c r="L325">
        <v>662.34</v>
      </c>
      <c r="M325">
        <v>90.793999999999997</v>
      </c>
      <c r="N325">
        <v>247.965</v>
      </c>
      <c r="O325">
        <v>-0.93600000000000005</v>
      </c>
      <c r="P325">
        <v>-1.3420000000000001</v>
      </c>
      <c r="Q325">
        <v>-0.70299999999999996</v>
      </c>
      <c r="R325">
        <v>-0.19600000000000001</v>
      </c>
      <c r="S325">
        <v>9.7000000000000003E-2</v>
      </c>
      <c r="T325">
        <v>0.38100000000000001</v>
      </c>
      <c r="U325">
        <v>0.185</v>
      </c>
      <c r="V325">
        <v>2.5999999999999999E-2</v>
      </c>
      <c r="X325">
        <v>191.36600000000001</v>
      </c>
      <c r="Z325">
        <v>208.85</v>
      </c>
      <c r="AA325">
        <v>2927.0239999999999</v>
      </c>
      <c r="AB325">
        <v>1612.701</v>
      </c>
      <c r="AC325">
        <v>100.556</v>
      </c>
      <c r="AD325">
        <v>86.471999999999994</v>
      </c>
      <c r="AE325">
        <v>51.71</v>
      </c>
      <c r="AF325">
        <v>53.4</v>
      </c>
      <c r="AG325">
        <v>852.15499999999997</v>
      </c>
      <c r="AH325">
        <v>871.68799999999999</v>
      </c>
      <c r="AI325">
        <v>671.46900000000005</v>
      </c>
      <c r="AJ325">
        <v>180.68600000000001</v>
      </c>
    </row>
    <row r="326" spans="1:36" x14ac:dyDescent="0.25">
      <c r="A326">
        <v>321</v>
      </c>
      <c r="B326">
        <v>321</v>
      </c>
      <c r="C326">
        <v>139.37299999999999</v>
      </c>
      <c r="D326">
        <v>935.529</v>
      </c>
      <c r="G326">
        <v>32.999000000000002</v>
      </c>
      <c r="H326">
        <v>125.685</v>
      </c>
      <c r="J326">
        <v>567.10799999999995</v>
      </c>
      <c r="L326">
        <v>481.93900000000002</v>
      </c>
      <c r="M326">
        <v>131.89599999999999</v>
      </c>
      <c r="N326">
        <v>246.53399999999999</v>
      </c>
      <c r="O326">
        <v>-0.93100000000000005</v>
      </c>
      <c r="P326">
        <v>-1.337</v>
      </c>
      <c r="Q326">
        <v>-0.70299999999999996</v>
      </c>
      <c r="R326">
        <v>-0.19600000000000001</v>
      </c>
      <c r="S326">
        <v>9.7000000000000003E-2</v>
      </c>
      <c r="T326">
        <v>0.38600000000000001</v>
      </c>
      <c r="U326">
        <v>0.185</v>
      </c>
      <c r="V326">
        <v>2.1999999999999999E-2</v>
      </c>
      <c r="X326">
        <v>191.36600000000001</v>
      </c>
      <c r="Z326">
        <v>207.441</v>
      </c>
      <c r="AA326">
        <v>2925.1370000000002</v>
      </c>
      <c r="AB326">
        <v>1610.3389999999999</v>
      </c>
      <c r="AC326">
        <v>99.616</v>
      </c>
      <c r="AD326">
        <v>86.944999999999993</v>
      </c>
      <c r="AE326">
        <v>51.71</v>
      </c>
      <c r="AF326">
        <v>52.930999999999997</v>
      </c>
      <c r="AG326">
        <v>852.46</v>
      </c>
      <c r="AH326">
        <v>871.07799999999997</v>
      </c>
      <c r="AI326">
        <v>662.00699999999995</v>
      </c>
      <c r="AJ326">
        <v>180.381</v>
      </c>
    </row>
    <row r="327" spans="1:36" x14ac:dyDescent="0.25">
      <c r="A327">
        <v>322</v>
      </c>
      <c r="B327">
        <v>322</v>
      </c>
      <c r="C327">
        <v>301.30500000000001</v>
      </c>
      <c r="D327">
        <v>933.60900000000004</v>
      </c>
      <c r="G327">
        <v>32.999000000000002</v>
      </c>
      <c r="H327">
        <v>126.634</v>
      </c>
      <c r="J327">
        <v>575.52099999999996</v>
      </c>
      <c r="L327">
        <v>321.839</v>
      </c>
      <c r="M327">
        <v>125.20399999999999</v>
      </c>
      <c r="N327">
        <v>247.011</v>
      </c>
      <c r="O327">
        <v>-0.94099999999999995</v>
      </c>
      <c r="P327">
        <v>-1.337</v>
      </c>
      <c r="Q327">
        <v>-0.70299999999999996</v>
      </c>
      <c r="R327">
        <v>-0.191</v>
      </c>
      <c r="S327">
        <v>9.1999999999999998E-2</v>
      </c>
      <c r="T327">
        <v>0.38100000000000001</v>
      </c>
      <c r="U327">
        <v>0.18099999999999999</v>
      </c>
      <c r="V327">
        <v>2.1999999999999999E-2</v>
      </c>
      <c r="X327">
        <v>190.89699999999999</v>
      </c>
      <c r="Z327">
        <v>208.38</v>
      </c>
      <c r="AA327">
        <v>2922.3069999999998</v>
      </c>
      <c r="AB327">
        <v>1608.4490000000001</v>
      </c>
      <c r="AC327">
        <v>99.616</v>
      </c>
      <c r="AD327">
        <v>86</v>
      </c>
      <c r="AE327">
        <v>51.71</v>
      </c>
      <c r="AF327">
        <v>53.4</v>
      </c>
      <c r="AG327">
        <v>852.46</v>
      </c>
      <c r="AH327">
        <v>871.38300000000004</v>
      </c>
      <c r="AI327">
        <v>661.09100000000001</v>
      </c>
      <c r="AJ327">
        <v>180.68600000000001</v>
      </c>
    </row>
    <row r="328" spans="1:36" x14ac:dyDescent="0.25">
      <c r="A328">
        <v>323</v>
      </c>
      <c r="B328">
        <v>323</v>
      </c>
      <c r="C328">
        <v>287.41000000000003</v>
      </c>
      <c r="D328">
        <v>933.12800000000004</v>
      </c>
      <c r="G328">
        <v>33.478000000000002</v>
      </c>
      <c r="H328">
        <v>125.685</v>
      </c>
      <c r="J328">
        <v>605.904</v>
      </c>
      <c r="L328">
        <v>1105.3030000000001</v>
      </c>
      <c r="M328">
        <v>132.851</v>
      </c>
      <c r="N328">
        <v>258.459</v>
      </c>
      <c r="O328">
        <v>-0.92600000000000005</v>
      </c>
      <c r="P328">
        <v>-1.3420000000000001</v>
      </c>
      <c r="Q328">
        <v>-0.70299999999999996</v>
      </c>
      <c r="R328">
        <v>-0.19600000000000001</v>
      </c>
      <c r="S328">
        <v>9.1999999999999998E-2</v>
      </c>
      <c r="T328">
        <v>0.38600000000000001</v>
      </c>
      <c r="U328">
        <v>0.18099999999999999</v>
      </c>
      <c r="V328">
        <v>2.1999999999999999E-2</v>
      </c>
      <c r="X328">
        <v>190.428</v>
      </c>
      <c r="Z328">
        <v>207.911</v>
      </c>
      <c r="AA328">
        <v>2910.0419999999999</v>
      </c>
      <c r="AB328">
        <v>1607.0319999999999</v>
      </c>
      <c r="AC328">
        <v>100.086</v>
      </c>
      <c r="AD328">
        <v>86.471999999999994</v>
      </c>
      <c r="AE328">
        <v>51.24</v>
      </c>
      <c r="AF328">
        <v>53.868000000000002</v>
      </c>
      <c r="AG328">
        <v>843.60900000000004</v>
      </c>
      <c r="AH328">
        <v>864.05799999999999</v>
      </c>
      <c r="AI328">
        <v>661.39700000000005</v>
      </c>
      <c r="AJ328">
        <v>180.68600000000001</v>
      </c>
    </row>
    <row r="329" spans="1:36" x14ac:dyDescent="0.25">
      <c r="A329">
        <v>324</v>
      </c>
      <c r="B329">
        <v>324</v>
      </c>
      <c r="C329">
        <v>1331.6130000000001</v>
      </c>
      <c r="D329">
        <v>931.68799999999999</v>
      </c>
      <c r="G329">
        <v>32.521000000000001</v>
      </c>
      <c r="H329">
        <v>126.16</v>
      </c>
      <c r="I329">
        <v>9727.8279999999995</v>
      </c>
      <c r="J329">
        <v>582.53300000000002</v>
      </c>
      <c r="L329">
        <v>543.11500000000001</v>
      </c>
      <c r="M329">
        <v>122.815</v>
      </c>
      <c r="N329">
        <v>252.25800000000001</v>
      </c>
      <c r="O329">
        <v>-0.93600000000000005</v>
      </c>
      <c r="P329">
        <v>-1.3320000000000001</v>
      </c>
      <c r="Q329">
        <v>-0.70299999999999996</v>
      </c>
      <c r="R329">
        <v>-0.20100000000000001</v>
      </c>
      <c r="S329">
        <v>9.1999999999999998E-2</v>
      </c>
      <c r="T329">
        <v>0.38600000000000001</v>
      </c>
      <c r="U329">
        <v>0.18099999999999999</v>
      </c>
      <c r="V329">
        <v>2.9000000000000001E-2</v>
      </c>
      <c r="X329">
        <v>189.49</v>
      </c>
      <c r="Z329">
        <v>207.911</v>
      </c>
      <c r="AA329">
        <v>2916.6460000000002</v>
      </c>
      <c r="AB329">
        <v>1605.615</v>
      </c>
      <c r="AC329">
        <v>100.086</v>
      </c>
      <c r="AD329">
        <v>86.944999999999993</v>
      </c>
      <c r="AE329">
        <v>51.24</v>
      </c>
      <c r="AF329">
        <v>53.4</v>
      </c>
      <c r="AG329">
        <v>842.38800000000003</v>
      </c>
      <c r="AH329">
        <v>861.61599999999999</v>
      </c>
      <c r="AI329">
        <v>661.09100000000001</v>
      </c>
      <c r="AJ329">
        <v>180.99100000000001</v>
      </c>
    </row>
    <row r="330" spans="1:36" x14ac:dyDescent="0.25">
      <c r="A330">
        <v>325</v>
      </c>
      <c r="B330">
        <v>325</v>
      </c>
      <c r="C330">
        <v>508.82799999999997</v>
      </c>
      <c r="D330">
        <v>931.20799999999997</v>
      </c>
      <c r="G330">
        <v>33.478000000000002</v>
      </c>
      <c r="H330">
        <v>127.108</v>
      </c>
      <c r="I330">
        <v>8661.7890000000007</v>
      </c>
      <c r="J330">
        <v>579.26099999999997</v>
      </c>
      <c r="L330">
        <v>515.22500000000002</v>
      </c>
      <c r="M330">
        <v>117.07899999999999</v>
      </c>
      <c r="N330">
        <v>252.25800000000001</v>
      </c>
      <c r="O330">
        <v>-0.93100000000000005</v>
      </c>
      <c r="P330">
        <v>-1.337</v>
      </c>
      <c r="Q330">
        <v>-0.70299999999999996</v>
      </c>
      <c r="R330">
        <v>-0.20100000000000001</v>
      </c>
      <c r="S330">
        <v>9.1999999999999998E-2</v>
      </c>
      <c r="T330">
        <v>0.38100000000000001</v>
      </c>
      <c r="U330">
        <v>0.185</v>
      </c>
      <c r="V330">
        <v>2.5999999999999999E-2</v>
      </c>
      <c r="X330">
        <v>189.49</v>
      </c>
      <c r="Z330">
        <v>207.911</v>
      </c>
      <c r="AA330">
        <v>2914.2869999999998</v>
      </c>
      <c r="AB330">
        <v>1604.1969999999999</v>
      </c>
      <c r="AC330">
        <v>99.616</v>
      </c>
      <c r="AD330">
        <v>86</v>
      </c>
      <c r="AE330">
        <v>51.71</v>
      </c>
      <c r="AF330">
        <v>51.994</v>
      </c>
      <c r="AG330">
        <v>842.38800000000003</v>
      </c>
      <c r="AH330">
        <v>861.92200000000003</v>
      </c>
      <c r="AI330">
        <v>661.09100000000001</v>
      </c>
      <c r="AJ330">
        <v>180.99100000000001</v>
      </c>
    </row>
    <row r="331" spans="1:36" x14ac:dyDescent="0.25">
      <c r="A331">
        <v>326</v>
      </c>
      <c r="B331">
        <v>326</v>
      </c>
      <c r="C331">
        <v>583.61400000000003</v>
      </c>
      <c r="D331">
        <v>930.24699999999996</v>
      </c>
      <c r="G331">
        <v>32.999000000000002</v>
      </c>
      <c r="H331">
        <v>128.53100000000001</v>
      </c>
      <c r="I331">
        <v>6819.7280000000001</v>
      </c>
      <c r="J331">
        <v>575.98900000000003</v>
      </c>
      <c r="L331">
        <v>467.096</v>
      </c>
      <c r="M331">
        <v>114.69</v>
      </c>
      <c r="N331">
        <v>252.25800000000001</v>
      </c>
      <c r="O331">
        <v>-0.93100000000000005</v>
      </c>
      <c r="P331">
        <v>-1.3420000000000001</v>
      </c>
      <c r="Q331">
        <v>-0.70299999999999996</v>
      </c>
      <c r="R331">
        <v>-0.20499999999999999</v>
      </c>
      <c r="S331">
        <v>9.1999999999999998E-2</v>
      </c>
      <c r="T331">
        <v>0.38600000000000001</v>
      </c>
      <c r="U331">
        <v>0.185</v>
      </c>
      <c r="V331">
        <v>2.5999999999999999E-2</v>
      </c>
      <c r="X331">
        <v>189.959</v>
      </c>
      <c r="Z331">
        <v>207.911</v>
      </c>
      <c r="AA331">
        <v>2910.9850000000001</v>
      </c>
      <c r="AB331">
        <v>1602.78</v>
      </c>
      <c r="AC331">
        <v>99.616</v>
      </c>
      <c r="AD331">
        <v>86.471999999999994</v>
      </c>
      <c r="AE331">
        <v>49.83</v>
      </c>
      <c r="AF331">
        <v>51.994</v>
      </c>
      <c r="AG331">
        <v>842.69299999999998</v>
      </c>
      <c r="AH331">
        <v>861.31100000000004</v>
      </c>
      <c r="AI331">
        <v>661.09100000000001</v>
      </c>
      <c r="AJ331">
        <v>180.68600000000001</v>
      </c>
    </row>
    <row r="332" spans="1:36" x14ac:dyDescent="0.25">
      <c r="A332">
        <v>327</v>
      </c>
      <c r="B332">
        <v>327</v>
      </c>
      <c r="C332">
        <v>355.45400000000001</v>
      </c>
      <c r="D332">
        <v>928.80700000000002</v>
      </c>
      <c r="G332">
        <v>33.478000000000002</v>
      </c>
      <c r="H332">
        <v>127.583</v>
      </c>
      <c r="I332">
        <v>6722.47</v>
      </c>
      <c r="J332">
        <v>573.18399999999997</v>
      </c>
      <c r="L332">
        <v>403.68200000000002</v>
      </c>
      <c r="M332">
        <v>113.256</v>
      </c>
      <c r="N332">
        <v>252.73500000000001</v>
      </c>
      <c r="O332">
        <v>-0.93600000000000005</v>
      </c>
      <c r="P332">
        <v>-1.3320000000000001</v>
      </c>
      <c r="Q332">
        <v>-0.71299999999999997</v>
      </c>
      <c r="R332">
        <v>-0.19600000000000001</v>
      </c>
      <c r="S332">
        <v>9.1999999999999998E-2</v>
      </c>
      <c r="T332">
        <v>0.38600000000000001</v>
      </c>
      <c r="U332">
        <v>0.185</v>
      </c>
      <c r="V332">
        <v>2.1999999999999999E-2</v>
      </c>
      <c r="X332">
        <v>190.428</v>
      </c>
      <c r="Z332">
        <v>207.911</v>
      </c>
      <c r="AA332">
        <v>2906.74</v>
      </c>
      <c r="AB332">
        <v>1601.3630000000001</v>
      </c>
      <c r="AC332">
        <v>99.146000000000001</v>
      </c>
      <c r="AD332">
        <v>86.944999999999993</v>
      </c>
      <c r="AE332">
        <v>50.3</v>
      </c>
      <c r="AF332">
        <v>51.994</v>
      </c>
      <c r="AG332">
        <v>842.38800000000003</v>
      </c>
      <c r="AH332">
        <v>861.92200000000003</v>
      </c>
      <c r="AI332">
        <v>661.09100000000001</v>
      </c>
      <c r="AJ332">
        <v>180.99100000000001</v>
      </c>
    </row>
    <row r="333" spans="1:36" x14ac:dyDescent="0.25">
      <c r="A333">
        <v>328</v>
      </c>
      <c r="B333">
        <v>328</v>
      </c>
      <c r="C333">
        <v>2454.5010000000002</v>
      </c>
      <c r="D333">
        <v>927.846</v>
      </c>
      <c r="G333">
        <v>32.042999999999999</v>
      </c>
      <c r="H333">
        <v>128.05699999999999</v>
      </c>
      <c r="I333">
        <v>6829.5060000000003</v>
      </c>
      <c r="J333">
        <v>575.05399999999997</v>
      </c>
      <c r="L333">
        <v>472.04399999999998</v>
      </c>
      <c r="M333">
        <v>113.256</v>
      </c>
      <c r="N333">
        <v>254.166</v>
      </c>
      <c r="O333">
        <v>-0.94599999999999995</v>
      </c>
      <c r="P333">
        <v>-1.3320000000000001</v>
      </c>
      <c r="Q333">
        <v>-0.70799999999999996</v>
      </c>
      <c r="R333">
        <v>-0.19600000000000001</v>
      </c>
      <c r="S333">
        <v>9.1999999999999998E-2</v>
      </c>
      <c r="T333">
        <v>0.38600000000000001</v>
      </c>
      <c r="U333">
        <v>0.17799999999999999</v>
      </c>
      <c r="V333">
        <v>2.1999999999999999E-2</v>
      </c>
      <c r="X333">
        <v>189.959</v>
      </c>
      <c r="Z333">
        <v>208.38</v>
      </c>
      <c r="AA333">
        <v>2903.9090000000001</v>
      </c>
      <c r="AB333">
        <v>1600.4179999999999</v>
      </c>
      <c r="AC333">
        <v>99.146000000000001</v>
      </c>
      <c r="AD333">
        <v>86</v>
      </c>
      <c r="AE333">
        <v>49.83</v>
      </c>
      <c r="AF333">
        <v>51.526000000000003</v>
      </c>
      <c r="AG333">
        <v>835.673</v>
      </c>
      <c r="AH333">
        <v>852.46</v>
      </c>
      <c r="AI333">
        <v>655.59799999999996</v>
      </c>
      <c r="AJ333">
        <v>180.68600000000001</v>
      </c>
    </row>
    <row r="334" spans="1:36" x14ac:dyDescent="0.25">
      <c r="A334">
        <v>329</v>
      </c>
      <c r="B334">
        <v>329</v>
      </c>
      <c r="D334">
        <v>928.32600000000002</v>
      </c>
      <c r="G334">
        <v>32.999000000000002</v>
      </c>
      <c r="H334">
        <v>127.583</v>
      </c>
      <c r="I334">
        <v>7075.0510000000004</v>
      </c>
      <c r="J334">
        <v>569.91300000000001</v>
      </c>
      <c r="L334">
        <v>422.57</v>
      </c>
      <c r="M334">
        <v>111.34399999999999</v>
      </c>
      <c r="N334">
        <v>254.643</v>
      </c>
      <c r="O334">
        <v>-0.94099999999999995</v>
      </c>
      <c r="P334">
        <v>-1.337</v>
      </c>
      <c r="Q334">
        <v>-0.70799999999999996</v>
      </c>
      <c r="R334">
        <v>-0.19600000000000001</v>
      </c>
      <c r="S334">
        <v>9.7000000000000003E-2</v>
      </c>
      <c r="T334">
        <v>0.38100000000000001</v>
      </c>
      <c r="U334">
        <v>0.17799999999999999</v>
      </c>
      <c r="V334">
        <v>2.1999999999999999E-2</v>
      </c>
      <c r="X334">
        <v>189.959</v>
      </c>
      <c r="Z334">
        <v>208.38</v>
      </c>
      <c r="AA334">
        <v>2901.0790000000002</v>
      </c>
      <c r="AB334">
        <v>1598.056</v>
      </c>
      <c r="AC334">
        <v>98.676000000000002</v>
      </c>
      <c r="AD334">
        <v>86</v>
      </c>
      <c r="AE334">
        <v>50.77</v>
      </c>
      <c r="AF334">
        <v>51.526000000000003</v>
      </c>
      <c r="AG334">
        <v>832.31600000000003</v>
      </c>
      <c r="AH334">
        <v>851.54399999999998</v>
      </c>
      <c r="AI334">
        <v>650.71400000000006</v>
      </c>
      <c r="AJ334">
        <v>180.68600000000001</v>
      </c>
    </row>
    <row r="335" spans="1:36" x14ac:dyDescent="0.25">
      <c r="A335">
        <v>330</v>
      </c>
      <c r="B335">
        <v>330</v>
      </c>
      <c r="C335">
        <v>2452.5770000000002</v>
      </c>
      <c r="D335">
        <v>925.44500000000005</v>
      </c>
      <c r="G335">
        <v>32.999000000000002</v>
      </c>
      <c r="H335">
        <v>128.05699999999999</v>
      </c>
      <c r="I335">
        <v>9710.75</v>
      </c>
      <c r="J335">
        <v>577.85900000000004</v>
      </c>
      <c r="L335">
        <v>432.91399999999999</v>
      </c>
      <c r="M335">
        <v>111.822</v>
      </c>
      <c r="N335">
        <v>256.07400000000001</v>
      </c>
      <c r="O335">
        <v>-0.93100000000000005</v>
      </c>
      <c r="P335">
        <v>-1.3320000000000001</v>
      </c>
      <c r="Q335">
        <v>-0.70299999999999996</v>
      </c>
      <c r="R335">
        <v>-0.19600000000000001</v>
      </c>
      <c r="S335">
        <v>9.1999999999999998E-2</v>
      </c>
      <c r="T335">
        <v>0.375</v>
      </c>
      <c r="U335">
        <v>0.18099999999999999</v>
      </c>
      <c r="V335">
        <v>2.5999999999999999E-2</v>
      </c>
      <c r="X335">
        <v>189.959</v>
      </c>
      <c r="Z335">
        <v>206.50299999999999</v>
      </c>
      <c r="AA335">
        <v>2896.8339999999998</v>
      </c>
      <c r="AB335">
        <v>1596.1659999999999</v>
      </c>
      <c r="AC335">
        <v>99.146000000000001</v>
      </c>
      <c r="AD335">
        <v>86</v>
      </c>
      <c r="AE335">
        <v>50.3</v>
      </c>
      <c r="AF335">
        <v>51.526000000000003</v>
      </c>
      <c r="AG335">
        <v>832.62099999999998</v>
      </c>
      <c r="AH335">
        <v>851.85</v>
      </c>
      <c r="AI335">
        <v>651.32500000000005</v>
      </c>
      <c r="AJ335">
        <v>180.99100000000001</v>
      </c>
    </row>
    <row r="336" spans="1:36" x14ac:dyDescent="0.25">
      <c r="A336">
        <v>331</v>
      </c>
      <c r="B336">
        <v>331</v>
      </c>
      <c r="C336">
        <v>6175.59</v>
      </c>
      <c r="D336">
        <v>925.44500000000005</v>
      </c>
      <c r="G336">
        <v>32.999000000000002</v>
      </c>
      <c r="H336">
        <v>128.53100000000001</v>
      </c>
      <c r="I336">
        <v>10026.004999999999</v>
      </c>
      <c r="J336">
        <v>596.08799999999997</v>
      </c>
      <c r="L336">
        <v>409.52800000000002</v>
      </c>
      <c r="M336">
        <v>111.34399999999999</v>
      </c>
      <c r="N336">
        <v>255.59700000000001</v>
      </c>
      <c r="O336">
        <v>-0.94099999999999995</v>
      </c>
      <c r="P336">
        <v>-1.3280000000000001</v>
      </c>
      <c r="Q336">
        <v>-0.70299999999999996</v>
      </c>
      <c r="R336">
        <v>-0.20100000000000001</v>
      </c>
      <c r="S336">
        <v>9.7000000000000003E-2</v>
      </c>
      <c r="T336">
        <v>0.38600000000000001</v>
      </c>
      <c r="U336">
        <v>0.18099999999999999</v>
      </c>
      <c r="V336">
        <v>2.1999999999999999E-2</v>
      </c>
      <c r="X336">
        <v>189.959</v>
      </c>
      <c r="Z336">
        <v>205.56399999999999</v>
      </c>
      <c r="AA336">
        <v>2893.06</v>
      </c>
      <c r="AB336">
        <v>1594.2760000000001</v>
      </c>
      <c r="AC336">
        <v>99.146000000000001</v>
      </c>
      <c r="AD336">
        <v>86</v>
      </c>
      <c r="AE336">
        <v>49.83</v>
      </c>
      <c r="AF336">
        <v>51.994</v>
      </c>
      <c r="AG336">
        <v>832.62099999999998</v>
      </c>
      <c r="AH336">
        <v>851.23900000000003</v>
      </c>
      <c r="AI336">
        <v>651.01900000000001</v>
      </c>
      <c r="AJ336">
        <v>180.68600000000001</v>
      </c>
    </row>
    <row r="337" spans="1:36" x14ac:dyDescent="0.25">
      <c r="A337">
        <v>332</v>
      </c>
      <c r="B337">
        <v>332</v>
      </c>
      <c r="C337">
        <v>2248.098</v>
      </c>
      <c r="D337">
        <v>924.005</v>
      </c>
      <c r="G337">
        <v>32.042999999999999</v>
      </c>
      <c r="H337">
        <v>129.006</v>
      </c>
      <c r="I337">
        <v>8553.8590000000004</v>
      </c>
      <c r="J337">
        <v>612.44899999999996</v>
      </c>
      <c r="L337">
        <v>369.05399999999997</v>
      </c>
      <c r="M337">
        <v>110.866</v>
      </c>
      <c r="N337">
        <v>257.02800000000002</v>
      </c>
      <c r="O337">
        <v>-0.93100000000000005</v>
      </c>
      <c r="P337">
        <v>-1.3320000000000001</v>
      </c>
      <c r="Q337">
        <v>-0.70299999999999996</v>
      </c>
      <c r="R337">
        <v>-0.20100000000000001</v>
      </c>
      <c r="S337">
        <v>9.7000000000000003E-2</v>
      </c>
      <c r="T337">
        <v>0.38100000000000001</v>
      </c>
      <c r="U337">
        <v>0.18099999999999999</v>
      </c>
      <c r="V337">
        <v>1.7999999999999999E-2</v>
      </c>
      <c r="X337">
        <v>190.89699999999999</v>
      </c>
      <c r="Z337">
        <v>203.21700000000001</v>
      </c>
      <c r="AA337">
        <v>2888.8150000000001</v>
      </c>
      <c r="AB337">
        <v>1594.2760000000001</v>
      </c>
      <c r="AC337">
        <v>98.676000000000002</v>
      </c>
      <c r="AD337">
        <v>84.581999999999994</v>
      </c>
      <c r="AE337">
        <v>49.36</v>
      </c>
      <c r="AF337">
        <v>51.526000000000003</v>
      </c>
      <c r="AG337">
        <v>832.31600000000003</v>
      </c>
      <c r="AH337">
        <v>851.54399999999998</v>
      </c>
      <c r="AI337">
        <v>651.01900000000001</v>
      </c>
      <c r="AJ337">
        <v>180.99100000000001</v>
      </c>
    </row>
    <row r="338" spans="1:36" x14ac:dyDescent="0.25">
      <c r="A338">
        <v>333</v>
      </c>
      <c r="B338">
        <v>333</v>
      </c>
      <c r="C338">
        <v>5971.5330000000004</v>
      </c>
      <c r="D338">
        <v>922.56399999999996</v>
      </c>
      <c r="G338">
        <v>32.521000000000001</v>
      </c>
      <c r="H338">
        <v>129.47999999999999</v>
      </c>
      <c r="I338">
        <v>10081.415000000001</v>
      </c>
      <c r="J338">
        <v>618.99300000000005</v>
      </c>
      <c r="L338">
        <v>392.43900000000002</v>
      </c>
      <c r="M338">
        <v>110.38800000000001</v>
      </c>
      <c r="N338">
        <v>257.98200000000003</v>
      </c>
      <c r="O338">
        <v>-0.93100000000000005</v>
      </c>
      <c r="P338">
        <v>-1.3280000000000001</v>
      </c>
      <c r="Q338">
        <v>-0.69399999999999995</v>
      </c>
      <c r="R338">
        <v>-0.20100000000000001</v>
      </c>
      <c r="S338">
        <v>9.7000000000000003E-2</v>
      </c>
      <c r="T338">
        <v>0.38600000000000001</v>
      </c>
      <c r="U338">
        <v>0.18099999999999999</v>
      </c>
      <c r="V338">
        <v>2.1999999999999999E-2</v>
      </c>
      <c r="X338">
        <v>193.71199999999999</v>
      </c>
      <c r="Z338">
        <v>202.27799999999999</v>
      </c>
      <c r="AA338">
        <v>2883.6260000000002</v>
      </c>
      <c r="AB338">
        <v>1590.0239999999999</v>
      </c>
      <c r="AC338">
        <v>99.146000000000001</v>
      </c>
      <c r="AD338">
        <v>85.054000000000002</v>
      </c>
      <c r="AE338">
        <v>49.83</v>
      </c>
      <c r="AF338">
        <v>52.463000000000001</v>
      </c>
      <c r="AG338">
        <v>829.56899999999996</v>
      </c>
      <c r="AH338">
        <v>842.08299999999997</v>
      </c>
      <c r="AI338">
        <v>651.01900000000001</v>
      </c>
      <c r="AJ338">
        <v>180.99100000000001</v>
      </c>
    </row>
    <row r="339" spans="1:36" x14ac:dyDescent="0.25">
      <c r="A339">
        <v>334</v>
      </c>
      <c r="B339">
        <v>334</v>
      </c>
      <c r="C339">
        <v>3551.931</v>
      </c>
      <c r="D339">
        <v>921.12400000000002</v>
      </c>
      <c r="G339">
        <v>31.564</v>
      </c>
      <c r="H339">
        <v>129.006</v>
      </c>
      <c r="I339">
        <v>11795.278</v>
      </c>
      <c r="J339">
        <v>616.65599999999995</v>
      </c>
      <c r="L339">
        <v>384.34399999999999</v>
      </c>
      <c r="M339">
        <v>108.955</v>
      </c>
      <c r="N339">
        <v>257.98200000000003</v>
      </c>
      <c r="O339">
        <v>-0.94599999999999995</v>
      </c>
      <c r="P339">
        <v>-1.3280000000000001</v>
      </c>
      <c r="Q339">
        <v>-0.70299999999999996</v>
      </c>
      <c r="R339">
        <v>-0.20100000000000001</v>
      </c>
      <c r="S339">
        <v>8.6999999999999994E-2</v>
      </c>
      <c r="T339">
        <v>0.38600000000000001</v>
      </c>
      <c r="U339">
        <v>0.18099999999999999</v>
      </c>
      <c r="V339">
        <v>2.1999999999999999E-2</v>
      </c>
      <c r="X339">
        <v>194.18100000000001</v>
      </c>
      <c r="Z339">
        <v>202.27799999999999</v>
      </c>
      <c r="AA339">
        <v>2878.4380000000001</v>
      </c>
      <c r="AB339">
        <v>1589.5519999999999</v>
      </c>
      <c r="AC339">
        <v>98.676000000000002</v>
      </c>
      <c r="AD339">
        <v>85.054000000000002</v>
      </c>
      <c r="AE339">
        <v>48.418999999999997</v>
      </c>
      <c r="AF339">
        <v>51.994</v>
      </c>
      <c r="AG339">
        <v>822.85400000000004</v>
      </c>
      <c r="AH339">
        <v>841.77800000000002</v>
      </c>
      <c r="AI339">
        <v>651.01900000000001</v>
      </c>
      <c r="AJ339">
        <v>180.68600000000001</v>
      </c>
    </row>
    <row r="340" spans="1:36" x14ac:dyDescent="0.25">
      <c r="A340">
        <v>335</v>
      </c>
      <c r="B340">
        <v>335</v>
      </c>
      <c r="C340">
        <v>1389.7149999999999</v>
      </c>
      <c r="D340">
        <v>921.60400000000004</v>
      </c>
      <c r="G340">
        <v>32.521000000000001</v>
      </c>
      <c r="H340">
        <v>130.90299999999999</v>
      </c>
      <c r="I340">
        <v>11107.812</v>
      </c>
      <c r="J340">
        <v>609.64400000000001</v>
      </c>
      <c r="L340">
        <v>304.75299999999999</v>
      </c>
      <c r="M340">
        <v>104.65300000000001</v>
      </c>
      <c r="N340">
        <v>257.505</v>
      </c>
      <c r="O340">
        <v>-0.94099999999999995</v>
      </c>
      <c r="P340">
        <v>-1.3280000000000001</v>
      </c>
      <c r="Q340">
        <v>-0.69899999999999995</v>
      </c>
      <c r="R340">
        <v>-0.20100000000000001</v>
      </c>
      <c r="S340">
        <v>8.6999999999999994E-2</v>
      </c>
      <c r="T340">
        <v>0.38600000000000001</v>
      </c>
      <c r="U340">
        <v>0.18099999999999999</v>
      </c>
      <c r="V340">
        <v>2.5999999999999999E-2</v>
      </c>
      <c r="X340">
        <v>194.65</v>
      </c>
      <c r="Z340">
        <v>202.74700000000001</v>
      </c>
      <c r="AA340">
        <v>2874.192</v>
      </c>
      <c r="AB340">
        <v>1584.828</v>
      </c>
      <c r="AC340">
        <v>97.736999999999995</v>
      </c>
      <c r="AD340">
        <v>84.108999999999995</v>
      </c>
      <c r="AE340">
        <v>48.89</v>
      </c>
      <c r="AF340">
        <v>51.994</v>
      </c>
      <c r="AG340">
        <v>822.85400000000004</v>
      </c>
      <c r="AH340">
        <v>841.47199999999998</v>
      </c>
      <c r="AI340">
        <v>644.30499999999995</v>
      </c>
      <c r="AJ340">
        <v>180.381</v>
      </c>
    </row>
    <row r="341" spans="1:36" x14ac:dyDescent="0.25">
      <c r="A341">
        <v>336</v>
      </c>
      <c r="B341">
        <v>336</v>
      </c>
      <c r="C341">
        <v>416.31900000000002</v>
      </c>
      <c r="D341">
        <v>919.68299999999999</v>
      </c>
      <c r="G341">
        <v>32.042999999999999</v>
      </c>
      <c r="H341">
        <v>130.90299999999999</v>
      </c>
      <c r="I341">
        <v>13309.958000000001</v>
      </c>
      <c r="J341">
        <v>604.97</v>
      </c>
      <c r="L341">
        <v>197.75299999999999</v>
      </c>
      <c r="M341">
        <v>100.352</v>
      </c>
      <c r="N341">
        <v>257.505</v>
      </c>
      <c r="O341">
        <v>-0.93600000000000005</v>
      </c>
      <c r="P341">
        <v>-1.323</v>
      </c>
      <c r="Q341">
        <v>-0.70299999999999996</v>
      </c>
      <c r="R341">
        <v>-0.19600000000000001</v>
      </c>
      <c r="S341">
        <v>9.7000000000000003E-2</v>
      </c>
      <c r="T341">
        <v>0.38100000000000001</v>
      </c>
      <c r="U341">
        <v>0.185</v>
      </c>
      <c r="V341">
        <v>2.5999999999999999E-2</v>
      </c>
      <c r="X341">
        <v>192.774</v>
      </c>
      <c r="Z341">
        <v>202.27799999999999</v>
      </c>
      <c r="AA341">
        <v>2870.8910000000001</v>
      </c>
      <c r="AB341">
        <v>1581.9929999999999</v>
      </c>
      <c r="AC341">
        <v>98.676000000000002</v>
      </c>
      <c r="AD341">
        <v>84.108999999999995</v>
      </c>
      <c r="AE341">
        <v>46.539000000000001</v>
      </c>
      <c r="AF341">
        <v>52.930999999999997</v>
      </c>
      <c r="AG341">
        <v>822.54899999999998</v>
      </c>
      <c r="AH341">
        <v>841.47199999999998</v>
      </c>
      <c r="AI341">
        <v>641.25300000000004</v>
      </c>
      <c r="AJ341">
        <v>181.297</v>
      </c>
    </row>
    <row r="342" spans="1:36" x14ac:dyDescent="0.25">
      <c r="A342">
        <v>337</v>
      </c>
      <c r="B342">
        <v>337</v>
      </c>
      <c r="C342">
        <v>403.858</v>
      </c>
      <c r="D342">
        <v>918.24199999999996</v>
      </c>
      <c r="G342">
        <v>32.042999999999999</v>
      </c>
      <c r="H342">
        <v>131.852</v>
      </c>
      <c r="I342">
        <v>14718.258</v>
      </c>
      <c r="J342">
        <v>600.29499999999996</v>
      </c>
      <c r="L342">
        <v>242.25899999999999</v>
      </c>
      <c r="M342">
        <v>126.16</v>
      </c>
      <c r="N342">
        <v>259.41300000000001</v>
      </c>
      <c r="O342">
        <v>-0.93600000000000005</v>
      </c>
      <c r="P342">
        <v>-1.323</v>
      </c>
      <c r="Q342">
        <v>-0.70299999999999996</v>
      </c>
      <c r="R342">
        <v>-0.19600000000000001</v>
      </c>
      <c r="S342">
        <v>9.1999999999999998E-2</v>
      </c>
      <c r="T342">
        <v>0.38100000000000001</v>
      </c>
      <c r="U342">
        <v>0.17799999999999999</v>
      </c>
      <c r="V342">
        <v>1.7999999999999999E-2</v>
      </c>
      <c r="X342">
        <v>191.36600000000001</v>
      </c>
      <c r="Z342">
        <v>200.87</v>
      </c>
      <c r="AA342">
        <v>2868.0610000000001</v>
      </c>
      <c r="AB342">
        <v>1579.6310000000001</v>
      </c>
      <c r="AC342">
        <v>98.676000000000002</v>
      </c>
      <c r="AD342">
        <v>84.581999999999994</v>
      </c>
      <c r="AE342">
        <v>47.478999999999999</v>
      </c>
      <c r="AF342">
        <v>51.994</v>
      </c>
      <c r="AG342">
        <v>822.24400000000003</v>
      </c>
      <c r="AH342">
        <v>841.47199999999998</v>
      </c>
      <c r="AI342">
        <v>641.25300000000004</v>
      </c>
      <c r="AJ342">
        <v>180.99100000000001</v>
      </c>
    </row>
    <row r="343" spans="1:36" x14ac:dyDescent="0.25">
      <c r="A343">
        <v>338</v>
      </c>
      <c r="B343">
        <v>338</v>
      </c>
      <c r="C343">
        <v>330.53500000000003</v>
      </c>
      <c r="D343">
        <v>917.28200000000004</v>
      </c>
      <c r="G343">
        <v>31.564</v>
      </c>
      <c r="H343">
        <v>130.90299999999999</v>
      </c>
      <c r="I343">
        <v>16630.916000000001</v>
      </c>
      <c r="J343">
        <v>601.23</v>
      </c>
      <c r="L343">
        <v>350.61799999999999</v>
      </c>
      <c r="M343">
        <v>126.63800000000001</v>
      </c>
      <c r="N343">
        <v>261.32100000000003</v>
      </c>
      <c r="O343">
        <v>-0.93100000000000005</v>
      </c>
      <c r="P343">
        <v>-1.323</v>
      </c>
      <c r="Q343">
        <v>-0.70799999999999996</v>
      </c>
      <c r="R343">
        <v>-0.20100000000000001</v>
      </c>
      <c r="S343">
        <v>9.7000000000000003E-2</v>
      </c>
      <c r="T343">
        <v>0.38600000000000001</v>
      </c>
      <c r="U343">
        <v>0.17799999999999999</v>
      </c>
      <c r="V343">
        <v>2.1999999999999999E-2</v>
      </c>
      <c r="X343">
        <v>193.71199999999999</v>
      </c>
      <c r="Z343">
        <v>200.87</v>
      </c>
      <c r="AA343">
        <v>2860.5140000000001</v>
      </c>
      <c r="AB343">
        <v>1581.9929999999999</v>
      </c>
      <c r="AC343">
        <v>98.206000000000003</v>
      </c>
      <c r="AD343">
        <v>83.637</v>
      </c>
      <c r="AE343">
        <v>47.009</v>
      </c>
      <c r="AF343">
        <v>52.930999999999997</v>
      </c>
      <c r="AG343">
        <v>813.39300000000003</v>
      </c>
      <c r="AH343">
        <v>832.62099999999998</v>
      </c>
      <c r="AI343">
        <v>641.25300000000004</v>
      </c>
      <c r="AJ343">
        <v>180.68600000000001</v>
      </c>
    </row>
    <row r="344" spans="1:36" x14ac:dyDescent="0.25">
      <c r="A344">
        <v>339</v>
      </c>
      <c r="B344">
        <v>339</v>
      </c>
      <c r="C344">
        <v>341.55700000000002</v>
      </c>
      <c r="D344">
        <v>915.84100000000001</v>
      </c>
      <c r="G344">
        <v>32.042999999999999</v>
      </c>
      <c r="H344">
        <v>132.32599999999999</v>
      </c>
      <c r="J344">
        <v>605.904</v>
      </c>
      <c r="L344">
        <v>400.53399999999999</v>
      </c>
      <c r="M344">
        <v>127.116</v>
      </c>
      <c r="N344">
        <v>262.75200000000001</v>
      </c>
      <c r="O344">
        <v>-0.92600000000000005</v>
      </c>
      <c r="P344">
        <v>-1.323</v>
      </c>
      <c r="Q344">
        <v>-0.70299999999999996</v>
      </c>
      <c r="R344">
        <v>-0.19600000000000001</v>
      </c>
      <c r="S344">
        <v>9.7000000000000003E-2</v>
      </c>
      <c r="T344">
        <v>0.38100000000000001</v>
      </c>
      <c r="U344">
        <v>0.18099999999999999</v>
      </c>
      <c r="V344">
        <v>1.7999999999999999E-2</v>
      </c>
      <c r="X344">
        <v>194.65</v>
      </c>
      <c r="Z344">
        <v>199.93100000000001</v>
      </c>
      <c r="AA344">
        <v>2859.0990000000002</v>
      </c>
      <c r="AB344">
        <v>1580.104</v>
      </c>
      <c r="AC344">
        <v>99.146000000000001</v>
      </c>
      <c r="AD344">
        <v>83.164000000000001</v>
      </c>
      <c r="AE344">
        <v>47.009</v>
      </c>
      <c r="AF344">
        <v>52.463000000000001</v>
      </c>
      <c r="AG344">
        <v>812.78200000000004</v>
      </c>
      <c r="AH344">
        <v>831.70600000000002</v>
      </c>
      <c r="AI344">
        <v>640.947</v>
      </c>
      <c r="AJ344">
        <v>180.381</v>
      </c>
    </row>
    <row r="345" spans="1:36" x14ac:dyDescent="0.25">
      <c r="A345">
        <v>340</v>
      </c>
      <c r="B345">
        <v>340</v>
      </c>
      <c r="C345">
        <v>245.72499999999999</v>
      </c>
      <c r="D345">
        <v>914.40099999999995</v>
      </c>
      <c r="G345">
        <v>31.564</v>
      </c>
      <c r="H345">
        <v>132.32599999999999</v>
      </c>
      <c r="J345">
        <v>606.83900000000006</v>
      </c>
      <c r="L345">
        <v>340.27499999999998</v>
      </c>
      <c r="M345">
        <v>126.16</v>
      </c>
      <c r="N345">
        <v>262.75200000000001</v>
      </c>
      <c r="O345">
        <v>-0.93100000000000005</v>
      </c>
      <c r="P345">
        <v>-1.3180000000000001</v>
      </c>
      <c r="Q345">
        <v>-0.70799999999999996</v>
      </c>
      <c r="R345">
        <v>-0.20100000000000001</v>
      </c>
      <c r="S345">
        <v>9.1999999999999998E-2</v>
      </c>
      <c r="T345">
        <v>0.38600000000000001</v>
      </c>
      <c r="U345">
        <v>0.17799999999999999</v>
      </c>
      <c r="V345">
        <v>2.1999999999999999E-2</v>
      </c>
      <c r="X345">
        <v>194.65</v>
      </c>
      <c r="Z345">
        <v>200.4</v>
      </c>
      <c r="AA345">
        <v>2855.326</v>
      </c>
      <c r="AB345">
        <v>1575.3789999999999</v>
      </c>
      <c r="AC345">
        <v>98.206000000000003</v>
      </c>
      <c r="AD345">
        <v>83.637</v>
      </c>
      <c r="AE345">
        <v>44.658999999999999</v>
      </c>
      <c r="AF345">
        <v>52.463000000000001</v>
      </c>
      <c r="AG345">
        <v>812.78200000000004</v>
      </c>
      <c r="AH345">
        <v>831.70600000000002</v>
      </c>
      <c r="AI345">
        <v>640.947</v>
      </c>
      <c r="AJ345">
        <v>180.68600000000001</v>
      </c>
    </row>
    <row r="346" spans="1:36" x14ac:dyDescent="0.25">
      <c r="A346">
        <v>341</v>
      </c>
      <c r="B346">
        <v>341</v>
      </c>
      <c r="C346">
        <v>88.6</v>
      </c>
      <c r="D346">
        <v>913.44</v>
      </c>
      <c r="G346">
        <v>32.999000000000002</v>
      </c>
      <c r="H346">
        <v>133.749</v>
      </c>
      <c r="J346">
        <v>605.904</v>
      </c>
      <c r="L346">
        <v>369.50400000000002</v>
      </c>
      <c r="M346">
        <v>125.682</v>
      </c>
      <c r="N346">
        <v>261.798</v>
      </c>
      <c r="O346">
        <v>-0.93100000000000005</v>
      </c>
      <c r="P346">
        <v>-1.3180000000000001</v>
      </c>
      <c r="Q346">
        <v>-0.70299999999999996</v>
      </c>
      <c r="R346">
        <v>-0.19600000000000001</v>
      </c>
      <c r="S346">
        <v>9.1999999999999998E-2</v>
      </c>
      <c r="T346">
        <v>0.38600000000000001</v>
      </c>
      <c r="U346">
        <v>0.185</v>
      </c>
      <c r="V346">
        <v>2.1999999999999999E-2</v>
      </c>
      <c r="X346">
        <v>196.05799999999999</v>
      </c>
      <c r="Z346">
        <v>198.99199999999999</v>
      </c>
      <c r="AA346">
        <v>2853.9110000000001</v>
      </c>
      <c r="AB346">
        <v>1564.0419999999999</v>
      </c>
      <c r="AC346">
        <v>97.736999999999995</v>
      </c>
      <c r="AD346">
        <v>83.637</v>
      </c>
      <c r="AE346">
        <v>45.128999999999998</v>
      </c>
      <c r="AF346">
        <v>51.994</v>
      </c>
      <c r="AG346">
        <v>812.17200000000003</v>
      </c>
      <c r="AH346">
        <v>831.4</v>
      </c>
      <c r="AI346">
        <v>641.25300000000004</v>
      </c>
      <c r="AJ346">
        <v>177.63399999999999</v>
      </c>
    </row>
    <row r="347" spans="1:36" x14ac:dyDescent="0.25">
      <c r="A347">
        <v>342</v>
      </c>
      <c r="B347">
        <v>342</v>
      </c>
      <c r="C347">
        <v>6.7039999999999997</v>
      </c>
      <c r="D347">
        <v>912.96</v>
      </c>
      <c r="G347">
        <v>32.521000000000001</v>
      </c>
      <c r="H347">
        <v>133.749</v>
      </c>
      <c r="J347">
        <v>600.29499999999996</v>
      </c>
      <c r="L347">
        <v>375.8</v>
      </c>
      <c r="M347">
        <v>124.726</v>
      </c>
      <c r="N347">
        <v>262.75200000000001</v>
      </c>
      <c r="O347">
        <v>-0.93100000000000005</v>
      </c>
      <c r="P347">
        <v>-1.323</v>
      </c>
      <c r="Q347">
        <v>-0.71299999999999997</v>
      </c>
      <c r="R347">
        <v>-0.20499999999999999</v>
      </c>
      <c r="S347">
        <v>9.7000000000000003E-2</v>
      </c>
      <c r="T347">
        <v>0.38600000000000001</v>
      </c>
      <c r="U347">
        <v>0.17799999999999999</v>
      </c>
      <c r="V347">
        <v>2.1999999999999999E-2</v>
      </c>
      <c r="X347">
        <v>196.05799999999999</v>
      </c>
      <c r="Z347">
        <v>198.99199999999999</v>
      </c>
      <c r="AA347">
        <v>2849.6660000000002</v>
      </c>
      <c r="AB347">
        <v>1572.0730000000001</v>
      </c>
      <c r="AC347">
        <v>97.266999999999996</v>
      </c>
      <c r="AD347">
        <v>83.637</v>
      </c>
      <c r="AE347">
        <v>45.128999999999998</v>
      </c>
      <c r="AF347">
        <v>51.994</v>
      </c>
      <c r="AG347">
        <v>812.17200000000003</v>
      </c>
      <c r="AH347">
        <v>832.01099999999997</v>
      </c>
      <c r="AI347">
        <v>641.25300000000004</v>
      </c>
      <c r="AJ347">
        <v>170.614</v>
      </c>
    </row>
    <row r="348" spans="1:36" x14ac:dyDescent="0.25">
      <c r="A348">
        <v>343</v>
      </c>
      <c r="B348">
        <v>343</v>
      </c>
      <c r="C348">
        <v>-4.7889999999999997</v>
      </c>
      <c r="D348">
        <v>911.52</v>
      </c>
      <c r="G348">
        <v>31.085999999999999</v>
      </c>
      <c r="H348">
        <v>134.69800000000001</v>
      </c>
      <c r="J348">
        <v>592.34900000000005</v>
      </c>
      <c r="L348">
        <v>338.47699999999998</v>
      </c>
      <c r="M348">
        <v>123.29300000000001</v>
      </c>
      <c r="N348">
        <v>262.75200000000001</v>
      </c>
      <c r="O348">
        <v>-0.93100000000000005</v>
      </c>
      <c r="P348">
        <v>-1.3180000000000001</v>
      </c>
      <c r="Q348">
        <v>-0.70799999999999996</v>
      </c>
      <c r="R348">
        <v>-0.20100000000000001</v>
      </c>
      <c r="S348">
        <v>9.1999999999999998E-2</v>
      </c>
      <c r="T348">
        <v>0.38600000000000001</v>
      </c>
      <c r="U348">
        <v>0.18099999999999999</v>
      </c>
      <c r="V348">
        <v>2.1999999999999999E-2</v>
      </c>
      <c r="X348">
        <v>197.465</v>
      </c>
      <c r="Z348">
        <v>198.053</v>
      </c>
      <c r="AA348">
        <v>2845.8919999999998</v>
      </c>
      <c r="AB348">
        <v>1572.0730000000001</v>
      </c>
      <c r="AC348">
        <v>97.736999999999995</v>
      </c>
      <c r="AD348">
        <v>83.164000000000001</v>
      </c>
      <c r="AE348">
        <v>45.598999999999997</v>
      </c>
      <c r="AF348">
        <v>52.463000000000001</v>
      </c>
      <c r="AG348">
        <v>810.34100000000001</v>
      </c>
      <c r="AH348">
        <v>827.43299999999999</v>
      </c>
      <c r="AI348">
        <v>639.72699999999998</v>
      </c>
      <c r="AJ348">
        <v>176.108</v>
      </c>
    </row>
    <row r="349" spans="1:36" x14ac:dyDescent="0.25">
      <c r="A349">
        <v>344</v>
      </c>
      <c r="B349">
        <v>344</v>
      </c>
      <c r="C349">
        <v>-13.407999999999999</v>
      </c>
      <c r="D349">
        <v>910.55899999999997</v>
      </c>
      <c r="G349">
        <v>32.521000000000001</v>
      </c>
      <c r="H349">
        <v>133.749</v>
      </c>
      <c r="J349">
        <v>592.81600000000003</v>
      </c>
      <c r="L349">
        <v>324.08800000000002</v>
      </c>
      <c r="M349">
        <v>122.815</v>
      </c>
      <c r="N349">
        <v>262.75200000000001</v>
      </c>
      <c r="O349">
        <v>-0.93600000000000005</v>
      </c>
      <c r="P349">
        <v>-1.3129999999999999</v>
      </c>
      <c r="Q349">
        <v>-0.70799999999999996</v>
      </c>
      <c r="R349">
        <v>-0.20100000000000001</v>
      </c>
      <c r="S349">
        <v>9.1999999999999998E-2</v>
      </c>
      <c r="T349">
        <v>0.38600000000000001</v>
      </c>
      <c r="U349">
        <v>0.17799999999999999</v>
      </c>
      <c r="V349">
        <v>2.5999999999999999E-2</v>
      </c>
      <c r="X349">
        <v>198.40299999999999</v>
      </c>
      <c r="Z349">
        <v>198.523</v>
      </c>
      <c r="AA349">
        <v>2844.0059999999999</v>
      </c>
      <c r="AB349">
        <v>1569.2380000000001</v>
      </c>
      <c r="AC349">
        <v>97.736999999999995</v>
      </c>
      <c r="AD349">
        <v>82.691999999999993</v>
      </c>
      <c r="AE349">
        <v>46.539000000000001</v>
      </c>
      <c r="AF349">
        <v>52.463000000000001</v>
      </c>
      <c r="AG349">
        <v>802.40499999999997</v>
      </c>
      <c r="AH349">
        <v>821.32799999999997</v>
      </c>
      <c r="AI349">
        <v>631.18100000000004</v>
      </c>
      <c r="AJ349">
        <v>170.91900000000001</v>
      </c>
    </row>
    <row r="350" spans="1:36" x14ac:dyDescent="0.25">
      <c r="A350">
        <v>345</v>
      </c>
      <c r="B350">
        <v>345</v>
      </c>
      <c r="C350">
        <v>-33.999000000000002</v>
      </c>
      <c r="D350">
        <v>909.11900000000003</v>
      </c>
      <c r="G350">
        <v>31.564</v>
      </c>
      <c r="H350">
        <v>132.80099999999999</v>
      </c>
      <c r="J350">
        <v>594.21799999999996</v>
      </c>
      <c r="L350">
        <v>289.916</v>
      </c>
      <c r="M350">
        <v>123.29300000000001</v>
      </c>
      <c r="N350">
        <v>264.66000000000003</v>
      </c>
      <c r="O350">
        <v>-0.94099999999999995</v>
      </c>
      <c r="P350">
        <v>-1.3180000000000001</v>
      </c>
      <c r="Q350">
        <v>-0.70799999999999996</v>
      </c>
      <c r="R350">
        <v>-0.20100000000000001</v>
      </c>
      <c r="S350">
        <v>8.6999999999999994E-2</v>
      </c>
      <c r="T350">
        <v>0.38100000000000001</v>
      </c>
      <c r="U350">
        <v>0.18099999999999999</v>
      </c>
      <c r="V350">
        <v>2.5999999999999999E-2</v>
      </c>
      <c r="X350">
        <v>198.40299999999999</v>
      </c>
      <c r="Z350">
        <v>198.053</v>
      </c>
      <c r="AA350">
        <v>2839.2890000000002</v>
      </c>
      <c r="AB350">
        <v>1570.183</v>
      </c>
      <c r="AC350">
        <v>97.736999999999995</v>
      </c>
      <c r="AD350">
        <v>82.218999999999994</v>
      </c>
      <c r="AE350">
        <v>45.128999999999998</v>
      </c>
      <c r="AF350">
        <v>51.994</v>
      </c>
      <c r="AG350">
        <v>802.71</v>
      </c>
      <c r="AH350">
        <v>821.32799999999997</v>
      </c>
      <c r="AI350">
        <v>631.18100000000004</v>
      </c>
      <c r="AJ350">
        <v>170.91900000000001</v>
      </c>
    </row>
    <row r="351" spans="1:36" x14ac:dyDescent="0.25">
      <c r="A351">
        <v>346</v>
      </c>
      <c r="B351">
        <v>346</v>
      </c>
      <c r="C351">
        <v>-61.292999999999999</v>
      </c>
      <c r="D351">
        <v>908.63900000000001</v>
      </c>
      <c r="G351">
        <v>31.564</v>
      </c>
      <c r="H351">
        <v>131.852</v>
      </c>
      <c r="J351">
        <v>600.76300000000003</v>
      </c>
      <c r="L351">
        <v>275.52800000000002</v>
      </c>
      <c r="M351">
        <v>121.381</v>
      </c>
      <c r="N351">
        <v>265.61399999999998</v>
      </c>
      <c r="O351">
        <v>-0.93100000000000005</v>
      </c>
      <c r="P351">
        <v>-1.3129999999999999</v>
      </c>
      <c r="Q351">
        <v>-0.70299999999999996</v>
      </c>
      <c r="R351">
        <v>-0.20499999999999999</v>
      </c>
      <c r="S351">
        <v>9.1999999999999998E-2</v>
      </c>
      <c r="T351">
        <v>0.38600000000000001</v>
      </c>
      <c r="U351">
        <v>0.17799999999999999</v>
      </c>
      <c r="V351">
        <v>2.1999999999999999E-2</v>
      </c>
      <c r="X351">
        <v>198.87299999999999</v>
      </c>
      <c r="Z351">
        <v>198.053</v>
      </c>
      <c r="AA351">
        <v>2836.4589999999998</v>
      </c>
      <c r="AB351">
        <v>1568.7660000000001</v>
      </c>
      <c r="AC351">
        <v>97.736999999999995</v>
      </c>
      <c r="AD351">
        <v>82.691999999999993</v>
      </c>
      <c r="AE351">
        <v>45.598999999999997</v>
      </c>
      <c r="AF351">
        <v>51.994</v>
      </c>
      <c r="AG351">
        <v>802.1</v>
      </c>
      <c r="AH351">
        <v>821.32799999999997</v>
      </c>
      <c r="AI351">
        <v>631.18100000000004</v>
      </c>
      <c r="AJ351">
        <v>170.614</v>
      </c>
    </row>
    <row r="352" spans="1:36" x14ac:dyDescent="0.25">
      <c r="A352">
        <v>347</v>
      </c>
      <c r="B352">
        <v>347</v>
      </c>
      <c r="C352">
        <v>-66.56</v>
      </c>
      <c r="D352">
        <v>907.19799999999998</v>
      </c>
      <c r="G352">
        <v>32.042999999999999</v>
      </c>
      <c r="H352">
        <v>134.69800000000001</v>
      </c>
      <c r="J352">
        <v>603.1</v>
      </c>
      <c r="L352">
        <v>266.98599999999999</v>
      </c>
      <c r="M352">
        <v>122.337</v>
      </c>
      <c r="N352">
        <v>264.66000000000003</v>
      </c>
      <c r="O352">
        <v>-0.93100000000000005</v>
      </c>
      <c r="P352">
        <v>-1.3129999999999999</v>
      </c>
      <c r="Q352">
        <v>-0.70799999999999996</v>
      </c>
      <c r="R352">
        <v>-0.19600000000000001</v>
      </c>
      <c r="S352">
        <v>9.1999999999999998E-2</v>
      </c>
      <c r="T352">
        <v>0.38100000000000001</v>
      </c>
      <c r="U352">
        <v>0.17799999999999999</v>
      </c>
      <c r="V352">
        <v>2.5999999999999999E-2</v>
      </c>
      <c r="X352">
        <v>200.749</v>
      </c>
      <c r="Z352">
        <v>198.053</v>
      </c>
      <c r="AA352">
        <v>2833.1579999999999</v>
      </c>
      <c r="AB352">
        <v>1565.931</v>
      </c>
      <c r="AC352">
        <v>97.266999999999996</v>
      </c>
      <c r="AD352">
        <v>82.218999999999994</v>
      </c>
      <c r="AE352">
        <v>46.069000000000003</v>
      </c>
      <c r="AF352">
        <v>52.463000000000001</v>
      </c>
      <c r="AG352">
        <v>802.1</v>
      </c>
      <c r="AH352">
        <v>821.02300000000002</v>
      </c>
      <c r="AI352">
        <v>630.875</v>
      </c>
      <c r="AJ352">
        <v>170.91900000000001</v>
      </c>
    </row>
    <row r="353" spans="1:36" x14ac:dyDescent="0.25">
      <c r="A353">
        <v>348</v>
      </c>
      <c r="B353">
        <v>348</v>
      </c>
      <c r="C353">
        <v>-63.207999999999998</v>
      </c>
      <c r="D353">
        <v>906.71799999999996</v>
      </c>
      <c r="G353">
        <v>32.042999999999999</v>
      </c>
      <c r="H353">
        <v>134.69800000000001</v>
      </c>
      <c r="J353">
        <v>618.52599999999995</v>
      </c>
      <c r="L353">
        <v>270.13299999999998</v>
      </c>
      <c r="M353">
        <v>121.85899999999999</v>
      </c>
      <c r="N353">
        <v>265.61399999999998</v>
      </c>
      <c r="O353">
        <v>-0.93100000000000005</v>
      </c>
      <c r="P353">
        <v>-1.3089999999999999</v>
      </c>
      <c r="Q353">
        <v>-0.70299999999999996</v>
      </c>
      <c r="R353">
        <v>-0.20100000000000001</v>
      </c>
      <c r="S353">
        <v>0.10199999999999999</v>
      </c>
      <c r="T353">
        <v>0.38600000000000001</v>
      </c>
      <c r="U353">
        <v>0.17399999999999999</v>
      </c>
      <c r="V353">
        <v>2.1999999999999999E-2</v>
      </c>
      <c r="X353">
        <v>201.21799999999999</v>
      </c>
      <c r="Z353">
        <v>197.114</v>
      </c>
      <c r="AA353">
        <v>2827.498</v>
      </c>
      <c r="AB353">
        <v>1565.4590000000001</v>
      </c>
      <c r="AC353">
        <v>97.736999999999995</v>
      </c>
      <c r="AD353">
        <v>82.218999999999994</v>
      </c>
      <c r="AE353">
        <v>47.009</v>
      </c>
      <c r="AF353">
        <v>51.994</v>
      </c>
      <c r="AG353">
        <v>797.21600000000001</v>
      </c>
      <c r="AH353">
        <v>814.30799999999999</v>
      </c>
      <c r="AI353">
        <v>631.18100000000004</v>
      </c>
      <c r="AJ353">
        <v>170.91900000000001</v>
      </c>
    </row>
    <row r="354" spans="1:36" x14ac:dyDescent="0.25">
      <c r="A354">
        <v>349</v>
      </c>
      <c r="B354">
        <v>349</v>
      </c>
      <c r="C354">
        <v>-77.093999999999994</v>
      </c>
      <c r="D354">
        <v>904.31700000000001</v>
      </c>
      <c r="G354">
        <v>31.564</v>
      </c>
      <c r="H354">
        <v>134.69800000000001</v>
      </c>
      <c r="J354">
        <v>629.27700000000004</v>
      </c>
      <c r="L354">
        <v>233.267</v>
      </c>
      <c r="M354">
        <v>120.90300000000001</v>
      </c>
      <c r="N354">
        <v>265.61399999999998</v>
      </c>
      <c r="O354">
        <v>-0.92600000000000005</v>
      </c>
      <c r="P354">
        <v>-1.3089999999999999</v>
      </c>
      <c r="Q354">
        <v>-0.70299999999999996</v>
      </c>
      <c r="R354">
        <v>-0.20100000000000001</v>
      </c>
      <c r="S354">
        <v>9.7000000000000003E-2</v>
      </c>
      <c r="T354">
        <v>0.38100000000000001</v>
      </c>
      <c r="U354">
        <v>0.17399999999999999</v>
      </c>
      <c r="V354">
        <v>2.5999999999999999E-2</v>
      </c>
      <c r="X354">
        <v>200.749</v>
      </c>
      <c r="Z354">
        <v>197.584</v>
      </c>
      <c r="AA354">
        <v>2824.1970000000001</v>
      </c>
      <c r="AB354">
        <v>1563.569</v>
      </c>
      <c r="AC354">
        <v>97.266999999999996</v>
      </c>
      <c r="AD354">
        <v>82.218999999999994</v>
      </c>
      <c r="AE354">
        <v>44.188000000000002</v>
      </c>
      <c r="AF354">
        <v>52.463000000000001</v>
      </c>
      <c r="AG354">
        <v>792.94299999999998</v>
      </c>
      <c r="AH354">
        <v>811.86699999999996</v>
      </c>
      <c r="AI354">
        <v>630.57000000000005</v>
      </c>
      <c r="AJ354">
        <v>170.91900000000001</v>
      </c>
    </row>
    <row r="355" spans="1:36" x14ac:dyDescent="0.25">
      <c r="A355">
        <v>350</v>
      </c>
      <c r="B355">
        <v>350</v>
      </c>
      <c r="C355">
        <v>-79.009</v>
      </c>
      <c r="D355">
        <v>903.83699999999999</v>
      </c>
      <c r="G355">
        <v>32.521000000000001</v>
      </c>
      <c r="H355">
        <v>134.69800000000001</v>
      </c>
      <c r="J355">
        <v>632.54899999999998</v>
      </c>
      <c r="L355">
        <v>168.08500000000001</v>
      </c>
      <c r="M355">
        <v>119.46899999999999</v>
      </c>
      <c r="N355">
        <v>265.61399999999998</v>
      </c>
      <c r="O355">
        <v>-0.93100000000000005</v>
      </c>
      <c r="P355">
        <v>-1.3129999999999999</v>
      </c>
      <c r="Q355">
        <v>-0.70299999999999996</v>
      </c>
      <c r="R355">
        <v>-0.191</v>
      </c>
      <c r="S355">
        <v>9.7000000000000003E-2</v>
      </c>
      <c r="T355">
        <v>0.38600000000000001</v>
      </c>
      <c r="U355">
        <v>0.17799999999999999</v>
      </c>
      <c r="V355">
        <v>2.1999999999999999E-2</v>
      </c>
      <c r="X355">
        <v>201.68700000000001</v>
      </c>
      <c r="Z355">
        <v>198.523</v>
      </c>
      <c r="AA355">
        <v>2820.895</v>
      </c>
      <c r="AB355">
        <v>1561.68</v>
      </c>
      <c r="AC355">
        <v>97.736999999999995</v>
      </c>
      <c r="AD355">
        <v>82.218999999999994</v>
      </c>
      <c r="AE355">
        <v>45.598999999999997</v>
      </c>
      <c r="AF355">
        <v>51.994</v>
      </c>
      <c r="AG355">
        <v>792.94299999999998</v>
      </c>
      <c r="AH355">
        <v>811.86699999999996</v>
      </c>
      <c r="AI355">
        <v>630.875</v>
      </c>
      <c r="AJ355">
        <v>171.53</v>
      </c>
    </row>
    <row r="356" spans="1:36" x14ac:dyDescent="0.25">
      <c r="A356">
        <v>351</v>
      </c>
      <c r="B356">
        <v>351</v>
      </c>
      <c r="C356">
        <v>-79.488</v>
      </c>
      <c r="D356">
        <v>902.87699999999995</v>
      </c>
      <c r="G356">
        <v>31.085999999999999</v>
      </c>
      <c r="H356">
        <v>132.80099999999999</v>
      </c>
      <c r="J356">
        <v>623.66800000000001</v>
      </c>
      <c r="L356">
        <v>201.34899999999999</v>
      </c>
      <c r="M356">
        <v>118.991</v>
      </c>
      <c r="N356">
        <v>267.04500000000002</v>
      </c>
      <c r="O356">
        <v>-0.92600000000000005</v>
      </c>
      <c r="P356">
        <v>-1.304</v>
      </c>
      <c r="Q356">
        <v>-0.70799999999999996</v>
      </c>
      <c r="R356">
        <v>-0.20100000000000001</v>
      </c>
      <c r="S356">
        <v>9.1999999999999998E-2</v>
      </c>
      <c r="T356">
        <v>0.375</v>
      </c>
      <c r="U356">
        <v>0.18099999999999999</v>
      </c>
      <c r="V356">
        <v>2.1999999999999999E-2</v>
      </c>
      <c r="X356">
        <v>201.21799999999999</v>
      </c>
      <c r="Z356">
        <v>197.114</v>
      </c>
      <c r="AA356">
        <v>2817.5940000000001</v>
      </c>
      <c r="AB356">
        <v>1560.7349999999999</v>
      </c>
      <c r="AC356">
        <v>97.736999999999995</v>
      </c>
      <c r="AD356">
        <v>81.274000000000001</v>
      </c>
      <c r="AE356">
        <v>45.128999999999998</v>
      </c>
      <c r="AF356">
        <v>51.526000000000003</v>
      </c>
      <c r="AG356">
        <v>792.94299999999998</v>
      </c>
      <c r="AH356">
        <v>811.86699999999996</v>
      </c>
      <c r="AI356">
        <v>623.245</v>
      </c>
      <c r="AJ356">
        <v>170.309</v>
      </c>
    </row>
    <row r="357" spans="1:36" x14ac:dyDescent="0.25">
      <c r="A357">
        <v>352</v>
      </c>
      <c r="B357">
        <v>352</v>
      </c>
      <c r="C357">
        <v>-83.796999999999997</v>
      </c>
      <c r="D357">
        <v>901.91600000000005</v>
      </c>
      <c r="G357">
        <v>31.564</v>
      </c>
      <c r="H357">
        <v>133.27500000000001</v>
      </c>
      <c r="J357">
        <v>611.51400000000001</v>
      </c>
      <c r="L357">
        <v>328.584</v>
      </c>
      <c r="M357">
        <v>121.381</v>
      </c>
      <c r="N357">
        <v>267.99900000000002</v>
      </c>
      <c r="O357">
        <v>-0.93600000000000005</v>
      </c>
      <c r="P357">
        <v>-1.2989999999999999</v>
      </c>
      <c r="Q357">
        <v>-0.70299999999999996</v>
      </c>
      <c r="R357">
        <v>-0.20100000000000001</v>
      </c>
      <c r="S357">
        <v>9.1999999999999998E-2</v>
      </c>
      <c r="T357">
        <v>0.38600000000000001</v>
      </c>
      <c r="U357">
        <v>0.17399999999999999</v>
      </c>
      <c r="V357">
        <v>2.1999999999999999E-2</v>
      </c>
      <c r="X357">
        <v>201.21799999999999</v>
      </c>
      <c r="Z357">
        <v>197.114</v>
      </c>
      <c r="AA357">
        <v>2812.877</v>
      </c>
      <c r="AB357">
        <v>1559.318</v>
      </c>
      <c r="AC357">
        <v>97.266999999999996</v>
      </c>
      <c r="AD357">
        <v>80.801000000000002</v>
      </c>
      <c r="AE357">
        <v>46.069000000000003</v>
      </c>
      <c r="AF357">
        <v>52.463000000000001</v>
      </c>
      <c r="AG357">
        <v>792.02800000000002</v>
      </c>
      <c r="AH357">
        <v>811.86699999999996</v>
      </c>
      <c r="AI357">
        <v>621.10900000000004</v>
      </c>
      <c r="AJ357">
        <v>170.91900000000001</v>
      </c>
    </row>
    <row r="358" spans="1:36" x14ac:dyDescent="0.25">
      <c r="A358">
        <v>353</v>
      </c>
      <c r="B358">
        <v>353</v>
      </c>
      <c r="C358">
        <v>-87.147999999999996</v>
      </c>
      <c r="D358">
        <v>901.43600000000004</v>
      </c>
      <c r="G358">
        <v>31.564</v>
      </c>
      <c r="H358">
        <v>132.80099999999999</v>
      </c>
      <c r="J358">
        <v>605.43700000000001</v>
      </c>
      <c r="L358">
        <v>340.27499999999998</v>
      </c>
      <c r="M358">
        <v>120.90300000000001</v>
      </c>
      <c r="N358">
        <v>267.52199999999999</v>
      </c>
      <c r="O358">
        <v>-0.94099999999999995</v>
      </c>
      <c r="P358">
        <v>-1.304</v>
      </c>
      <c r="Q358">
        <v>-0.70299999999999996</v>
      </c>
      <c r="R358">
        <v>-0.20100000000000001</v>
      </c>
      <c r="S358">
        <v>9.1999999999999998E-2</v>
      </c>
      <c r="T358">
        <v>0.38600000000000001</v>
      </c>
      <c r="U358">
        <v>0.17399999999999999</v>
      </c>
      <c r="V358">
        <v>1.7999999999999999E-2</v>
      </c>
      <c r="X358">
        <v>201.68700000000001</v>
      </c>
      <c r="Z358">
        <v>197.114</v>
      </c>
      <c r="AA358">
        <v>2811.4630000000002</v>
      </c>
      <c r="AB358">
        <v>1558.373</v>
      </c>
      <c r="AC358">
        <v>96.796999999999997</v>
      </c>
      <c r="AD358">
        <v>81.745999999999995</v>
      </c>
      <c r="AE358">
        <v>44.658999999999999</v>
      </c>
      <c r="AF358">
        <v>51.994</v>
      </c>
      <c r="AG358">
        <v>792.94299999999998</v>
      </c>
      <c r="AH358">
        <v>812.47699999999998</v>
      </c>
      <c r="AI358">
        <v>621.10900000000004</v>
      </c>
      <c r="AJ358">
        <v>170.91900000000001</v>
      </c>
    </row>
    <row r="359" spans="1:36" x14ac:dyDescent="0.25">
      <c r="A359">
        <v>354</v>
      </c>
      <c r="B359">
        <v>354</v>
      </c>
      <c r="C359">
        <v>-48.363999999999997</v>
      </c>
      <c r="D359">
        <v>939.37099999999998</v>
      </c>
      <c r="G359">
        <v>34.433999999999997</v>
      </c>
      <c r="H359">
        <v>134.69800000000001</v>
      </c>
      <c r="J359">
        <v>601.23</v>
      </c>
      <c r="L359">
        <v>334.87900000000002</v>
      </c>
      <c r="M359">
        <v>126.16</v>
      </c>
      <c r="N359">
        <v>273.24599999999998</v>
      </c>
      <c r="O359">
        <v>-0.93100000000000005</v>
      </c>
      <c r="P359">
        <v>-1.3460000000000001</v>
      </c>
      <c r="Q359">
        <v>-0.70299999999999996</v>
      </c>
      <c r="R359">
        <v>-0.20499999999999999</v>
      </c>
      <c r="S359">
        <v>9.7000000000000003E-2</v>
      </c>
      <c r="T359">
        <v>0.38100000000000001</v>
      </c>
      <c r="U359">
        <v>0.18099999999999999</v>
      </c>
      <c r="V359">
        <v>2.5999999999999999E-2</v>
      </c>
      <c r="X359">
        <v>203.56399999999999</v>
      </c>
      <c r="Z359">
        <v>202.74700000000001</v>
      </c>
      <c r="AA359">
        <v>2910.9850000000001</v>
      </c>
      <c r="AB359">
        <v>1606.56</v>
      </c>
      <c r="AC359">
        <v>103.376</v>
      </c>
      <c r="AD359">
        <v>88.361999999999995</v>
      </c>
      <c r="AE359">
        <v>48.89</v>
      </c>
      <c r="AF359">
        <v>55.741999999999997</v>
      </c>
      <c r="AG359">
        <v>813.69799999999998</v>
      </c>
      <c r="AH359">
        <v>818.27599999999995</v>
      </c>
      <c r="AI359">
        <v>626.29700000000003</v>
      </c>
      <c r="AJ359">
        <v>177.32900000000001</v>
      </c>
    </row>
    <row r="360" spans="1:36" x14ac:dyDescent="0.25">
      <c r="A360">
        <v>355</v>
      </c>
      <c r="B360">
        <v>355</v>
      </c>
      <c r="C360">
        <v>37.832999999999998</v>
      </c>
      <c r="D360">
        <v>1025.816</v>
      </c>
      <c r="G360">
        <v>36.825000000000003</v>
      </c>
      <c r="H360">
        <v>138.01900000000001</v>
      </c>
      <c r="J360">
        <v>600.76300000000003</v>
      </c>
      <c r="L360">
        <v>311.947</v>
      </c>
      <c r="M360">
        <v>133.32900000000001</v>
      </c>
      <c r="N360">
        <v>279.447</v>
      </c>
      <c r="O360">
        <v>-0.999</v>
      </c>
      <c r="P360">
        <v>-1.4179999999999999</v>
      </c>
      <c r="Q360">
        <v>-0.73699999999999999</v>
      </c>
      <c r="R360">
        <v>-0.20499999999999999</v>
      </c>
      <c r="S360">
        <v>0.10199999999999999</v>
      </c>
      <c r="T360">
        <v>0.40200000000000002</v>
      </c>
      <c r="U360">
        <v>0.20200000000000001</v>
      </c>
      <c r="V360">
        <v>1.7999999999999999E-2</v>
      </c>
      <c r="X360">
        <v>206.37899999999999</v>
      </c>
      <c r="Z360">
        <v>211.197</v>
      </c>
      <c r="AA360">
        <v>3131.326</v>
      </c>
      <c r="AB360">
        <v>1738.8610000000001</v>
      </c>
      <c r="AC360">
        <v>110.895</v>
      </c>
      <c r="AD360">
        <v>95.450999999999993</v>
      </c>
      <c r="AE360">
        <v>53.121000000000002</v>
      </c>
      <c r="AF360">
        <v>58.084000000000003</v>
      </c>
      <c r="AG360">
        <v>890.30600000000004</v>
      </c>
      <c r="AH360">
        <v>893.053</v>
      </c>
      <c r="AI360">
        <v>652.54499999999996</v>
      </c>
      <c r="AJ360">
        <v>194.726</v>
      </c>
    </row>
    <row r="361" spans="1:36" x14ac:dyDescent="0.25">
      <c r="A361">
        <v>356</v>
      </c>
      <c r="B361">
        <v>356</v>
      </c>
      <c r="C361">
        <v>63.695</v>
      </c>
      <c r="D361">
        <v>1054.635</v>
      </c>
      <c r="G361">
        <v>37.304000000000002</v>
      </c>
      <c r="H361">
        <v>137.54400000000001</v>
      </c>
      <c r="J361">
        <v>607.30700000000002</v>
      </c>
      <c r="L361">
        <v>360.06099999999998</v>
      </c>
      <c r="M361">
        <v>135.71899999999999</v>
      </c>
      <c r="N361">
        <v>282.786</v>
      </c>
      <c r="O361">
        <v>-1.0189999999999999</v>
      </c>
      <c r="P361">
        <v>-1.46</v>
      </c>
      <c r="Q361">
        <v>-0.751</v>
      </c>
      <c r="R361">
        <v>-0.21</v>
      </c>
      <c r="S361">
        <v>0.107</v>
      </c>
      <c r="T361">
        <v>0.41299999999999998</v>
      </c>
      <c r="U361">
        <v>0.216</v>
      </c>
      <c r="V361">
        <v>2.5999999999999999E-2</v>
      </c>
      <c r="X361">
        <v>206.84800000000001</v>
      </c>
      <c r="Z361">
        <v>213.54400000000001</v>
      </c>
      <c r="AA361">
        <v>3184.1840000000002</v>
      </c>
      <c r="AB361">
        <v>1786.5920000000001</v>
      </c>
      <c r="AC361">
        <v>112.30500000000001</v>
      </c>
      <c r="AD361">
        <v>97.340999999999994</v>
      </c>
      <c r="AE361">
        <v>53.591000000000001</v>
      </c>
      <c r="AF361">
        <v>58.552999999999997</v>
      </c>
      <c r="AG361">
        <v>956.53800000000001</v>
      </c>
      <c r="AH361">
        <v>968.74599999999998</v>
      </c>
      <c r="AI361">
        <v>727.62800000000004</v>
      </c>
      <c r="AJ361">
        <v>209.376</v>
      </c>
    </row>
    <row r="362" spans="1:36" x14ac:dyDescent="0.25">
      <c r="A362">
        <v>357</v>
      </c>
      <c r="B362">
        <v>357</v>
      </c>
      <c r="C362">
        <v>99.138000000000005</v>
      </c>
      <c r="D362">
        <v>1091.6210000000001</v>
      </c>
      <c r="G362">
        <v>38.738</v>
      </c>
      <c r="H362">
        <v>141.81299999999999</v>
      </c>
      <c r="J362">
        <v>606.37199999999996</v>
      </c>
      <c r="L362">
        <v>323.18799999999999</v>
      </c>
      <c r="M362">
        <v>140.02099999999999</v>
      </c>
      <c r="N362">
        <v>285.17099999999999</v>
      </c>
      <c r="O362">
        <v>-1.034</v>
      </c>
      <c r="P362">
        <v>-1.508</v>
      </c>
      <c r="Q362">
        <v>-0.77500000000000002</v>
      </c>
      <c r="R362">
        <v>-0.20499999999999999</v>
      </c>
      <c r="S362">
        <v>0.11600000000000001</v>
      </c>
      <c r="T362">
        <v>0.41899999999999998</v>
      </c>
      <c r="U362">
        <v>0.22</v>
      </c>
      <c r="V362">
        <v>2.9000000000000001E-2</v>
      </c>
      <c r="X362">
        <v>207.31700000000001</v>
      </c>
      <c r="Z362">
        <v>217.29900000000001</v>
      </c>
      <c r="AA362">
        <v>3256.8739999999998</v>
      </c>
      <c r="AB362">
        <v>1841.8910000000001</v>
      </c>
      <c r="AC362">
        <v>115.124</v>
      </c>
      <c r="AD362">
        <v>100.17700000000001</v>
      </c>
      <c r="AE362">
        <v>55.470999999999997</v>
      </c>
      <c r="AF362">
        <v>59.49</v>
      </c>
      <c r="AG362">
        <v>963.55799999999999</v>
      </c>
      <c r="AH362">
        <v>981.26</v>
      </c>
      <c r="AI362">
        <v>741.05700000000002</v>
      </c>
      <c r="AJ362">
        <v>211.20699999999999</v>
      </c>
    </row>
    <row r="363" spans="1:36" x14ac:dyDescent="0.25">
      <c r="A363">
        <v>358</v>
      </c>
      <c r="B363">
        <v>358</v>
      </c>
      <c r="C363">
        <v>97.221999999999994</v>
      </c>
      <c r="D363">
        <v>1087.298</v>
      </c>
      <c r="G363">
        <v>37.781999999999996</v>
      </c>
      <c r="H363">
        <v>138.49299999999999</v>
      </c>
      <c r="J363">
        <v>608.24199999999996</v>
      </c>
      <c r="L363">
        <v>320.49</v>
      </c>
      <c r="M363">
        <v>142.41</v>
      </c>
      <c r="N363">
        <v>285.17099999999999</v>
      </c>
      <c r="O363">
        <v>-1.038</v>
      </c>
      <c r="P363">
        <v>-1.512</v>
      </c>
      <c r="Q363">
        <v>-0.78900000000000003</v>
      </c>
      <c r="R363">
        <v>-0.21</v>
      </c>
      <c r="S363">
        <v>0.121</v>
      </c>
      <c r="T363">
        <v>0.43</v>
      </c>
      <c r="U363">
        <v>0.223</v>
      </c>
      <c r="V363">
        <v>2.1999999999999999E-2</v>
      </c>
      <c r="X363">
        <v>207.31700000000001</v>
      </c>
      <c r="Z363">
        <v>215.89099999999999</v>
      </c>
      <c r="AA363">
        <v>3234.6880000000001</v>
      </c>
      <c r="AB363">
        <v>1845.2</v>
      </c>
      <c r="AC363">
        <v>113.715</v>
      </c>
      <c r="AD363">
        <v>98.759</v>
      </c>
      <c r="AE363">
        <v>55.470999999999997</v>
      </c>
      <c r="AF363">
        <v>58.552999999999997</v>
      </c>
      <c r="AG363">
        <v>996.52099999999996</v>
      </c>
      <c r="AH363">
        <v>991.02700000000004</v>
      </c>
      <c r="AI363">
        <v>750.21400000000006</v>
      </c>
      <c r="AJ363">
        <v>220.059</v>
      </c>
    </row>
    <row r="364" spans="1:36" x14ac:dyDescent="0.25">
      <c r="A364">
        <v>359</v>
      </c>
      <c r="B364">
        <v>359</v>
      </c>
      <c r="C364">
        <v>95.305999999999997</v>
      </c>
      <c r="D364">
        <v>1085.376</v>
      </c>
      <c r="G364">
        <v>38.26</v>
      </c>
      <c r="H364">
        <v>141.339</v>
      </c>
      <c r="J364">
        <v>607.30700000000002</v>
      </c>
      <c r="L364">
        <v>247.20400000000001</v>
      </c>
      <c r="M364">
        <v>142.41</v>
      </c>
      <c r="N364">
        <v>284.69400000000002</v>
      </c>
      <c r="O364">
        <v>-1.038</v>
      </c>
      <c r="P364">
        <v>-1.522</v>
      </c>
      <c r="Q364">
        <v>-0.78900000000000003</v>
      </c>
      <c r="R364">
        <v>-0.215</v>
      </c>
      <c r="S364">
        <v>0.111</v>
      </c>
      <c r="T364">
        <v>0.42399999999999999</v>
      </c>
      <c r="U364">
        <v>0.23</v>
      </c>
      <c r="V364">
        <v>2.1999999999999999E-2</v>
      </c>
      <c r="X364">
        <v>206.84800000000001</v>
      </c>
      <c r="Z364">
        <v>215.422</v>
      </c>
      <c r="AA364">
        <v>3221</v>
      </c>
      <c r="AB364">
        <v>1843.7819999999999</v>
      </c>
      <c r="AC364">
        <v>113.715</v>
      </c>
      <c r="AD364">
        <v>97.813999999999993</v>
      </c>
      <c r="AE364">
        <v>55.470999999999997</v>
      </c>
      <c r="AF364">
        <v>58.552999999999997</v>
      </c>
      <c r="AG364">
        <v>985.53300000000002</v>
      </c>
      <c r="AH364">
        <v>991.63699999999994</v>
      </c>
      <c r="AI364">
        <v>755.70699999999999</v>
      </c>
      <c r="AJ364">
        <v>220.97399999999999</v>
      </c>
    </row>
    <row r="365" spans="1:36" x14ac:dyDescent="0.25">
      <c r="A365">
        <v>360</v>
      </c>
      <c r="B365">
        <v>360</v>
      </c>
      <c r="C365">
        <v>93.39</v>
      </c>
      <c r="D365">
        <v>1083.9349999999999</v>
      </c>
      <c r="G365">
        <v>37.781999999999996</v>
      </c>
      <c r="H365">
        <v>141.339</v>
      </c>
      <c r="J365">
        <v>617.59100000000001</v>
      </c>
      <c r="L365">
        <v>289.916</v>
      </c>
      <c r="M365">
        <v>143.84399999999999</v>
      </c>
      <c r="N365">
        <v>286.60199999999998</v>
      </c>
      <c r="O365">
        <v>-1.038</v>
      </c>
      <c r="P365">
        <v>-1.522</v>
      </c>
      <c r="Q365">
        <v>-0.78900000000000003</v>
      </c>
      <c r="R365">
        <v>-0.20499999999999999</v>
      </c>
      <c r="S365">
        <v>0.11600000000000001</v>
      </c>
      <c r="T365">
        <v>0.41899999999999998</v>
      </c>
      <c r="U365">
        <v>0.22700000000000001</v>
      </c>
      <c r="V365">
        <v>2.5999999999999999E-2</v>
      </c>
      <c r="X365">
        <v>206.37899999999999</v>
      </c>
      <c r="Z365">
        <v>215.422</v>
      </c>
      <c r="AA365">
        <v>3204.9520000000002</v>
      </c>
      <c r="AB365">
        <v>1840.473</v>
      </c>
      <c r="AC365">
        <v>112.77500000000001</v>
      </c>
      <c r="AD365">
        <v>98.759</v>
      </c>
      <c r="AE365">
        <v>54.530999999999999</v>
      </c>
      <c r="AF365">
        <v>58.084000000000003</v>
      </c>
      <c r="AG365">
        <v>982.78599999999994</v>
      </c>
      <c r="AH365">
        <v>991.33199999999999</v>
      </c>
      <c r="AI365">
        <v>758.45399999999995</v>
      </c>
      <c r="AJ365">
        <v>220.66900000000001</v>
      </c>
    </row>
    <row r="366" spans="1:36" x14ac:dyDescent="0.25">
      <c r="A366">
        <v>361</v>
      </c>
      <c r="B366">
        <v>361</v>
      </c>
      <c r="C366">
        <v>92.911000000000001</v>
      </c>
      <c r="D366">
        <v>1082.0139999999999</v>
      </c>
      <c r="G366">
        <v>37.304000000000002</v>
      </c>
      <c r="H366">
        <v>141.339</v>
      </c>
      <c r="J366">
        <v>618.52599999999995</v>
      </c>
      <c r="L366">
        <v>287.21800000000002</v>
      </c>
      <c r="M366">
        <v>145.27799999999999</v>
      </c>
      <c r="N366">
        <v>287.07900000000001</v>
      </c>
      <c r="O366">
        <v>-1.038</v>
      </c>
      <c r="P366">
        <v>-1.522</v>
      </c>
      <c r="Q366">
        <v>-0.78400000000000003</v>
      </c>
      <c r="R366">
        <v>-0.215</v>
      </c>
      <c r="S366">
        <v>0.121</v>
      </c>
      <c r="T366">
        <v>0.43</v>
      </c>
      <c r="U366">
        <v>0.23300000000000001</v>
      </c>
      <c r="V366">
        <v>2.5999999999999999E-2</v>
      </c>
      <c r="X366">
        <v>206.37899999999999</v>
      </c>
      <c r="Z366">
        <v>215.422</v>
      </c>
      <c r="AA366">
        <v>3196.9279999999999</v>
      </c>
      <c r="AB366">
        <v>1840.9459999999999</v>
      </c>
      <c r="AC366">
        <v>113.245</v>
      </c>
      <c r="AD366">
        <v>97.813999999999993</v>
      </c>
      <c r="AE366">
        <v>55.000999999999998</v>
      </c>
      <c r="AF366">
        <v>58.084000000000003</v>
      </c>
      <c r="AG366">
        <v>982.78599999999994</v>
      </c>
      <c r="AH366">
        <v>990.41600000000005</v>
      </c>
      <c r="AI366">
        <v>750.82399999999996</v>
      </c>
      <c r="AJ366">
        <v>220.97399999999999</v>
      </c>
    </row>
    <row r="367" spans="1:36" x14ac:dyDescent="0.25">
      <c r="A367">
        <v>362</v>
      </c>
      <c r="B367">
        <v>362</v>
      </c>
      <c r="C367">
        <v>89.558000000000007</v>
      </c>
      <c r="D367">
        <v>1081.5329999999999</v>
      </c>
      <c r="G367">
        <v>36.825000000000003</v>
      </c>
      <c r="H367">
        <v>141.81299999999999</v>
      </c>
      <c r="J367">
        <v>631.14700000000005</v>
      </c>
      <c r="L367">
        <v>858.56200000000001</v>
      </c>
      <c r="M367">
        <v>152.92599999999999</v>
      </c>
      <c r="N367">
        <v>296.142</v>
      </c>
      <c r="O367">
        <v>-1.038</v>
      </c>
      <c r="P367">
        <v>-1.522</v>
      </c>
      <c r="Q367">
        <v>-0.79800000000000004</v>
      </c>
      <c r="R367">
        <v>-0.20100000000000001</v>
      </c>
      <c r="S367">
        <v>0.126</v>
      </c>
      <c r="T367">
        <v>0.42399999999999999</v>
      </c>
      <c r="U367">
        <v>0.23</v>
      </c>
      <c r="V367">
        <v>2.1999999999999999E-2</v>
      </c>
      <c r="X367">
        <v>205.91</v>
      </c>
      <c r="Z367">
        <v>214.952</v>
      </c>
      <c r="AA367">
        <v>3189.3760000000002</v>
      </c>
      <c r="AB367">
        <v>1840.473</v>
      </c>
      <c r="AC367">
        <v>112.30500000000001</v>
      </c>
      <c r="AD367">
        <v>98.759</v>
      </c>
      <c r="AE367">
        <v>56.881999999999998</v>
      </c>
      <c r="AF367">
        <v>58.084000000000003</v>
      </c>
      <c r="AG367">
        <v>973.63</v>
      </c>
      <c r="AH367">
        <v>981.87</v>
      </c>
      <c r="AI367">
        <v>751.43499999999995</v>
      </c>
      <c r="AJ367">
        <v>218.227</v>
      </c>
    </row>
    <row r="368" spans="1:36" x14ac:dyDescent="0.25">
      <c r="A368">
        <v>363</v>
      </c>
      <c r="B368">
        <v>363</v>
      </c>
      <c r="C368">
        <v>89.078999999999994</v>
      </c>
      <c r="D368">
        <v>1080.0920000000001</v>
      </c>
      <c r="G368">
        <v>36.825000000000003</v>
      </c>
      <c r="H368">
        <v>142.762</v>
      </c>
      <c r="J368">
        <v>614.78599999999994</v>
      </c>
      <c r="L368">
        <v>439.21100000000001</v>
      </c>
      <c r="M368">
        <v>148.14599999999999</v>
      </c>
      <c r="N368">
        <v>286.125</v>
      </c>
      <c r="O368">
        <v>-1.0429999999999999</v>
      </c>
      <c r="P368">
        <v>-1.522</v>
      </c>
      <c r="Q368">
        <v>-0.78900000000000003</v>
      </c>
      <c r="R368">
        <v>-0.21</v>
      </c>
      <c r="S368">
        <v>0.121</v>
      </c>
      <c r="T368">
        <v>0.42399999999999999</v>
      </c>
      <c r="U368">
        <v>0.23</v>
      </c>
      <c r="V368">
        <v>2.1999999999999999E-2</v>
      </c>
      <c r="X368">
        <v>205.44</v>
      </c>
      <c r="Z368">
        <v>214.952</v>
      </c>
      <c r="AA368">
        <v>3184.1840000000002</v>
      </c>
      <c r="AB368">
        <v>1841.8910000000001</v>
      </c>
      <c r="AC368">
        <v>112.30500000000001</v>
      </c>
      <c r="AD368">
        <v>98.286000000000001</v>
      </c>
      <c r="AE368">
        <v>55.941000000000003</v>
      </c>
      <c r="AF368">
        <v>58.084000000000003</v>
      </c>
      <c r="AG368">
        <v>972.71400000000006</v>
      </c>
      <c r="AH368">
        <v>981.56500000000005</v>
      </c>
      <c r="AI368">
        <v>750.82399999999996</v>
      </c>
      <c r="AJ368">
        <v>214.87</v>
      </c>
    </row>
    <row r="369" spans="1:36" x14ac:dyDescent="0.25">
      <c r="A369">
        <v>364</v>
      </c>
      <c r="B369">
        <v>364</v>
      </c>
      <c r="C369">
        <v>89.078999999999994</v>
      </c>
      <c r="D369">
        <v>1079.1320000000001</v>
      </c>
      <c r="G369">
        <v>36.825000000000003</v>
      </c>
      <c r="H369">
        <v>141.339</v>
      </c>
      <c r="J369">
        <v>620.86300000000006</v>
      </c>
      <c r="L369">
        <v>384.79399999999998</v>
      </c>
      <c r="M369">
        <v>149.58000000000001</v>
      </c>
      <c r="N369">
        <v>287.07900000000001</v>
      </c>
      <c r="O369">
        <v>-1.034</v>
      </c>
      <c r="P369">
        <v>-1.522</v>
      </c>
      <c r="Q369">
        <v>-0.78900000000000003</v>
      </c>
      <c r="R369">
        <v>-0.22</v>
      </c>
      <c r="S369">
        <v>0.11600000000000001</v>
      </c>
      <c r="T369">
        <v>0.42399999999999999</v>
      </c>
      <c r="U369">
        <v>0.22700000000000001</v>
      </c>
      <c r="V369">
        <v>2.5999999999999999E-2</v>
      </c>
      <c r="X369">
        <v>205.91</v>
      </c>
      <c r="Z369">
        <v>214.483</v>
      </c>
      <c r="AA369">
        <v>3179.9369999999999</v>
      </c>
      <c r="AB369">
        <v>1840.9459999999999</v>
      </c>
      <c r="AC369">
        <v>111.36499999999999</v>
      </c>
      <c r="AD369">
        <v>97.813999999999993</v>
      </c>
      <c r="AE369">
        <v>55.470999999999997</v>
      </c>
      <c r="AF369">
        <v>58.084000000000003</v>
      </c>
      <c r="AG369">
        <v>973.01900000000001</v>
      </c>
      <c r="AH369">
        <v>981.56500000000005</v>
      </c>
      <c r="AI369">
        <v>751.12900000000002</v>
      </c>
      <c r="AJ369">
        <v>210.90199999999999</v>
      </c>
    </row>
    <row r="370" spans="1:36" x14ac:dyDescent="0.25">
      <c r="A370">
        <v>365</v>
      </c>
      <c r="B370">
        <v>365</v>
      </c>
      <c r="C370">
        <v>88.120999999999995</v>
      </c>
      <c r="D370">
        <v>1077.691</v>
      </c>
      <c r="G370">
        <v>37.781999999999996</v>
      </c>
      <c r="H370">
        <v>142.28800000000001</v>
      </c>
      <c r="J370">
        <v>628.34199999999998</v>
      </c>
      <c r="L370">
        <v>432.01499999999999</v>
      </c>
      <c r="M370">
        <v>151.01400000000001</v>
      </c>
      <c r="N370">
        <v>288.51</v>
      </c>
      <c r="O370">
        <v>-1.048</v>
      </c>
      <c r="P370">
        <v>-1.522</v>
      </c>
      <c r="Q370">
        <v>-0.79400000000000004</v>
      </c>
      <c r="R370">
        <v>-0.20499999999999999</v>
      </c>
      <c r="S370">
        <v>0.126</v>
      </c>
      <c r="T370">
        <v>0.42399999999999999</v>
      </c>
      <c r="U370">
        <v>0.22</v>
      </c>
      <c r="V370">
        <v>2.5999999999999999E-2</v>
      </c>
      <c r="X370">
        <v>204.971</v>
      </c>
      <c r="Z370">
        <v>214.952</v>
      </c>
      <c r="AA370">
        <v>3177.105</v>
      </c>
      <c r="AB370">
        <v>1840.473</v>
      </c>
      <c r="AC370">
        <v>111.36499999999999</v>
      </c>
      <c r="AD370">
        <v>97.813999999999993</v>
      </c>
      <c r="AE370">
        <v>54.530999999999999</v>
      </c>
      <c r="AF370">
        <v>58.552999999999997</v>
      </c>
      <c r="AG370">
        <v>973.01900000000001</v>
      </c>
      <c r="AH370">
        <v>981.56500000000005</v>
      </c>
      <c r="AI370">
        <v>751.12900000000002</v>
      </c>
      <c r="AJ370">
        <v>210.90199999999999</v>
      </c>
    </row>
    <row r="371" spans="1:36" x14ac:dyDescent="0.25">
      <c r="A371">
        <v>366</v>
      </c>
      <c r="B371">
        <v>366</v>
      </c>
      <c r="C371">
        <v>86.685000000000002</v>
      </c>
      <c r="D371">
        <v>1078.171</v>
      </c>
      <c r="G371">
        <v>37.304000000000002</v>
      </c>
      <c r="H371">
        <v>139.916</v>
      </c>
      <c r="J371">
        <v>625.07000000000005</v>
      </c>
      <c r="L371">
        <v>350.16800000000001</v>
      </c>
      <c r="M371">
        <v>151.01400000000001</v>
      </c>
      <c r="N371">
        <v>287.07900000000001</v>
      </c>
      <c r="O371">
        <v>-1.038</v>
      </c>
      <c r="P371">
        <v>-1.5269999999999999</v>
      </c>
      <c r="Q371">
        <v>-0.78900000000000003</v>
      </c>
      <c r="R371">
        <v>-0.21</v>
      </c>
      <c r="S371">
        <v>0.11600000000000001</v>
      </c>
      <c r="T371">
        <v>0.41899999999999998</v>
      </c>
      <c r="U371">
        <v>0.22</v>
      </c>
      <c r="V371">
        <v>2.1999999999999999E-2</v>
      </c>
      <c r="X371">
        <v>202.626</v>
      </c>
      <c r="Z371">
        <v>215.89099999999999</v>
      </c>
      <c r="AA371">
        <v>3172.857</v>
      </c>
      <c r="AB371">
        <v>1839.528</v>
      </c>
      <c r="AC371">
        <v>111.36499999999999</v>
      </c>
      <c r="AD371">
        <v>97.813999999999993</v>
      </c>
      <c r="AE371">
        <v>55.941000000000003</v>
      </c>
      <c r="AF371">
        <v>57.616</v>
      </c>
      <c r="AG371">
        <v>973.32399999999996</v>
      </c>
      <c r="AH371">
        <v>973.01900000000001</v>
      </c>
      <c r="AI371">
        <v>750.51900000000001</v>
      </c>
      <c r="AJ371">
        <v>210.90199999999999</v>
      </c>
    </row>
    <row r="372" spans="1:36" x14ac:dyDescent="0.25">
      <c r="A372">
        <v>367</v>
      </c>
      <c r="B372">
        <v>367</v>
      </c>
      <c r="C372">
        <v>85.727000000000004</v>
      </c>
      <c r="D372">
        <v>1077.21</v>
      </c>
      <c r="G372">
        <v>36.825000000000003</v>
      </c>
      <c r="H372">
        <v>142.762</v>
      </c>
      <c r="J372">
        <v>626.47199999999998</v>
      </c>
      <c r="L372">
        <v>353.31599999999997</v>
      </c>
      <c r="M372">
        <v>152.44800000000001</v>
      </c>
      <c r="N372">
        <v>288.98700000000002</v>
      </c>
      <c r="O372">
        <v>-1.0429999999999999</v>
      </c>
      <c r="P372">
        <v>-1.5269999999999999</v>
      </c>
      <c r="Q372">
        <v>-0.79400000000000004</v>
      </c>
      <c r="R372">
        <v>-0.215</v>
      </c>
      <c r="S372">
        <v>0.11600000000000001</v>
      </c>
      <c r="T372">
        <v>0.42399999999999999</v>
      </c>
      <c r="U372">
        <v>0.23</v>
      </c>
      <c r="V372">
        <v>2.5999999999999999E-2</v>
      </c>
      <c r="X372">
        <v>204.03299999999999</v>
      </c>
      <c r="Z372">
        <v>215.422</v>
      </c>
      <c r="AA372">
        <v>3170.4969999999998</v>
      </c>
      <c r="AB372">
        <v>1838.5820000000001</v>
      </c>
      <c r="AC372">
        <v>111.83499999999999</v>
      </c>
      <c r="AD372">
        <v>98.286000000000001</v>
      </c>
      <c r="AE372">
        <v>56.881999999999998</v>
      </c>
      <c r="AF372">
        <v>57.616</v>
      </c>
      <c r="AG372">
        <v>964.47299999999996</v>
      </c>
      <c r="AH372">
        <v>972.10400000000004</v>
      </c>
      <c r="AI372">
        <v>741.36199999999997</v>
      </c>
      <c r="AJ372">
        <v>210.90199999999999</v>
      </c>
    </row>
    <row r="373" spans="1:36" x14ac:dyDescent="0.25">
      <c r="A373">
        <v>368</v>
      </c>
      <c r="B373">
        <v>368</v>
      </c>
      <c r="C373">
        <v>85.248000000000005</v>
      </c>
      <c r="D373">
        <v>1076.25</v>
      </c>
      <c r="G373">
        <v>37.304000000000002</v>
      </c>
      <c r="H373">
        <v>142.762</v>
      </c>
      <c r="J373">
        <v>631.61500000000001</v>
      </c>
      <c r="L373">
        <v>317.34300000000002</v>
      </c>
      <c r="M373">
        <v>152.44800000000001</v>
      </c>
      <c r="N373">
        <v>282.30900000000003</v>
      </c>
      <c r="O373">
        <v>-1.034</v>
      </c>
      <c r="P373">
        <v>-1.5309999999999999</v>
      </c>
      <c r="Q373">
        <v>-0.79400000000000004</v>
      </c>
      <c r="R373">
        <v>-0.21</v>
      </c>
      <c r="S373">
        <v>0.126</v>
      </c>
      <c r="T373">
        <v>0.41899999999999998</v>
      </c>
      <c r="U373">
        <v>0.223</v>
      </c>
      <c r="V373">
        <v>1.7999999999999999E-2</v>
      </c>
      <c r="X373">
        <v>204.50200000000001</v>
      </c>
      <c r="Z373">
        <v>215.89099999999999</v>
      </c>
      <c r="AA373">
        <v>3165.306</v>
      </c>
      <c r="AB373">
        <v>1838.5820000000001</v>
      </c>
      <c r="AC373">
        <v>111.83499999999999</v>
      </c>
      <c r="AD373">
        <v>96.869</v>
      </c>
      <c r="AE373">
        <v>55.000999999999998</v>
      </c>
      <c r="AF373">
        <v>58.084000000000003</v>
      </c>
      <c r="AG373">
        <v>962.64200000000005</v>
      </c>
      <c r="AH373">
        <v>972.40899999999999</v>
      </c>
      <c r="AI373">
        <v>741.36199999999997</v>
      </c>
      <c r="AJ373">
        <v>211.20699999999999</v>
      </c>
    </row>
    <row r="374" spans="1:36" x14ac:dyDescent="0.25">
      <c r="A374">
        <v>369</v>
      </c>
      <c r="B374">
        <v>369</v>
      </c>
      <c r="C374">
        <v>80.457999999999998</v>
      </c>
      <c r="D374">
        <v>1066.643</v>
      </c>
      <c r="G374">
        <v>36.347000000000001</v>
      </c>
      <c r="H374">
        <v>140.86500000000001</v>
      </c>
      <c r="J374">
        <v>633.952</v>
      </c>
      <c r="L374">
        <v>357.363</v>
      </c>
      <c r="M374">
        <v>154.35900000000001</v>
      </c>
      <c r="N374">
        <v>287.07900000000001</v>
      </c>
      <c r="O374">
        <v>-1.0429999999999999</v>
      </c>
      <c r="P374">
        <v>-1.522</v>
      </c>
      <c r="Q374">
        <v>-0.79400000000000004</v>
      </c>
      <c r="R374">
        <v>-0.20499999999999999</v>
      </c>
      <c r="S374">
        <v>0.121</v>
      </c>
      <c r="T374">
        <v>0.42399999999999999</v>
      </c>
      <c r="U374">
        <v>0.22700000000000001</v>
      </c>
      <c r="V374">
        <v>2.1999999999999999E-2</v>
      </c>
      <c r="X374">
        <v>202.626</v>
      </c>
      <c r="Z374">
        <v>207.441</v>
      </c>
      <c r="AA374">
        <v>3151.1469999999999</v>
      </c>
      <c r="AB374">
        <v>1817.7860000000001</v>
      </c>
      <c r="AC374">
        <v>109.955</v>
      </c>
      <c r="AD374">
        <v>94.977999999999994</v>
      </c>
      <c r="AE374">
        <v>55.000999999999998</v>
      </c>
      <c r="AF374">
        <v>55.741999999999997</v>
      </c>
      <c r="AG374">
        <v>962.64200000000005</v>
      </c>
      <c r="AH374">
        <v>972.10400000000004</v>
      </c>
      <c r="AI374">
        <v>741.36199999999997</v>
      </c>
      <c r="AJ374">
        <v>210.59700000000001</v>
      </c>
    </row>
    <row r="375" spans="1:36" x14ac:dyDescent="0.25">
      <c r="A375">
        <v>370</v>
      </c>
      <c r="B375">
        <v>370</v>
      </c>
      <c r="C375">
        <v>75.19</v>
      </c>
      <c r="D375">
        <v>1058.4770000000001</v>
      </c>
      <c r="G375">
        <v>35.390999999999998</v>
      </c>
      <c r="H375">
        <v>141.339</v>
      </c>
      <c r="J375">
        <v>637.22400000000005</v>
      </c>
      <c r="L375">
        <v>299.358</v>
      </c>
      <c r="M375">
        <v>155.79300000000001</v>
      </c>
      <c r="N375">
        <v>294.23399999999998</v>
      </c>
      <c r="O375">
        <v>-1.038</v>
      </c>
      <c r="P375">
        <v>-1.5269999999999999</v>
      </c>
      <c r="Q375">
        <v>-0.79400000000000004</v>
      </c>
      <c r="R375">
        <v>-0.215</v>
      </c>
      <c r="S375">
        <v>0.121</v>
      </c>
      <c r="T375">
        <v>0.42399999999999999</v>
      </c>
      <c r="U375">
        <v>0.23</v>
      </c>
      <c r="V375">
        <v>1.4999999999999999E-2</v>
      </c>
      <c r="X375">
        <v>200.749</v>
      </c>
      <c r="Z375">
        <v>205.56399999999999</v>
      </c>
      <c r="AA375">
        <v>3143.1239999999998</v>
      </c>
      <c r="AB375">
        <v>1804.5519999999999</v>
      </c>
      <c r="AC375">
        <v>109.485</v>
      </c>
      <c r="AD375">
        <v>94.033000000000001</v>
      </c>
      <c r="AE375">
        <v>55.470999999999997</v>
      </c>
      <c r="AF375">
        <v>54.337000000000003</v>
      </c>
      <c r="AG375">
        <v>945.55</v>
      </c>
      <c r="AH375">
        <v>962.64200000000005</v>
      </c>
      <c r="AI375">
        <v>741.66800000000001</v>
      </c>
      <c r="AJ375">
        <v>210.90199999999999</v>
      </c>
    </row>
    <row r="376" spans="1:36" x14ac:dyDescent="0.25">
      <c r="A376">
        <v>371</v>
      </c>
      <c r="B376">
        <v>371</v>
      </c>
      <c r="C376">
        <v>75.19</v>
      </c>
      <c r="D376">
        <v>1057.5170000000001</v>
      </c>
      <c r="G376">
        <v>34.911999999999999</v>
      </c>
      <c r="H376">
        <v>141.339</v>
      </c>
      <c r="J376">
        <v>637.69200000000001</v>
      </c>
      <c r="L376">
        <v>396.036</v>
      </c>
      <c r="M376">
        <v>160.095</v>
      </c>
      <c r="N376">
        <v>302.82</v>
      </c>
      <c r="O376">
        <v>-1.0429999999999999</v>
      </c>
      <c r="P376">
        <v>-1.5269999999999999</v>
      </c>
      <c r="Q376">
        <v>-0.78900000000000003</v>
      </c>
      <c r="R376">
        <v>-0.22</v>
      </c>
      <c r="S376">
        <v>0.121</v>
      </c>
      <c r="T376">
        <v>0.42399999999999999</v>
      </c>
      <c r="U376">
        <v>0.23300000000000001</v>
      </c>
      <c r="V376">
        <v>2.1999999999999999E-2</v>
      </c>
      <c r="X376">
        <v>200.749</v>
      </c>
      <c r="Z376">
        <v>205.56399999999999</v>
      </c>
      <c r="AA376">
        <v>3140.2930000000001</v>
      </c>
      <c r="AB376">
        <v>1801.7159999999999</v>
      </c>
      <c r="AC376">
        <v>110.425</v>
      </c>
      <c r="AD376">
        <v>93.561000000000007</v>
      </c>
      <c r="AE376">
        <v>57.822000000000003</v>
      </c>
      <c r="AF376">
        <v>54.337000000000003</v>
      </c>
      <c r="AG376">
        <v>942.49800000000005</v>
      </c>
      <c r="AH376">
        <v>952.57</v>
      </c>
      <c r="AI376">
        <v>741.66800000000001</v>
      </c>
      <c r="AJ376">
        <v>210.59700000000001</v>
      </c>
    </row>
    <row r="377" spans="1:36" x14ac:dyDescent="0.25">
      <c r="A377">
        <v>372</v>
      </c>
      <c r="B377">
        <v>372</v>
      </c>
      <c r="C377">
        <v>73.753</v>
      </c>
      <c r="D377">
        <v>1055.595</v>
      </c>
      <c r="G377">
        <v>34.911999999999999</v>
      </c>
      <c r="H377">
        <v>141.339</v>
      </c>
      <c r="J377">
        <v>642.36599999999999</v>
      </c>
      <c r="L377">
        <v>351.96699999999998</v>
      </c>
      <c r="M377">
        <v>162.00700000000001</v>
      </c>
      <c r="N377">
        <v>310.45299999999997</v>
      </c>
      <c r="O377">
        <v>-1.0429999999999999</v>
      </c>
      <c r="P377">
        <v>-1.522</v>
      </c>
      <c r="Q377">
        <v>-0.79800000000000004</v>
      </c>
      <c r="R377">
        <v>-0.215</v>
      </c>
      <c r="S377">
        <v>0.11600000000000001</v>
      </c>
      <c r="T377">
        <v>0.42399999999999999</v>
      </c>
      <c r="U377">
        <v>0.23300000000000001</v>
      </c>
      <c r="V377">
        <v>2.1999999999999999E-2</v>
      </c>
      <c r="X377">
        <v>200.749</v>
      </c>
      <c r="Z377">
        <v>205.09399999999999</v>
      </c>
      <c r="AA377">
        <v>3137.933</v>
      </c>
      <c r="AB377">
        <v>1800.298</v>
      </c>
      <c r="AC377">
        <v>109.485</v>
      </c>
      <c r="AD377">
        <v>94.033000000000001</v>
      </c>
      <c r="AE377">
        <v>55.941000000000003</v>
      </c>
      <c r="AF377">
        <v>54.805</v>
      </c>
      <c r="AG377">
        <v>936.08799999999997</v>
      </c>
      <c r="AH377">
        <v>943.71900000000005</v>
      </c>
      <c r="AI377">
        <v>741.36199999999997</v>
      </c>
      <c r="AJ377">
        <v>211.20699999999999</v>
      </c>
    </row>
    <row r="378" spans="1:36" x14ac:dyDescent="0.25">
      <c r="A378">
        <v>373</v>
      </c>
      <c r="B378">
        <v>373</v>
      </c>
      <c r="C378">
        <v>73.753</v>
      </c>
      <c r="D378">
        <v>1055.115</v>
      </c>
      <c r="G378">
        <v>34.911999999999999</v>
      </c>
      <c r="H378">
        <v>142.28800000000001</v>
      </c>
      <c r="J378">
        <v>652.65099999999995</v>
      </c>
      <c r="L378">
        <v>391.98899999999998</v>
      </c>
      <c r="M378">
        <v>169.17699999999999</v>
      </c>
      <c r="N378">
        <v>319.04000000000002</v>
      </c>
      <c r="O378">
        <v>-1.0429999999999999</v>
      </c>
      <c r="P378">
        <v>-1.5269999999999999</v>
      </c>
      <c r="Q378">
        <v>-0.79800000000000004</v>
      </c>
      <c r="R378">
        <v>-0.215</v>
      </c>
      <c r="S378">
        <v>0.121</v>
      </c>
      <c r="T378">
        <v>0.42399999999999999</v>
      </c>
      <c r="U378">
        <v>0.22700000000000001</v>
      </c>
      <c r="V378">
        <v>2.5999999999999999E-2</v>
      </c>
      <c r="X378">
        <v>200.28</v>
      </c>
      <c r="Z378">
        <v>206.03299999999999</v>
      </c>
      <c r="AA378">
        <v>3136.989</v>
      </c>
      <c r="AB378">
        <v>1799.826</v>
      </c>
      <c r="AC378">
        <v>108.545</v>
      </c>
      <c r="AD378">
        <v>93.561000000000007</v>
      </c>
      <c r="AE378">
        <v>55.000999999999998</v>
      </c>
      <c r="AF378">
        <v>54.337000000000003</v>
      </c>
      <c r="AG378">
        <v>932.73099999999999</v>
      </c>
      <c r="AH378">
        <v>941.27700000000004</v>
      </c>
      <c r="AI378">
        <v>738.31</v>
      </c>
      <c r="AJ378">
        <v>210.90199999999999</v>
      </c>
    </row>
    <row r="379" spans="1:36" x14ac:dyDescent="0.25">
      <c r="A379">
        <v>374</v>
      </c>
      <c r="B379">
        <v>374</v>
      </c>
      <c r="C379">
        <v>124.524</v>
      </c>
      <c r="D379">
        <v>1097.385</v>
      </c>
      <c r="G379">
        <v>38.26</v>
      </c>
      <c r="H379">
        <v>144.66</v>
      </c>
      <c r="J379">
        <v>639.09400000000005</v>
      </c>
      <c r="L379">
        <v>374.9</v>
      </c>
      <c r="M379">
        <v>211.24100000000001</v>
      </c>
      <c r="N379">
        <v>365.79199999999997</v>
      </c>
      <c r="O379">
        <v>-1.0680000000000001</v>
      </c>
      <c r="P379">
        <v>-1.607</v>
      </c>
      <c r="Q379">
        <v>-0.82699999999999996</v>
      </c>
      <c r="R379">
        <v>-0.215</v>
      </c>
      <c r="S379">
        <v>0.126</v>
      </c>
      <c r="T379">
        <v>0.43</v>
      </c>
      <c r="U379">
        <v>0.251</v>
      </c>
      <c r="V379">
        <v>2.1999999999999999E-2</v>
      </c>
      <c r="X379">
        <v>200.749</v>
      </c>
      <c r="Z379">
        <v>211.197</v>
      </c>
      <c r="AA379">
        <v>3262.538</v>
      </c>
      <c r="AB379">
        <v>1850.3989999999999</v>
      </c>
      <c r="AC379">
        <v>114.654</v>
      </c>
      <c r="AD379">
        <v>99.703999999999994</v>
      </c>
      <c r="AE379">
        <v>60.171999999999997</v>
      </c>
      <c r="AF379">
        <v>56.679000000000002</v>
      </c>
      <c r="AG379">
        <v>955.01199999999994</v>
      </c>
      <c r="AH379">
        <v>944.63400000000001</v>
      </c>
      <c r="AI379">
        <v>738.61599999999999</v>
      </c>
      <c r="AJ379">
        <v>212.12299999999999</v>
      </c>
    </row>
    <row r="380" spans="1:36" x14ac:dyDescent="0.25">
      <c r="A380">
        <v>375</v>
      </c>
      <c r="B380">
        <v>375</v>
      </c>
      <c r="C380">
        <v>137.45699999999999</v>
      </c>
      <c r="D380">
        <v>1118.521</v>
      </c>
      <c r="G380">
        <v>35.390999999999998</v>
      </c>
      <c r="H380">
        <v>140.38999999999999</v>
      </c>
      <c r="J380">
        <v>639.09400000000005</v>
      </c>
      <c r="L380">
        <v>367.25599999999997</v>
      </c>
      <c r="M380">
        <v>276.73399999999998</v>
      </c>
      <c r="N380">
        <v>442.13200000000001</v>
      </c>
      <c r="O380">
        <v>-1.1599999999999999</v>
      </c>
      <c r="P380">
        <v>-1.7210000000000001</v>
      </c>
      <c r="Q380">
        <v>-0.89800000000000002</v>
      </c>
      <c r="R380">
        <v>-0.22</v>
      </c>
      <c r="S380">
        <v>0.14099999999999999</v>
      </c>
      <c r="T380">
        <v>0.45700000000000002</v>
      </c>
      <c r="U380">
        <v>0.3</v>
      </c>
      <c r="V380">
        <v>4.3999999999999997E-2</v>
      </c>
      <c r="X380">
        <v>201.21799999999999</v>
      </c>
      <c r="Z380">
        <v>212.136</v>
      </c>
      <c r="AA380">
        <v>3209.672</v>
      </c>
      <c r="AB380">
        <v>1881.596</v>
      </c>
      <c r="AC380">
        <v>110.895</v>
      </c>
      <c r="AD380">
        <v>98.286000000000001</v>
      </c>
      <c r="AE380">
        <v>59.231999999999999</v>
      </c>
      <c r="AF380">
        <v>56.679000000000002</v>
      </c>
      <c r="AG380">
        <v>1005.982</v>
      </c>
      <c r="AH380">
        <v>976.07100000000003</v>
      </c>
      <c r="AI380">
        <v>756.62300000000005</v>
      </c>
      <c r="AJ380">
        <v>227.07900000000001</v>
      </c>
    </row>
    <row r="381" spans="1:36" x14ac:dyDescent="0.25">
      <c r="A381">
        <v>376</v>
      </c>
      <c r="B381">
        <v>376</v>
      </c>
      <c r="C381">
        <v>158.05500000000001</v>
      </c>
      <c r="D381">
        <v>1145.423</v>
      </c>
      <c r="G381">
        <v>36.347000000000001</v>
      </c>
      <c r="H381">
        <v>141.81299999999999</v>
      </c>
      <c r="J381">
        <v>635.822</v>
      </c>
      <c r="L381">
        <v>361.85899999999998</v>
      </c>
      <c r="M381">
        <v>321.19799999999998</v>
      </c>
      <c r="N381">
        <v>487.94099999999997</v>
      </c>
      <c r="O381">
        <v>-1.165</v>
      </c>
      <c r="P381">
        <v>-1.7829999999999999</v>
      </c>
      <c r="Q381">
        <v>-0.92200000000000004</v>
      </c>
      <c r="R381">
        <v>-0.22</v>
      </c>
      <c r="S381">
        <v>0.14099999999999999</v>
      </c>
      <c r="T381">
        <v>0.46200000000000002</v>
      </c>
      <c r="U381">
        <v>0.314</v>
      </c>
      <c r="V381">
        <v>5.0999999999999997E-2</v>
      </c>
      <c r="X381">
        <v>198.87299999999999</v>
      </c>
      <c r="Z381">
        <v>218.238</v>
      </c>
      <c r="AA381">
        <v>3260.65</v>
      </c>
      <c r="AB381">
        <v>1919.886</v>
      </c>
      <c r="AC381">
        <v>115.124</v>
      </c>
      <c r="AD381">
        <v>101.59399999999999</v>
      </c>
      <c r="AE381">
        <v>61.113</v>
      </c>
      <c r="AF381">
        <v>59.49</v>
      </c>
      <c r="AG381">
        <v>1014.223</v>
      </c>
      <c r="AH381">
        <v>991.94200000000001</v>
      </c>
      <c r="AI381">
        <v>765.16899999999998</v>
      </c>
      <c r="AJ381">
        <v>231.04599999999999</v>
      </c>
    </row>
    <row r="382" spans="1:36" x14ac:dyDescent="0.25">
      <c r="A382">
        <v>377</v>
      </c>
      <c r="B382">
        <v>377</v>
      </c>
      <c r="C382">
        <v>168.11500000000001</v>
      </c>
      <c r="D382">
        <v>1156.473</v>
      </c>
      <c r="G382">
        <v>37.304000000000002</v>
      </c>
      <c r="H382">
        <v>142.28800000000001</v>
      </c>
      <c r="J382">
        <v>639.09400000000005</v>
      </c>
      <c r="L382">
        <v>462.59899999999999</v>
      </c>
      <c r="M382">
        <v>348.93</v>
      </c>
      <c r="N382">
        <v>516.09699999999998</v>
      </c>
      <c r="O382">
        <v>-1.1990000000000001</v>
      </c>
      <c r="P382">
        <v>-1.806</v>
      </c>
      <c r="Q382">
        <v>-0.93600000000000005</v>
      </c>
      <c r="R382">
        <v>-0.22</v>
      </c>
      <c r="S382">
        <v>0.155</v>
      </c>
      <c r="T382">
        <v>0.46800000000000003</v>
      </c>
      <c r="U382">
        <v>0.32400000000000001</v>
      </c>
      <c r="V382">
        <v>5.8000000000000003E-2</v>
      </c>
      <c r="X382">
        <v>196.52699999999999</v>
      </c>
      <c r="Z382">
        <v>219.17699999999999</v>
      </c>
      <c r="AA382">
        <v>3278.116</v>
      </c>
      <c r="AB382">
        <v>1939.742</v>
      </c>
      <c r="AC382">
        <v>115.124</v>
      </c>
      <c r="AD382">
        <v>102.06699999999999</v>
      </c>
      <c r="AE382">
        <v>62.993000000000002</v>
      </c>
      <c r="AF382">
        <v>59.021000000000001</v>
      </c>
      <c r="AG382">
        <v>1054.2059999999999</v>
      </c>
      <c r="AH382">
        <v>1002.32</v>
      </c>
      <c r="AI382">
        <v>778.59799999999996</v>
      </c>
      <c r="AJ382">
        <v>239.28700000000001</v>
      </c>
    </row>
    <row r="383" spans="1:36" x14ac:dyDescent="0.25">
      <c r="A383">
        <v>378</v>
      </c>
      <c r="B383">
        <v>378</v>
      </c>
      <c r="C383">
        <v>199.25299999999999</v>
      </c>
      <c r="D383">
        <v>1189.623</v>
      </c>
      <c r="G383">
        <v>38.26</v>
      </c>
      <c r="H383">
        <v>144.66</v>
      </c>
      <c r="J383">
        <v>637.69200000000001</v>
      </c>
      <c r="L383">
        <v>404.58100000000002</v>
      </c>
      <c r="M383">
        <v>365.18700000000001</v>
      </c>
      <c r="N383">
        <v>536.61800000000005</v>
      </c>
      <c r="O383">
        <v>-1.214</v>
      </c>
      <c r="P383">
        <v>-1.859</v>
      </c>
      <c r="Q383">
        <v>-0.96499999999999997</v>
      </c>
      <c r="R383">
        <v>-0.215</v>
      </c>
      <c r="S383">
        <v>0.155</v>
      </c>
      <c r="T383">
        <v>0.48399999999999999</v>
      </c>
      <c r="U383">
        <v>0.33800000000000002</v>
      </c>
      <c r="V383">
        <v>6.6000000000000003E-2</v>
      </c>
      <c r="X383">
        <v>198.40299999999999</v>
      </c>
      <c r="Z383">
        <v>221.524</v>
      </c>
      <c r="AA383">
        <v>3332.8789999999999</v>
      </c>
      <c r="AB383">
        <v>1989.384</v>
      </c>
      <c r="AC383">
        <v>117.944</v>
      </c>
      <c r="AD383">
        <v>105.375</v>
      </c>
      <c r="AE383">
        <v>65.813999999999993</v>
      </c>
      <c r="AF383">
        <v>60.426000000000002</v>
      </c>
      <c r="AG383">
        <v>1055.4269999999999</v>
      </c>
      <c r="AH383">
        <v>1020.6319999999999</v>
      </c>
      <c r="AI383">
        <v>790.50199999999995</v>
      </c>
      <c r="AJ383">
        <v>240.81299999999999</v>
      </c>
    </row>
    <row r="384" spans="1:36" x14ac:dyDescent="0.25">
      <c r="A384">
        <v>379</v>
      </c>
      <c r="B384">
        <v>379</v>
      </c>
      <c r="C384">
        <v>215.06299999999999</v>
      </c>
      <c r="D384">
        <v>1206.9190000000001</v>
      </c>
      <c r="G384">
        <v>38.738</v>
      </c>
      <c r="H384">
        <v>146.55699999999999</v>
      </c>
      <c r="J384">
        <v>627.40700000000004</v>
      </c>
      <c r="L384">
        <v>384.34399999999999</v>
      </c>
      <c r="M384">
        <v>377.62</v>
      </c>
      <c r="N384">
        <v>549.02700000000004</v>
      </c>
      <c r="O384">
        <v>-1.2330000000000001</v>
      </c>
      <c r="P384">
        <v>-1.8919999999999999</v>
      </c>
      <c r="Q384">
        <v>-0.97899999999999998</v>
      </c>
      <c r="R384">
        <v>-0.22500000000000001</v>
      </c>
      <c r="S384">
        <v>0.16</v>
      </c>
      <c r="T384">
        <v>0.48399999999999999</v>
      </c>
      <c r="U384">
        <v>0.34799999999999998</v>
      </c>
      <c r="V384">
        <v>6.6000000000000003E-2</v>
      </c>
      <c r="X384">
        <v>191.36600000000001</v>
      </c>
      <c r="Z384">
        <v>221.994</v>
      </c>
      <c r="AA384">
        <v>3352.7080000000001</v>
      </c>
      <c r="AB384">
        <v>2013.97</v>
      </c>
      <c r="AC384">
        <v>118.884</v>
      </c>
      <c r="AD384">
        <v>107.265</v>
      </c>
      <c r="AE384">
        <v>66.284000000000006</v>
      </c>
      <c r="AF384">
        <v>59.957999999999998</v>
      </c>
      <c r="AG384">
        <v>1085.0319999999999</v>
      </c>
      <c r="AH384">
        <v>1065.499</v>
      </c>
      <c r="AI384">
        <v>817.36099999999999</v>
      </c>
      <c r="AJ384">
        <v>247.22300000000001</v>
      </c>
    </row>
    <row r="385" spans="1:36" x14ac:dyDescent="0.25">
      <c r="A385">
        <v>380</v>
      </c>
      <c r="B385">
        <v>380</v>
      </c>
      <c r="C385">
        <v>211.709</v>
      </c>
      <c r="D385">
        <v>1201.154</v>
      </c>
      <c r="G385">
        <v>37.781999999999996</v>
      </c>
      <c r="H385">
        <v>146.083</v>
      </c>
      <c r="J385">
        <v>630.67999999999995</v>
      </c>
      <c r="L385">
        <v>374.45100000000002</v>
      </c>
      <c r="M385">
        <v>383.83600000000001</v>
      </c>
      <c r="N385">
        <v>554.27700000000004</v>
      </c>
      <c r="O385">
        <v>-1.238</v>
      </c>
      <c r="P385">
        <v>-1.8959999999999999</v>
      </c>
      <c r="Q385">
        <v>-0.98399999999999999</v>
      </c>
      <c r="R385">
        <v>-0.22</v>
      </c>
      <c r="S385">
        <v>0.16</v>
      </c>
      <c r="T385">
        <v>0.48399999999999999</v>
      </c>
      <c r="U385">
        <v>0.35199999999999998</v>
      </c>
      <c r="V385">
        <v>7.2999999999999995E-2</v>
      </c>
      <c r="X385">
        <v>184.79900000000001</v>
      </c>
      <c r="Z385">
        <v>220.11600000000001</v>
      </c>
      <c r="AA385">
        <v>3339.96</v>
      </c>
      <c r="AB385">
        <v>2004.0409999999999</v>
      </c>
      <c r="AC385">
        <v>119.824</v>
      </c>
      <c r="AD385">
        <v>113.88200000000001</v>
      </c>
      <c r="AE385">
        <v>65.813999999999993</v>
      </c>
      <c r="AF385">
        <v>59.021000000000001</v>
      </c>
      <c r="AG385">
        <v>1085.0319999999999</v>
      </c>
      <c r="AH385">
        <v>1071.9079999999999</v>
      </c>
      <c r="AI385">
        <v>822.54899999999998</v>
      </c>
      <c r="AJ385">
        <v>251.49600000000001</v>
      </c>
    </row>
    <row r="386" spans="1:36" x14ac:dyDescent="0.25">
      <c r="A386">
        <v>381</v>
      </c>
      <c r="B386">
        <v>381</v>
      </c>
      <c r="C386">
        <v>207.398</v>
      </c>
      <c r="D386">
        <v>1194.9079999999999</v>
      </c>
      <c r="G386">
        <v>37.781999999999996</v>
      </c>
      <c r="H386">
        <v>145.13399999999999</v>
      </c>
      <c r="J386">
        <v>638.15899999999999</v>
      </c>
      <c r="L386">
        <v>460.8</v>
      </c>
      <c r="M386">
        <v>388.14</v>
      </c>
      <c r="N386">
        <v>559.04899999999998</v>
      </c>
      <c r="O386">
        <v>-1.238</v>
      </c>
      <c r="P386">
        <v>-1.9059999999999999</v>
      </c>
      <c r="Q386">
        <v>-0.98399999999999999</v>
      </c>
      <c r="R386">
        <v>-0.22500000000000001</v>
      </c>
      <c r="S386">
        <v>0.16</v>
      </c>
      <c r="T386">
        <v>0.48399999999999999</v>
      </c>
      <c r="U386">
        <v>0.35199999999999998</v>
      </c>
      <c r="V386">
        <v>6.9000000000000006E-2</v>
      </c>
      <c r="X386">
        <v>180.108</v>
      </c>
      <c r="Z386">
        <v>219.17699999999999</v>
      </c>
      <c r="AA386">
        <v>3330.0459999999998</v>
      </c>
      <c r="AB386">
        <v>1992.693</v>
      </c>
      <c r="AC386">
        <v>121.23399999999999</v>
      </c>
      <c r="AD386">
        <v>117.66200000000001</v>
      </c>
      <c r="AE386">
        <v>66.284000000000006</v>
      </c>
      <c r="AF386">
        <v>58.084000000000003</v>
      </c>
      <c r="AG386">
        <v>1075.5709999999999</v>
      </c>
      <c r="AH386">
        <v>1059.0889999999999</v>
      </c>
      <c r="AI386">
        <v>821.32799999999997</v>
      </c>
      <c r="AJ386">
        <v>246.61199999999999</v>
      </c>
    </row>
    <row r="387" spans="1:36" x14ac:dyDescent="0.25">
      <c r="A387">
        <v>382</v>
      </c>
      <c r="B387">
        <v>382</v>
      </c>
      <c r="C387">
        <v>205.96</v>
      </c>
      <c r="D387">
        <v>1192.5050000000001</v>
      </c>
      <c r="G387">
        <v>37.781999999999996</v>
      </c>
      <c r="H387">
        <v>144.66</v>
      </c>
      <c r="J387">
        <v>640.96400000000006</v>
      </c>
      <c r="L387">
        <v>365.90699999999998</v>
      </c>
      <c r="M387">
        <v>389.096</v>
      </c>
      <c r="N387">
        <v>560.48099999999999</v>
      </c>
      <c r="O387">
        <v>-1.2330000000000001</v>
      </c>
      <c r="P387">
        <v>-1.9059999999999999</v>
      </c>
      <c r="Q387">
        <v>-0.998</v>
      </c>
      <c r="R387">
        <v>-0.22500000000000001</v>
      </c>
      <c r="S387">
        <v>0.16500000000000001</v>
      </c>
      <c r="T387">
        <v>0.48399999999999999</v>
      </c>
      <c r="U387">
        <v>0.35899999999999999</v>
      </c>
      <c r="V387">
        <v>7.6999999999999999E-2</v>
      </c>
      <c r="X387">
        <v>174.947</v>
      </c>
      <c r="Z387">
        <v>218.708</v>
      </c>
      <c r="AA387">
        <v>3323.9090000000001</v>
      </c>
      <c r="AB387">
        <v>1985.6010000000001</v>
      </c>
      <c r="AC387">
        <v>120.764</v>
      </c>
      <c r="AD387">
        <v>118.608</v>
      </c>
      <c r="AE387">
        <v>64.873999999999995</v>
      </c>
      <c r="AF387">
        <v>58.552999999999997</v>
      </c>
      <c r="AG387">
        <v>1073.1289999999999</v>
      </c>
      <c r="AH387">
        <v>1052.069</v>
      </c>
      <c r="AI387">
        <v>813.39300000000003</v>
      </c>
      <c r="AJ387">
        <v>241.42400000000001</v>
      </c>
    </row>
    <row r="388" spans="1:36" x14ac:dyDescent="0.25">
      <c r="A388">
        <v>383</v>
      </c>
      <c r="B388">
        <v>383</v>
      </c>
      <c r="C388">
        <v>204.04400000000001</v>
      </c>
      <c r="D388">
        <v>1190.5840000000001</v>
      </c>
      <c r="G388">
        <v>37.781999999999996</v>
      </c>
      <c r="H388">
        <v>145.608</v>
      </c>
      <c r="J388">
        <v>648.44399999999996</v>
      </c>
      <c r="L388">
        <v>351.06700000000001</v>
      </c>
      <c r="M388">
        <v>389.57400000000001</v>
      </c>
      <c r="N388">
        <v>561.43600000000004</v>
      </c>
      <c r="O388">
        <v>-1.238</v>
      </c>
      <c r="P388">
        <v>-1.911</v>
      </c>
      <c r="Q388">
        <v>-0.98799999999999999</v>
      </c>
      <c r="R388">
        <v>-0.23</v>
      </c>
      <c r="S388">
        <v>0.16500000000000001</v>
      </c>
      <c r="T388">
        <v>0.47899999999999998</v>
      </c>
      <c r="U388">
        <v>0.35499999999999998</v>
      </c>
      <c r="V388">
        <v>7.6999999999999999E-2</v>
      </c>
      <c r="X388">
        <v>174.00899999999999</v>
      </c>
      <c r="Z388">
        <v>212.60499999999999</v>
      </c>
      <c r="AA388">
        <v>3318.2429999999999</v>
      </c>
      <c r="AB388">
        <v>1986.0740000000001</v>
      </c>
      <c r="AC388">
        <v>120.764</v>
      </c>
      <c r="AD388">
        <v>119.08</v>
      </c>
      <c r="AE388">
        <v>66.284000000000006</v>
      </c>
      <c r="AF388">
        <v>58.552999999999997</v>
      </c>
      <c r="AG388">
        <v>1063.6669999999999</v>
      </c>
      <c r="AH388">
        <v>1042.3030000000001</v>
      </c>
      <c r="AI388">
        <v>811.25599999999997</v>
      </c>
      <c r="AJ388">
        <v>240.50800000000001</v>
      </c>
    </row>
    <row r="389" spans="1:36" x14ac:dyDescent="0.25">
      <c r="A389">
        <v>384</v>
      </c>
      <c r="B389">
        <v>384</v>
      </c>
      <c r="C389">
        <v>203.08600000000001</v>
      </c>
      <c r="D389">
        <v>1187.221</v>
      </c>
      <c r="G389">
        <v>37.304000000000002</v>
      </c>
      <c r="H389">
        <v>145.608</v>
      </c>
      <c r="J389">
        <v>658.26099999999997</v>
      </c>
      <c r="L389">
        <v>360.06099999999998</v>
      </c>
      <c r="M389">
        <v>391.48700000000002</v>
      </c>
      <c r="N389">
        <v>563.34500000000003</v>
      </c>
      <c r="O389">
        <v>-1.2330000000000001</v>
      </c>
      <c r="P389">
        <v>-1.901</v>
      </c>
      <c r="Q389">
        <v>-0.99299999999999999</v>
      </c>
      <c r="R389">
        <v>-0.22</v>
      </c>
      <c r="S389">
        <v>0.155</v>
      </c>
      <c r="T389">
        <v>0.48399999999999999</v>
      </c>
      <c r="U389">
        <v>0.35899999999999999</v>
      </c>
      <c r="V389">
        <v>0.08</v>
      </c>
      <c r="X389">
        <v>172.13300000000001</v>
      </c>
      <c r="Z389">
        <v>198.053</v>
      </c>
      <c r="AA389">
        <v>3312.578</v>
      </c>
      <c r="AB389">
        <v>1981.819</v>
      </c>
      <c r="AC389">
        <v>121.23399999999999</v>
      </c>
      <c r="AD389">
        <v>119.08</v>
      </c>
      <c r="AE389">
        <v>67.224000000000004</v>
      </c>
      <c r="AF389">
        <v>58.084000000000003</v>
      </c>
      <c r="AG389">
        <v>1057.8679999999999</v>
      </c>
      <c r="AH389">
        <v>1041.692</v>
      </c>
      <c r="AI389">
        <v>810.95100000000002</v>
      </c>
      <c r="AJ389">
        <v>240.81299999999999</v>
      </c>
    </row>
    <row r="390" spans="1:36" x14ac:dyDescent="0.25">
      <c r="A390">
        <v>385</v>
      </c>
      <c r="B390">
        <v>385</v>
      </c>
      <c r="C390">
        <v>201.17</v>
      </c>
      <c r="D390">
        <v>1186.26</v>
      </c>
      <c r="G390">
        <v>37.781999999999996</v>
      </c>
      <c r="H390">
        <v>145.608</v>
      </c>
      <c r="J390">
        <v>669.94799999999998</v>
      </c>
      <c r="L390">
        <v>303.404</v>
      </c>
      <c r="M390">
        <v>391.96499999999997</v>
      </c>
      <c r="N390">
        <v>564.29899999999998</v>
      </c>
      <c r="O390">
        <v>-1.238</v>
      </c>
      <c r="P390">
        <v>-1.9059999999999999</v>
      </c>
      <c r="Q390">
        <v>-0.99299999999999999</v>
      </c>
      <c r="R390">
        <v>-0.23</v>
      </c>
      <c r="S390">
        <v>0.16</v>
      </c>
      <c r="T390">
        <v>0.48899999999999999</v>
      </c>
      <c r="U390">
        <v>0.35899999999999999</v>
      </c>
      <c r="V390">
        <v>7.6999999999999999E-2</v>
      </c>
      <c r="X390">
        <v>166.50299999999999</v>
      </c>
      <c r="Z390">
        <v>197.584</v>
      </c>
      <c r="AA390">
        <v>3308.8009999999999</v>
      </c>
      <c r="AB390">
        <v>1981.819</v>
      </c>
      <c r="AC390">
        <v>120.764</v>
      </c>
      <c r="AD390">
        <v>120.02500000000001</v>
      </c>
      <c r="AE390">
        <v>66.284000000000006</v>
      </c>
      <c r="AF390">
        <v>58.084000000000003</v>
      </c>
      <c r="AG390">
        <v>1053.9010000000001</v>
      </c>
      <c r="AH390">
        <v>1041.692</v>
      </c>
      <c r="AI390">
        <v>811.56100000000004</v>
      </c>
      <c r="AJ390">
        <v>241.11799999999999</v>
      </c>
    </row>
    <row r="391" spans="1:36" x14ac:dyDescent="0.25">
      <c r="A391">
        <v>386</v>
      </c>
      <c r="B391">
        <v>386</v>
      </c>
      <c r="C391">
        <v>200.69</v>
      </c>
      <c r="D391">
        <v>1185.299</v>
      </c>
      <c r="G391">
        <v>37.304000000000002</v>
      </c>
      <c r="H391">
        <v>146.083</v>
      </c>
      <c r="J391">
        <v>667.61099999999999</v>
      </c>
      <c r="L391">
        <v>290.36500000000001</v>
      </c>
      <c r="M391">
        <v>392.92200000000003</v>
      </c>
      <c r="N391">
        <v>564.77700000000004</v>
      </c>
      <c r="O391">
        <v>-1.238</v>
      </c>
      <c r="P391">
        <v>-1.911</v>
      </c>
      <c r="Q391">
        <v>-0.99299999999999999</v>
      </c>
      <c r="R391">
        <v>-0.22500000000000001</v>
      </c>
      <c r="S391">
        <v>0.16</v>
      </c>
      <c r="T391">
        <v>0.48899999999999999</v>
      </c>
      <c r="U391">
        <v>0.35899999999999999</v>
      </c>
      <c r="V391">
        <v>0.08</v>
      </c>
      <c r="X391">
        <v>162.751</v>
      </c>
      <c r="Z391">
        <v>198.053</v>
      </c>
      <c r="AA391">
        <v>3304.5529999999999</v>
      </c>
      <c r="AB391">
        <v>1981.346</v>
      </c>
      <c r="AC391">
        <v>121.23399999999999</v>
      </c>
      <c r="AD391">
        <v>119.553</v>
      </c>
      <c r="AE391">
        <v>66.284000000000006</v>
      </c>
      <c r="AF391">
        <v>58.084000000000003</v>
      </c>
      <c r="AG391">
        <v>1053.29</v>
      </c>
      <c r="AH391">
        <v>1041.692</v>
      </c>
      <c r="AI391">
        <v>810.95100000000002</v>
      </c>
      <c r="AJ391">
        <v>240.81299999999999</v>
      </c>
    </row>
    <row r="392" spans="1:36" x14ac:dyDescent="0.25">
      <c r="A392">
        <v>387</v>
      </c>
      <c r="B392">
        <v>387</v>
      </c>
      <c r="C392">
        <v>199.25299999999999</v>
      </c>
      <c r="D392">
        <v>1184.818</v>
      </c>
      <c r="G392">
        <v>37.304000000000002</v>
      </c>
      <c r="H392">
        <v>145.13399999999999</v>
      </c>
      <c r="J392">
        <v>642.36599999999999</v>
      </c>
      <c r="L392">
        <v>283.17099999999999</v>
      </c>
      <c r="M392">
        <v>393.87799999999999</v>
      </c>
      <c r="N392">
        <v>564.29899999999998</v>
      </c>
      <c r="O392">
        <v>-1.238</v>
      </c>
      <c r="P392">
        <v>-1.911</v>
      </c>
      <c r="Q392">
        <v>-0.99299999999999999</v>
      </c>
      <c r="R392">
        <v>-0.23</v>
      </c>
      <c r="S392">
        <v>0.17</v>
      </c>
      <c r="T392">
        <v>0.48899999999999999</v>
      </c>
      <c r="U392">
        <v>0.35499999999999998</v>
      </c>
      <c r="V392">
        <v>7.6999999999999999E-2</v>
      </c>
      <c r="X392">
        <v>158.529</v>
      </c>
      <c r="Z392">
        <v>197.114</v>
      </c>
      <c r="AA392">
        <v>3301.72</v>
      </c>
      <c r="AB392">
        <v>1979.9280000000001</v>
      </c>
      <c r="AC392">
        <v>120.764</v>
      </c>
      <c r="AD392">
        <v>120.02500000000001</v>
      </c>
      <c r="AE392">
        <v>67.694000000000003</v>
      </c>
      <c r="AF392">
        <v>59.021000000000001</v>
      </c>
      <c r="AG392">
        <v>1052.68</v>
      </c>
      <c r="AH392">
        <v>1032.8409999999999</v>
      </c>
      <c r="AI392">
        <v>802.1</v>
      </c>
      <c r="AJ392">
        <v>241.11799999999999</v>
      </c>
    </row>
    <row r="393" spans="1:36" x14ac:dyDescent="0.25">
      <c r="A393">
        <v>388</v>
      </c>
      <c r="B393">
        <v>388</v>
      </c>
      <c r="C393">
        <v>198.29499999999999</v>
      </c>
      <c r="D393">
        <v>1183.857</v>
      </c>
      <c r="G393">
        <v>37.304000000000002</v>
      </c>
      <c r="H393">
        <v>146.55699999999999</v>
      </c>
      <c r="J393">
        <v>643.76900000000001</v>
      </c>
      <c r="L393">
        <v>329.93299999999999</v>
      </c>
      <c r="M393">
        <v>393.4</v>
      </c>
      <c r="N393">
        <v>566.20899999999995</v>
      </c>
      <c r="O393">
        <v>-1.248</v>
      </c>
      <c r="P393">
        <v>-1.915</v>
      </c>
      <c r="Q393">
        <v>-0.98799999999999999</v>
      </c>
      <c r="R393">
        <v>-0.23</v>
      </c>
      <c r="S393">
        <v>0.16500000000000001</v>
      </c>
      <c r="T393">
        <v>0.48899999999999999</v>
      </c>
      <c r="U393">
        <v>0.35899999999999999</v>
      </c>
      <c r="V393">
        <v>7.6999999999999999E-2</v>
      </c>
      <c r="X393">
        <v>154.77600000000001</v>
      </c>
      <c r="Z393">
        <v>197.584</v>
      </c>
      <c r="AA393">
        <v>3298.415</v>
      </c>
      <c r="AB393">
        <v>1978.982</v>
      </c>
      <c r="AC393">
        <v>120.764</v>
      </c>
      <c r="AD393">
        <v>120.498</v>
      </c>
      <c r="AE393">
        <v>68.165000000000006</v>
      </c>
      <c r="AF393">
        <v>58.552999999999997</v>
      </c>
      <c r="AG393">
        <v>1043.829</v>
      </c>
      <c r="AH393">
        <v>1031.925</v>
      </c>
      <c r="AI393">
        <v>801.18399999999997</v>
      </c>
      <c r="AJ393">
        <v>241.11799999999999</v>
      </c>
    </row>
    <row r="394" spans="1:36" x14ac:dyDescent="0.25">
      <c r="A394">
        <v>389</v>
      </c>
      <c r="B394">
        <v>389</v>
      </c>
      <c r="C394">
        <v>198.774</v>
      </c>
      <c r="D394">
        <v>1183.377</v>
      </c>
      <c r="G394">
        <v>37.781999999999996</v>
      </c>
      <c r="H394">
        <v>145.608</v>
      </c>
      <c r="J394">
        <v>633.01700000000005</v>
      </c>
      <c r="L394">
        <v>259.34300000000002</v>
      </c>
      <c r="M394">
        <v>392.92200000000003</v>
      </c>
      <c r="N394">
        <v>565.73099999999999</v>
      </c>
      <c r="O394">
        <v>-1.238</v>
      </c>
      <c r="P394">
        <v>-1.911</v>
      </c>
      <c r="Q394">
        <v>-0.98799999999999999</v>
      </c>
      <c r="R394">
        <v>-0.23</v>
      </c>
      <c r="S394">
        <v>0.16500000000000001</v>
      </c>
      <c r="T394">
        <v>0.48899999999999999</v>
      </c>
      <c r="U394">
        <v>0.35899999999999999</v>
      </c>
      <c r="V394">
        <v>7.6999999999999999E-2</v>
      </c>
      <c r="X394">
        <v>153.369</v>
      </c>
      <c r="Z394">
        <v>196.64500000000001</v>
      </c>
      <c r="AA394">
        <v>3296.0549999999998</v>
      </c>
      <c r="AB394">
        <v>1978.509</v>
      </c>
      <c r="AC394">
        <v>120.764</v>
      </c>
      <c r="AD394">
        <v>120.02500000000001</v>
      </c>
      <c r="AE394">
        <v>67.694000000000003</v>
      </c>
      <c r="AF394">
        <v>58.084000000000003</v>
      </c>
      <c r="AG394">
        <v>1042.913</v>
      </c>
      <c r="AH394">
        <v>1031.925</v>
      </c>
      <c r="AI394">
        <v>801.18399999999997</v>
      </c>
      <c r="AJ394">
        <v>241.11799999999999</v>
      </c>
    </row>
    <row r="395" spans="1:36" x14ac:dyDescent="0.25">
      <c r="A395">
        <v>390</v>
      </c>
      <c r="B395">
        <v>390</v>
      </c>
      <c r="C395">
        <v>197.816</v>
      </c>
      <c r="D395">
        <v>1183.377</v>
      </c>
      <c r="G395">
        <v>38.738</v>
      </c>
      <c r="H395">
        <v>145.13399999999999</v>
      </c>
      <c r="J395">
        <v>630.67999999999995</v>
      </c>
      <c r="L395">
        <v>253.04900000000001</v>
      </c>
      <c r="M395">
        <v>393.4</v>
      </c>
      <c r="N395">
        <v>565.25400000000002</v>
      </c>
      <c r="O395">
        <v>-1.238</v>
      </c>
      <c r="P395">
        <v>-1.9059999999999999</v>
      </c>
      <c r="Q395">
        <v>-0.99299999999999999</v>
      </c>
      <c r="R395">
        <v>-0.22500000000000001</v>
      </c>
      <c r="S395">
        <v>0.16500000000000001</v>
      </c>
      <c r="T395">
        <v>0.48899999999999999</v>
      </c>
      <c r="U395">
        <v>0.35899999999999999</v>
      </c>
      <c r="V395">
        <v>7.6999999999999999E-2</v>
      </c>
      <c r="X395">
        <v>152.9</v>
      </c>
      <c r="Z395">
        <v>196.64500000000001</v>
      </c>
      <c r="AA395">
        <v>3294.1669999999999</v>
      </c>
      <c r="AB395">
        <v>1977.5640000000001</v>
      </c>
      <c r="AC395">
        <v>120.764</v>
      </c>
      <c r="AD395">
        <v>120.02500000000001</v>
      </c>
      <c r="AE395">
        <v>69.105000000000004</v>
      </c>
      <c r="AF395">
        <v>58.552999999999997</v>
      </c>
      <c r="AG395">
        <v>1043.2180000000001</v>
      </c>
      <c r="AH395">
        <v>1031.925</v>
      </c>
      <c r="AI395">
        <v>800.87900000000002</v>
      </c>
      <c r="AJ395">
        <v>241.42400000000001</v>
      </c>
    </row>
    <row r="396" spans="1:36" x14ac:dyDescent="0.25">
      <c r="A396">
        <v>391</v>
      </c>
      <c r="B396">
        <v>391</v>
      </c>
      <c r="C396">
        <v>196.37899999999999</v>
      </c>
      <c r="D396">
        <v>1181.9359999999999</v>
      </c>
      <c r="G396">
        <v>37.781999999999996</v>
      </c>
      <c r="H396">
        <v>145.608</v>
      </c>
      <c r="J396">
        <v>628.80999999999995</v>
      </c>
      <c r="L396">
        <v>210.34</v>
      </c>
      <c r="M396">
        <v>392.92200000000003</v>
      </c>
      <c r="N396">
        <v>565.73099999999999</v>
      </c>
      <c r="O396">
        <v>-1.238</v>
      </c>
      <c r="P396">
        <v>-1.911</v>
      </c>
      <c r="Q396">
        <v>-0.998</v>
      </c>
      <c r="R396">
        <v>-0.23</v>
      </c>
      <c r="S396">
        <v>0.16500000000000001</v>
      </c>
      <c r="T396">
        <v>0.48899999999999999</v>
      </c>
      <c r="U396">
        <v>0.35899999999999999</v>
      </c>
      <c r="V396">
        <v>7.6999999999999999E-2</v>
      </c>
      <c r="X396">
        <v>151.96199999999999</v>
      </c>
      <c r="Z396">
        <v>197.584</v>
      </c>
      <c r="AA396">
        <v>3291.806</v>
      </c>
      <c r="AB396">
        <v>1977.5640000000001</v>
      </c>
      <c r="AC396">
        <v>119.824</v>
      </c>
      <c r="AD396">
        <v>120.498</v>
      </c>
      <c r="AE396">
        <v>69.105000000000004</v>
      </c>
      <c r="AF396">
        <v>58.552999999999997</v>
      </c>
      <c r="AG396">
        <v>1042.6079999999999</v>
      </c>
      <c r="AH396">
        <v>1031.925</v>
      </c>
      <c r="AI396">
        <v>801.48900000000003</v>
      </c>
      <c r="AJ396">
        <v>240.81299999999999</v>
      </c>
    </row>
    <row r="397" spans="1:36" x14ac:dyDescent="0.25">
      <c r="A397">
        <v>392</v>
      </c>
      <c r="B397">
        <v>392</v>
      </c>
      <c r="C397">
        <v>196.37899999999999</v>
      </c>
      <c r="D397">
        <v>1181.9359999999999</v>
      </c>
      <c r="G397">
        <v>36.347000000000001</v>
      </c>
      <c r="H397">
        <v>146.55699999999999</v>
      </c>
      <c r="J397">
        <v>632.08199999999999</v>
      </c>
      <c r="L397">
        <v>338.92599999999999</v>
      </c>
      <c r="M397">
        <v>394.35599999999999</v>
      </c>
      <c r="N397">
        <v>567.16300000000001</v>
      </c>
      <c r="O397">
        <v>-1.2430000000000001</v>
      </c>
      <c r="P397">
        <v>-1.915</v>
      </c>
      <c r="Q397">
        <v>-1.0029999999999999</v>
      </c>
      <c r="R397">
        <v>-0.22500000000000001</v>
      </c>
      <c r="S397">
        <v>0.16500000000000001</v>
      </c>
      <c r="T397">
        <v>0.48399999999999999</v>
      </c>
      <c r="U397">
        <v>0.35899999999999999</v>
      </c>
      <c r="V397">
        <v>0.08</v>
      </c>
      <c r="X397">
        <v>153.83799999999999</v>
      </c>
      <c r="Z397">
        <v>198.053</v>
      </c>
      <c r="AA397">
        <v>3289.4459999999999</v>
      </c>
      <c r="AB397">
        <v>1975.2</v>
      </c>
      <c r="AC397">
        <v>120.294</v>
      </c>
      <c r="AD397">
        <v>120.498</v>
      </c>
      <c r="AE397">
        <v>69.575000000000003</v>
      </c>
      <c r="AF397">
        <v>58.084000000000003</v>
      </c>
      <c r="AG397">
        <v>1043.2180000000001</v>
      </c>
      <c r="AH397">
        <v>1032.23</v>
      </c>
      <c r="AI397">
        <v>801.18399999999997</v>
      </c>
      <c r="AJ397">
        <v>241.11799999999999</v>
      </c>
    </row>
    <row r="398" spans="1:36" x14ac:dyDescent="0.25">
      <c r="A398">
        <v>393</v>
      </c>
      <c r="B398">
        <v>393</v>
      </c>
      <c r="C398">
        <v>194.46299999999999</v>
      </c>
      <c r="D398">
        <v>1180.9749999999999</v>
      </c>
      <c r="G398">
        <v>38.26</v>
      </c>
      <c r="H398">
        <v>147.506</v>
      </c>
      <c r="J398">
        <v>634.41899999999998</v>
      </c>
      <c r="L398">
        <v>263.839</v>
      </c>
      <c r="M398">
        <v>393.87799999999999</v>
      </c>
      <c r="N398">
        <v>567.64</v>
      </c>
      <c r="O398">
        <v>-1.238</v>
      </c>
      <c r="P398">
        <v>-1.92</v>
      </c>
      <c r="Q398">
        <v>-0.98799999999999999</v>
      </c>
      <c r="R398">
        <v>-0.22</v>
      </c>
      <c r="S398">
        <v>0.17</v>
      </c>
      <c r="T398">
        <v>0.47899999999999998</v>
      </c>
      <c r="U398">
        <v>0.35899999999999999</v>
      </c>
      <c r="V398">
        <v>0.08</v>
      </c>
      <c r="X398">
        <v>156.18299999999999</v>
      </c>
      <c r="Z398">
        <v>198.99199999999999</v>
      </c>
      <c r="AA398">
        <v>3286.6129999999998</v>
      </c>
      <c r="AB398">
        <v>1974.2539999999999</v>
      </c>
      <c r="AC398">
        <v>119.824</v>
      </c>
      <c r="AD398">
        <v>120.498</v>
      </c>
      <c r="AE398">
        <v>68.165000000000006</v>
      </c>
      <c r="AF398">
        <v>59.021000000000001</v>
      </c>
      <c r="AG398">
        <v>1043.2180000000001</v>
      </c>
      <c r="AH398">
        <v>1027.652</v>
      </c>
      <c r="AI398">
        <v>792.33299999999997</v>
      </c>
      <c r="AJ398">
        <v>240.81299999999999</v>
      </c>
    </row>
    <row r="399" spans="1:36" x14ac:dyDescent="0.25">
      <c r="A399">
        <v>394</v>
      </c>
      <c r="B399">
        <v>394</v>
      </c>
      <c r="C399">
        <v>400.02300000000002</v>
      </c>
      <c r="D399">
        <v>1180.4939999999999</v>
      </c>
      <c r="G399">
        <v>37.781999999999996</v>
      </c>
      <c r="H399">
        <v>145.608</v>
      </c>
      <c r="J399">
        <v>637.22400000000005</v>
      </c>
      <c r="L399">
        <v>262.04000000000002</v>
      </c>
      <c r="M399">
        <v>393.87799999999999</v>
      </c>
      <c r="N399">
        <v>566.68600000000004</v>
      </c>
      <c r="O399">
        <v>-1.2430000000000001</v>
      </c>
      <c r="P399">
        <v>-1.911</v>
      </c>
      <c r="Q399">
        <v>-0.99299999999999999</v>
      </c>
      <c r="R399">
        <v>-0.22500000000000001</v>
      </c>
      <c r="S399">
        <v>0.16500000000000001</v>
      </c>
      <c r="T399">
        <v>0.48399999999999999</v>
      </c>
      <c r="U399">
        <v>0.35899999999999999</v>
      </c>
      <c r="V399">
        <v>7.2999999999999995E-2</v>
      </c>
      <c r="X399">
        <v>156.65199999999999</v>
      </c>
      <c r="Z399">
        <v>199.93100000000001</v>
      </c>
      <c r="AA399">
        <v>3285.1970000000001</v>
      </c>
      <c r="AB399">
        <v>1974.7270000000001</v>
      </c>
      <c r="AC399">
        <v>113.245</v>
      </c>
      <c r="AD399">
        <v>122.861</v>
      </c>
      <c r="AE399">
        <v>68.165000000000006</v>
      </c>
      <c r="AF399">
        <v>59.021000000000001</v>
      </c>
      <c r="AG399">
        <v>1034.0619999999999</v>
      </c>
      <c r="AH399">
        <v>1021.853</v>
      </c>
      <c r="AI399">
        <v>791.11199999999997</v>
      </c>
      <c r="AJ399">
        <v>238.066</v>
      </c>
    </row>
    <row r="400" spans="1:36" x14ac:dyDescent="0.25">
      <c r="A400">
        <v>395</v>
      </c>
      <c r="B400">
        <v>395</v>
      </c>
      <c r="C400">
        <v>455.62099999999998</v>
      </c>
      <c r="D400">
        <v>1179.5329999999999</v>
      </c>
      <c r="G400">
        <v>37.304000000000002</v>
      </c>
      <c r="H400">
        <v>145.13399999999999</v>
      </c>
      <c r="J400">
        <v>641.899</v>
      </c>
      <c r="L400">
        <v>274.62900000000002</v>
      </c>
      <c r="M400">
        <v>393.87799999999999</v>
      </c>
      <c r="N400">
        <v>568.11800000000005</v>
      </c>
      <c r="O400">
        <v>-1.2430000000000001</v>
      </c>
      <c r="P400">
        <v>-1.911</v>
      </c>
      <c r="Q400">
        <v>-1.0069999999999999</v>
      </c>
      <c r="R400">
        <v>-0.22500000000000001</v>
      </c>
      <c r="S400">
        <v>0.16500000000000001</v>
      </c>
      <c r="T400">
        <v>0.495</v>
      </c>
      <c r="U400">
        <v>0.35899999999999999</v>
      </c>
      <c r="V400">
        <v>7.6999999999999999E-2</v>
      </c>
      <c r="X400">
        <v>158.529</v>
      </c>
      <c r="Z400">
        <v>199.93100000000001</v>
      </c>
      <c r="AA400">
        <v>3282.837</v>
      </c>
      <c r="AB400">
        <v>1972.3630000000001</v>
      </c>
      <c r="AC400">
        <v>115.124</v>
      </c>
      <c r="AD400">
        <v>122.861</v>
      </c>
      <c r="AE400">
        <v>69.105000000000004</v>
      </c>
      <c r="AF400">
        <v>59.021000000000001</v>
      </c>
      <c r="AG400">
        <v>1033.146</v>
      </c>
      <c r="AH400">
        <v>1022.158</v>
      </c>
      <c r="AI400">
        <v>790.80700000000002</v>
      </c>
      <c r="AJ400">
        <v>234.09800000000001</v>
      </c>
    </row>
    <row r="401" spans="1:36" x14ac:dyDescent="0.25">
      <c r="A401">
        <v>396</v>
      </c>
      <c r="B401">
        <v>396</v>
      </c>
      <c r="C401">
        <v>447.952</v>
      </c>
      <c r="D401">
        <v>1179.5329999999999</v>
      </c>
      <c r="G401">
        <v>38.26</v>
      </c>
      <c r="H401">
        <v>144.66</v>
      </c>
      <c r="J401">
        <v>647.976</v>
      </c>
      <c r="L401">
        <v>354.21499999999997</v>
      </c>
      <c r="M401">
        <v>393.87799999999999</v>
      </c>
      <c r="N401">
        <v>569.54899999999998</v>
      </c>
      <c r="O401">
        <v>-1.2430000000000001</v>
      </c>
      <c r="P401">
        <v>-1.911</v>
      </c>
      <c r="Q401">
        <v>-1.0029999999999999</v>
      </c>
      <c r="R401">
        <v>-0.22500000000000001</v>
      </c>
      <c r="S401">
        <v>0.16</v>
      </c>
      <c r="T401">
        <v>0.48899999999999999</v>
      </c>
      <c r="U401">
        <v>0.35899999999999999</v>
      </c>
      <c r="V401">
        <v>0.08</v>
      </c>
      <c r="X401">
        <v>158.99799999999999</v>
      </c>
      <c r="Z401">
        <v>201.339</v>
      </c>
      <c r="AA401">
        <v>3280.0050000000001</v>
      </c>
      <c r="AB401">
        <v>1971.89</v>
      </c>
      <c r="AC401">
        <v>114.654</v>
      </c>
      <c r="AD401">
        <v>122.861</v>
      </c>
      <c r="AE401">
        <v>69.105000000000004</v>
      </c>
      <c r="AF401">
        <v>58.552999999999997</v>
      </c>
      <c r="AG401">
        <v>1032.8409999999999</v>
      </c>
      <c r="AH401">
        <v>1021.853</v>
      </c>
      <c r="AI401">
        <v>791.11199999999997</v>
      </c>
      <c r="AJ401">
        <v>231.04599999999999</v>
      </c>
    </row>
    <row r="402" spans="1:36" x14ac:dyDescent="0.25">
      <c r="A402">
        <v>397</v>
      </c>
      <c r="B402">
        <v>397</v>
      </c>
      <c r="C402">
        <v>443.15899999999999</v>
      </c>
      <c r="D402">
        <v>1178.0920000000001</v>
      </c>
      <c r="G402">
        <v>37.781999999999996</v>
      </c>
      <c r="H402">
        <v>145.13399999999999</v>
      </c>
      <c r="J402">
        <v>647.976</v>
      </c>
      <c r="L402">
        <v>280.024</v>
      </c>
      <c r="M402">
        <v>393.4</v>
      </c>
      <c r="N402">
        <v>569.072</v>
      </c>
      <c r="O402">
        <v>-1.2430000000000001</v>
      </c>
      <c r="P402">
        <v>-1.915</v>
      </c>
      <c r="Q402">
        <v>-1.0029999999999999</v>
      </c>
      <c r="R402">
        <v>-0.22</v>
      </c>
      <c r="S402">
        <v>0.16500000000000001</v>
      </c>
      <c r="T402">
        <v>0.48899999999999999</v>
      </c>
      <c r="U402">
        <v>0.35899999999999999</v>
      </c>
      <c r="V402">
        <v>7.2999999999999995E-2</v>
      </c>
      <c r="X402">
        <v>160.874</v>
      </c>
      <c r="Z402">
        <v>200.87</v>
      </c>
      <c r="AA402">
        <v>3277.6439999999998</v>
      </c>
      <c r="AB402">
        <v>1969.5260000000001</v>
      </c>
      <c r="AC402">
        <v>114.184</v>
      </c>
      <c r="AD402">
        <v>122.38800000000001</v>
      </c>
      <c r="AE402">
        <v>70.045000000000002</v>
      </c>
      <c r="AF402">
        <v>59.021000000000001</v>
      </c>
      <c r="AG402">
        <v>1032.8409999999999</v>
      </c>
      <c r="AH402">
        <v>1021.853</v>
      </c>
      <c r="AI402">
        <v>791.11199999999997</v>
      </c>
      <c r="AJ402">
        <v>230.74100000000001</v>
      </c>
    </row>
    <row r="403" spans="1:36" x14ac:dyDescent="0.25">
      <c r="A403">
        <v>398</v>
      </c>
      <c r="B403">
        <v>398</v>
      </c>
      <c r="C403">
        <v>439.32400000000001</v>
      </c>
      <c r="D403">
        <v>1177.1310000000001</v>
      </c>
      <c r="G403">
        <v>37.781999999999996</v>
      </c>
      <c r="H403">
        <v>143.71100000000001</v>
      </c>
      <c r="J403">
        <v>649.37900000000002</v>
      </c>
      <c r="L403">
        <v>313.29599999999999</v>
      </c>
      <c r="M403">
        <v>393.4</v>
      </c>
      <c r="N403">
        <v>569.54899999999998</v>
      </c>
      <c r="O403">
        <v>-1.238</v>
      </c>
      <c r="P403">
        <v>-1.92</v>
      </c>
      <c r="Q403">
        <v>-1.0029999999999999</v>
      </c>
      <c r="R403">
        <v>-0.23</v>
      </c>
      <c r="S403">
        <v>0.16500000000000001</v>
      </c>
      <c r="T403">
        <v>0.48899999999999999</v>
      </c>
      <c r="U403">
        <v>0.35899999999999999</v>
      </c>
      <c r="V403">
        <v>0.08</v>
      </c>
      <c r="X403">
        <v>165.096</v>
      </c>
      <c r="Z403">
        <v>201.339</v>
      </c>
      <c r="AA403">
        <v>3275.2840000000001</v>
      </c>
      <c r="AB403">
        <v>1969.0530000000001</v>
      </c>
      <c r="AC403">
        <v>115.59399999999999</v>
      </c>
      <c r="AD403">
        <v>121.916</v>
      </c>
      <c r="AE403">
        <v>73.335999999999999</v>
      </c>
      <c r="AF403">
        <v>58.084000000000003</v>
      </c>
      <c r="AG403">
        <v>1032.8409999999999</v>
      </c>
      <c r="AH403">
        <v>1021.853</v>
      </c>
      <c r="AI403">
        <v>791.41700000000003</v>
      </c>
      <c r="AJ403">
        <v>230.74100000000001</v>
      </c>
    </row>
    <row r="404" spans="1:36" x14ac:dyDescent="0.25">
      <c r="A404">
        <v>399</v>
      </c>
      <c r="B404">
        <v>399</v>
      </c>
      <c r="C404">
        <v>436.928</v>
      </c>
      <c r="D404">
        <v>1175.21</v>
      </c>
      <c r="G404">
        <v>36.825000000000003</v>
      </c>
      <c r="H404">
        <v>145.13399999999999</v>
      </c>
      <c r="J404">
        <v>649.846</v>
      </c>
      <c r="L404">
        <v>311.947</v>
      </c>
      <c r="M404">
        <v>393.4</v>
      </c>
      <c r="N404">
        <v>565.25400000000002</v>
      </c>
      <c r="O404">
        <v>-1.238</v>
      </c>
      <c r="P404">
        <v>-1.92</v>
      </c>
      <c r="Q404">
        <v>-1.0029999999999999</v>
      </c>
      <c r="R404">
        <v>-0.22</v>
      </c>
      <c r="S404">
        <v>0.16500000000000001</v>
      </c>
      <c r="T404">
        <v>0.48399999999999999</v>
      </c>
      <c r="U404">
        <v>0.35899999999999999</v>
      </c>
      <c r="V404">
        <v>0.08</v>
      </c>
      <c r="X404">
        <v>166.03399999999999</v>
      </c>
      <c r="Z404">
        <v>201.339</v>
      </c>
      <c r="AA404">
        <v>3271.0349999999999</v>
      </c>
      <c r="AB404">
        <v>1968.1079999999999</v>
      </c>
      <c r="AC404">
        <v>114.184</v>
      </c>
      <c r="AD404">
        <v>122.861</v>
      </c>
      <c r="AE404">
        <v>69.105000000000004</v>
      </c>
      <c r="AF404">
        <v>58.552999999999997</v>
      </c>
      <c r="AG404">
        <v>1032.8409999999999</v>
      </c>
      <c r="AH404">
        <v>1021.853</v>
      </c>
      <c r="AI404">
        <v>791.11199999999997</v>
      </c>
      <c r="AJ404">
        <v>230.74100000000001</v>
      </c>
    </row>
    <row r="405" spans="1:36" x14ac:dyDescent="0.25">
      <c r="A405">
        <v>400</v>
      </c>
      <c r="B405">
        <v>400</v>
      </c>
      <c r="C405">
        <v>434.53100000000001</v>
      </c>
      <c r="D405">
        <v>1175.21</v>
      </c>
      <c r="G405">
        <v>37.304000000000002</v>
      </c>
      <c r="H405">
        <v>144.66</v>
      </c>
      <c r="J405">
        <v>650.78099999999995</v>
      </c>
      <c r="L405">
        <v>314.19499999999999</v>
      </c>
      <c r="M405">
        <v>393.87799999999999</v>
      </c>
      <c r="N405">
        <v>566.68600000000004</v>
      </c>
      <c r="O405">
        <v>-1.238</v>
      </c>
      <c r="P405">
        <v>-1.92</v>
      </c>
      <c r="Q405">
        <v>-1.0069999999999999</v>
      </c>
      <c r="R405">
        <v>-0.23</v>
      </c>
      <c r="S405">
        <v>0.17</v>
      </c>
      <c r="T405">
        <v>0.48899999999999999</v>
      </c>
      <c r="U405">
        <v>0.36199999999999999</v>
      </c>
      <c r="V405">
        <v>0.08</v>
      </c>
      <c r="X405">
        <v>165.565</v>
      </c>
      <c r="Z405">
        <v>201.80799999999999</v>
      </c>
      <c r="AA405">
        <v>3269.1469999999999</v>
      </c>
      <c r="AB405">
        <v>1966.69</v>
      </c>
      <c r="AC405">
        <v>114.184</v>
      </c>
      <c r="AD405">
        <v>122.38800000000001</v>
      </c>
      <c r="AE405">
        <v>70.515000000000001</v>
      </c>
      <c r="AF405">
        <v>59.021000000000001</v>
      </c>
      <c r="AG405">
        <v>1030.3989999999999</v>
      </c>
      <c r="AH405">
        <v>1012.086</v>
      </c>
      <c r="AI405">
        <v>791.41700000000003</v>
      </c>
      <c r="AJ405">
        <v>230.74100000000001</v>
      </c>
    </row>
    <row r="406" spans="1:36" x14ac:dyDescent="0.25">
      <c r="A406">
        <v>401</v>
      </c>
      <c r="B406">
        <v>401</v>
      </c>
      <c r="C406">
        <v>433.09399999999999</v>
      </c>
      <c r="D406">
        <v>1174.249</v>
      </c>
      <c r="G406">
        <v>37.781999999999996</v>
      </c>
      <c r="H406">
        <v>144.185</v>
      </c>
      <c r="J406">
        <v>653.58600000000001</v>
      </c>
      <c r="L406">
        <v>333.08100000000002</v>
      </c>
      <c r="M406">
        <v>393.87799999999999</v>
      </c>
      <c r="N406">
        <v>568.59500000000003</v>
      </c>
      <c r="O406">
        <v>-1.2330000000000001</v>
      </c>
      <c r="P406">
        <v>-1.915</v>
      </c>
      <c r="Q406">
        <v>-1.0069999999999999</v>
      </c>
      <c r="R406">
        <v>-0.23</v>
      </c>
      <c r="S406">
        <v>0.16500000000000001</v>
      </c>
      <c r="T406">
        <v>0.48399999999999999</v>
      </c>
      <c r="U406">
        <v>0.36199999999999999</v>
      </c>
      <c r="V406">
        <v>0.08</v>
      </c>
      <c r="X406">
        <v>166.97300000000001</v>
      </c>
      <c r="Z406">
        <v>201.80799999999999</v>
      </c>
      <c r="AA406">
        <v>3265.8429999999998</v>
      </c>
      <c r="AB406">
        <v>1966.2170000000001</v>
      </c>
      <c r="AC406">
        <v>115.124</v>
      </c>
      <c r="AD406">
        <v>122.38800000000001</v>
      </c>
      <c r="AE406">
        <v>70.045000000000002</v>
      </c>
      <c r="AF406">
        <v>58.552999999999997</v>
      </c>
      <c r="AG406">
        <v>1023.074</v>
      </c>
      <c r="AH406">
        <v>1011.7809999999999</v>
      </c>
      <c r="AI406">
        <v>790.50199999999995</v>
      </c>
      <c r="AJ406">
        <v>230.43600000000001</v>
      </c>
    </row>
    <row r="407" spans="1:36" x14ac:dyDescent="0.25">
      <c r="A407">
        <v>402</v>
      </c>
      <c r="B407">
        <v>402</v>
      </c>
      <c r="C407">
        <v>429.25900000000001</v>
      </c>
      <c r="D407">
        <v>1173.288</v>
      </c>
      <c r="G407">
        <v>37.304000000000002</v>
      </c>
      <c r="H407">
        <v>145.13399999999999</v>
      </c>
      <c r="J407">
        <v>653.58600000000001</v>
      </c>
      <c r="L407">
        <v>267.435</v>
      </c>
      <c r="M407">
        <v>392.92200000000003</v>
      </c>
      <c r="N407">
        <v>568.11800000000005</v>
      </c>
      <c r="O407">
        <v>-1.2330000000000001</v>
      </c>
      <c r="P407">
        <v>-1.92</v>
      </c>
      <c r="Q407">
        <v>-1.012</v>
      </c>
      <c r="R407">
        <v>-0.22</v>
      </c>
      <c r="S407">
        <v>0.16</v>
      </c>
      <c r="T407">
        <v>0.48899999999999999</v>
      </c>
      <c r="U407">
        <v>0.36199999999999999</v>
      </c>
      <c r="V407">
        <v>0.08</v>
      </c>
      <c r="X407">
        <v>169.31800000000001</v>
      </c>
      <c r="Z407">
        <v>201.80799999999999</v>
      </c>
      <c r="AA407">
        <v>3263.4830000000002</v>
      </c>
      <c r="AB407">
        <v>1962.9069999999999</v>
      </c>
      <c r="AC407">
        <v>114.184</v>
      </c>
      <c r="AD407">
        <v>122.38800000000001</v>
      </c>
      <c r="AE407">
        <v>69.575000000000003</v>
      </c>
      <c r="AF407">
        <v>59.021000000000001</v>
      </c>
      <c r="AG407">
        <v>1022.769</v>
      </c>
      <c r="AH407">
        <v>1011.7809999999999</v>
      </c>
      <c r="AI407">
        <v>781.34500000000003</v>
      </c>
      <c r="AJ407">
        <v>231.04599999999999</v>
      </c>
    </row>
    <row r="408" spans="1:36" x14ac:dyDescent="0.25">
      <c r="A408">
        <v>403</v>
      </c>
      <c r="B408">
        <v>403</v>
      </c>
      <c r="C408">
        <v>426.863</v>
      </c>
      <c r="D408">
        <v>1170.886</v>
      </c>
      <c r="G408">
        <v>37.304000000000002</v>
      </c>
      <c r="H408">
        <v>145.608</v>
      </c>
      <c r="J408">
        <v>647.04100000000005</v>
      </c>
      <c r="L408">
        <v>251.25</v>
      </c>
      <c r="M408">
        <v>393.4</v>
      </c>
      <c r="N408">
        <v>567.64</v>
      </c>
      <c r="O408">
        <v>-1.2330000000000001</v>
      </c>
      <c r="P408">
        <v>-1.915</v>
      </c>
      <c r="Q408">
        <v>-0.998</v>
      </c>
      <c r="R408">
        <v>-0.22500000000000001</v>
      </c>
      <c r="S408">
        <v>0.16500000000000001</v>
      </c>
      <c r="T408">
        <v>0.48899999999999999</v>
      </c>
      <c r="U408">
        <v>0.35899999999999999</v>
      </c>
      <c r="V408">
        <v>0.08</v>
      </c>
      <c r="X408">
        <v>170.256</v>
      </c>
      <c r="Z408">
        <v>201.80799999999999</v>
      </c>
      <c r="AA408">
        <v>3260.1779999999999</v>
      </c>
      <c r="AB408">
        <v>1962.9069999999999</v>
      </c>
      <c r="AC408">
        <v>114.184</v>
      </c>
      <c r="AD408">
        <v>121.443</v>
      </c>
      <c r="AE408">
        <v>69.105000000000004</v>
      </c>
      <c r="AF408">
        <v>56.679000000000002</v>
      </c>
      <c r="AG408">
        <v>1022.4640000000001</v>
      </c>
      <c r="AH408">
        <v>1011.7809999999999</v>
      </c>
      <c r="AI408">
        <v>781.34500000000003</v>
      </c>
      <c r="AJ408">
        <v>231.351</v>
      </c>
    </row>
    <row r="409" spans="1:36" x14ac:dyDescent="0.25">
      <c r="A409">
        <v>404</v>
      </c>
      <c r="B409">
        <v>404</v>
      </c>
      <c r="C409">
        <v>494.92599999999999</v>
      </c>
      <c r="D409">
        <v>1170.886</v>
      </c>
      <c r="G409">
        <v>37.781999999999996</v>
      </c>
      <c r="H409">
        <v>146.55699999999999</v>
      </c>
      <c r="I409">
        <v>8713.4380000000001</v>
      </c>
      <c r="J409">
        <v>641.899</v>
      </c>
      <c r="L409">
        <v>263.38900000000001</v>
      </c>
      <c r="M409">
        <v>407.74599999999998</v>
      </c>
      <c r="N409">
        <v>568.11800000000005</v>
      </c>
      <c r="O409">
        <v>-1.2529999999999999</v>
      </c>
      <c r="P409">
        <v>-1.915</v>
      </c>
      <c r="Q409">
        <v>-1.0029999999999999</v>
      </c>
      <c r="R409">
        <v>-0.23</v>
      </c>
      <c r="S409">
        <v>0.16500000000000001</v>
      </c>
      <c r="T409">
        <v>0.48399999999999999</v>
      </c>
      <c r="U409">
        <v>0.36199999999999999</v>
      </c>
      <c r="V409">
        <v>7.6999999999999999E-2</v>
      </c>
      <c r="X409">
        <v>173.54</v>
      </c>
      <c r="Z409">
        <v>202.74700000000001</v>
      </c>
      <c r="AA409">
        <v>3257.346</v>
      </c>
      <c r="AB409">
        <v>1960.0709999999999</v>
      </c>
      <c r="AC409">
        <v>116.06399999999999</v>
      </c>
      <c r="AD409">
        <v>125.224</v>
      </c>
      <c r="AE409">
        <v>64.873999999999995</v>
      </c>
      <c r="AF409">
        <v>57.616</v>
      </c>
      <c r="AG409">
        <v>1023.074</v>
      </c>
      <c r="AH409">
        <v>1005.067</v>
      </c>
      <c r="AI409">
        <v>781.04</v>
      </c>
      <c r="AJ409">
        <v>231.351</v>
      </c>
    </row>
    <row r="410" spans="1:36" x14ac:dyDescent="0.25">
      <c r="A410">
        <v>405</v>
      </c>
      <c r="B410">
        <v>405</v>
      </c>
      <c r="C410">
        <v>373.18599999999998</v>
      </c>
      <c r="D410">
        <v>1169.925</v>
      </c>
      <c r="G410">
        <v>36.825000000000003</v>
      </c>
      <c r="H410">
        <v>145.608</v>
      </c>
      <c r="I410">
        <v>8596.2019999999993</v>
      </c>
      <c r="J410">
        <v>643.76900000000001</v>
      </c>
      <c r="L410">
        <v>605.19799999999998</v>
      </c>
      <c r="M410">
        <v>411.09300000000002</v>
      </c>
      <c r="N410">
        <v>573.84500000000003</v>
      </c>
      <c r="O410">
        <v>-1.2430000000000001</v>
      </c>
      <c r="P410">
        <v>-1.925</v>
      </c>
      <c r="Q410">
        <v>-1.0069999999999999</v>
      </c>
      <c r="R410">
        <v>-0.23499999999999999</v>
      </c>
      <c r="S410">
        <v>0.16500000000000001</v>
      </c>
      <c r="T410">
        <v>0.495</v>
      </c>
      <c r="U410">
        <v>0.36199999999999999</v>
      </c>
      <c r="V410">
        <v>7.2999999999999995E-2</v>
      </c>
      <c r="X410">
        <v>174.947</v>
      </c>
      <c r="Z410">
        <v>196.64500000000001</v>
      </c>
      <c r="AA410">
        <v>3254.0419999999999</v>
      </c>
      <c r="AB410">
        <v>1959.598</v>
      </c>
      <c r="AC410">
        <v>115.59399999999999</v>
      </c>
      <c r="AD410">
        <v>126.169</v>
      </c>
      <c r="AE410">
        <v>67.224000000000004</v>
      </c>
      <c r="AF410">
        <v>58.084000000000003</v>
      </c>
      <c r="AG410">
        <v>1014.528</v>
      </c>
      <c r="AH410">
        <v>1002.014</v>
      </c>
      <c r="AI410">
        <v>781.04</v>
      </c>
      <c r="AJ410">
        <v>230.74100000000001</v>
      </c>
    </row>
    <row r="411" spans="1:36" x14ac:dyDescent="0.25">
      <c r="A411">
        <v>406</v>
      </c>
      <c r="B411">
        <v>406</v>
      </c>
      <c r="C411">
        <v>334.36900000000003</v>
      </c>
      <c r="D411">
        <v>1168.0029999999999</v>
      </c>
      <c r="G411">
        <v>37.304000000000002</v>
      </c>
      <c r="H411">
        <v>146.083</v>
      </c>
      <c r="I411">
        <v>8558.5069999999996</v>
      </c>
      <c r="J411">
        <v>635.35400000000004</v>
      </c>
      <c r="L411">
        <v>356.91300000000001</v>
      </c>
      <c r="M411">
        <v>406.79</v>
      </c>
      <c r="N411">
        <v>569.072</v>
      </c>
      <c r="O411">
        <v>-1.2430000000000001</v>
      </c>
      <c r="P411">
        <v>-1.911</v>
      </c>
      <c r="Q411">
        <v>-0.998</v>
      </c>
      <c r="R411">
        <v>-0.23499999999999999</v>
      </c>
      <c r="S411">
        <v>0.16</v>
      </c>
      <c r="T411">
        <v>0.48399999999999999</v>
      </c>
      <c r="U411">
        <v>0.35899999999999999</v>
      </c>
      <c r="V411">
        <v>7.2999999999999995E-2</v>
      </c>
      <c r="X411">
        <v>177.29300000000001</v>
      </c>
      <c r="Z411">
        <v>196.17500000000001</v>
      </c>
      <c r="AA411">
        <v>3250.2649999999999</v>
      </c>
      <c r="AB411">
        <v>1957.7070000000001</v>
      </c>
      <c r="AC411">
        <v>116.06399999999999</v>
      </c>
      <c r="AD411">
        <v>126.642</v>
      </c>
      <c r="AE411">
        <v>67.694000000000003</v>
      </c>
      <c r="AF411">
        <v>58.084000000000003</v>
      </c>
      <c r="AG411">
        <v>1013.307</v>
      </c>
      <c r="AH411">
        <v>1002.014</v>
      </c>
      <c r="AI411">
        <v>781.04</v>
      </c>
      <c r="AJ411">
        <v>231.04599999999999</v>
      </c>
    </row>
    <row r="412" spans="1:36" x14ac:dyDescent="0.25">
      <c r="A412">
        <v>407</v>
      </c>
      <c r="B412">
        <v>407</v>
      </c>
      <c r="C412">
        <v>330.53500000000003</v>
      </c>
      <c r="D412">
        <v>1167.5229999999999</v>
      </c>
      <c r="G412">
        <v>37.781999999999996</v>
      </c>
      <c r="H412">
        <v>146.55699999999999</v>
      </c>
      <c r="I412">
        <v>7926.8639999999996</v>
      </c>
      <c r="J412">
        <v>639.09400000000005</v>
      </c>
      <c r="L412">
        <v>294.86099999999999</v>
      </c>
      <c r="M412">
        <v>405.83300000000003</v>
      </c>
      <c r="N412">
        <v>569.072</v>
      </c>
      <c r="O412">
        <v>-1.238</v>
      </c>
      <c r="P412">
        <v>-1.915</v>
      </c>
      <c r="Q412">
        <v>-1.0029999999999999</v>
      </c>
      <c r="R412">
        <v>-0.22500000000000001</v>
      </c>
      <c r="S412">
        <v>0.16500000000000001</v>
      </c>
      <c r="T412">
        <v>0.48399999999999999</v>
      </c>
      <c r="U412">
        <v>0.35899999999999999</v>
      </c>
      <c r="V412">
        <v>0.08</v>
      </c>
      <c r="X412">
        <v>178.7</v>
      </c>
      <c r="Z412">
        <v>195.70599999999999</v>
      </c>
      <c r="AA412">
        <v>3246.489</v>
      </c>
      <c r="AB412">
        <v>1956.761</v>
      </c>
      <c r="AC412">
        <v>115.59399999999999</v>
      </c>
      <c r="AD412">
        <v>126.642</v>
      </c>
      <c r="AE412">
        <v>65.813999999999993</v>
      </c>
      <c r="AF412">
        <v>58.552999999999997</v>
      </c>
      <c r="AG412">
        <v>1013.002</v>
      </c>
      <c r="AH412">
        <v>1001.7089999999999</v>
      </c>
      <c r="AI412">
        <v>781.34500000000003</v>
      </c>
      <c r="AJ412">
        <v>231.351</v>
      </c>
    </row>
    <row r="413" spans="1:36" x14ac:dyDescent="0.25">
      <c r="A413">
        <v>408</v>
      </c>
      <c r="B413">
        <v>408</v>
      </c>
      <c r="C413">
        <v>327.18099999999998</v>
      </c>
      <c r="D413">
        <v>1166.5619999999999</v>
      </c>
      <c r="G413">
        <v>36.825000000000003</v>
      </c>
      <c r="H413">
        <v>147.506</v>
      </c>
      <c r="I413">
        <v>3447.47</v>
      </c>
      <c r="J413">
        <v>642.36599999999999</v>
      </c>
      <c r="L413">
        <v>229.67099999999999</v>
      </c>
      <c r="M413">
        <v>404.87700000000001</v>
      </c>
      <c r="N413">
        <v>568.59500000000003</v>
      </c>
      <c r="O413">
        <v>-1.238</v>
      </c>
      <c r="P413">
        <v>-1.92</v>
      </c>
      <c r="Q413">
        <v>-1.0069999999999999</v>
      </c>
      <c r="R413">
        <v>-0.23</v>
      </c>
      <c r="S413">
        <v>0.16500000000000001</v>
      </c>
      <c r="T413">
        <v>0.48399999999999999</v>
      </c>
      <c r="U413">
        <v>0.35899999999999999</v>
      </c>
      <c r="V413">
        <v>0.08</v>
      </c>
      <c r="X413">
        <v>182.453</v>
      </c>
      <c r="Z413">
        <v>194.767</v>
      </c>
      <c r="AA413">
        <v>3244.6010000000001</v>
      </c>
      <c r="AB413">
        <v>1953.925</v>
      </c>
      <c r="AC413">
        <v>116.53400000000001</v>
      </c>
      <c r="AD413">
        <v>125.697</v>
      </c>
      <c r="AE413">
        <v>66.754000000000005</v>
      </c>
      <c r="AF413">
        <v>58.552999999999997</v>
      </c>
      <c r="AG413">
        <v>1012.697</v>
      </c>
      <c r="AH413">
        <v>1001.7089999999999</v>
      </c>
      <c r="AI413">
        <v>781.04</v>
      </c>
      <c r="AJ413">
        <v>231.351</v>
      </c>
    </row>
    <row r="414" spans="1:36" x14ac:dyDescent="0.25">
      <c r="A414">
        <v>409</v>
      </c>
      <c r="B414">
        <v>409</v>
      </c>
      <c r="C414">
        <v>325.26400000000001</v>
      </c>
      <c r="D414">
        <v>1165.1199999999999</v>
      </c>
      <c r="G414">
        <v>36.825000000000003</v>
      </c>
      <c r="H414">
        <v>147.506</v>
      </c>
      <c r="I414">
        <v>2956.85</v>
      </c>
      <c r="J414">
        <v>641.899</v>
      </c>
      <c r="L414">
        <v>237.76300000000001</v>
      </c>
      <c r="M414">
        <v>404.39800000000002</v>
      </c>
      <c r="N414">
        <v>565.73099999999999</v>
      </c>
      <c r="O414">
        <v>-1.2430000000000001</v>
      </c>
      <c r="P414">
        <v>-1.911</v>
      </c>
      <c r="Q414">
        <v>-1.0069999999999999</v>
      </c>
      <c r="R414">
        <v>-0.23</v>
      </c>
      <c r="S414">
        <v>0.16500000000000001</v>
      </c>
      <c r="T414">
        <v>0.48899999999999999</v>
      </c>
      <c r="U414">
        <v>0.35899999999999999</v>
      </c>
      <c r="V414">
        <v>7.6999999999999999E-2</v>
      </c>
      <c r="X414">
        <v>179.63800000000001</v>
      </c>
      <c r="Z414">
        <v>197.584</v>
      </c>
      <c r="AA414">
        <v>3241.7689999999998</v>
      </c>
      <c r="AB414">
        <v>1952.979</v>
      </c>
      <c r="AC414">
        <v>115.59399999999999</v>
      </c>
      <c r="AD414">
        <v>126.642</v>
      </c>
      <c r="AE414">
        <v>67.224000000000004</v>
      </c>
      <c r="AF414">
        <v>58.552999999999997</v>
      </c>
      <c r="AG414">
        <v>1012.697</v>
      </c>
      <c r="AH414">
        <v>1002.014</v>
      </c>
      <c r="AI414">
        <v>780.125</v>
      </c>
      <c r="AJ414">
        <v>230.74100000000001</v>
      </c>
    </row>
    <row r="415" spans="1:36" x14ac:dyDescent="0.25">
      <c r="A415">
        <v>410</v>
      </c>
      <c r="B415">
        <v>410</v>
      </c>
      <c r="C415">
        <v>323.827</v>
      </c>
      <c r="D415">
        <v>1165.1199999999999</v>
      </c>
      <c r="G415">
        <v>35.869</v>
      </c>
      <c r="H415">
        <v>147.506</v>
      </c>
      <c r="I415">
        <v>2443.2190000000001</v>
      </c>
      <c r="J415">
        <v>637.69200000000001</v>
      </c>
      <c r="L415">
        <v>231.46899999999999</v>
      </c>
      <c r="M415">
        <v>403.92</v>
      </c>
      <c r="N415">
        <v>565.25400000000002</v>
      </c>
      <c r="O415">
        <v>-1.2330000000000001</v>
      </c>
      <c r="P415">
        <v>-1.915</v>
      </c>
      <c r="Q415">
        <v>-1.0029999999999999</v>
      </c>
      <c r="R415">
        <v>-0.23</v>
      </c>
      <c r="S415">
        <v>0.17</v>
      </c>
      <c r="T415">
        <v>0.48899999999999999</v>
      </c>
      <c r="U415">
        <v>0.35899999999999999</v>
      </c>
      <c r="V415">
        <v>7.6999999999999999E-2</v>
      </c>
      <c r="X415">
        <v>169.78700000000001</v>
      </c>
      <c r="Z415">
        <v>191.95099999999999</v>
      </c>
      <c r="AA415">
        <v>3238.4639999999999</v>
      </c>
      <c r="AB415">
        <v>1951.5609999999999</v>
      </c>
      <c r="AC415">
        <v>116.06399999999999</v>
      </c>
      <c r="AD415">
        <v>126.169</v>
      </c>
      <c r="AE415">
        <v>67.694000000000003</v>
      </c>
      <c r="AF415">
        <v>58.552999999999997</v>
      </c>
      <c r="AG415">
        <v>1003.54</v>
      </c>
      <c r="AH415">
        <v>1001.7089999999999</v>
      </c>
      <c r="AI415">
        <v>771.88400000000001</v>
      </c>
      <c r="AJ415">
        <v>231.351</v>
      </c>
    </row>
    <row r="416" spans="1:36" x14ac:dyDescent="0.25">
      <c r="A416">
        <v>411</v>
      </c>
      <c r="B416">
        <v>411</v>
      </c>
      <c r="C416">
        <v>320.952</v>
      </c>
      <c r="D416">
        <v>1162.7180000000001</v>
      </c>
      <c r="G416">
        <v>36.825000000000003</v>
      </c>
      <c r="H416">
        <v>147.97999999999999</v>
      </c>
      <c r="I416">
        <v>2546.3130000000001</v>
      </c>
      <c r="J416">
        <v>622.26499999999999</v>
      </c>
      <c r="L416">
        <v>228.77199999999999</v>
      </c>
      <c r="M416">
        <v>403.44200000000001</v>
      </c>
      <c r="N416">
        <v>563.34500000000003</v>
      </c>
      <c r="O416">
        <v>-1.238</v>
      </c>
      <c r="P416">
        <v>-1.911</v>
      </c>
      <c r="Q416">
        <v>-1.0029999999999999</v>
      </c>
      <c r="R416">
        <v>-0.22</v>
      </c>
      <c r="S416">
        <v>0.155</v>
      </c>
      <c r="T416">
        <v>0.495</v>
      </c>
      <c r="U416">
        <v>0.35899999999999999</v>
      </c>
      <c r="V416">
        <v>7.6999999999999999E-2</v>
      </c>
      <c r="X416">
        <v>163.22</v>
      </c>
      <c r="Z416">
        <v>193.828</v>
      </c>
      <c r="AA416">
        <v>3234.2159999999999</v>
      </c>
      <c r="AB416">
        <v>1949.67</v>
      </c>
      <c r="AC416">
        <v>115.124</v>
      </c>
      <c r="AD416">
        <v>126.169</v>
      </c>
      <c r="AE416">
        <v>67.224000000000004</v>
      </c>
      <c r="AF416">
        <v>59.021000000000001</v>
      </c>
      <c r="AG416">
        <v>1003.235</v>
      </c>
      <c r="AH416">
        <v>992.24800000000005</v>
      </c>
      <c r="AI416">
        <v>771.57899999999995</v>
      </c>
      <c r="AJ416">
        <v>231.04599999999999</v>
      </c>
    </row>
    <row r="417" spans="1:36" x14ac:dyDescent="0.25">
      <c r="A417">
        <v>412</v>
      </c>
      <c r="B417">
        <v>412</v>
      </c>
      <c r="C417">
        <v>319.99299999999999</v>
      </c>
      <c r="D417">
        <v>1162.2380000000001</v>
      </c>
      <c r="G417">
        <v>36.347000000000001</v>
      </c>
      <c r="H417">
        <v>147.97999999999999</v>
      </c>
      <c r="I417">
        <v>3253.7220000000002</v>
      </c>
      <c r="J417">
        <v>618.99300000000005</v>
      </c>
      <c r="L417">
        <v>177.52500000000001</v>
      </c>
      <c r="M417">
        <v>402.964</v>
      </c>
      <c r="N417">
        <v>564.29899999999998</v>
      </c>
      <c r="O417">
        <v>-1.2330000000000001</v>
      </c>
      <c r="P417">
        <v>-1.911</v>
      </c>
      <c r="Q417">
        <v>-0.998</v>
      </c>
      <c r="R417">
        <v>-0.23</v>
      </c>
      <c r="S417">
        <v>0.16</v>
      </c>
      <c r="T417">
        <v>0.48899999999999999</v>
      </c>
      <c r="U417">
        <v>0.36199999999999999</v>
      </c>
      <c r="V417">
        <v>7.6999999999999999E-2</v>
      </c>
      <c r="X417">
        <v>158.99799999999999</v>
      </c>
      <c r="Z417">
        <v>195.70599999999999</v>
      </c>
      <c r="AA417">
        <v>3231.384</v>
      </c>
      <c r="AB417">
        <v>1948.7239999999999</v>
      </c>
      <c r="AC417">
        <v>116.06399999999999</v>
      </c>
      <c r="AD417">
        <v>125.697</v>
      </c>
      <c r="AE417">
        <v>66.754000000000005</v>
      </c>
      <c r="AF417">
        <v>58.084000000000003</v>
      </c>
      <c r="AG417">
        <v>1002.625</v>
      </c>
      <c r="AH417">
        <v>991.63699999999994</v>
      </c>
      <c r="AI417">
        <v>771.57899999999995</v>
      </c>
      <c r="AJ417">
        <v>230.74100000000001</v>
      </c>
    </row>
    <row r="418" spans="1:36" x14ac:dyDescent="0.25">
      <c r="A418">
        <v>413</v>
      </c>
      <c r="B418">
        <v>413</v>
      </c>
      <c r="C418">
        <v>319.03500000000003</v>
      </c>
      <c r="D418">
        <v>1160.316</v>
      </c>
      <c r="G418">
        <v>36.347000000000001</v>
      </c>
      <c r="H418">
        <v>147.97999999999999</v>
      </c>
      <c r="I418">
        <v>2772.9870000000001</v>
      </c>
      <c r="J418">
        <v>617.59100000000001</v>
      </c>
      <c r="L418">
        <v>178.87299999999999</v>
      </c>
      <c r="M418">
        <v>402.48599999999999</v>
      </c>
      <c r="N418">
        <v>564.29899999999998</v>
      </c>
      <c r="O418">
        <v>-1.238</v>
      </c>
      <c r="P418">
        <v>-1.911</v>
      </c>
      <c r="Q418">
        <v>-1.0029999999999999</v>
      </c>
      <c r="R418">
        <v>-0.22500000000000001</v>
      </c>
      <c r="S418">
        <v>0.16</v>
      </c>
      <c r="T418">
        <v>0.47899999999999998</v>
      </c>
      <c r="U418">
        <v>0.36199999999999999</v>
      </c>
      <c r="V418">
        <v>7.6999999999999999E-2</v>
      </c>
      <c r="X418">
        <v>157.59100000000001</v>
      </c>
      <c r="Z418">
        <v>196.17500000000001</v>
      </c>
      <c r="AA418">
        <v>3228.5520000000001</v>
      </c>
      <c r="AB418">
        <v>1946.8330000000001</v>
      </c>
      <c r="AC418">
        <v>116.53400000000001</v>
      </c>
      <c r="AD418">
        <v>125.224</v>
      </c>
      <c r="AE418">
        <v>67.694000000000003</v>
      </c>
      <c r="AF418">
        <v>58.552999999999997</v>
      </c>
      <c r="AG418">
        <v>1002.93</v>
      </c>
      <c r="AH418">
        <v>991.63699999999994</v>
      </c>
      <c r="AI418">
        <v>771.57899999999995</v>
      </c>
      <c r="AJ418">
        <v>231.351</v>
      </c>
    </row>
    <row r="419" spans="1:36" x14ac:dyDescent="0.25">
      <c r="A419">
        <v>414</v>
      </c>
      <c r="B419">
        <v>414</v>
      </c>
      <c r="C419">
        <v>316.63900000000001</v>
      </c>
      <c r="D419">
        <v>1159.836</v>
      </c>
      <c r="G419">
        <v>36.825000000000003</v>
      </c>
      <c r="H419">
        <v>148.45400000000001</v>
      </c>
      <c r="I419">
        <v>2345.248</v>
      </c>
      <c r="J419">
        <v>622.73299999999995</v>
      </c>
      <c r="L419">
        <v>190.11099999999999</v>
      </c>
      <c r="M419">
        <v>402.00700000000001</v>
      </c>
      <c r="N419">
        <v>564.77700000000004</v>
      </c>
      <c r="O419">
        <v>-1.238</v>
      </c>
      <c r="P419">
        <v>-1.911</v>
      </c>
      <c r="Q419">
        <v>-0.998</v>
      </c>
      <c r="R419">
        <v>-0.23499999999999999</v>
      </c>
      <c r="S419">
        <v>0.17</v>
      </c>
      <c r="T419">
        <v>0.47899999999999998</v>
      </c>
      <c r="U419">
        <v>0.35899999999999999</v>
      </c>
      <c r="V419">
        <v>7.2999999999999995E-2</v>
      </c>
      <c r="X419">
        <v>155.245</v>
      </c>
      <c r="Z419">
        <v>196.17500000000001</v>
      </c>
      <c r="AA419">
        <v>3224.7759999999998</v>
      </c>
      <c r="AB419">
        <v>1945.415</v>
      </c>
      <c r="AC419">
        <v>114.654</v>
      </c>
      <c r="AD419">
        <v>125.697</v>
      </c>
      <c r="AE419">
        <v>65.813999999999993</v>
      </c>
      <c r="AF419">
        <v>58.084000000000003</v>
      </c>
      <c r="AG419">
        <v>1002.625</v>
      </c>
      <c r="AH419">
        <v>991.63699999999994</v>
      </c>
      <c r="AI419">
        <v>771.88400000000001</v>
      </c>
      <c r="AJ419">
        <v>230.74100000000001</v>
      </c>
    </row>
    <row r="420" spans="1:36" x14ac:dyDescent="0.25">
      <c r="A420">
        <v>415</v>
      </c>
      <c r="B420">
        <v>415</v>
      </c>
      <c r="C420">
        <v>314.72199999999998</v>
      </c>
      <c r="D420">
        <v>1158.875</v>
      </c>
      <c r="G420">
        <v>36.347000000000001</v>
      </c>
      <c r="H420">
        <v>147.03100000000001</v>
      </c>
      <c r="I420">
        <v>2421.2759999999998</v>
      </c>
      <c r="J420">
        <v>630.67999999999995</v>
      </c>
      <c r="L420">
        <v>186.51499999999999</v>
      </c>
      <c r="M420">
        <v>402.00700000000001</v>
      </c>
      <c r="N420">
        <v>565.25400000000002</v>
      </c>
      <c r="O420">
        <v>-1.2430000000000001</v>
      </c>
      <c r="P420">
        <v>-1.9059999999999999</v>
      </c>
      <c r="Q420">
        <v>-0.998</v>
      </c>
      <c r="R420">
        <v>-0.23</v>
      </c>
      <c r="S420">
        <v>0.16500000000000001</v>
      </c>
      <c r="T420">
        <v>0.48399999999999999</v>
      </c>
      <c r="U420">
        <v>0.35199999999999998</v>
      </c>
      <c r="V420">
        <v>0.08</v>
      </c>
      <c r="X420">
        <v>154.30699999999999</v>
      </c>
      <c r="Z420">
        <v>192.42</v>
      </c>
      <c r="AA420">
        <v>3220.5279999999998</v>
      </c>
      <c r="AB420">
        <v>1943.9970000000001</v>
      </c>
      <c r="AC420">
        <v>115.124</v>
      </c>
      <c r="AD420">
        <v>125.224</v>
      </c>
      <c r="AE420">
        <v>68.165000000000006</v>
      </c>
      <c r="AF420">
        <v>58.084000000000003</v>
      </c>
      <c r="AG420">
        <v>993.16300000000001</v>
      </c>
      <c r="AH420">
        <v>982.17600000000004</v>
      </c>
      <c r="AI420">
        <v>771.57899999999995</v>
      </c>
      <c r="AJ420">
        <v>230.74100000000001</v>
      </c>
    </row>
    <row r="421" spans="1:36" x14ac:dyDescent="0.25">
      <c r="A421">
        <v>416</v>
      </c>
      <c r="B421">
        <v>416</v>
      </c>
      <c r="C421">
        <v>313.28500000000003</v>
      </c>
      <c r="D421">
        <v>1157.434</v>
      </c>
      <c r="G421">
        <v>36.347000000000001</v>
      </c>
      <c r="H421">
        <v>147.03100000000001</v>
      </c>
      <c r="I421">
        <v>2544.2710000000002</v>
      </c>
      <c r="J421">
        <v>632.54899999999998</v>
      </c>
      <c r="L421">
        <v>189.66200000000001</v>
      </c>
      <c r="M421">
        <v>402.00700000000001</v>
      </c>
      <c r="N421">
        <v>565.73099999999999</v>
      </c>
      <c r="O421">
        <v>-1.238</v>
      </c>
      <c r="P421">
        <v>-1.901</v>
      </c>
      <c r="Q421">
        <v>-1.0029999999999999</v>
      </c>
      <c r="R421">
        <v>-0.22</v>
      </c>
      <c r="S421">
        <v>0.16</v>
      </c>
      <c r="T421">
        <v>0.48899999999999999</v>
      </c>
      <c r="U421">
        <v>0.35899999999999999</v>
      </c>
      <c r="V421">
        <v>0.08</v>
      </c>
      <c r="X421">
        <v>148.678</v>
      </c>
      <c r="Z421">
        <v>197.114</v>
      </c>
      <c r="AA421">
        <v>3218.1680000000001</v>
      </c>
      <c r="AB421">
        <v>1941.16</v>
      </c>
      <c r="AC421">
        <v>115.124</v>
      </c>
      <c r="AD421">
        <v>125.697</v>
      </c>
      <c r="AE421">
        <v>68.635000000000005</v>
      </c>
      <c r="AF421">
        <v>58.552999999999997</v>
      </c>
      <c r="AG421">
        <v>992.85799999999995</v>
      </c>
      <c r="AH421">
        <v>981.56500000000005</v>
      </c>
      <c r="AI421">
        <v>771.57899999999995</v>
      </c>
      <c r="AJ421">
        <v>225.55199999999999</v>
      </c>
    </row>
    <row r="422" spans="1:36" x14ac:dyDescent="0.25">
      <c r="A422">
        <v>417</v>
      </c>
      <c r="B422">
        <v>417</v>
      </c>
      <c r="C422">
        <v>310.88900000000001</v>
      </c>
      <c r="D422">
        <v>1156.473</v>
      </c>
      <c r="G422">
        <v>36.347000000000001</v>
      </c>
      <c r="H422">
        <v>147.97999999999999</v>
      </c>
      <c r="I422">
        <v>2611.1390000000001</v>
      </c>
      <c r="J422">
        <v>633.952</v>
      </c>
      <c r="L422">
        <v>180.22200000000001</v>
      </c>
      <c r="M422">
        <v>402.00700000000001</v>
      </c>
      <c r="N422">
        <v>565.73099999999999</v>
      </c>
      <c r="O422">
        <v>-1.238</v>
      </c>
      <c r="P422">
        <v>-1.9059999999999999</v>
      </c>
      <c r="Q422">
        <v>-1.0069999999999999</v>
      </c>
      <c r="R422">
        <v>-0.22500000000000001</v>
      </c>
      <c r="S422">
        <v>0.16500000000000001</v>
      </c>
      <c r="T422">
        <v>0.48899999999999999</v>
      </c>
      <c r="U422">
        <v>0.35899999999999999</v>
      </c>
      <c r="V422">
        <v>7.6999999999999999E-2</v>
      </c>
      <c r="X422">
        <v>143.98699999999999</v>
      </c>
      <c r="Z422">
        <v>198.523</v>
      </c>
      <c r="AA422">
        <v>3214.3919999999998</v>
      </c>
      <c r="AB422">
        <v>1940.2149999999999</v>
      </c>
      <c r="AC422">
        <v>114.654</v>
      </c>
      <c r="AD422">
        <v>125.224</v>
      </c>
      <c r="AE422">
        <v>67.224000000000004</v>
      </c>
      <c r="AF422">
        <v>58.084000000000003</v>
      </c>
      <c r="AG422">
        <v>993.16300000000001</v>
      </c>
      <c r="AH422">
        <v>981.26</v>
      </c>
      <c r="AI422">
        <v>768.83199999999999</v>
      </c>
      <c r="AJ422">
        <v>221.279</v>
      </c>
    </row>
    <row r="423" spans="1:36" x14ac:dyDescent="0.25">
      <c r="A423">
        <v>418</v>
      </c>
      <c r="B423">
        <v>418</v>
      </c>
      <c r="C423">
        <v>309.93</v>
      </c>
      <c r="D423">
        <v>1155.5119999999999</v>
      </c>
      <c r="G423">
        <v>36.347000000000001</v>
      </c>
      <c r="H423">
        <v>148.929</v>
      </c>
      <c r="I423">
        <v>2667.806</v>
      </c>
      <c r="J423">
        <v>635.35400000000004</v>
      </c>
      <c r="L423">
        <v>168.535</v>
      </c>
      <c r="M423">
        <v>401.529</v>
      </c>
      <c r="N423">
        <v>566.20899999999995</v>
      </c>
      <c r="O423">
        <v>-1.2430000000000001</v>
      </c>
      <c r="P423">
        <v>-1.911</v>
      </c>
      <c r="Q423">
        <v>-1.0029999999999999</v>
      </c>
      <c r="R423">
        <v>-0.23</v>
      </c>
      <c r="S423">
        <v>0.17</v>
      </c>
      <c r="T423">
        <v>0.48399999999999999</v>
      </c>
      <c r="U423">
        <v>0.35899999999999999</v>
      </c>
      <c r="V423">
        <v>7.6999999999999999E-2</v>
      </c>
      <c r="X423">
        <v>140.70400000000001</v>
      </c>
      <c r="Z423">
        <v>194.298</v>
      </c>
      <c r="AA423">
        <v>3211.56</v>
      </c>
      <c r="AB423">
        <v>1938.796</v>
      </c>
      <c r="AC423">
        <v>115.124</v>
      </c>
      <c r="AD423">
        <v>124.751</v>
      </c>
      <c r="AE423">
        <v>67.224000000000004</v>
      </c>
      <c r="AF423">
        <v>58.084000000000003</v>
      </c>
      <c r="AG423">
        <v>992.85799999999995</v>
      </c>
      <c r="AH423">
        <v>981.56500000000005</v>
      </c>
      <c r="AI423">
        <v>761.50699999999995</v>
      </c>
      <c r="AJ423">
        <v>226.773</v>
      </c>
    </row>
    <row r="424" spans="1:36" x14ac:dyDescent="0.25">
      <c r="A424">
        <v>419</v>
      </c>
      <c r="B424">
        <v>419</v>
      </c>
      <c r="C424">
        <v>308.49299999999999</v>
      </c>
      <c r="D424">
        <v>1154.5509999999999</v>
      </c>
      <c r="G424">
        <v>36.825000000000003</v>
      </c>
      <c r="H424">
        <v>148.45400000000001</v>
      </c>
      <c r="I424">
        <v>3704.2089999999998</v>
      </c>
      <c r="J424">
        <v>638.62699999999995</v>
      </c>
      <c r="L424">
        <v>175.27699999999999</v>
      </c>
      <c r="M424">
        <v>401.05099999999999</v>
      </c>
      <c r="N424">
        <v>565.73099999999999</v>
      </c>
      <c r="O424">
        <v>-1.2430000000000001</v>
      </c>
      <c r="P424">
        <v>-1.901</v>
      </c>
      <c r="Q424">
        <v>-1.0029999999999999</v>
      </c>
      <c r="R424">
        <v>-0.23</v>
      </c>
      <c r="S424">
        <v>0.16500000000000001</v>
      </c>
      <c r="T424">
        <v>0.48399999999999999</v>
      </c>
      <c r="U424">
        <v>0.35899999999999999</v>
      </c>
      <c r="V424">
        <v>0.08</v>
      </c>
      <c r="X424">
        <v>139.29599999999999</v>
      </c>
      <c r="Z424">
        <v>196.64500000000001</v>
      </c>
      <c r="AA424">
        <v>3207.7840000000001</v>
      </c>
      <c r="AB424">
        <v>1936.905</v>
      </c>
      <c r="AC424">
        <v>115.124</v>
      </c>
      <c r="AD424">
        <v>124.751</v>
      </c>
      <c r="AE424">
        <v>66.754000000000005</v>
      </c>
      <c r="AF424">
        <v>58.552999999999997</v>
      </c>
      <c r="AG424">
        <v>993.16300000000001</v>
      </c>
      <c r="AH424">
        <v>981.56500000000005</v>
      </c>
      <c r="AI424">
        <v>761.20100000000002</v>
      </c>
      <c r="AJ424">
        <v>221.279</v>
      </c>
    </row>
    <row r="425" spans="1:36" x14ac:dyDescent="0.25">
      <c r="A425">
        <v>420</v>
      </c>
      <c r="B425">
        <v>420</v>
      </c>
      <c r="C425">
        <v>307.05500000000001</v>
      </c>
      <c r="D425">
        <v>1153.1099999999999</v>
      </c>
      <c r="G425">
        <v>36.825000000000003</v>
      </c>
      <c r="H425">
        <v>148.45400000000001</v>
      </c>
      <c r="I425">
        <v>2878.7</v>
      </c>
      <c r="J425">
        <v>638.15899999999999</v>
      </c>
      <c r="L425">
        <v>167.636</v>
      </c>
      <c r="M425">
        <v>400.57299999999998</v>
      </c>
      <c r="N425">
        <v>566.20899999999995</v>
      </c>
      <c r="O425">
        <v>-1.238</v>
      </c>
      <c r="P425">
        <v>-1.901</v>
      </c>
      <c r="Q425">
        <v>-0.998</v>
      </c>
      <c r="R425">
        <v>-0.23499999999999999</v>
      </c>
      <c r="S425">
        <v>0.16500000000000001</v>
      </c>
      <c r="T425">
        <v>0.48899999999999999</v>
      </c>
      <c r="U425">
        <v>0.35499999999999998</v>
      </c>
      <c r="V425">
        <v>7.2999999999999995E-2</v>
      </c>
      <c r="X425">
        <v>137.41999999999999</v>
      </c>
      <c r="Z425">
        <v>196.64500000000001</v>
      </c>
      <c r="AA425">
        <v>3204.0079999999998</v>
      </c>
      <c r="AB425">
        <v>1935.0139999999999</v>
      </c>
      <c r="AC425">
        <v>115.124</v>
      </c>
      <c r="AD425">
        <v>125.224</v>
      </c>
      <c r="AE425">
        <v>68.635000000000005</v>
      </c>
      <c r="AF425">
        <v>58.084000000000003</v>
      </c>
      <c r="AG425">
        <v>984.00699999999995</v>
      </c>
      <c r="AH425">
        <v>980.649</v>
      </c>
      <c r="AI425">
        <v>761.81200000000001</v>
      </c>
      <c r="AJ425">
        <v>220.97399999999999</v>
      </c>
    </row>
    <row r="426" spans="1:36" x14ac:dyDescent="0.25">
      <c r="A426">
        <v>421</v>
      </c>
      <c r="B426">
        <v>421</v>
      </c>
      <c r="C426">
        <v>306.09699999999998</v>
      </c>
      <c r="D426">
        <v>1152.6300000000001</v>
      </c>
      <c r="G426">
        <v>35.869</v>
      </c>
      <c r="H426">
        <v>147.506</v>
      </c>
      <c r="I426">
        <v>2727.0309999999999</v>
      </c>
      <c r="J426">
        <v>641.43100000000004</v>
      </c>
      <c r="L426">
        <v>133.92400000000001</v>
      </c>
      <c r="M426">
        <v>400.09500000000003</v>
      </c>
      <c r="N426">
        <v>566.20899999999995</v>
      </c>
      <c r="O426">
        <v>-1.2430000000000001</v>
      </c>
      <c r="P426">
        <v>-1.8959999999999999</v>
      </c>
      <c r="Q426">
        <v>-1.0069999999999999</v>
      </c>
      <c r="R426">
        <v>-0.22</v>
      </c>
      <c r="S426">
        <v>0.16</v>
      </c>
      <c r="T426">
        <v>0.48399999999999999</v>
      </c>
      <c r="U426">
        <v>0.36199999999999999</v>
      </c>
      <c r="V426">
        <v>0.08</v>
      </c>
      <c r="X426">
        <v>136.95099999999999</v>
      </c>
      <c r="Z426">
        <v>199.46100000000001</v>
      </c>
      <c r="AA426">
        <v>3200.7040000000002</v>
      </c>
      <c r="AB426">
        <v>1933.123</v>
      </c>
      <c r="AC426">
        <v>115.59399999999999</v>
      </c>
      <c r="AD426">
        <v>124.751</v>
      </c>
      <c r="AE426">
        <v>67.224000000000004</v>
      </c>
      <c r="AF426">
        <v>59.021000000000001</v>
      </c>
      <c r="AG426">
        <v>982.78599999999994</v>
      </c>
      <c r="AH426">
        <v>971.798</v>
      </c>
      <c r="AI426">
        <v>761.81200000000001</v>
      </c>
      <c r="AJ426">
        <v>220.66900000000001</v>
      </c>
    </row>
    <row r="427" spans="1:36" x14ac:dyDescent="0.25">
      <c r="A427">
        <v>422</v>
      </c>
      <c r="B427">
        <v>422</v>
      </c>
      <c r="C427">
        <v>304.18</v>
      </c>
      <c r="D427">
        <v>1150.7080000000001</v>
      </c>
      <c r="G427">
        <v>36.347000000000001</v>
      </c>
      <c r="H427">
        <v>148.45400000000001</v>
      </c>
      <c r="I427">
        <v>3088.1469999999999</v>
      </c>
      <c r="J427">
        <v>630.21199999999999</v>
      </c>
      <c r="L427">
        <v>153.25200000000001</v>
      </c>
      <c r="M427">
        <v>400.09500000000003</v>
      </c>
      <c r="N427">
        <v>566.68600000000004</v>
      </c>
      <c r="O427">
        <v>-1.238</v>
      </c>
      <c r="P427">
        <v>-1.8959999999999999</v>
      </c>
      <c r="Q427">
        <v>-1.0069999999999999</v>
      </c>
      <c r="R427">
        <v>-0.22500000000000001</v>
      </c>
      <c r="S427">
        <v>0.16500000000000001</v>
      </c>
      <c r="T427">
        <v>0.48899999999999999</v>
      </c>
      <c r="U427">
        <v>0.35499999999999998</v>
      </c>
      <c r="V427">
        <v>7.6999999999999999E-2</v>
      </c>
      <c r="X427">
        <v>136.482</v>
      </c>
      <c r="Z427">
        <v>198.523</v>
      </c>
      <c r="AA427">
        <v>3198.8159999999998</v>
      </c>
      <c r="AB427">
        <v>1931.232</v>
      </c>
      <c r="AC427">
        <v>115.124</v>
      </c>
      <c r="AD427">
        <v>124.279</v>
      </c>
      <c r="AE427">
        <v>66.284000000000006</v>
      </c>
      <c r="AF427">
        <v>57.616</v>
      </c>
      <c r="AG427">
        <v>982.78599999999994</v>
      </c>
      <c r="AH427">
        <v>971.49300000000005</v>
      </c>
      <c r="AI427">
        <v>761.50699999999995</v>
      </c>
      <c r="AJ427">
        <v>220.97399999999999</v>
      </c>
    </row>
    <row r="428" spans="1:36" x14ac:dyDescent="0.25">
      <c r="A428">
        <v>423</v>
      </c>
      <c r="B428">
        <v>423</v>
      </c>
      <c r="C428">
        <v>303.70100000000002</v>
      </c>
      <c r="D428">
        <v>1148.7860000000001</v>
      </c>
      <c r="G428">
        <v>36.825000000000003</v>
      </c>
      <c r="H428">
        <v>147.506</v>
      </c>
      <c r="I428">
        <v>3273.1439999999998</v>
      </c>
      <c r="J428">
        <v>629.745</v>
      </c>
      <c r="L428">
        <v>177.52500000000001</v>
      </c>
      <c r="M428">
        <v>400.09500000000003</v>
      </c>
      <c r="N428">
        <v>567.64</v>
      </c>
      <c r="O428">
        <v>-1.238</v>
      </c>
      <c r="P428">
        <v>-1.901</v>
      </c>
      <c r="Q428">
        <v>-0.998</v>
      </c>
      <c r="R428">
        <v>-0.23</v>
      </c>
      <c r="S428">
        <v>0.16500000000000001</v>
      </c>
      <c r="T428">
        <v>0.47899999999999998</v>
      </c>
      <c r="U428">
        <v>0.35499999999999998</v>
      </c>
      <c r="V428">
        <v>7.2999999999999995E-2</v>
      </c>
      <c r="X428">
        <v>135.54400000000001</v>
      </c>
      <c r="Z428">
        <v>196.64500000000001</v>
      </c>
      <c r="AA428">
        <v>3194.5680000000002</v>
      </c>
      <c r="AB428">
        <v>1929.3409999999999</v>
      </c>
      <c r="AC428">
        <v>114.184</v>
      </c>
      <c r="AD428">
        <v>124.279</v>
      </c>
      <c r="AE428">
        <v>65.343999999999994</v>
      </c>
      <c r="AF428">
        <v>58.552999999999997</v>
      </c>
      <c r="AG428">
        <v>982.48099999999999</v>
      </c>
      <c r="AH428">
        <v>972.10400000000004</v>
      </c>
      <c r="AI428">
        <v>761.20100000000002</v>
      </c>
      <c r="AJ428">
        <v>220.97399999999999</v>
      </c>
    </row>
    <row r="429" spans="1:36" x14ac:dyDescent="0.25">
      <c r="A429">
        <v>424</v>
      </c>
      <c r="B429">
        <v>424</v>
      </c>
      <c r="C429">
        <v>301.78500000000003</v>
      </c>
      <c r="D429">
        <v>1147.825</v>
      </c>
      <c r="G429">
        <v>36.347000000000001</v>
      </c>
      <c r="H429">
        <v>147.03100000000001</v>
      </c>
      <c r="I429">
        <v>3427.018</v>
      </c>
      <c r="J429">
        <v>627.40700000000004</v>
      </c>
      <c r="L429">
        <v>176.17599999999999</v>
      </c>
      <c r="M429">
        <v>399.61599999999999</v>
      </c>
      <c r="N429">
        <v>567.64</v>
      </c>
      <c r="O429">
        <v>-1.238</v>
      </c>
      <c r="P429">
        <v>-1.8959999999999999</v>
      </c>
      <c r="Q429">
        <v>-1.0029999999999999</v>
      </c>
      <c r="R429">
        <v>-0.22500000000000001</v>
      </c>
      <c r="S429">
        <v>0.16500000000000001</v>
      </c>
      <c r="T429">
        <v>0.48399999999999999</v>
      </c>
      <c r="U429">
        <v>0.35899999999999999</v>
      </c>
      <c r="V429">
        <v>7.6999999999999999E-2</v>
      </c>
      <c r="X429">
        <v>133.19800000000001</v>
      </c>
      <c r="Z429">
        <v>198.053</v>
      </c>
      <c r="AA429">
        <v>3191.7359999999999</v>
      </c>
      <c r="AB429">
        <v>1927.923</v>
      </c>
      <c r="AC429">
        <v>114.184</v>
      </c>
      <c r="AD429">
        <v>123.806</v>
      </c>
      <c r="AE429">
        <v>66.754000000000005</v>
      </c>
      <c r="AF429">
        <v>58.552999999999997</v>
      </c>
      <c r="AG429">
        <v>982.17600000000004</v>
      </c>
      <c r="AH429">
        <v>971.49300000000005</v>
      </c>
      <c r="AI429">
        <v>761.20100000000002</v>
      </c>
      <c r="AJ429">
        <v>220.97399999999999</v>
      </c>
    </row>
    <row r="430" spans="1:36" x14ac:dyDescent="0.25">
      <c r="A430">
        <v>425</v>
      </c>
      <c r="B430">
        <v>425</v>
      </c>
      <c r="C430">
        <v>299.86799999999999</v>
      </c>
      <c r="D430">
        <v>1146.865</v>
      </c>
      <c r="G430">
        <v>37.304000000000002</v>
      </c>
      <c r="H430">
        <v>147.03100000000001</v>
      </c>
      <c r="I430">
        <v>3871.0039999999999</v>
      </c>
      <c r="J430">
        <v>627.40700000000004</v>
      </c>
      <c r="L430">
        <v>315.54399999999998</v>
      </c>
      <c r="M430">
        <v>401.05099999999999</v>
      </c>
      <c r="N430">
        <v>568.59500000000003</v>
      </c>
      <c r="O430">
        <v>-1.2430000000000001</v>
      </c>
      <c r="P430">
        <v>-1.8959999999999999</v>
      </c>
      <c r="Q430">
        <v>-0.998</v>
      </c>
      <c r="R430">
        <v>-0.23</v>
      </c>
      <c r="S430">
        <v>0.16</v>
      </c>
      <c r="T430">
        <v>0.48899999999999999</v>
      </c>
      <c r="U430">
        <v>0.35899999999999999</v>
      </c>
      <c r="V430">
        <v>7.6999999999999999E-2</v>
      </c>
      <c r="X430">
        <v>130.85300000000001</v>
      </c>
      <c r="Z430">
        <v>193.35900000000001</v>
      </c>
      <c r="AA430">
        <v>3187.96</v>
      </c>
      <c r="AB430">
        <v>1925.559</v>
      </c>
      <c r="AC430">
        <v>113.715</v>
      </c>
      <c r="AD430">
        <v>124.279</v>
      </c>
      <c r="AE430">
        <v>66.284000000000006</v>
      </c>
      <c r="AF430">
        <v>58.084000000000003</v>
      </c>
      <c r="AG430">
        <v>982.78599999999994</v>
      </c>
      <c r="AH430">
        <v>971.798</v>
      </c>
      <c r="AI430">
        <v>751.74</v>
      </c>
      <c r="AJ430">
        <v>221.279</v>
      </c>
    </row>
    <row r="431" spans="1:36" x14ac:dyDescent="0.25">
      <c r="A431">
        <v>426</v>
      </c>
      <c r="B431">
        <v>426</v>
      </c>
      <c r="C431">
        <v>299.86799999999999</v>
      </c>
      <c r="D431">
        <v>1145.423</v>
      </c>
      <c r="G431">
        <v>35.869</v>
      </c>
      <c r="H431">
        <v>148.45400000000001</v>
      </c>
      <c r="I431">
        <v>3891.473</v>
      </c>
      <c r="J431">
        <v>629.27700000000004</v>
      </c>
      <c r="L431">
        <v>231.91900000000001</v>
      </c>
      <c r="M431">
        <v>400.57299999999998</v>
      </c>
      <c r="N431">
        <v>568.11800000000005</v>
      </c>
      <c r="O431">
        <v>-1.2430000000000001</v>
      </c>
      <c r="P431">
        <v>-1.8959999999999999</v>
      </c>
      <c r="Q431">
        <v>-1.0069999999999999</v>
      </c>
      <c r="R431">
        <v>-0.23499999999999999</v>
      </c>
      <c r="S431">
        <v>0.17</v>
      </c>
      <c r="T431">
        <v>0.495</v>
      </c>
      <c r="U431">
        <v>0.35899999999999999</v>
      </c>
      <c r="V431">
        <v>7.6999999999999999E-2</v>
      </c>
      <c r="X431">
        <v>128.03899999999999</v>
      </c>
      <c r="Z431">
        <v>199.46100000000001</v>
      </c>
      <c r="AA431">
        <v>3184.6559999999999</v>
      </c>
      <c r="AB431">
        <v>1924.614</v>
      </c>
      <c r="AC431">
        <v>114.184</v>
      </c>
      <c r="AD431">
        <v>123.806</v>
      </c>
      <c r="AE431">
        <v>65.813999999999993</v>
      </c>
      <c r="AF431">
        <v>58.084000000000003</v>
      </c>
      <c r="AG431">
        <v>973.63</v>
      </c>
      <c r="AH431">
        <v>967.22</v>
      </c>
      <c r="AI431">
        <v>750.82399999999996</v>
      </c>
      <c r="AJ431">
        <v>220.97399999999999</v>
      </c>
    </row>
    <row r="432" spans="1:36" x14ac:dyDescent="0.25">
      <c r="A432">
        <v>427</v>
      </c>
      <c r="B432">
        <v>427</v>
      </c>
      <c r="C432">
        <v>297.95100000000002</v>
      </c>
      <c r="D432">
        <v>1144.463</v>
      </c>
      <c r="G432">
        <v>36.347000000000001</v>
      </c>
      <c r="H432">
        <v>148.45400000000001</v>
      </c>
      <c r="I432">
        <v>3916.549</v>
      </c>
      <c r="J432">
        <v>634.88699999999994</v>
      </c>
      <c r="L432">
        <v>254.84700000000001</v>
      </c>
      <c r="M432">
        <v>400.09500000000003</v>
      </c>
      <c r="N432">
        <v>568.11800000000005</v>
      </c>
      <c r="O432">
        <v>-1.248</v>
      </c>
      <c r="P432">
        <v>-1.8919999999999999</v>
      </c>
      <c r="Q432">
        <v>-0.998</v>
      </c>
      <c r="R432">
        <v>-0.23</v>
      </c>
      <c r="S432">
        <v>0.16500000000000001</v>
      </c>
      <c r="T432">
        <v>0.48899999999999999</v>
      </c>
      <c r="U432">
        <v>0.35899999999999999</v>
      </c>
      <c r="V432">
        <v>7.6999999999999999E-2</v>
      </c>
      <c r="X432">
        <v>125.693</v>
      </c>
      <c r="Z432">
        <v>198.99199999999999</v>
      </c>
      <c r="AA432">
        <v>3178.049</v>
      </c>
      <c r="AB432">
        <v>1922.723</v>
      </c>
      <c r="AC432">
        <v>114.184</v>
      </c>
      <c r="AD432">
        <v>123.334</v>
      </c>
      <c r="AE432">
        <v>66.284000000000006</v>
      </c>
      <c r="AF432">
        <v>57.616</v>
      </c>
      <c r="AG432">
        <v>973.32399999999996</v>
      </c>
      <c r="AH432">
        <v>962.03099999999995</v>
      </c>
      <c r="AI432">
        <v>751.12900000000002</v>
      </c>
      <c r="AJ432">
        <v>221.279</v>
      </c>
    </row>
    <row r="433" spans="1:36" x14ac:dyDescent="0.25">
      <c r="A433">
        <v>428</v>
      </c>
      <c r="B433">
        <v>428</v>
      </c>
      <c r="C433">
        <v>296.03500000000003</v>
      </c>
      <c r="D433">
        <v>1143.502</v>
      </c>
      <c r="G433">
        <v>35.390999999999998</v>
      </c>
      <c r="H433">
        <v>148.45400000000001</v>
      </c>
      <c r="I433">
        <v>3949.8150000000001</v>
      </c>
      <c r="J433">
        <v>649.37900000000002</v>
      </c>
      <c r="L433">
        <v>269.23399999999998</v>
      </c>
      <c r="M433">
        <v>400.09500000000003</v>
      </c>
      <c r="N433">
        <v>568.11800000000005</v>
      </c>
      <c r="O433">
        <v>-1.238</v>
      </c>
      <c r="P433">
        <v>-1.8959999999999999</v>
      </c>
      <c r="Q433">
        <v>-1.012</v>
      </c>
      <c r="R433">
        <v>-0.22</v>
      </c>
      <c r="S433">
        <v>0.16500000000000001</v>
      </c>
      <c r="T433">
        <v>0.48899999999999999</v>
      </c>
      <c r="U433">
        <v>0.35499999999999998</v>
      </c>
      <c r="V433">
        <v>7.6999999999999999E-2</v>
      </c>
      <c r="X433">
        <v>124.286</v>
      </c>
      <c r="Z433">
        <v>198.99199999999999</v>
      </c>
      <c r="AA433">
        <v>3175.6889999999999</v>
      </c>
      <c r="AB433">
        <v>1920.8320000000001</v>
      </c>
      <c r="AC433">
        <v>114.184</v>
      </c>
      <c r="AD433">
        <v>123.334</v>
      </c>
      <c r="AE433">
        <v>65.813999999999993</v>
      </c>
      <c r="AF433">
        <v>58.552999999999997</v>
      </c>
      <c r="AG433">
        <v>973.01900000000001</v>
      </c>
      <c r="AH433">
        <v>962.03099999999995</v>
      </c>
      <c r="AI433">
        <v>751.12900000000002</v>
      </c>
      <c r="AJ433">
        <v>220.97399999999999</v>
      </c>
    </row>
    <row r="434" spans="1:36" x14ac:dyDescent="0.25">
      <c r="A434">
        <v>429</v>
      </c>
      <c r="B434">
        <v>429</v>
      </c>
      <c r="C434">
        <v>296.03500000000003</v>
      </c>
      <c r="D434">
        <v>1141.58</v>
      </c>
      <c r="G434">
        <v>36.825000000000003</v>
      </c>
      <c r="H434">
        <v>147.97999999999999</v>
      </c>
      <c r="I434">
        <v>3987.1779999999999</v>
      </c>
      <c r="J434">
        <v>657.32600000000002</v>
      </c>
      <c r="L434">
        <v>244.05699999999999</v>
      </c>
      <c r="M434">
        <v>399.13799999999998</v>
      </c>
      <c r="N434">
        <v>569.072</v>
      </c>
      <c r="O434">
        <v>-1.238</v>
      </c>
      <c r="P434">
        <v>-1.887</v>
      </c>
      <c r="Q434">
        <v>-1.0069999999999999</v>
      </c>
      <c r="R434">
        <v>-0.22500000000000001</v>
      </c>
      <c r="S434">
        <v>0.16500000000000001</v>
      </c>
      <c r="T434">
        <v>0.48399999999999999</v>
      </c>
      <c r="U434">
        <v>0.36199999999999999</v>
      </c>
      <c r="V434">
        <v>7.2999999999999995E-2</v>
      </c>
      <c r="X434">
        <v>125.224</v>
      </c>
      <c r="Z434">
        <v>199.46100000000001</v>
      </c>
      <c r="AA434">
        <v>3171.913</v>
      </c>
      <c r="AB434">
        <v>1918.941</v>
      </c>
      <c r="AC434">
        <v>113.715</v>
      </c>
      <c r="AD434">
        <v>123.334</v>
      </c>
      <c r="AE434">
        <v>67.694000000000003</v>
      </c>
      <c r="AF434">
        <v>57.616</v>
      </c>
      <c r="AG434">
        <v>972.71400000000006</v>
      </c>
      <c r="AH434">
        <v>962.03099999999995</v>
      </c>
      <c r="AI434">
        <v>751.12900000000002</v>
      </c>
      <c r="AJ434">
        <v>220.66900000000001</v>
      </c>
    </row>
    <row r="435" spans="1:36" x14ac:dyDescent="0.25">
      <c r="A435">
        <v>430</v>
      </c>
      <c r="B435">
        <v>430</v>
      </c>
      <c r="C435">
        <v>294.11799999999999</v>
      </c>
      <c r="D435">
        <v>1140.1389999999999</v>
      </c>
      <c r="G435">
        <v>36.347000000000001</v>
      </c>
      <c r="H435">
        <v>148.45400000000001</v>
      </c>
      <c r="I435">
        <v>4033.7570000000001</v>
      </c>
      <c r="J435">
        <v>669.01300000000003</v>
      </c>
      <c r="L435">
        <v>184.267</v>
      </c>
      <c r="M435">
        <v>398.66</v>
      </c>
      <c r="N435">
        <v>567.16300000000001</v>
      </c>
      <c r="O435">
        <v>-1.238</v>
      </c>
      <c r="P435">
        <v>-1.887</v>
      </c>
      <c r="Q435">
        <v>-1.0029999999999999</v>
      </c>
      <c r="R435">
        <v>-0.23</v>
      </c>
      <c r="S435">
        <v>0.16500000000000001</v>
      </c>
      <c r="T435">
        <v>0.48899999999999999</v>
      </c>
      <c r="U435">
        <v>0.35499999999999998</v>
      </c>
      <c r="V435">
        <v>7.6999999999999999E-2</v>
      </c>
      <c r="X435">
        <v>127.1</v>
      </c>
      <c r="Z435">
        <v>197.584</v>
      </c>
      <c r="AA435">
        <v>3169.0810000000001</v>
      </c>
      <c r="AB435">
        <v>1917.9949999999999</v>
      </c>
      <c r="AC435">
        <v>114.184</v>
      </c>
      <c r="AD435">
        <v>123.806</v>
      </c>
      <c r="AE435">
        <v>69.105000000000004</v>
      </c>
      <c r="AF435">
        <v>57.146999999999998</v>
      </c>
      <c r="AG435">
        <v>969.35699999999997</v>
      </c>
      <c r="AH435">
        <v>961.11599999999999</v>
      </c>
      <c r="AI435">
        <v>751.12900000000002</v>
      </c>
      <c r="AJ435">
        <v>220.97399999999999</v>
      </c>
    </row>
    <row r="436" spans="1:36" x14ac:dyDescent="0.25">
      <c r="A436">
        <v>431</v>
      </c>
      <c r="B436">
        <v>431</v>
      </c>
      <c r="C436">
        <v>292.20100000000002</v>
      </c>
      <c r="D436">
        <v>1139.6590000000001</v>
      </c>
      <c r="G436">
        <v>36.347000000000001</v>
      </c>
      <c r="H436">
        <v>147.97999999999999</v>
      </c>
      <c r="I436">
        <v>4070.614</v>
      </c>
      <c r="J436">
        <v>671.81799999999998</v>
      </c>
      <c r="L436">
        <v>181.12100000000001</v>
      </c>
      <c r="M436">
        <v>398.66</v>
      </c>
      <c r="N436">
        <v>567.64</v>
      </c>
      <c r="O436">
        <v>-1.248</v>
      </c>
      <c r="P436">
        <v>-1.8819999999999999</v>
      </c>
      <c r="Q436">
        <v>-1.0069999999999999</v>
      </c>
      <c r="R436">
        <v>-0.22500000000000001</v>
      </c>
      <c r="S436">
        <v>0.16500000000000001</v>
      </c>
      <c r="T436">
        <v>0.48399999999999999</v>
      </c>
      <c r="U436">
        <v>0.35499999999999998</v>
      </c>
      <c r="V436">
        <v>0.08</v>
      </c>
      <c r="X436">
        <v>128.977</v>
      </c>
      <c r="Z436">
        <v>198.523</v>
      </c>
      <c r="AA436">
        <v>3166.25</v>
      </c>
      <c r="AB436">
        <v>1914.2139999999999</v>
      </c>
      <c r="AC436">
        <v>113.245</v>
      </c>
      <c r="AD436">
        <v>122.861</v>
      </c>
      <c r="AE436">
        <v>67.224000000000004</v>
      </c>
      <c r="AF436">
        <v>58.084000000000003</v>
      </c>
      <c r="AG436">
        <v>962.947</v>
      </c>
      <c r="AH436">
        <v>961.726</v>
      </c>
      <c r="AI436">
        <v>751.43499999999995</v>
      </c>
      <c r="AJ436">
        <v>221.279</v>
      </c>
    </row>
    <row r="437" spans="1:36" x14ac:dyDescent="0.25">
      <c r="A437">
        <v>432</v>
      </c>
      <c r="B437">
        <v>432</v>
      </c>
      <c r="C437">
        <v>291.24299999999999</v>
      </c>
      <c r="D437">
        <v>1137.7370000000001</v>
      </c>
      <c r="G437">
        <v>35.869</v>
      </c>
      <c r="H437">
        <v>148.45400000000001</v>
      </c>
      <c r="I437">
        <v>4083.4119999999998</v>
      </c>
      <c r="J437">
        <v>682.10400000000004</v>
      </c>
      <c r="L437">
        <v>216.184</v>
      </c>
      <c r="M437">
        <v>398.66</v>
      </c>
      <c r="N437">
        <v>568.59500000000003</v>
      </c>
      <c r="O437">
        <v>-1.238</v>
      </c>
      <c r="P437">
        <v>-1.8919999999999999</v>
      </c>
      <c r="Q437">
        <v>-1.0069999999999999</v>
      </c>
      <c r="R437">
        <v>-0.23499999999999999</v>
      </c>
      <c r="S437">
        <v>0.16500000000000001</v>
      </c>
      <c r="T437">
        <v>0.48899999999999999</v>
      </c>
      <c r="U437">
        <v>0.35499999999999998</v>
      </c>
      <c r="V437">
        <v>7.2999999999999995E-2</v>
      </c>
      <c r="X437">
        <v>129.91499999999999</v>
      </c>
      <c r="Z437">
        <v>197.584</v>
      </c>
      <c r="AA437">
        <v>3162.9459999999999</v>
      </c>
      <c r="AB437">
        <v>1913.268</v>
      </c>
      <c r="AC437">
        <v>113.245</v>
      </c>
      <c r="AD437">
        <v>122.861</v>
      </c>
      <c r="AE437">
        <v>66.284000000000006</v>
      </c>
      <c r="AF437">
        <v>57.616</v>
      </c>
      <c r="AG437">
        <v>962.33699999999999</v>
      </c>
      <c r="AH437">
        <v>954.40099999999995</v>
      </c>
      <c r="AI437">
        <v>751.43499999999995</v>
      </c>
      <c r="AJ437">
        <v>220.97399999999999</v>
      </c>
    </row>
    <row r="438" spans="1:36" x14ac:dyDescent="0.25">
      <c r="A438">
        <v>433</v>
      </c>
      <c r="B438">
        <v>433</v>
      </c>
      <c r="C438">
        <v>289.80599999999998</v>
      </c>
      <c r="D438">
        <v>1135.8150000000001</v>
      </c>
      <c r="G438">
        <v>35.390999999999998</v>
      </c>
      <c r="H438">
        <v>148.929</v>
      </c>
      <c r="I438">
        <v>4102.866</v>
      </c>
      <c r="J438">
        <v>681.63599999999997</v>
      </c>
      <c r="L438">
        <v>205.39500000000001</v>
      </c>
      <c r="M438">
        <v>397.70400000000001</v>
      </c>
      <c r="N438">
        <v>569.072</v>
      </c>
      <c r="O438">
        <v>-1.2430000000000001</v>
      </c>
      <c r="P438">
        <v>-1.8819999999999999</v>
      </c>
      <c r="Q438">
        <v>-1.0069999999999999</v>
      </c>
      <c r="R438">
        <v>-0.23</v>
      </c>
      <c r="S438">
        <v>0.17</v>
      </c>
      <c r="T438">
        <v>0.48399999999999999</v>
      </c>
      <c r="U438">
        <v>0.35899999999999999</v>
      </c>
      <c r="V438">
        <v>7.2999999999999995E-2</v>
      </c>
      <c r="X438">
        <v>132.26</v>
      </c>
      <c r="Z438">
        <v>199.46100000000001</v>
      </c>
      <c r="AA438">
        <v>3159.17</v>
      </c>
      <c r="AB438">
        <v>1910.432</v>
      </c>
      <c r="AC438">
        <v>113.715</v>
      </c>
      <c r="AD438">
        <v>122.861</v>
      </c>
      <c r="AE438">
        <v>66.284000000000006</v>
      </c>
      <c r="AF438">
        <v>58.084000000000003</v>
      </c>
      <c r="AG438">
        <v>962.947</v>
      </c>
      <c r="AH438">
        <v>951.95899999999995</v>
      </c>
      <c r="AI438">
        <v>746.55100000000004</v>
      </c>
      <c r="AJ438">
        <v>220.97399999999999</v>
      </c>
    </row>
    <row r="439" spans="1:36" x14ac:dyDescent="0.25">
      <c r="A439">
        <v>434</v>
      </c>
      <c r="B439">
        <v>434</v>
      </c>
      <c r="C439">
        <v>288.84699999999998</v>
      </c>
      <c r="D439">
        <v>1134.855</v>
      </c>
      <c r="G439">
        <v>35.869</v>
      </c>
      <c r="H439">
        <v>148.929</v>
      </c>
      <c r="I439">
        <v>4125.9040000000005</v>
      </c>
      <c r="J439">
        <v>688.649</v>
      </c>
      <c r="L439">
        <v>208.542</v>
      </c>
      <c r="M439">
        <v>397.70400000000001</v>
      </c>
      <c r="N439">
        <v>569.072</v>
      </c>
      <c r="O439">
        <v>-1.2430000000000001</v>
      </c>
      <c r="P439">
        <v>-1.887</v>
      </c>
      <c r="Q439">
        <v>-1.0029999999999999</v>
      </c>
      <c r="R439">
        <v>-0.22500000000000001</v>
      </c>
      <c r="S439">
        <v>0.16</v>
      </c>
      <c r="T439">
        <v>0.47899999999999998</v>
      </c>
      <c r="U439">
        <v>0.35899999999999999</v>
      </c>
      <c r="V439">
        <v>7.6999999999999999E-2</v>
      </c>
      <c r="X439">
        <v>132.26</v>
      </c>
      <c r="Z439">
        <v>194.767</v>
      </c>
      <c r="AA439">
        <v>3156.3389999999999</v>
      </c>
      <c r="AB439">
        <v>1908.5409999999999</v>
      </c>
      <c r="AC439">
        <v>113.245</v>
      </c>
      <c r="AD439">
        <v>122.38800000000001</v>
      </c>
      <c r="AE439">
        <v>66.754000000000005</v>
      </c>
      <c r="AF439">
        <v>58.084000000000003</v>
      </c>
      <c r="AG439">
        <v>963.25199999999995</v>
      </c>
      <c r="AH439">
        <v>951.654</v>
      </c>
      <c r="AI439">
        <v>741.05700000000002</v>
      </c>
      <c r="AJ439">
        <v>221.279</v>
      </c>
    </row>
    <row r="440" spans="1:36" x14ac:dyDescent="0.25">
      <c r="A440">
        <v>435</v>
      </c>
      <c r="B440">
        <v>435</v>
      </c>
      <c r="C440">
        <v>285.97199999999998</v>
      </c>
      <c r="D440">
        <v>1133.413</v>
      </c>
      <c r="G440">
        <v>35.390999999999998</v>
      </c>
      <c r="H440">
        <v>147.97999999999999</v>
      </c>
      <c r="I440">
        <v>4161.232</v>
      </c>
      <c r="J440">
        <v>680.70100000000002</v>
      </c>
      <c r="L440">
        <v>201.79900000000001</v>
      </c>
      <c r="M440">
        <v>397.70400000000001</v>
      </c>
      <c r="N440">
        <v>569.54899999999998</v>
      </c>
      <c r="O440">
        <v>-1.238</v>
      </c>
      <c r="P440">
        <v>-1.877</v>
      </c>
      <c r="Q440">
        <v>-1.0029999999999999</v>
      </c>
      <c r="R440">
        <v>-0.23499999999999999</v>
      </c>
      <c r="S440">
        <v>0.16500000000000001</v>
      </c>
      <c r="T440">
        <v>0.48399999999999999</v>
      </c>
      <c r="U440">
        <v>0.36199999999999999</v>
      </c>
      <c r="V440">
        <v>7.2999999999999995E-2</v>
      </c>
      <c r="X440">
        <v>134.136</v>
      </c>
      <c r="Z440">
        <v>198.053</v>
      </c>
      <c r="AA440">
        <v>3153.0349999999999</v>
      </c>
      <c r="AB440">
        <v>1907.123</v>
      </c>
      <c r="AC440">
        <v>113.715</v>
      </c>
      <c r="AD440">
        <v>122.38800000000001</v>
      </c>
      <c r="AE440">
        <v>65.343999999999994</v>
      </c>
      <c r="AF440">
        <v>58.084000000000003</v>
      </c>
      <c r="AG440">
        <v>962.64200000000005</v>
      </c>
      <c r="AH440">
        <v>951.04399999999998</v>
      </c>
      <c r="AI440">
        <v>741.05700000000002</v>
      </c>
      <c r="AJ440">
        <v>221.279</v>
      </c>
    </row>
    <row r="441" spans="1:36" x14ac:dyDescent="0.25">
      <c r="A441">
        <v>436</v>
      </c>
      <c r="B441">
        <v>436</v>
      </c>
      <c r="C441">
        <v>286.45100000000002</v>
      </c>
      <c r="D441">
        <v>1131.492</v>
      </c>
      <c r="G441">
        <v>35.869</v>
      </c>
      <c r="H441">
        <v>148.929</v>
      </c>
      <c r="I441">
        <v>4176.5919999999996</v>
      </c>
      <c r="J441">
        <v>665.74099999999999</v>
      </c>
      <c r="L441">
        <v>210.34</v>
      </c>
      <c r="M441">
        <v>397.22500000000002</v>
      </c>
      <c r="N441">
        <v>570.50400000000002</v>
      </c>
      <c r="O441">
        <v>-1.238</v>
      </c>
      <c r="P441">
        <v>-1.873</v>
      </c>
      <c r="Q441">
        <v>-1.0069999999999999</v>
      </c>
      <c r="R441">
        <v>-0.23</v>
      </c>
      <c r="S441">
        <v>0.16</v>
      </c>
      <c r="T441">
        <v>0.495</v>
      </c>
      <c r="U441">
        <v>0.36199999999999999</v>
      </c>
      <c r="V441">
        <v>7.6999999999999999E-2</v>
      </c>
      <c r="X441">
        <v>134.136</v>
      </c>
      <c r="Z441">
        <v>198.523</v>
      </c>
      <c r="AA441">
        <v>3150.203</v>
      </c>
      <c r="AB441">
        <v>1906.1769999999999</v>
      </c>
      <c r="AC441">
        <v>113.715</v>
      </c>
      <c r="AD441">
        <v>122.38800000000001</v>
      </c>
      <c r="AE441">
        <v>68.635000000000005</v>
      </c>
      <c r="AF441">
        <v>58.084000000000003</v>
      </c>
      <c r="AG441">
        <v>957.45299999999997</v>
      </c>
      <c r="AH441">
        <v>951.34900000000005</v>
      </c>
      <c r="AI441">
        <v>741.05700000000002</v>
      </c>
      <c r="AJ441">
        <v>221.279</v>
      </c>
    </row>
    <row r="442" spans="1:36" x14ac:dyDescent="0.25">
      <c r="A442">
        <v>437</v>
      </c>
      <c r="B442">
        <v>437</v>
      </c>
      <c r="C442">
        <v>284.53500000000003</v>
      </c>
      <c r="D442">
        <v>1130.5309999999999</v>
      </c>
      <c r="G442">
        <v>35.390999999999998</v>
      </c>
      <c r="H442">
        <v>148.929</v>
      </c>
      <c r="I442">
        <v>4191.9530000000004</v>
      </c>
      <c r="J442">
        <v>654.98900000000003</v>
      </c>
      <c r="L442">
        <v>222.47800000000001</v>
      </c>
      <c r="M442">
        <v>397.22500000000002</v>
      </c>
      <c r="N442">
        <v>570.50400000000002</v>
      </c>
      <c r="O442">
        <v>-1.248</v>
      </c>
      <c r="P442">
        <v>-1.877</v>
      </c>
      <c r="Q442">
        <v>-0.998</v>
      </c>
      <c r="R442">
        <v>-0.23</v>
      </c>
      <c r="S442">
        <v>0.16500000000000001</v>
      </c>
      <c r="T442">
        <v>0.47899999999999998</v>
      </c>
      <c r="U442">
        <v>0.35499999999999998</v>
      </c>
      <c r="V442">
        <v>7.6999999999999999E-2</v>
      </c>
      <c r="X442">
        <v>135.07499999999999</v>
      </c>
      <c r="Z442">
        <v>198.053</v>
      </c>
      <c r="AA442">
        <v>3146.9</v>
      </c>
      <c r="AB442">
        <v>1903.8140000000001</v>
      </c>
      <c r="AC442">
        <v>114.184</v>
      </c>
      <c r="AD442">
        <v>121.916</v>
      </c>
      <c r="AE442">
        <v>67.224000000000004</v>
      </c>
      <c r="AF442">
        <v>57.616</v>
      </c>
      <c r="AG442">
        <v>952.875</v>
      </c>
      <c r="AH442">
        <v>950.73900000000003</v>
      </c>
      <c r="AI442">
        <v>741.36199999999997</v>
      </c>
      <c r="AJ442">
        <v>220.97399999999999</v>
      </c>
    </row>
    <row r="443" spans="1:36" x14ac:dyDescent="0.25">
      <c r="A443">
        <v>438</v>
      </c>
      <c r="B443">
        <v>438</v>
      </c>
      <c r="C443">
        <v>282.13900000000001</v>
      </c>
      <c r="D443">
        <v>1130.0509999999999</v>
      </c>
      <c r="G443">
        <v>35.390999999999998</v>
      </c>
      <c r="H443">
        <v>148.929</v>
      </c>
      <c r="I443">
        <v>4207.8270000000002</v>
      </c>
      <c r="J443">
        <v>654.52099999999996</v>
      </c>
      <c r="L443">
        <v>265.637</v>
      </c>
      <c r="M443">
        <v>397.22500000000002</v>
      </c>
      <c r="N443">
        <v>570.98099999999999</v>
      </c>
      <c r="O443">
        <v>-1.238</v>
      </c>
      <c r="P443">
        <v>-1.877</v>
      </c>
      <c r="Q443">
        <v>-1.0029999999999999</v>
      </c>
      <c r="R443">
        <v>-0.23</v>
      </c>
      <c r="S443">
        <v>0.16500000000000001</v>
      </c>
      <c r="T443">
        <v>0.48899999999999999</v>
      </c>
      <c r="U443">
        <v>0.35899999999999999</v>
      </c>
      <c r="V443">
        <v>7.2999999999999995E-2</v>
      </c>
      <c r="X443">
        <v>136.95099999999999</v>
      </c>
      <c r="Z443">
        <v>197.114</v>
      </c>
      <c r="AA443">
        <v>3143.1239999999998</v>
      </c>
      <c r="AB443">
        <v>1900.9770000000001</v>
      </c>
      <c r="AC443">
        <v>114.184</v>
      </c>
      <c r="AD443">
        <v>121.916</v>
      </c>
      <c r="AE443">
        <v>67.224000000000004</v>
      </c>
      <c r="AF443">
        <v>58.084000000000003</v>
      </c>
      <c r="AG443">
        <v>952.57</v>
      </c>
      <c r="AH443">
        <v>941.58199999999999</v>
      </c>
      <c r="AI443">
        <v>741.36199999999997</v>
      </c>
      <c r="AJ443">
        <v>220.97399999999999</v>
      </c>
    </row>
    <row r="444" spans="1:36" x14ac:dyDescent="0.25">
      <c r="A444">
        <v>439</v>
      </c>
      <c r="B444">
        <v>439</v>
      </c>
      <c r="C444">
        <v>281.66000000000003</v>
      </c>
      <c r="D444">
        <v>1127.6489999999999</v>
      </c>
      <c r="G444">
        <v>35.869</v>
      </c>
      <c r="H444">
        <v>148.929</v>
      </c>
      <c r="I444">
        <v>4230.3580000000002</v>
      </c>
      <c r="J444">
        <v>653.11900000000003</v>
      </c>
      <c r="L444">
        <v>295.31099999999998</v>
      </c>
      <c r="M444">
        <v>396.26900000000001</v>
      </c>
      <c r="N444">
        <v>570.02700000000004</v>
      </c>
      <c r="O444">
        <v>-1.2430000000000001</v>
      </c>
      <c r="P444">
        <v>-1.873</v>
      </c>
      <c r="Q444">
        <v>-0.998</v>
      </c>
      <c r="R444">
        <v>-0.22500000000000001</v>
      </c>
      <c r="S444">
        <v>0.16500000000000001</v>
      </c>
      <c r="T444">
        <v>0.47899999999999998</v>
      </c>
      <c r="U444">
        <v>0.35499999999999998</v>
      </c>
      <c r="V444">
        <v>7.6999999999999999E-2</v>
      </c>
      <c r="X444">
        <v>138.358</v>
      </c>
      <c r="Z444">
        <v>198.523</v>
      </c>
      <c r="AA444">
        <v>3140.2930000000001</v>
      </c>
      <c r="AB444">
        <v>1900.5050000000001</v>
      </c>
      <c r="AC444">
        <v>113.715</v>
      </c>
      <c r="AD444">
        <v>121.443</v>
      </c>
      <c r="AE444">
        <v>66.754000000000005</v>
      </c>
      <c r="AF444">
        <v>57.616</v>
      </c>
      <c r="AG444">
        <v>953.18</v>
      </c>
      <c r="AH444">
        <v>941.58199999999999</v>
      </c>
      <c r="AI444">
        <v>740.75199999999995</v>
      </c>
      <c r="AJ444">
        <v>220.97399999999999</v>
      </c>
    </row>
    <row r="445" spans="1:36" x14ac:dyDescent="0.25">
      <c r="A445">
        <v>440</v>
      </c>
      <c r="B445">
        <v>440</v>
      </c>
      <c r="C445">
        <v>280.702</v>
      </c>
      <c r="D445">
        <v>1126.2080000000001</v>
      </c>
      <c r="G445">
        <v>35.390999999999998</v>
      </c>
      <c r="H445">
        <v>149.87799999999999</v>
      </c>
      <c r="I445">
        <v>4256.9870000000001</v>
      </c>
      <c r="J445">
        <v>660.13099999999997</v>
      </c>
      <c r="L445">
        <v>310.59800000000001</v>
      </c>
      <c r="M445">
        <v>395.791</v>
      </c>
      <c r="N445">
        <v>571.45899999999995</v>
      </c>
      <c r="O445">
        <v>-1.238</v>
      </c>
      <c r="P445">
        <v>-1.877</v>
      </c>
      <c r="Q445">
        <v>-1.0029999999999999</v>
      </c>
      <c r="R445">
        <v>-0.23499999999999999</v>
      </c>
      <c r="S445">
        <v>0.17399999999999999</v>
      </c>
      <c r="T445">
        <v>0.48899999999999999</v>
      </c>
      <c r="U445">
        <v>0.35499999999999998</v>
      </c>
      <c r="V445">
        <v>0.08</v>
      </c>
      <c r="X445">
        <v>138.358</v>
      </c>
      <c r="Z445">
        <v>198.523</v>
      </c>
      <c r="AA445">
        <v>3136.989</v>
      </c>
      <c r="AB445">
        <v>1898.614</v>
      </c>
      <c r="AC445">
        <v>113.715</v>
      </c>
      <c r="AD445">
        <v>121.916</v>
      </c>
      <c r="AE445">
        <v>67.694000000000003</v>
      </c>
      <c r="AF445">
        <v>58.084000000000003</v>
      </c>
      <c r="AG445">
        <v>953.18</v>
      </c>
      <c r="AH445">
        <v>941.58199999999999</v>
      </c>
      <c r="AI445">
        <v>740.447</v>
      </c>
      <c r="AJ445">
        <v>214.87</v>
      </c>
    </row>
    <row r="446" spans="1:36" x14ac:dyDescent="0.25">
      <c r="A446">
        <v>441</v>
      </c>
      <c r="B446">
        <v>441</v>
      </c>
      <c r="C446">
        <v>279.74299999999999</v>
      </c>
      <c r="D446">
        <v>1125.2470000000001</v>
      </c>
      <c r="G446">
        <v>35.390999999999998</v>
      </c>
      <c r="H446">
        <v>150.82599999999999</v>
      </c>
      <c r="I446">
        <v>4297.4440000000004</v>
      </c>
      <c r="J446">
        <v>666.20799999999997</v>
      </c>
      <c r="L446">
        <v>314.64499999999998</v>
      </c>
      <c r="M446">
        <v>396.74700000000001</v>
      </c>
      <c r="N446">
        <v>570.98099999999999</v>
      </c>
      <c r="O446">
        <v>-1.238</v>
      </c>
      <c r="P446">
        <v>-1.873</v>
      </c>
      <c r="Q446">
        <v>-1.0069999999999999</v>
      </c>
      <c r="R446">
        <v>-0.23</v>
      </c>
      <c r="S446">
        <v>0.16500000000000001</v>
      </c>
      <c r="T446">
        <v>0.48899999999999999</v>
      </c>
      <c r="U446">
        <v>0.35499999999999998</v>
      </c>
      <c r="V446">
        <v>7.6999999999999999E-2</v>
      </c>
      <c r="X446">
        <v>137.41999999999999</v>
      </c>
      <c r="Z446">
        <v>198.053</v>
      </c>
      <c r="AA446">
        <v>3133.6860000000001</v>
      </c>
      <c r="AB446">
        <v>1896.723</v>
      </c>
      <c r="AC446">
        <v>113.245</v>
      </c>
      <c r="AD446">
        <v>121.443</v>
      </c>
      <c r="AE446">
        <v>65.343999999999994</v>
      </c>
      <c r="AF446">
        <v>58.084000000000003</v>
      </c>
      <c r="AG446">
        <v>952.26499999999999</v>
      </c>
      <c r="AH446">
        <v>941.88699999999994</v>
      </c>
      <c r="AI446">
        <v>731.29</v>
      </c>
      <c r="AJ446">
        <v>217.61699999999999</v>
      </c>
    </row>
    <row r="447" spans="1:36" x14ac:dyDescent="0.25">
      <c r="A447">
        <v>442</v>
      </c>
      <c r="B447">
        <v>442</v>
      </c>
      <c r="C447">
        <v>277.827</v>
      </c>
      <c r="D447">
        <v>1124.7660000000001</v>
      </c>
      <c r="G447">
        <v>35.390999999999998</v>
      </c>
      <c r="H447">
        <v>150.352</v>
      </c>
      <c r="I447">
        <v>4339.9539999999997</v>
      </c>
      <c r="J447">
        <v>674.62400000000002</v>
      </c>
      <c r="L447">
        <v>319.14100000000002</v>
      </c>
      <c r="M447">
        <v>395.791</v>
      </c>
      <c r="N447">
        <v>571.93600000000004</v>
      </c>
      <c r="O447">
        <v>-1.238</v>
      </c>
      <c r="P447">
        <v>-1.873</v>
      </c>
      <c r="Q447">
        <v>-0.998</v>
      </c>
      <c r="R447">
        <v>-0.23</v>
      </c>
      <c r="S447">
        <v>0.16500000000000001</v>
      </c>
      <c r="T447">
        <v>0.48899999999999999</v>
      </c>
      <c r="U447">
        <v>0.35899999999999999</v>
      </c>
      <c r="V447">
        <v>7.2999999999999995E-2</v>
      </c>
      <c r="X447">
        <v>135.54400000000001</v>
      </c>
      <c r="Z447">
        <v>198.99199999999999</v>
      </c>
      <c r="AA447">
        <v>3129.91</v>
      </c>
      <c r="AB447">
        <v>1894.3589999999999</v>
      </c>
      <c r="AC447">
        <v>112.77500000000001</v>
      </c>
      <c r="AD447">
        <v>121.916</v>
      </c>
      <c r="AE447">
        <v>65.813999999999993</v>
      </c>
      <c r="AF447">
        <v>57.616</v>
      </c>
      <c r="AG447">
        <v>942.803</v>
      </c>
      <c r="AH447">
        <v>942.19299999999998</v>
      </c>
      <c r="AI447">
        <v>730.68</v>
      </c>
      <c r="AJ447">
        <v>216.09100000000001</v>
      </c>
    </row>
    <row r="448" spans="1:36" x14ac:dyDescent="0.25">
      <c r="A448">
        <v>443</v>
      </c>
      <c r="B448">
        <v>443</v>
      </c>
      <c r="C448">
        <v>276.86799999999999</v>
      </c>
      <c r="D448">
        <v>1122.845</v>
      </c>
      <c r="G448">
        <v>34.433999999999997</v>
      </c>
      <c r="H448">
        <v>151.30099999999999</v>
      </c>
      <c r="I448">
        <v>4445.4750000000004</v>
      </c>
      <c r="J448">
        <v>675.09100000000001</v>
      </c>
      <c r="L448">
        <v>330.38299999999998</v>
      </c>
      <c r="M448">
        <v>396.26900000000001</v>
      </c>
      <c r="N448">
        <v>571.45899999999995</v>
      </c>
      <c r="O448">
        <v>-1.238</v>
      </c>
      <c r="P448">
        <v>-1.8680000000000001</v>
      </c>
      <c r="Q448">
        <v>-0.998</v>
      </c>
      <c r="R448">
        <v>-0.23</v>
      </c>
      <c r="S448">
        <v>0.16500000000000001</v>
      </c>
      <c r="T448">
        <v>0.48899999999999999</v>
      </c>
      <c r="U448">
        <v>0.35499999999999998</v>
      </c>
      <c r="V448">
        <v>7.2999999999999995E-2</v>
      </c>
      <c r="X448">
        <v>135.07499999999999</v>
      </c>
      <c r="Z448">
        <v>197.114</v>
      </c>
      <c r="AA448">
        <v>3126.1350000000002</v>
      </c>
      <c r="AB448">
        <v>1892.941</v>
      </c>
      <c r="AC448">
        <v>112.77500000000001</v>
      </c>
      <c r="AD448">
        <v>121.443</v>
      </c>
      <c r="AE448">
        <v>64.873999999999995</v>
      </c>
      <c r="AF448">
        <v>58.084000000000003</v>
      </c>
      <c r="AG448">
        <v>942.803</v>
      </c>
      <c r="AH448">
        <v>936.39400000000001</v>
      </c>
      <c r="AI448">
        <v>731.29</v>
      </c>
      <c r="AJ448">
        <v>210.90199999999999</v>
      </c>
    </row>
    <row r="449" spans="1:36" x14ac:dyDescent="0.25">
      <c r="A449">
        <v>444</v>
      </c>
      <c r="B449">
        <v>444</v>
      </c>
      <c r="C449">
        <v>274.952</v>
      </c>
      <c r="D449">
        <v>1121.884</v>
      </c>
      <c r="G449">
        <v>35.390999999999998</v>
      </c>
      <c r="H449">
        <v>150.352</v>
      </c>
      <c r="I449">
        <v>4572.0259999999998</v>
      </c>
      <c r="J449">
        <v>679.76599999999996</v>
      </c>
      <c r="L449">
        <v>340.27499999999998</v>
      </c>
      <c r="M449">
        <v>396.74700000000001</v>
      </c>
      <c r="N449">
        <v>572.41300000000001</v>
      </c>
      <c r="O449">
        <v>-1.238</v>
      </c>
      <c r="P449">
        <v>-1.8680000000000001</v>
      </c>
      <c r="Q449">
        <v>-0.998</v>
      </c>
      <c r="R449">
        <v>-0.23499999999999999</v>
      </c>
      <c r="S449">
        <v>0.17</v>
      </c>
      <c r="T449">
        <v>0.48899999999999999</v>
      </c>
      <c r="U449">
        <v>0.35499999999999998</v>
      </c>
      <c r="V449">
        <v>0.08</v>
      </c>
      <c r="X449">
        <v>134.60599999999999</v>
      </c>
      <c r="Z449">
        <v>199.93100000000001</v>
      </c>
      <c r="AA449">
        <v>3122.8310000000001</v>
      </c>
      <c r="AB449">
        <v>1890.578</v>
      </c>
      <c r="AC449">
        <v>112.77500000000001</v>
      </c>
      <c r="AD449">
        <v>120.498</v>
      </c>
      <c r="AE449">
        <v>66.284000000000006</v>
      </c>
      <c r="AF449">
        <v>57.146999999999998</v>
      </c>
      <c r="AG449">
        <v>942.803</v>
      </c>
      <c r="AH449">
        <v>931.81500000000005</v>
      </c>
      <c r="AI449">
        <v>730.98500000000001</v>
      </c>
      <c r="AJ449">
        <v>211.20699999999999</v>
      </c>
    </row>
    <row r="450" spans="1:36" x14ac:dyDescent="0.25">
      <c r="A450">
        <v>445</v>
      </c>
      <c r="B450">
        <v>445</v>
      </c>
      <c r="C450">
        <v>273.51499999999999</v>
      </c>
      <c r="D450">
        <v>1120.923</v>
      </c>
      <c r="G450">
        <v>35.390999999999998</v>
      </c>
      <c r="H450">
        <v>150.352</v>
      </c>
      <c r="I450">
        <v>4637.62</v>
      </c>
      <c r="J450">
        <v>673.221</v>
      </c>
      <c r="L450">
        <v>341.17399999999998</v>
      </c>
      <c r="M450">
        <v>395.31299999999999</v>
      </c>
      <c r="N450">
        <v>571.93600000000004</v>
      </c>
      <c r="O450">
        <v>-1.2430000000000001</v>
      </c>
      <c r="P450">
        <v>-1.863</v>
      </c>
      <c r="Q450">
        <v>-0.998</v>
      </c>
      <c r="R450">
        <v>-0.23</v>
      </c>
      <c r="S450">
        <v>0.17399999999999999</v>
      </c>
      <c r="T450">
        <v>0.48399999999999999</v>
      </c>
      <c r="U450">
        <v>0.35499999999999998</v>
      </c>
      <c r="V450">
        <v>0.08</v>
      </c>
      <c r="X450">
        <v>135.07499999999999</v>
      </c>
      <c r="Z450">
        <v>200.87</v>
      </c>
      <c r="AA450">
        <v>3119.5279999999998</v>
      </c>
      <c r="AB450">
        <v>1889.1590000000001</v>
      </c>
      <c r="AC450">
        <v>111.83499999999999</v>
      </c>
      <c r="AD450">
        <v>120.498</v>
      </c>
      <c r="AE450">
        <v>65.343999999999994</v>
      </c>
      <c r="AF450">
        <v>58.084000000000003</v>
      </c>
      <c r="AG450">
        <v>942.803</v>
      </c>
      <c r="AH450">
        <v>931.51</v>
      </c>
      <c r="AI450">
        <v>731.29</v>
      </c>
      <c r="AJ450">
        <v>211.20699999999999</v>
      </c>
    </row>
    <row r="451" spans="1:36" x14ac:dyDescent="0.25">
      <c r="A451">
        <v>446</v>
      </c>
      <c r="B451">
        <v>446</v>
      </c>
      <c r="C451">
        <v>272.55599999999998</v>
      </c>
      <c r="D451">
        <v>1118.521</v>
      </c>
      <c r="G451">
        <v>33.956000000000003</v>
      </c>
      <c r="H451">
        <v>150.82599999999999</v>
      </c>
      <c r="I451">
        <v>4735.5129999999999</v>
      </c>
      <c r="J451">
        <v>664.80600000000004</v>
      </c>
      <c r="L451">
        <v>352.416</v>
      </c>
      <c r="M451">
        <v>396.26900000000001</v>
      </c>
      <c r="N451">
        <v>572.89</v>
      </c>
      <c r="O451">
        <v>-1.248</v>
      </c>
      <c r="P451">
        <v>-1.859</v>
      </c>
      <c r="Q451">
        <v>-0.99299999999999999</v>
      </c>
      <c r="R451">
        <v>-0.22500000000000001</v>
      </c>
      <c r="S451">
        <v>0.17</v>
      </c>
      <c r="T451">
        <v>0.495</v>
      </c>
      <c r="U451">
        <v>0.35899999999999999</v>
      </c>
      <c r="V451">
        <v>0.08</v>
      </c>
      <c r="X451">
        <v>134.60599999999999</v>
      </c>
      <c r="Z451">
        <v>199.93100000000001</v>
      </c>
      <c r="AA451">
        <v>3115.2809999999999</v>
      </c>
      <c r="AB451">
        <v>1886.3230000000001</v>
      </c>
      <c r="AC451">
        <v>112.77500000000001</v>
      </c>
      <c r="AD451">
        <v>120.02500000000001</v>
      </c>
      <c r="AE451">
        <v>65.813999999999993</v>
      </c>
      <c r="AF451">
        <v>57.616</v>
      </c>
      <c r="AG451">
        <v>942.803</v>
      </c>
      <c r="AH451">
        <v>931.51</v>
      </c>
      <c r="AI451">
        <v>730.98500000000001</v>
      </c>
      <c r="AJ451">
        <v>210.59700000000001</v>
      </c>
    </row>
    <row r="452" spans="1:36" x14ac:dyDescent="0.25">
      <c r="A452">
        <v>447</v>
      </c>
      <c r="B452">
        <v>447</v>
      </c>
      <c r="C452">
        <v>270.64</v>
      </c>
      <c r="D452">
        <v>1117.5609999999999</v>
      </c>
      <c r="G452">
        <v>33.956000000000003</v>
      </c>
      <c r="H452">
        <v>150.82599999999999</v>
      </c>
      <c r="I452">
        <v>4819.5820000000003</v>
      </c>
      <c r="J452">
        <v>669.48099999999999</v>
      </c>
      <c r="L452">
        <v>343.87200000000001</v>
      </c>
      <c r="M452">
        <v>395.791</v>
      </c>
      <c r="N452">
        <v>572.41300000000001</v>
      </c>
      <c r="O452">
        <v>-1.238</v>
      </c>
      <c r="P452">
        <v>-1.863</v>
      </c>
      <c r="Q452">
        <v>-0.998</v>
      </c>
      <c r="R452">
        <v>-0.23</v>
      </c>
      <c r="S452">
        <v>0.16500000000000001</v>
      </c>
      <c r="T452">
        <v>0.495</v>
      </c>
      <c r="U452">
        <v>0.34799999999999998</v>
      </c>
      <c r="V452">
        <v>7.2999999999999995E-2</v>
      </c>
      <c r="X452">
        <v>134.136</v>
      </c>
      <c r="Z452">
        <v>198.99199999999999</v>
      </c>
      <c r="AA452">
        <v>3111.9769999999999</v>
      </c>
      <c r="AB452">
        <v>1884.432</v>
      </c>
      <c r="AC452">
        <v>111.36499999999999</v>
      </c>
      <c r="AD452">
        <v>120.498</v>
      </c>
      <c r="AE452">
        <v>65.343999999999994</v>
      </c>
      <c r="AF452">
        <v>58.084000000000003</v>
      </c>
      <c r="AG452">
        <v>941.58199999999999</v>
      </c>
      <c r="AH452">
        <v>931.51</v>
      </c>
      <c r="AI452">
        <v>730.98500000000001</v>
      </c>
      <c r="AJ452">
        <v>211.20699999999999</v>
      </c>
    </row>
    <row r="453" spans="1:36" x14ac:dyDescent="0.25">
      <c r="A453">
        <v>448</v>
      </c>
      <c r="B453">
        <v>448</v>
      </c>
      <c r="C453">
        <v>269.202</v>
      </c>
      <c r="D453">
        <v>1116.1189999999999</v>
      </c>
      <c r="G453">
        <v>34.911999999999999</v>
      </c>
      <c r="H453">
        <v>150.82599999999999</v>
      </c>
      <c r="I453">
        <v>4912.3819999999996</v>
      </c>
      <c r="J453">
        <v>667.61099999999999</v>
      </c>
      <c r="L453">
        <v>345.221</v>
      </c>
      <c r="M453">
        <v>394.834</v>
      </c>
      <c r="N453">
        <v>573.36800000000005</v>
      </c>
      <c r="O453">
        <v>-1.238</v>
      </c>
      <c r="P453">
        <v>-1.859</v>
      </c>
      <c r="Q453">
        <v>-0.998</v>
      </c>
      <c r="R453">
        <v>-0.22500000000000001</v>
      </c>
      <c r="S453">
        <v>0.17399999999999999</v>
      </c>
      <c r="T453">
        <v>0.48399999999999999</v>
      </c>
      <c r="U453">
        <v>0.35199999999999998</v>
      </c>
      <c r="V453">
        <v>0.08</v>
      </c>
      <c r="X453">
        <v>134.136</v>
      </c>
      <c r="Z453">
        <v>196.64500000000001</v>
      </c>
      <c r="AA453">
        <v>3108.2020000000002</v>
      </c>
      <c r="AB453">
        <v>1882.5419999999999</v>
      </c>
      <c r="AC453">
        <v>112.77500000000001</v>
      </c>
      <c r="AD453">
        <v>120.498</v>
      </c>
      <c r="AE453">
        <v>64.403999999999996</v>
      </c>
      <c r="AF453">
        <v>57.616</v>
      </c>
      <c r="AG453">
        <v>932.42600000000004</v>
      </c>
      <c r="AH453">
        <v>931.51</v>
      </c>
      <c r="AI453">
        <v>730.98500000000001</v>
      </c>
      <c r="AJ453">
        <v>211.20699999999999</v>
      </c>
    </row>
    <row r="454" spans="1:36" x14ac:dyDescent="0.25">
      <c r="A454">
        <v>449</v>
      </c>
      <c r="B454">
        <v>449</v>
      </c>
      <c r="C454">
        <v>267.76499999999999</v>
      </c>
      <c r="D454">
        <v>1113.7180000000001</v>
      </c>
      <c r="G454">
        <v>34.911999999999999</v>
      </c>
      <c r="H454">
        <v>150.352</v>
      </c>
      <c r="I454">
        <v>4996.4799999999996</v>
      </c>
      <c r="J454">
        <v>664.80600000000004</v>
      </c>
      <c r="L454">
        <v>364.108</v>
      </c>
      <c r="M454">
        <v>395.31299999999999</v>
      </c>
      <c r="N454">
        <v>573.36800000000005</v>
      </c>
      <c r="O454">
        <v>-1.248</v>
      </c>
      <c r="P454">
        <v>-1.863</v>
      </c>
      <c r="Q454">
        <v>-1.0029999999999999</v>
      </c>
      <c r="R454">
        <v>-0.22500000000000001</v>
      </c>
      <c r="S454">
        <v>0.16500000000000001</v>
      </c>
      <c r="T454">
        <v>0.48899999999999999</v>
      </c>
      <c r="U454">
        <v>0.34799999999999998</v>
      </c>
      <c r="V454">
        <v>7.6999999999999999E-2</v>
      </c>
      <c r="X454">
        <v>133.19800000000001</v>
      </c>
      <c r="Z454">
        <v>195.70599999999999</v>
      </c>
      <c r="AA454">
        <v>3105.8429999999998</v>
      </c>
      <c r="AB454">
        <v>1881.596</v>
      </c>
      <c r="AC454">
        <v>112.77500000000001</v>
      </c>
      <c r="AD454">
        <v>119.553</v>
      </c>
      <c r="AE454">
        <v>66.284000000000006</v>
      </c>
      <c r="AF454">
        <v>57.616</v>
      </c>
      <c r="AG454">
        <v>932.73099999999999</v>
      </c>
      <c r="AH454">
        <v>922.65899999999999</v>
      </c>
      <c r="AI454">
        <v>730.98500000000001</v>
      </c>
      <c r="AJ454">
        <v>210.59700000000001</v>
      </c>
    </row>
    <row r="455" spans="1:36" x14ac:dyDescent="0.25">
      <c r="A455">
        <v>450</v>
      </c>
      <c r="B455">
        <v>450</v>
      </c>
      <c r="C455">
        <v>265.84800000000001</v>
      </c>
      <c r="D455">
        <v>1113.2370000000001</v>
      </c>
      <c r="G455">
        <v>34.911999999999999</v>
      </c>
      <c r="H455">
        <v>151.77500000000001</v>
      </c>
      <c r="I455">
        <v>5110.8549999999996</v>
      </c>
      <c r="J455">
        <v>658.72799999999995</v>
      </c>
      <c r="L455">
        <v>379.84699999999998</v>
      </c>
      <c r="M455">
        <v>394.834</v>
      </c>
      <c r="N455">
        <v>573.36800000000005</v>
      </c>
      <c r="O455">
        <v>-1.238</v>
      </c>
      <c r="P455">
        <v>-1.859</v>
      </c>
      <c r="Q455">
        <v>-1.0029999999999999</v>
      </c>
      <c r="R455">
        <v>-0.23</v>
      </c>
      <c r="S455">
        <v>0.16500000000000001</v>
      </c>
      <c r="T455">
        <v>0.48899999999999999</v>
      </c>
      <c r="U455">
        <v>0.35199999999999998</v>
      </c>
      <c r="V455">
        <v>7.6999999999999999E-2</v>
      </c>
      <c r="X455">
        <v>131.322</v>
      </c>
      <c r="Z455">
        <v>195.70599999999999</v>
      </c>
      <c r="AA455">
        <v>3096.877</v>
      </c>
      <c r="AB455">
        <v>1878.287</v>
      </c>
      <c r="AC455">
        <v>111.83499999999999</v>
      </c>
      <c r="AD455">
        <v>120.02500000000001</v>
      </c>
      <c r="AE455">
        <v>63.933</v>
      </c>
      <c r="AF455">
        <v>56.679000000000002</v>
      </c>
      <c r="AG455">
        <v>932.73099999999999</v>
      </c>
      <c r="AH455">
        <v>922.35400000000004</v>
      </c>
      <c r="AI455">
        <v>722.74400000000003</v>
      </c>
      <c r="AJ455">
        <v>210.90199999999999</v>
      </c>
    </row>
    <row r="456" spans="1:36" x14ac:dyDescent="0.25">
      <c r="A456">
        <v>451</v>
      </c>
      <c r="B456">
        <v>451</v>
      </c>
      <c r="C456">
        <v>264.89</v>
      </c>
      <c r="D456">
        <v>1112.2760000000001</v>
      </c>
      <c r="G456">
        <v>34.433999999999997</v>
      </c>
      <c r="H456">
        <v>151.77500000000001</v>
      </c>
      <c r="I456">
        <v>5249.3689999999997</v>
      </c>
      <c r="J456">
        <v>646.57399999999996</v>
      </c>
      <c r="L456">
        <v>372.202</v>
      </c>
      <c r="M456">
        <v>394.834</v>
      </c>
      <c r="N456">
        <v>573.84500000000003</v>
      </c>
      <c r="O456">
        <v>-1.2430000000000001</v>
      </c>
      <c r="P456">
        <v>-1.8540000000000001</v>
      </c>
      <c r="Q456">
        <v>-0.998</v>
      </c>
      <c r="R456">
        <v>-0.22</v>
      </c>
      <c r="S456">
        <v>0.17</v>
      </c>
      <c r="T456">
        <v>0.48899999999999999</v>
      </c>
      <c r="U456">
        <v>0.35199999999999998</v>
      </c>
      <c r="V456">
        <v>0.08</v>
      </c>
      <c r="X456">
        <v>129.91499999999999</v>
      </c>
      <c r="Z456">
        <v>196.64500000000001</v>
      </c>
      <c r="AA456">
        <v>3095.4609999999998</v>
      </c>
      <c r="AB456">
        <v>1876.8689999999999</v>
      </c>
      <c r="AC456">
        <v>111.36499999999999</v>
      </c>
      <c r="AD456">
        <v>119.553</v>
      </c>
      <c r="AE456">
        <v>64.873999999999995</v>
      </c>
      <c r="AF456">
        <v>57.616</v>
      </c>
      <c r="AG456">
        <v>932.73099999999999</v>
      </c>
      <c r="AH456">
        <v>921.74300000000005</v>
      </c>
      <c r="AI456">
        <v>721.21799999999996</v>
      </c>
      <c r="AJ456">
        <v>211.20699999999999</v>
      </c>
    </row>
    <row r="457" spans="1:36" x14ac:dyDescent="0.25">
      <c r="A457">
        <v>452</v>
      </c>
      <c r="B457">
        <v>452</v>
      </c>
      <c r="C457">
        <v>263.45299999999997</v>
      </c>
      <c r="D457">
        <v>1110.355</v>
      </c>
      <c r="G457">
        <v>34.911999999999999</v>
      </c>
      <c r="H457">
        <v>151.77500000000001</v>
      </c>
      <c r="I457">
        <v>5409.4759999999997</v>
      </c>
      <c r="J457">
        <v>652.65099999999995</v>
      </c>
      <c r="L457">
        <v>342.97300000000001</v>
      </c>
      <c r="M457">
        <v>393.87799999999999</v>
      </c>
      <c r="N457">
        <v>573.84500000000003</v>
      </c>
      <c r="O457">
        <v>-1.2430000000000001</v>
      </c>
      <c r="P457">
        <v>-1.849</v>
      </c>
      <c r="Q457">
        <v>-0.998</v>
      </c>
      <c r="R457">
        <v>-0.22500000000000001</v>
      </c>
      <c r="S457">
        <v>0.17</v>
      </c>
      <c r="T457">
        <v>0.495</v>
      </c>
      <c r="U457">
        <v>0.35499999999999998</v>
      </c>
      <c r="V457">
        <v>7.6999999999999999E-2</v>
      </c>
      <c r="X457">
        <v>129.91499999999999</v>
      </c>
      <c r="Z457">
        <v>195.23699999999999</v>
      </c>
      <c r="AA457">
        <v>3093.1010000000001</v>
      </c>
      <c r="AB457">
        <v>1875.451</v>
      </c>
      <c r="AC457">
        <v>111.83499999999999</v>
      </c>
      <c r="AD457">
        <v>119.553</v>
      </c>
      <c r="AE457">
        <v>64.873999999999995</v>
      </c>
      <c r="AF457">
        <v>57.146999999999998</v>
      </c>
      <c r="AG457">
        <v>932.73099999999999</v>
      </c>
      <c r="AH457">
        <v>922.04899999999998</v>
      </c>
      <c r="AI457">
        <v>721.524</v>
      </c>
      <c r="AJ457">
        <v>210.90199999999999</v>
      </c>
    </row>
    <row r="458" spans="1:36" x14ac:dyDescent="0.25">
      <c r="A458">
        <v>453</v>
      </c>
      <c r="B458">
        <v>453</v>
      </c>
      <c r="C458">
        <v>261.05700000000002</v>
      </c>
      <c r="D458">
        <v>1109.394</v>
      </c>
      <c r="G458">
        <v>33.956000000000003</v>
      </c>
      <c r="H458">
        <v>152.249</v>
      </c>
      <c r="I458">
        <v>5552.6909999999998</v>
      </c>
      <c r="J458">
        <v>652.18399999999997</v>
      </c>
      <c r="L458">
        <v>323.63799999999998</v>
      </c>
      <c r="M458">
        <v>393.87799999999999</v>
      </c>
      <c r="N458">
        <v>573.36800000000005</v>
      </c>
      <c r="O458">
        <v>-1.2430000000000001</v>
      </c>
      <c r="P458">
        <v>-1.8540000000000001</v>
      </c>
      <c r="Q458">
        <v>-0.99299999999999999</v>
      </c>
      <c r="R458">
        <v>-0.23</v>
      </c>
      <c r="S458">
        <v>0.16500000000000001</v>
      </c>
      <c r="T458">
        <v>0.48399999999999999</v>
      </c>
      <c r="U458">
        <v>0.35199999999999998</v>
      </c>
      <c r="V458">
        <v>0.08</v>
      </c>
      <c r="X458">
        <v>128.50800000000001</v>
      </c>
      <c r="Z458">
        <v>193.828</v>
      </c>
      <c r="AA458">
        <v>3090.27</v>
      </c>
      <c r="AB458">
        <v>1872.1420000000001</v>
      </c>
      <c r="AC458">
        <v>110.895</v>
      </c>
      <c r="AD458">
        <v>119.553</v>
      </c>
      <c r="AE458">
        <v>62.993000000000002</v>
      </c>
      <c r="AF458">
        <v>57.616</v>
      </c>
      <c r="AG458">
        <v>923.57500000000005</v>
      </c>
      <c r="AH458">
        <v>922.35400000000004</v>
      </c>
      <c r="AI458">
        <v>721.524</v>
      </c>
      <c r="AJ458">
        <v>211.20699999999999</v>
      </c>
    </row>
    <row r="459" spans="1:36" x14ac:dyDescent="0.25">
      <c r="A459">
        <v>454</v>
      </c>
      <c r="B459">
        <v>454</v>
      </c>
      <c r="C459">
        <v>258.661</v>
      </c>
      <c r="D459">
        <v>1106.992</v>
      </c>
      <c r="G459">
        <v>34.911999999999999</v>
      </c>
      <c r="H459">
        <v>151.77500000000001</v>
      </c>
      <c r="I459">
        <v>5778.6289999999999</v>
      </c>
      <c r="J459">
        <v>658.26099999999997</v>
      </c>
      <c r="L459">
        <v>333.08100000000002</v>
      </c>
      <c r="M459">
        <v>393.87799999999999</v>
      </c>
      <c r="N459">
        <v>573.36800000000005</v>
      </c>
      <c r="O459">
        <v>-1.238</v>
      </c>
      <c r="P459">
        <v>-1.849</v>
      </c>
      <c r="Q459">
        <v>-1.0029999999999999</v>
      </c>
      <c r="R459">
        <v>-0.22500000000000001</v>
      </c>
      <c r="S459">
        <v>0.16500000000000001</v>
      </c>
      <c r="T459">
        <v>0.48399999999999999</v>
      </c>
      <c r="U459">
        <v>0.35499999999999998</v>
      </c>
      <c r="V459">
        <v>7.6999999999999999E-2</v>
      </c>
      <c r="X459">
        <v>126.16200000000001</v>
      </c>
      <c r="Z459">
        <v>196.17500000000001</v>
      </c>
      <c r="AA459">
        <v>3086.9670000000001</v>
      </c>
      <c r="AB459">
        <v>1870.7239999999999</v>
      </c>
      <c r="AC459">
        <v>109.485</v>
      </c>
      <c r="AD459">
        <v>119.553</v>
      </c>
      <c r="AE459">
        <v>64.403999999999996</v>
      </c>
      <c r="AF459">
        <v>57.616</v>
      </c>
      <c r="AG459">
        <v>922.96400000000006</v>
      </c>
      <c r="AH459">
        <v>920.82799999999997</v>
      </c>
      <c r="AI459">
        <v>721.524</v>
      </c>
      <c r="AJ459">
        <v>210.59700000000001</v>
      </c>
    </row>
    <row r="460" spans="1:36" x14ac:dyDescent="0.25">
      <c r="A460">
        <v>455</v>
      </c>
      <c r="B460">
        <v>455</v>
      </c>
      <c r="C460">
        <v>255.78700000000001</v>
      </c>
      <c r="D460">
        <v>1106.5119999999999</v>
      </c>
      <c r="G460">
        <v>34.433999999999997</v>
      </c>
      <c r="H460">
        <v>151.30099999999999</v>
      </c>
      <c r="I460">
        <v>5953.2849999999999</v>
      </c>
      <c r="J460">
        <v>659.19600000000003</v>
      </c>
      <c r="L460">
        <v>356.46300000000002</v>
      </c>
      <c r="M460">
        <v>393.4</v>
      </c>
      <c r="N460">
        <v>573.84500000000003</v>
      </c>
      <c r="O460">
        <v>-1.2290000000000001</v>
      </c>
      <c r="P460">
        <v>-1.8540000000000001</v>
      </c>
      <c r="Q460">
        <v>-0.998</v>
      </c>
      <c r="R460">
        <v>-0.22500000000000001</v>
      </c>
      <c r="S460">
        <v>0.16</v>
      </c>
      <c r="T460">
        <v>0.48899999999999999</v>
      </c>
      <c r="U460">
        <v>0.35199999999999998</v>
      </c>
      <c r="V460">
        <v>7.6999999999999999E-2</v>
      </c>
      <c r="X460">
        <v>125.224</v>
      </c>
      <c r="Z460">
        <v>195.23699999999999</v>
      </c>
      <c r="AA460">
        <v>3084.136</v>
      </c>
      <c r="AB460">
        <v>1869.779</v>
      </c>
      <c r="AC460">
        <v>109.485</v>
      </c>
      <c r="AD460">
        <v>119.08</v>
      </c>
      <c r="AE460">
        <v>65.343999999999994</v>
      </c>
      <c r="AF460">
        <v>57.616</v>
      </c>
      <c r="AG460">
        <v>922.96400000000006</v>
      </c>
      <c r="AH460">
        <v>912.28200000000004</v>
      </c>
      <c r="AI460">
        <v>721.524</v>
      </c>
      <c r="AJ460">
        <v>211.20699999999999</v>
      </c>
    </row>
    <row r="461" spans="1:36" x14ac:dyDescent="0.25">
      <c r="A461">
        <v>456</v>
      </c>
      <c r="B461">
        <v>456</v>
      </c>
      <c r="C461">
        <v>255.30799999999999</v>
      </c>
      <c r="D461">
        <v>1105.0709999999999</v>
      </c>
      <c r="G461">
        <v>33.956000000000003</v>
      </c>
      <c r="H461">
        <v>151.30099999999999</v>
      </c>
      <c r="I461">
        <v>6160.38</v>
      </c>
      <c r="J461">
        <v>664.80600000000004</v>
      </c>
      <c r="L461">
        <v>348.81900000000002</v>
      </c>
      <c r="M461">
        <v>392.92200000000003</v>
      </c>
      <c r="N461">
        <v>574.79999999999995</v>
      </c>
      <c r="O461">
        <v>-1.2330000000000001</v>
      </c>
      <c r="P461">
        <v>-1.8540000000000001</v>
      </c>
      <c r="Q461">
        <v>-0.98799999999999999</v>
      </c>
      <c r="R461">
        <v>-0.23</v>
      </c>
      <c r="S461">
        <v>0.17</v>
      </c>
      <c r="T461">
        <v>0.48899999999999999</v>
      </c>
      <c r="U461">
        <v>0.35199999999999998</v>
      </c>
      <c r="V461">
        <v>7.2999999999999995E-2</v>
      </c>
      <c r="X461">
        <v>124.286</v>
      </c>
      <c r="Z461">
        <v>195.23699999999999</v>
      </c>
      <c r="AA461">
        <v>3081.7759999999998</v>
      </c>
      <c r="AB461">
        <v>1866.943</v>
      </c>
      <c r="AC461">
        <v>109.015</v>
      </c>
      <c r="AD461">
        <v>119.08</v>
      </c>
      <c r="AE461">
        <v>65.343999999999994</v>
      </c>
      <c r="AF461">
        <v>57.616</v>
      </c>
      <c r="AG461">
        <v>922.35400000000004</v>
      </c>
      <c r="AH461">
        <v>911.97699999999998</v>
      </c>
      <c r="AI461">
        <v>721.21799999999996</v>
      </c>
      <c r="AJ461">
        <v>211.20699999999999</v>
      </c>
    </row>
    <row r="462" spans="1:36" x14ac:dyDescent="0.25">
      <c r="A462">
        <v>457</v>
      </c>
      <c r="B462">
        <v>457</v>
      </c>
      <c r="C462">
        <v>253.87</v>
      </c>
      <c r="D462">
        <v>1103.1489999999999</v>
      </c>
      <c r="G462">
        <v>33.478000000000002</v>
      </c>
      <c r="H462">
        <v>151.77500000000001</v>
      </c>
      <c r="I462">
        <v>6602.0820000000003</v>
      </c>
      <c r="J462">
        <v>677.89599999999996</v>
      </c>
      <c r="L462">
        <v>365.00700000000001</v>
      </c>
      <c r="M462">
        <v>392.92200000000003</v>
      </c>
      <c r="N462">
        <v>574.79999999999995</v>
      </c>
      <c r="O462">
        <v>-1.238</v>
      </c>
      <c r="P462">
        <v>-1.8440000000000001</v>
      </c>
      <c r="Q462">
        <v>-0.99299999999999999</v>
      </c>
      <c r="R462">
        <v>-0.23499999999999999</v>
      </c>
      <c r="S462">
        <v>0.17</v>
      </c>
      <c r="T462">
        <v>0.48399999999999999</v>
      </c>
      <c r="U462">
        <v>0.34799999999999998</v>
      </c>
      <c r="V462">
        <v>7.2999999999999995E-2</v>
      </c>
      <c r="X462">
        <v>122.879</v>
      </c>
      <c r="Z462">
        <v>196.64500000000001</v>
      </c>
      <c r="AA462">
        <v>3078.0010000000002</v>
      </c>
      <c r="AB462">
        <v>1865.0519999999999</v>
      </c>
      <c r="AC462">
        <v>109.015</v>
      </c>
      <c r="AD462">
        <v>119.553</v>
      </c>
      <c r="AE462">
        <v>65.343999999999994</v>
      </c>
      <c r="AF462">
        <v>57.616</v>
      </c>
      <c r="AG462">
        <v>922.65899999999999</v>
      </c>
      <c r="AH462">
        <v>911.67100000000005</v>
      </c>
      <c r="AI462">
        <v>721.21799999999996</v>
      </c>
      <c r="AJ462">
        <v>210.90199999999999</v>
      </c>
    </row>
    <row r="463" spans="1:36" x14ac:dyDescent="0.25">
      <c r="A463">
        <v>458</v>
      </c>
      <c r="B463">
        <v>458</v>
      </c>
      <c r="C463">
        <v>252.43299999999999</v>
      </c>
      <c r="D463">
        <v>1101.7080000000001</v>
      </c>
      <c r="G463">
        <v>33.478000000000002</v>
      </c>
      <c r="H463">
        <v>150.82599999999999</v>
      </c>
      <c r="I463">
        <v>7037.4660000000003</v>
      </c>
      <c r="J463">
        <v>679.29899999999998</v>
      </c>
      <c r="L463">
        <v>363.20800000000003</v>
      </c>
      <c r="M463">
        <v>392.92200000000003</v>
      </c>
      <c r="N463">
        <v>574.79999999999995</v>
      </c>
      <c r="O463">
        <v>-1.238</v>
      </c>
      <c r="P463">
        <v>-1.849</v>
      </c>
      <c r="Q463">
        <v>-1.0029999999999999</v>
      </c>
      <c r="R463">
        <v>-0.23499999999999999</v>
      </c>
      <c r="S463">
        <v>0.17399999999999999</v>
      </c>
      <c r="T463">
        <v>0.48399999999999999</v>
      </c>
      <c r="U463">
        <v>0.35199999999999998</v>
      </c>
      <c r="V463">
        <v>7.6999999999999999E-2</v>
      </c>
      <c r="X463">
        <v>121.003</v>
      </c>
      <c r="Z463">
        <v>195.23699999999999</v>
      </c>
      <c r="AA463">
        <v>3074.2260000000001</v>
      </c>
      <c r="AB463">
        <v>1863.1610000000001</v>
      </c>
      <c r="AC463">
        <v>109.015</v>
      </c>
      <c r="AD463">
        <v>117.66200000000001</v>
      </c>
      <c r="AE463">
        <v>65.813999999999993</v>
      </c>
      <c r="AF463">
        <v>57.146999999999998</v>
      </c>
      <c r="AG463">
        <v>922.96400000000006</v>
      </c>
      <c r="AH463">
        <v>911.67100000000005</v>
      </c>
      <c r="AI463">
        <v>714.80899999999997</v>
      </c>
      <c r="AJ463">
        <v>211.20699999999999</v>
      </c>
    </row>
    <row r="464" spans="1:36" x14ac:dyDescent="0.25">
      <c r="A464">
        <v>459</v>
      </c>
      <c r="B464">
        <v>459</v>
      </c>
      <c r="C464">
        <v>250.51599999999999</v>
      </c>
      <c r="D464">
        <v>1101.2280000000001</v>
      </c>
      <c r="G464">
        <v>34.433999999999997</v>
      </c>
      <c r="H464">
        <v>152.249</v>
      </c>
      <c r="I464">
        <v>8108.95</v>
      </c>
      <c r="J464">
        <v>690.98699999999997</v>
      </c>
      <c r="L464">
        <v>533.21900000000005</v>
      </c>
      <c r="M464">
        <v>394.834</v>
      </c>
      <c r="N464">
        <v>576.70899999999995</v>
      </c>
      <c r="O464">
        <v>-1.238</v>
      </c>
      <c r="P464">
        <v>-1.849</v>
      </c>
      <c r="Q464">
        <v>-0.98799999999999999</v>
      </c>
      <c r="R464">
        <v>-0.23</v>
      </c>
      <c r="S464">
        <v>0.16500000000000001</v>
      </c>
      <c r="T464">
        <v>0.48399999999999999</v>
      </c>
      <c r="U464">
        <v>0.34799999999999998</v>
      </c>
      <c r="V464">
        <v>7.6999999999999999E-2</v>
      </c>
      <c r="X464">
        <v>120.53400000000001</v>
      </c>
      <c r="Z464">
        <v>196.17500000000001</v>
      </c>
      <c r="AA464">
        <v>3069.9789999999998</v>
      </c>
      <c r="AB464">
        <v>1860.798</v>
      </c>
      <c r="AC464">
        <v>109.015</v>
      </c>
      <c r="AD464">
        <v>118.608</v>
      </c>
      <c r="AE464">
        <v>64.873999999999995</v>
      </c>
      <c r="AF464">
        <v>57.616</v>
      </c>
      <c r="AG464">
        <v>913.197</v>
      </c>
      <c r="AH464">
        <v>911.97699999999998</v>
      </c>
      <c r="AI464">
        <v>711.75699999999995</v>
      </c>
      <c r="AJ464">
        <v>210.90199999999999</v>
      </c>
    </row>
    <row r="465" spans="1:36" x14ac:dyDescent="0.25">
      <c r="A465">
        <v>460</v>
      </c>
      <c r="B465">
        <v>460</v>
      </c>
      <c r="C465">
        <v>250.03700000000001</v>
      </c>
      <c r="D465">
        <v>1099.306</v>
      </c>
      <c r="G465">
        <v>34.433999999999997</v>
      </c>
      <c r="H465">
        <v>152.72399999999999</v>
      </c>
      <c r="I465">
        <v>10247.678</v>
      </c>
      <c r="J465">
        <v>679.76599999999996</v>
      </c>
      <c r="L465">
        <v>136.17099999999999</v>
      </c>
      <c r="M465">
        <v>389.57400000000001</v>
      </c>
      <c r="N465">
        <v>573.36800000000005</v>
      </c>
      <c r="O465">
        <v>-1.2330000000000001</v>
      </c>
      <c r="P465">
        <v>-1.849</v>
      </c>
      <c r="Q465">
        <v>-0.98399999999999999</v>
      </c>
      <c r="R465">
        <v>-0.23</v>
      </c>
      <c r="S465">
        <v>0.16500000000000001</v>
      </c>
      <c r="T465">
        <v>0.48399999999999999</v>
      </c>
      <c r="U465">
        <v>0.34799999999999998</v>
      </c>
      <c r="V465">
        <v>7.6999999999999999E-2</v>
      </c>
      <c r="X465">
        <v>121.941</v>
      </c>
      <c r="Z465">
        <v>196.17500000000001</v>
      </c>
      <c r="AA465">
        <v>3067.62</v>
      </c>
      <c r="AB465">
        <v>1859.38</v>
      </c>
      <c r="AC465">
        <v>109.485</v>
      </c>
      <c r="AD465">
        <v>119.08</v>
      </c>
      <c r="AE465">
        <v>64.403999999999996</v>
      </c>
      <c r="AF465">
        <v>56.679000000000002</v>
      </c>
      <c r="AG465">
        <v>913.197</v>
      </c>
      <c r="AH465">
        <v>901.90499999999997</v>
      </c>
      <c r="AI465">
        <v>711.452</v>
      </c>
      <c r="AJ465">
        <v>210.59700000000001</v>
      </c>
    </row>
    <row r="466" spans="1:36" x14ac:dyDescent="0.25">
      <c r="A466">
        <v>461</v>
      </c>
      <c r="B466">
        <v>461</v>
      </c>
      <c r="C466">
        <v>248.12100000000001</v>
      </c>
      <c r="D466">
        <v>1097.865</v>
      </c>
      <c r="G466">
        <v>33.956000000000003</v>
      </c>
      <c r="H466">
        <v>152.249</v>
      </c>
      <c r="I466">
        <v>13854.775</v>
      </c>
      <c r="J466">
        <v>677.42899999999997</v>
      </c>
      <c r="L466">
        <v>149.65600000000001</v>
      </c>
      <c r="M466">
        <v>390.053</v>
      </c>
      <c r="N466">
        <v>573.36800000000005</v>
      </c>
      <c r="O466">
        <v>-1.2430000000000001</v>
      </c>
      <c r="P466">
        <v>-1.8440000000000001</v>
      </c>
      <c r="Q466">
        <v>-0.99299999999999999</v>
      </c>
      <c r="R466">
        <v>-0.23</v>
      </c>
      <c r="S466">
        <v>0.17</v>
      </c>
      <c r="T466">
        <v>0.48899999999999999</v>
      </c>
      <c r="U466">
        <v>0.34799999999999998</v>
      </c>
      <c r="V466">
        <v>7.6999999999999999E-2</v>
      </c>
      <c r="X466">
        <v>121.941</v>
      </c>
      <c r="Z466">
        <v>192.42</v>
      </c>
      <c r="AA466">
        <v>3063.8449999999998</v>
      </c>
      <c r="AB466">
        <v>1857.962</v>
      </c>
      <c r="AC466">
        <v>109.015</v>
      </c>
      <c r="AD466">
        <v>117.66200000000001</v>
      </c>
      <c r="AE466">
        <v>63.463000000000001</v>
      </c>
      <c r="AF466">
        <v>57.146999999999998</v>
      </c>
      <c r="AG466">
        <v>912.58699999999999</v>
      </c>
      <c r="AH466">
        <v>901.59900000000005</v>
      </c>
      <c r="AI466">
        <v>711.14599999999996</v>
      </c>
      <c r="AJ466">
        <v>210.90199999999999</v>
      </c>
    </row>
    <row r="467" spans="1:36" x14ac:dyDescent="0.25">
      <c r="A467">
        <v>462</v>
      </c>
      <c r="B467">
        <v>462</v>
      </c>
      <c r="C467">
        <v>246.20400000000001</v>
      </c>
      <c r="D467">
        <v>1096.424</v>
      </c>
      <c r="G467">
        <v>33.956000000000003</v>
      </c>
      <c r="H467">
        <v>152.72399999999999</v>
      </c>
      <c r="I467">
        <v>14493.114</v>
      </c>
      <c r="J467">
        <v>683.03899999999999</v>
      </c>
      <c r="L467">
        <v>138.41900000000001</v>
      </c>
      <c r="M467">
        <v>388.61799999999999</v>
      </c>
      <c r="N467">
        <v>572.89</v>
      </c>
      <c r="O467">
        <v>-1.2330000000000001</v>
      </c>
      <c r="P467">
        <v>-1.84</v>
      </c>
      <c r="Q467">
        <v>-0.98399999999999999</v>
      </c>
      <c r="R467">
        <v>-0.23</v>
      </c>
      <c r="S467">
        <v>0.17399999999999999</v>
      </c>
      <c r="T467">
        <v>0.47899999999999998</v>
      </c>
      <c r="U467">
        <v>0.34200000000000003</v>
      </c>
      <c r="V467">
        <v>7.6999999999999999E-2</v>
      </c>
      <c r="X467">
        <v>122.41</v>
      </c>
      <c r="Z467">
        <v>188.66499999999999</v>
      </c>
      <c r="AA467">
        <v>3060.07</v>
      </c>
      <c r="AB467">
        <v>1854.653</v>
      </c>
      <c r="AC467">
        <v>109.015</v>
      </c>
      <c r="AD467">
        <v>118.13500000000001</v>
      </c>
      <c r="AE467">
        <v>60.643000000000001</v>
      </c>
      <c r="AF467">
        <v>56.679000000000002</v>
      </c>
      <c r="AG467">
        <v>912.89200000000005</v>
      </c>
      <c r="AH467">
        <v>901.59900000000005</v>
      </c>
      <c r="AI467">
        <v>711.14599999999996</v>
      </c>
      <c r="AJ467">
        <v>210.90199999999999</v>
      </c>
    </row>
    <row r="468" spans="1:36" x14ac:dyDescent="0.25">
      <c r="A468">
        <v>463</v>
      </c>
      <c r="B468">
        <v>463</v>
      </c>
      <c r="C468">
        <v>245.72499999999999</v>
      </c>
      <c r="D468">
        <v>1094.5029999999999</v>
      </c>
      <c r="G468">
        <v>33.956000000000003</v>
      </c>
      <c r="H468">
        <v>152.249</v>
      </c>
      <c r="I468">
        <v>14810.224</v>
      </c>
      <c r="J468">
        <v>690.05200000000002</v>
      </c>
      <c r="L468">
        <v>158.196</v>
      </c>
      <c r="M468">
        <v>389.096</v>
      </c>
      <c r="N468">
        <v>574.322</v>
      </c>
      <c r="O468">
        <v>-1.238</v>
      </c>
      <c r="P468">
        <v>-1.84</v>
      </c>
      <c r="Q468">
        <v>-0.98799999999999999</v>
      </c>
      <c r="R468">
        <v>-0.23</v>
      </c>
      <c r="S468">
        <v>0.17399999999999999</v>
      </c>
      <c r="T468">
        <v>0.47899999999999998</v>
      </c>
      <c r="U468">
        <v>0.34799999999999998</v>
      </c>
      <c r="V468">
        <v>0.08</v>
      </c>
      <c r="X468">
        <v>123.348</v>
      </c>
      <c r="Z468">
        <v>183.50200000000001</v>
      </c>
      <c r="AA468">
        <v>3056.7669999999998</v>
      </c>
      <c r="AB468">
        <v>1854.18</v>
      </c>
      <c r="AC468">
        <v>108.545</v>
      </c>
      <c r="AD468">
        <v>117.66200000000001</v>
      </c>
      <c r="AE468">
        <v>61.582999999999998</v>
      </c>
      <c r="AF468">
        <v>57.146999999999998</v>
      </c>
      <c r="AG468">
        <v>912.58699999999999</v>
      </c>
      <c r="AH468">
        <v>901.59900000000005</v>
      </c>
      <c r="AI468">
        <v>711.452</v>
      </c>
      <c r="AJ468">
        <v>210.90199999999999</v>
      </c>
    </row>
    <row r="469" spans="1:36" x14ac:dyDescent="0.25">
      <c r="A469">
        <v>464</v>
      </c>
      <c r="B469">
        <v>464</v>
      </c>
      <c r="C469">
        <v>244.28800000000001</v>
      </c>
      <c r="D469">
        <v>1093.5419999999999</v>
      </c>
      <c r="G469">
        <v>33.478000000000002</v>
      </c>
      <c r="H469">
        <v>151.30099999999999</v>
      </c>
      <c r="I469">
        <v>15487.403</v>
      </c>
      <c r="J469">
        <v>687.71400000000006</v>
      </c>
      <c r="L469">
        <v>110.55200000000001</v>
      </c>
      <c r="M469">
        <v>388.61799999999999</v>
      </c>
      <c r="N469">
        <v>573.84500000000003</v>
      </c>
      <c r="O469">
        <v>-1.2330000000000001</v>
      </c>
      <c r="P469">
        <v>-1.835</v>
      </c>
      <c r="Q469">
        <v>-0.98799999999999999</v>
      </c>
      <c r="R469">
        <v>-0.22500000000000001</v>
      </c>
      <c r="S469">
        <v>0.16500000000000001</v>
      </c>
      <c r="T469">
        <v>0.48399999999999999</v>
      </c>
      <c r="U469">
        <v>0.34499999999999997</v>
      </c>
      <c r="V469">
        <v>7.6999999999999999E-2</v>
      </c>
      <c r="X469">
        <v>125.693</v>
      </c>
      <c r="Z469">
        <v>184.91</v>
      </c>
      <c r="AA469">
        <v>3052.5210000000002</v>
      </c>
      <c r="AB469">
        <v>1852.29</v>
      </c>
      <c r="AC469">
        <v>108.545</v>
      </c>
      <c r="AD469">
        <v>118.608</v>
      </c>
      <c r="AE469">
        <v>60.643000000000001</v>
      </c>
      <c r="AF469">
        <v>57.146999999999998</v>
      </c>
      <c r="AG469">
        <v>903.73599999999999</v>
      </c>
      <c r="AH469">
        <v>901.90499999999997</v>
      </c>
      <c r="AI469">
        <v>711.14599999999996</v>
      </c>
      <c r="AJ469">
        <v>211.20699999999999</v>
      </c>
    </row>
    <row r="470" spans="1:36" x14ac:dyDescent="0.25">
      <c r="A470">
        <v>465</v>
      </c>
      <c r="B470">
        <v>465</v>
      </c>
      <c r="C470">
        <v>243.809</v>
      </c>
      <c r="D470">
        <v>1092.1010000000001</v>
      </c>
      <c r="G470">
        <v>33.956000000000003</v>
      </c>
      <c r="H470">
        <v>151.30099999999999</v>
      </c>
      <c r="I470">
        <v>14160.538</v>
      </c>
      <c r="J470">
        <v>693.79200000000003</v>
      </c>
      <c r="L470">
        <v>44.487000000000002</v>
      </c>
      <c r="M470">
        <v>388.61799999999999</v>
      </c>
      <c r="N470">
        <v>574.322</v>
      </c>
      <c r="O470">
        <v>-1.2330000000000001</v>
      </c>
      <c r="P470">
        <v>-1.835</v>
      </c>
      <c r="Q470">
        <v>-0.98399999999999999</v>
      </c>
      <c r="R470">
        <v>-0.22</v>
      </c>
      <c r="S470">
        <v>0.17</v>
      </c>
      <c r="T470">
        <v>0.47899999999999998</v>
      </c>
      <c r="U470">
        <v>0.34799999999999998</v>
      </c>
      <c r="V470">
        <v>7.6999999999999999E-2</v>
      </c>
      <c r="X470">
        <v>128.03899999999999</v>
      </c>
      <c r="Z470">
        <v>183.03200000000001</v>
      </c>
      <c r="AA470">
        <v>3047.8020000000001</v>
      </c>
      <c r="AB470">
        <v>1849.9259999999999</v>
      </c>
      <c r="AC470">
        <v>108.545</v>
      </c>
      <c r="AD470">
        <v>118.13500000000001</v>
      </c>
      <c r="AE470">
        <v>61.113</v>
      </c>
      <c r="AF470">
        <v>57.146999999999998</v>
      </c>
      <c r="AG470">
        <v>902.21</v>
      </c>
      <c r="AH470">
        <v>901.90499999999997</v>
      </c>
      <c r="AI470">
        <v>711.14599999999996</v>
      </c>
      <c r="AJ470">
        <v>207.85</v>
      </c>
    </row>
    <row r="471" spans="1:36" x14ac:dyDescent="0.25">
      <c r="A471">
        <v>466</v>
      </c>
      <c r="B471">
        <v>466</v>
      </c>
      <c r="C471">
        <v>240.934</v>
      </c>
      <c r="D471">
        <v>1091.1400000000001</v>
      </c>
      <c r="G471">
        <v>33.478000000000002</v>
      </c>
      <c r="H471">
        <v>152.72399999999999</v>
      </c>
      <c r="I471">
        <v>14127.135</v>
      </c>
      <c r="J471">
        <v>697.53200000000004</v>
      </c>
      <c r="L471">
        <v>80.44</v>
      </c>
      <c r="M471">
        <v>390.053</v>
      </c>
      <c r="N471">
        <v>575.75400000000002</v>
      </c>
      <c r="O471">
        <v>-1.2330000000000001</v>
      </c>
      <c r="P471">
        <v>-1.835</v>
      </c>
      <c r="Q471">
        <v>-0.99299999999999999</v>
      </c>
      <c r="R471">
        <v>-0.23</v>
      </c>
      <c r="S471">
        <v>0.16500000000000001</v>
      </c>
      <c r="T471">
        <v>0.48899999999999999</v>
      </c>
      <c r="U471">
        <v>0.34499999999999997</v>
      </c>
      <c r="V471">
        <v>0.08</v>
      </c>
      <c r="X471">
        <v>130.85300000000001</v>
      </c>
      <c r="Z471">
        <v>184.44</v>
      </c>
      <c r="AA471">
        <v>3045.4430000000002</v>
      </c>
      <c r="AB471">
        <v>1848.0360000000001</v>
      </c>
      <c r="AC471">
        <v>109.015</v>
      </c>
      <c r="AD471">
        <v>118.13500000000001</v>
      </c>
      <c r="AE471">
        <v>62.993000000000002</v>
      </c>
      <c r="AF471">
        <v>56.21</v>
      </c>
      <c r="AG471">
        <v>902.82</v>
      </c>
      <c r="AH471">
        <v>894.57899999999995</v>
      </c>
      <c r="AI471">
        <v>701.68499999999995</v>
      </c>
      <c r="AJ471">
        <v>206.01900000000001</v>
      </c>
    </row>
    <row r="472" spans="1:36" x14ac:dyDescent="0.25">
      <c r="A472">
        <v>467</v>
      </c>
      <c r="B472">
        <v>467</v>
      </c>
      <c r="C472">
        <v>239.976</v>
      </c>
      <c r="D472">
        <v>1090.18</v>
      </c>
      <c r="G472">
        <v>33.478000000000002</v>
      </c>
      <c r="H472">
        <v>151.77500000000001</v>
      </c>
      <c r="I472">
        <v>14292.602999999999</v>
      </c>
      <c r="J472">
        <v>704.54499999999996</v>
      </c>
      <c r="L472">
        <v>4.9429999999999996</v>
      </c>
      <c r="M472">
        <v>388.61799999999999</v>
      </c>
      <c r="N472">
        <v>575.27700000000004</v>
      </c>
      <c r="O472">
        <v>-1.238</v>
      </c>
      <c r="P472">
        <v>-1.83</v>
      </c>
      <c r="Q472">
        <v>-0.98399999999999999</v>
      </c>
      <c r="R472">
        <v>-0.22500000000000001</v>
      </c>
      <c r="S472">
        <v>0.17</v>
      </c>
      <c r="T472">
        <v>0.47899999999999998</v>
      </c>
      <c r="U472">
        <v>0.34499999999999997</v>
      </c>
      <c r="V472">
        <v>7.6999999999999999E-2</v>
      </c>
      <c r="X472">
        <v>133.667</v>
      </c>
      <c r="Z472">
        <v>184.44</v>
      </c>
      <c r="AA472">
        <v>3042.14</v>
      </c>
      <c r="AB472">
        <v>1846.6179999999999</v>
      </c>
      <c r="AC472">
        <v>109.015</v>
      </c>
      <c r="AD472">
        <v>117.19</v>
      </c>
      <c r="AE472">
        <v>62.993000000000002</v>
      </c>
      <c r="AF472">
        <v>56.679000000000002</v>
      </c>
      <c r="AG472">
        <v>902.82</v>
      </c>
      <c r="AH472">
        <v>891.83199999999999</v>
      </c>
      <c r="AI472">
        <v>701.38</v>
      </c>
      <c r="AJ472">
        <v>204.798</v>
      </c>
    </row>
    <row r="473" spans="1:36" x14ac:dyDescent="0.25">
      <c r="A473">
        <v>468</v>
      </c>
      <c r="B473">
        <v>468</v>
      </c>
      <c r="C473">
        <v>239.49700000000001</v>
      </c>
      <c r="D473">
        <v>1087.778</v>
      </c>
      <c r="G473">
        <v>34.433999999999997</v>
      </c>
      <c r="H473">
        <v>152.249</v>
      </c>
      <c r="I473">
        <v>15132.754999999999</v>
      </c>
      <c r="J473">
        <v>700.80499999999995</v>
      </c>
      <c r="L473">
        <v>-66.05</v>
      </c>
      <c r="M473">
        <v>387.18299999999999</v>
      </c>
      <c r="N473">
        <v>574.322</v>
      </c>
      <c r="O473">
        <v>-1.2330000000000001</v>
      </c>
      <c r="P473">
        <v>-1.84</v>
      </c>
      <c r="Q473">
        <v>-0.97899999999999998</v>
      </c>
      <c r="R473">
        <v>-0.23</v>
      </c>
      <c r="S473">
        <v>0.16500000000000001</v>
      </c>
      <c r="T473">
        <v>0.47899999999999998</v>
      </c>
      <c r="U473">
        <v>0.34499999999999997</v>
      </c>
      <c r="V473">
        <v>7.2999999999999995E-2</v>
      </c>
      <c r="X473">
        <v>138.827</v>
      </c>
      <c r="Z473">
        <v>183.971</v>
      </c>
      <c r="AA473">
        <v>3039.7809999999999</v>
      </c>
      <c r="AB473">
        <v>1844.2539999999999</v>
      </c>
      <c r="AC473">
        <v>108.545</v>
      </c>
      <c r="AD473">
        <v>117.66200000000001</v>
      </c>
      <c r="AE473">
        <v>62.052999999999997</v>
      </c>
      <c r="AF473">
        <v>56.679000000000002</v>
      </c>
      <c r="AG473">
        <v>902.51499999999999</v>
      </c>
      <c r="AH473">
        <v>891.83199999999999</v>
      </c>
      <c r="AI473">
        <v>701.07399999999996</v>
      </c>
      <c r="AJ473">
        <v>201.441</v>
      </c>
    </row>
    <row r="474" spans="1:36" x14ac:dyDescent="0.25">
      <c r="A474">
        <v>469</v>
      </c>
      <c r="B474">
        <v>469</v>
      </c>
      <c r="C474">
        <v>243.809</v>
      </c>
      <c r="D474">
        <v>1093.0619999999999</v>
      </c>
      <c r="G474">
        <v>33.478000000000002</v>
      </c>
      <c r="H474">
        <v>153.673</v>
      </c>
      <c r="I474">
        <v>14691.611999999999</v>
      </c>
      <c r="J474">
        <v>705.48</v>
      </c>
      <c r="L474">
        <v>-126.25</v>
      </c>
      <c r="M474">
        <v>387.18299999999999</v>
      </c>
      <c r="N474">
        <v>575.75400000000002</v>
      </c>
      <c r="O474">
        <v>-1.238</v>
      </c>
      <c r="P474">
        <v>-1.83</v>
      </c>
      <c r="Q474">
        <v>-0.97899999999999998</v>
      </c>
      <c r="R474">
        <v>-0.22</v>
      </c>
      <c r="S474">
        <v>0.17399999999999999</v>
      </c>
      <c r="T474">
        <v>0.47899999999999998</v>
      </c>
      <c r="U474">
        <v>0.34499999999999997</v>
      </c>
      <c r="V474">
        <v>7.6999999999999999E-2</v>
      </c>
      <c r="X474">
        <v>140.23400000000001</v>
      </c>
      <c r="Z474">
        <v>184.44</v>
      </c>
      <c r="AA474">
        <v>3049.6889999999999</v>
      </c>
      <c r="AB474">
        <v>1849.9259999999999</v>
      </c>
      <c r="AC474">
        <v>109.955</v>
      </c>
      <c r="AD474">
        <v>117.66200000000001</v>
      </c>
      <c r="AE474">
        <v>63.463000000000001</v>
      </c>
      <c r="AF474">
        <v>57.616</v>
      </c>
      <c r="AG474">
        <v>902.82</v>
      </c>
      <c r="AH474">
        <v>891.22199999999998</v>
      </c>
      <c r="AI474">
        <v>701.07399999999996</v>
      </c>
      <c r="AJ474">
        <v>201.13499999999999</v>
      </c>
    </row>
    <row r="475" spans="1:36" x14ac:dyDescent="0.25">
      <c r="A475">
        <v>470</v>
      </c>
      <c r="B475">
        <v>470</v>
      </c>
      <c r="C475">
        <v>261.05700000000002</v>
      </c>
      <c r="D475">
        <v>1108.914</v>
      </c>
      <c r="G475">
        <v>34.911999999999999</v>
      </c>
      <c r="H475">
        <v>154.62100000000001</v>
      </c>
      <c r="I475">
        <v>14951.862999999999</v>
      </c>
      <c r="J475">
        <v>713.89599999999996</v>
      </c>
      <c r="L475">
        <v>-121.758</v>
      </c>
      <c r="M475">
        <v>391.48700000000002</v>
      </c>
      <c r="N475">
        <v>580.52700000000004</v>
      </c>
      <c r="O475">
        <v>-1.238</v>
      </c>
      <c r="P475">
        <v>-1.84</v>
      </c>
      <c r="Q475">
        <v>-0.97899999999999998</v>
      </c>
      <c r="R475">
        <v>-0.23</v>
      </c>
      <c r="S475">
        <v>0.16500000000000001</v>
      </c>
      <c r="T475">
        <v>0.48399999999999999</v>
      </c>
      <c r="U475">
        <v>0.34799999999999998</v>
      </c>
      <c r="V475">
        <v>7.6999999999999999E-2</v>
      </c>
      <c r="X475">
        <v>142.58000000000001</v>
      </c>
      <c r="Z475">
        <v>187.25700000000001</v>
      </c>
      <c r="AA475">
        <v>3091.2139999999999</v>
      </c>
      <c r="AB475">
        <v>1873.088</v>
      </c>
      <c r="AC475">
        <v>112.30500000000001</v>
      </c>
      <c r="AD475">
        <v>119.553</v>
      </c>
      <c r="AE475">
        <v>63.463000000000001</v>
      </c>
      <c r="AF475">
        <v>58.552999999999997</v>
      </c>
      <c r="AG475">
        <v>917.77599999999995</v>
      </c>
      <c r="AH475">
        <v>899.15800000000002</v>
      </c>
      <c r="AI475">
        <v>708.09400000000005</v>
      </c>
      <c r="AJ475">
        <v>210.90199999999999</v>
      </c>
    </row>
    <row r="476" spans="1:36" x14ac:dyDescent="0.25">
      <c r="A476">
        <v>471</v>
      </c>
      <c r="B476">
        <v>471</v>
      </c>
      <c r="C476">
        <v>261.05700000000002</v>
      </c>
      <c r="D476">
        <v>1109.394</v>
      </c>
      <c r="G476">
        <v>34.911999999999999</v>
      </c>
      <c r="H476">
        <v>155.096</v>
      </c>
      <c r="I476">
        <v>15161.516</v>
      </c>
      <c r="J476">
        <v>711.09100000000001</v>
      </c>
      <c r="L476">
        <v>-109.628</v>
      </c>
      <c r="M476">
        <v>392.92200000000003</v>
      </c>
      <c r="N476">
        <v>581.48199999999997</v>
      </c>
      <c r="O476">
        <v>-1.2330000000000001</v>
      </c>
      <c r="P476">
        <v>-1.849</v>
      </c>
      <c r="Q476">
        <v>-0.98799999999999999</v>
      </c>
      <c r="R476">
        <v>-0.23</v>
      </c>
      <c r="S476">
        <v>0.16</v>
      </c>
      <c r="T476">
        <v>0.48399999999999999</v>
      </c>
      <c r="U476">
        <v>0.34200000000000003</v>
      </c>
      <c r="V476">
        <v>7.2999999999999995E-2</v>
      </c>
      <c r="X476">
        <v>143.98699999999999</v>
      </c>
      <c r="Z476">
        <v>187.726</v>
      </c>
      <c r="AA476">
        <v>3092.1579999999999</v>
      </c>
      <c r="AB476">
        <v>1873.088</v>
      </c>
      <c r="AC476">
        <v>111.83499999999999</v>
      </c>
      <c r="AD476">
        <v>120.971</v>
      </c>
      <c r="AE476">
        <v>62.052999999999997</v>
      </c>
      <c r="AF476">
        <v>58.552999999999997</v>
      </c>
      <c r="AG476">
        <v>940.97199999999998</v>
      </c>
      <c r="AH476">
        <v>917.77599999999995</v>
      </c>
      <c r="AI476">
        <v>720.91300000000001</v>
      </c>
      <c r="AJ476">
        <v>210.90199999999999</v>
      </c>
    </row>
    <row r="477" spans="1:36" x14ac:dyDescent="0.25">
      <c r="A477">
        <v>472</v>
      </c>
      <c r="B477">
        <v>472</v>
      </c>
      <c r="C477">
        <v>261.536</v>
      </c>
      <c r="D477">
        <v>1110.355</v>
      </c>
      <c r="G477">
        <v>35.390999999999998</v>
      </c>
      <c r="H477">
        <v>153.673</v>
      </c>
      <c r="I477">
        <v>15652.254000000001</v>
      </c>
      <c r="J477">
        <v>710.15499999999997</v>
      </c>
      <c r="L477">
        <v>-105.58499999999999</v>
      </c>
      <c r="M477">
        <v>391.96499999999997</v>
      </c>
      <c r="N477">
        <v>581.95899999999995</v>
      </c>
      <c r="O477">
        <v>-1.238</v>
      </c>
      <c r="P477">
        <v>-1.849</v>
      </c>
      <c r="Q477">
        <v>-0.98399999999999999</v>
      </c>
      <c r="R477">
        <v>-0.23</v>
      </c>
      <c r="S477">
        <v>0.17</v>
      </c>
      <c r="T477">
        <v>0.48399999999999999</v>
      </c>
      <c r="U477">
        <v>0.34499999999999997</v>
      </c>
      <c r="V477">
        <v>7.2999999999999995E-2</v>
      </c>
      <c r="X477">
        <v>146.33199999999999</v>
      </c>
      <c r="Z477">
        <v>188.196</v>
      </c>
      <c r="AA477">
        <v>3091.6860000000001</v>
      </c>
      <c r="AB477">
        <v>1873.088</v>
      </c>
      <c r="AC477">
        <v>113.245</v>
      </c>
      <c r="AD477">
        <v>120.498</v>
      </c>
      <c r="AE477">
        <v>62.523000000000003</v>
      </c>
      <c r="AF477">
        <v>58.552999999999997</v>
      </c>
      <c r="AG477">
        <v>941.27700000000004</v>
      </c>
      <c r="AH477">
        <v>931.51</v>
      </c>
      <c r="AI477">
        <v>731.29</v>
      </c>
      <c r="AJ477">
        <v>210.90199999999999</v>
      </c>
    </row>
    <row r="478" spans="1:36" x14ac:dyDescent="0.25">
      <c r="A478">
        <v>473</v>
      </c>
      <c r="B478">
        <v>473</v>
      </c>
      <c r="C478">
        <v>300.34699999999998</v>
      </c>
      <c r="D478">
        <v>1147.825</v>
      </c>
      <c r="G478">
        <v>36.825000000000003</v>
      </c>
      <c r="H478">
        <v>156.04400000000001</v>
      </c>
      <c r="I478">
        <v>16441.643</v>
      </c>
      <c r="J478">
        <v>709.22</v>
      </c>
      <c r="L478">
        <v>-177.90899999999999</v>
      </c>
      <c r="M478">
        <v>398.18200000000002</v>
      </c>
      <c r="N478">
        <v>587.68700000000001</v>
      </c>
      <c r="O478">
        <v>-1.2330000000000001</v>
      </c>
      <c r="P478">
        <v>-1.8819999999999999</v>
      </c>
      <c r="Q478">
        <v>-0.98799999999999999</v>
      </c>
      <c r="R478">
        <v>-0.22500000000000001</v>
      </c>
      <c r="S478">
        <v>0.16500000000000001</v>
      </c>
      <c r="T478">
        <v>0.47899999999999998</v>
      </c>
      <c r="U478">
        <v>0.35199999999999998</v>
      </c>
      <c r="V478">
        <v>0.08</v>
      </c>
      <c r="X478">
        <v>150.08500000000001</v>
      </c>
      <c r="Z478">
        <v>192.89</v>
      </c>
      <c r="AA478">
        <v>3185.6</v>
      </c>
      <c r="AB478">
        <v>1924.1410000000001</v>
      </c>
      <c r="AC478">
        <v>117.004</v>
      </c>
      <c r="AD478">
        <v>126.169</v>
      </c>
      <c r="AE478">
        <v>66.284000000000006</v>
      </c>
      <c r="AF478">
        <v>59.957999999999998</v>
      </c>
      <c r="AG478">
        <v>954.096</v>
      </c>
      <c r="AH478">
        <v>935.173</v>
      </c>
      <c r="AI478">
        <v>731.29</v>
      </c>
      <c r="AJ478">
        <v>217.006</v>
      </c>
    </row>
    <row r="479" spans="1:36" x14ac:dyDescent="0.25">
      <c r="A479">
        <v>474</v>
      </c>
      <c r="B479">
        <v>474</v>
      </c>
      <c r="C479">
        <v>344.911</v>
      </c>
      <c r="D479">
        <v>1191.5450000000001</v>
      </c>
      <c r="G479">
        <v>39.216999999999999</v>
      </c>
      <c r="H479">
        <v>157.94200000000001</v>
      </c>
      <c r="I479">
        <v>15970.066999999999</v>
      </c>
      <c r="J479">
        <v>711.09100000000001</v>
      </c>
      <c r="L479">
        <v>-199.91800000000001</v>
      </c>
      <c r="M479">
        <v>406.31099999999998</v>
      </c>
      <c r="N479">
        <v>596.27800000000002</v>
      </c>
      <c r="O479">
        <v>-1.258</v>
      </c>
      <c r="P479">
        <v>-1.9490000000000001</v>
      </c>
      <c r="Q479">
        <v>-1.0069999999999999</v>
      </c>
      <c r="R479">
        <v>-0.23</v>
      </c>
      <c r="S479">
        <v>0.16</v>
      </c>
      <c r="T479">
        <v>0.48899999999999999</v>
      </c>
      <c r="U479">
        <v>0.36899999999999999</v>
      </c>
      <c r="V479">
        <v>0.08</v>
      </c>
      <c r="X479">
        <v>154.30699999999999</v>
      </c>
      <c r="Z479">
        <v>195.23699999999999</v>
      </c>
      <c r="AA479">
        <v>3283.7809999999999</v>
      </c>
      <c r="AB479">
        <v>1981.346</v>
      </c>
      <c r="AC479">
        <v>122.17400000000001</v>
      </c>
      <c r="AD479">
        <v>132.31299999999999</v>
      </c>
      <c r="AE479">
        <v>69.105000000000004</v>
      </c>
      <c r="AF479">
        <v>62.3</v>
      </c>
      <c r="AG479">
        <v>1006.287</v>
      </c>
      <c r="AH479">
        <v>961.11599999999999</v>
      </c>
      <c r="AI479">
        <v>751.12900000000002</v>
      </c>
      <c r="AJ479">
        <v>229.52</v>
      </c>
    </row>
    <row r="480" spans="1:36" x14ac:dyDescent="0.25">
      <c r="A480">
        <v>475</v>
      </c>
      <c r="B480">
        <v>475</v>
      </c>
      <c r="C480">
        <v>365.99700000000001</v>
      </c>
      <c r="D480">
        <v>1212.6849999999999</v>
      </c>
      <c r="G480">
        <v>39.216999999999999</v>
      </c>
      <c r="H480">
        <v>158.416</v>
      </c>
      <c r="I480">
        <v>16523.425999999999</v>
      </c>
      <c r="J480">
        <v>711.55799999999999</v>
      </c>
      <c r="L480">
        <v>-265.04300000000001</v>
      </c>
      <c r="M480">
        <v>411.572</v>
      </c>
      <c r="N480">
        <v>600.57399999999996</v>
      </c>
      <c r="O480">
        <v>-1.268</v>
      </c>
      <c r="P480">
        <v>-1.972</v>
      </c>
      <c r="Q480">
        <v>-1.0309999999999999</v>
      </c>
      <c r="R480">
        <v>-0.23</v>
      </c>
      <c r="S480">
        <v>0.17</v>
      </c>
      <c r="T480">
        <v>0.495</v>
      </c>
      <c r="U480">
        <v>0.38</v>
      </c>
      <c r="V480">
        <v>0.08</v>
      </c>
      <c r="X480">
        <v>157.12200000000001</v>
      </c>
      <c r="Z480">
        <v>195.23699999999999</v>
      </c>
      <c r="AA480">
        <v>3328.63</v>
      </c>
      <c r="AB480">
        <v>2010.1869999999999</v>
      </c>
      <c r="AC480">
        <v>123.584</v>
      </c>
      <c r="AD480">
        <v>134.20400000000001</v>
      </c>
      <c r="AE480">
        <v>67.224000000000004</v>
      </c>
      <c r="AF480">
        <v>63.237000000000002</v>
      </c>
      <c r="AG480">
        <v>1066.1089999999999</v>
      </c>
      <c r="AH480">
        <v>1041.9970000000001</v>
      </c>
      <c r="AI480">
        <v>799.35299999999995</v>
      </c>
      <c r="AJ480">
        <v>240.203</v>
      </c>
    </row>
    <row r="481" spans="1:36" x14ac:dyDescent="0.25">
      <c r="A481">
        <v>476</v>
      </c>
      <c r="B481">
        <v>476</v>
      </c>
      <c r="C481">
        <v>397.62700000000001</v>
      </c>
      <c r="D481">
        <v>1243.9159999999999</v>
      </c>
      <c r="G481">
        <v>39.695</v>
      </c>
      <c r="H481">
        <v>160.31399999999999</v>
      </c>
      <c r="I481">
        <v>16749.444</v>
      </c>
      <c r="J481">
        <v>709.22</v>
      </c>
      <c r="L481">
        <v>-214.291</v>
      </c>
      <c r="M481">
        <v>418.745</v>
      </c>
      <c r="N481">
        <v>608.68799999999999</v>
      </c>
      <c r="O481">
        <v>-1.2769999999999999</v>
      </c>
      <c r="P481">
        <v>-2.0099999999999998</v>
      </c>
      <c r="Q481">
        <v>-1.0449999999999999</v>
      </c>
      <c r="R481">
        <v>-0.22500000000000001</v>
      </c>
      <c r="S481">
        <v>0.17899999999999999</v>
      </c>
      <c r="T481">
        <v>0.50600000000000001</v>
      </c>
      <c r="U481">
        <v>0.39</v>
      </c>
      <c r="V481">
        <v>7.6999999999999999E-2</v>
      </c>
      <c r="X481">
        <v>159.46700000000001</v>
      </c>
      <c r="Z481">
        <v>196.64500000000001</v>
      </c>
      <c r="AA481">
        <v>3397.09</v>
      </c>
      <c r="AB481">
        <v>2051.797</v>
      </c>
      <c r="AC481">
        <v>125.93300000000001</v>
      </c>
      <c r="AD481">
        <v>138.45699999999999</v>
      </c>
      <c r="AE481">
        <v>67.694000000000003</v>
      </c>
      <c r="AF481">
        <v>64.174000000000007</v>
      </c>
      <c r="AG481">
        <v>1072.8240000000001</v>
      </c>
      <c r="AH481">
        <v>1061.836</v>
      </c>
      <c r="AI481">
        <v>810.95100000000002</v>
      </c>
      <c r="AJ481">
        <v>240.81299999999999</v>
      </c>
    </row>
    <row r="482" spans="1:36" x14ac:dyDescent="0.25">
      <c r="A482">
        <v>477</v>
      </c>
      <c r="B482">
        <v>477</v>
      </c>
      <c r="C482">
        <v>461.85199999999998</v>
      </c>
      <c r="D482">
        <v>1313.5940000000001</v>
      </c>
      <c r="G482">
        <v>39.695</v>
      </c>
      <c r="H482">
        <v>159.839</v>
      </c>
      <c r="I482">
        <v>16391.845000000001</v>
      </c>
      <c r="J482">
        <v>713.428</v>
      </c>
      <c r="L482">
        <v>-205.30799999999999</v>
      </c>
      <c r="M482">
        <v>446.48200000000003</v>
      </c>
      <c r="N482">
        <v>635.89599999999996</v>
      </c>
      <c r="O482">
        <v>-1.331</v>
      </c>
      <c r="P482">
        <v>-2.1480000000000001</v>
      </c>
      <c r="Q482">
        <v>-1.1399999999999999</v>
      </c>
      <c r="R482">
        <v>-0.24</v>
      </c>
      <c r="S482">
        <v>0.20799999999999999</v>
      </c>
      <c r="T482">
        <v>0.56000000000000005</v>
      </c>
      <c r="U482">
        <v>0.439</v>
      </c>
      <c r="V482">
        <v>7.6999999999999999E-2</v>
      </c>
      <c r="X482">
        <v>164.15799999999999</v>
      </c>
      <c r="Z482">
        <v>200.4</v>
      </c>
      <c r="AA482">
        <v>3505.703</v>
      </c>
      <c r="AB482">
        <v>2147.797</v>
      </c>
      <c r="AC482">
        <v>134.393</v>
      </c>
      <c r="AD482">
        <v>151.69</v>
      </c>
      <c r="AE482">
        <v>71.926000000000002</v>
      </c>
      <c r="AF482">
        <v>65.111000000000004</v>
      </c>
      <c r="AG482">
        <v>1132.951</v>
      </c>
      <c r="AH482">
        <v>1074.655</v>
      </c>
      <c r="AI482">
        <v>830.79</v>
      </c>
      <c r="AJ482">
        <v>256.07400000000001</v>
      </c>
    </row>
    <row r="483" spans="1:36" x14ac:dyDescent="0.25">
      <c r="A483">
        <v>478</v>
      </c>
      <c r="B483">
        <v>478</v>
      </c>
      <c r="C483">
        <v>481.02499999999998</v>
      </c>
      <c r="D483">
        <v>1328.011</v>
      </c>
      <c r="G483">
        <v>39.216999999999999</v>
      </c>
      <c r="H483">
        <v>162.68600000000001</v>
      </c>
      <c r="I483">
        <v>16881.638999999999</v>
      </c>
      <c r="J483">
        <v>724.649</v>
      </c>
      <c r="L483">
        <v>-136.58199999999999</v>
      </c>
      <c r="M483">
        <v>463.221</v>
      </c>
      <c r="N483">
        <v>653.08100000000002</v>
      </c>
      <c r="O483">
        <v>-1.365</v>
      </c>
      <c r="P483">
        <v>-2.2280000000000002</v>
      </c>
      <c r="Q483">
        <v>-1.1830000000000001</v>
      </c>
      <c r="R483">
        <v>-0.23499999999999999</v>
      </c>
      <c r="S483">
        <v>0.223</v>
      </c>
      <c r="T483">
        <v>0.57099999999999995</v>
      </c>
      <c r="U483">
        <v>0.46700000000000003</v>
      </c>
      <c r="V483">
        <v>0.113</v>
      </c>
      <c r="X483">
        <v>167.44200000000001</v>
      </c>
      <c r="Z483">
        <v>200.4</v>
      </c>
      <c r="AA483">
        <v>3544.9029999999998</v>
      </c>
      <c r="AB483">
        <v>2158.2020000000002</v>
      </c>
      <c r="AC483">
        <v>139.09200000000001</v>
      </c>
      <c r="AD483">
        <v>159.25299999999999</v>
      </c>
      <c r="AE483">
        <v>73.805999999999997</v>
      </c>
      <c r="AF483">
        <v>64.174000000000007</v>
      </c>
      <c r="AG483">
        <v>1180.259</v>
      </c>
      <c r="AH483">
        <v>1105.787</v>
      </c>
      <c r="AI483">
        <v>861.92200000000003</v>
      </c>
      <c r="AJ483">
        <v>279.57499999999999</v>
      </c>
    </row>
    <row r="484" spans="1:36" x14ac:dyDescent="0.25">
      <c r="A484">
        <v>479</v>
      </c>
      <c r="B484">
        <v>479</v>
      </c>
      <c r="C484">
        <v>479.58699999999999</v>
      </c>
      <c r="D484">
        <v>1321.7639999999999</v>
      </c>
      <c r="G484">
        <v>38.738</v>
      </c>
      <c r="H484">
        <v>162.21100000000001</v>
      </c>
      <c r="J484">
        <v>734.46799999999996</v>
      </c>
      <c r="L484">
        <v>-194.52799999999999</v>
      </c>
      <c r="M484">
        <v>464.65600000000001</v>
      </c>
      <c r="N484">
        <v>655.46699999999998</v>
      </c>
      <c r="O484">
        <v>-1.37</v>
      </c>
      <c r="P484">
        <v>-2.238</v>
      </c>
      <c r="Q484">
        <v>-1.1930000000000001</v>
      </c>
      <c r="R484">
        <v>-0.24</v>
      </c>
      <c r="S484">
        <v>0.22800000000000001</v>
      </c>
      <c r="T484">
        <v>0.57099999999999995</v>
      </c>
      <c r="U484">
        <v>0.47</v>
      </c>
      <c r="V484">
        <v>0.11700000000000001</v>
      </c>
      <c r="X484">
        <v>168.84899999999999</v>
      </c>
      <c r="Z484">
        <v>198.523</v>
      </c>
      <c r="AA484">
        <v>3552.46</v>
      </c>
      <c r="AB484">
        <v>2137.393</v>
      </c>
      <c r="AC484">
        <v>140.03200000000001</v>
      </c>
      <c r="AD484">
        <v>160.19800000000001</v>
      </c>
      <c r="AE484">
        <v>73.805999999999997</v>
      </c>
      <c r="AF484">
        <v>62.768999999999998</v>
      </c>
      <c r="AG484">
        <v>1185.7529999999999</v>
      </c>
      <c r="AH484">
        <v>1140.2760000000001</v>
      </c>
      <c r="AI484">
        <v>897.93700000000001</v>
      </c>
      <c r="AJ484">
        <v>281.40600000000001</v>
      </c>
    </row>
    <row r="485" spans="1:36" x14ac:dyDescent="0.25">
      <c r="A485">
        <v>480</v>
      </c>
      <c r="B485">
        <v>480</v>
      </c>
      <c r="C485">
        <v>478.149</v>
      </c>
      <c r="D485">
        <v>1318.4</v>
      </c>
      <c r="G485">
        <v>38.26</v>
      </c>
      <c r="H485">
        <v>162.21100000000001</v>
      </c>
      <c r="I485">
        <v>16051.776</v>
      </c>
      <c r="J485">
        <v>736.80600000000004</v>
      </c>
      <c r="L485">
        <v>-148.71100000000001</v>
      </c>
      <c r="M485">
        <v>466.09100000000001</v>
      </c>
      <c r="N485">
        <v>654.99</v>
      </c>
      <c r="O485">
        <v>-1.385</v>
      </c>
      <c r="P485">
        <v>-2.2429999999999999</v>
      </c>
      <c r="Q485">
        <v>-1.1879999999999999</v>
      </c>
      <c r="R485">
        <v>-0.23499999999999999</v>
      </c>
      <c r="S485">
        <v>0.223</v>
      </c>
      <c r="T485">
        <v>0.56599999999999995</v>
      </c>
      <c r="U485">
        <v>0.46700000000000003</v>
      </c>
      <c r="V485">
        <v>0.121</v>
      </c>
      <c r="X485">
        <v>171.66399999999999</v>
      </c>
      <c r="Z485">
        <v>197.584</v>
      </c>
      <c r="AA485">
        <v>3556.239</v>
      </c>
      <c r="AB485">
        <v>2131.7170000000001</v>
      </c>
      <c r="AC485">
        <v>141.44200000000001</v>
      </c>
      <c r="AD485">
        <v>160.66999999999999</v>
      </c>
      <c r="AE485">
        <v>74.275999999999996</v>
      </c>
      <c r="AF485">
        <v>62.768999999999998</v>
      </c>
      <c r="AG485">
        <v>1173.8489999999999</v>
      </c>
      <c r="AH485">
        <v>1132.951</v>
      </c>
      <c r="AI485">
        <v>890.91700000000003</v>
      </c>
      <c r="AJ485">
        <v>274.387</v>
      </c>
    </row>
    <row r="486" spans="1:36" x14ac:dyDescent="0.25">
      <c r="A486">
        <v>481</v>
      </c>
      <c r="B486">
        <v>481</v>
      </c>
      <c r="C486">
        <v>477.19</v>
      </c>
      <c r="D486">
        <v>1316.4770000000001</v>
      </c>
      <c r="G486">
        <v>39.216999999999999</v>
      </c>
      <c r="H486">
        <v>162.68600000000001</v>
      </c>
      <c r="I486">
        <v>16149.216</v>
      </c>
      <c r="J486">
        <v>727.45500000000004</v>
      </c>
      <c r="L486">
        <v>-156.34800000000001</v>
      </c>
      <c r="M486">
        <v>467.52600000000001</v>
      </c>
      <c r="N486">
        <v>651.17100000000005</v>
      </c>
      <c r="O486">
        <v>-1.375</v>
      </c>
      <c r="P486">
        <v>-2.2469999999999999</v>
      </c>
      <c r="Q486">
        <v>-1.1930000000000001</v>
      </c>
      <c r="R486">
        <v>-0.245</v>
      </c>
      <c r="S486">
        <v>0.22800000000000001</v>
      </c>
      <c r="T486">
        <v>0.56599999999999995</v>
      </c>
      <c r="U486">
        <v>0.46700000000000003</v>
      </c>
      <c r="V486">
        <v>0.11700000000000001</v>
      </c>
      <c r="X486">
        <v>173.071</v>
      </c>
      <c r="Z486">
        <v>197.114</v>
      </c>
      <c r="AA486">
        <v>3565.6860000000001</v>
      </c>
      <c r="AB486">
        <v>2128.4070000000002</v>
      </c>
      <c r="AC486">
        <v>140.97200000000001</v>
      </c>
      <c r="AD486">
        <v>161.143</v>
      </c>
      <c r="AE486">
        <v>74.275999999999996</v>
      </c>
      <c r="AF486">
        <v>62.3</v>
      </c>
      <c r="AG486">
        <v>1162.251</v>
      </c>
      <c r="AH486">
        <v>1121.963</v>
      </c>
      <c r="AI486">
        <v>882.67600000000004</v>
      </c>
      <c r="AJ486">
        <v>271.64</v>
      </c>
    </row>
    <row r="487" spans="1:36" x14ac:dyDescent="0.25">
      <c r="A487">
        <v>482</v>
      </c>
      <c r="B487">
        <v>482</v>
      </c>
      <c r="C487">
        <v>476.71100000000001</v>
      </c>
      <c r="D487">
        <v>1315.9970000000001</v>
      </c>
      <c r="G487">
        <v>39.695</v>
      </c>
      <c r="H487">
        <v>163.16</v>
      </c>
      <c r="J487">
        <v>724.649</v>
      </c>
      <c r="L487">
        <v>-251.12</v>
      </c>
      <c r="M487">
        <v>469.43900000000002</v>
      </c>
      <c r="N487">
        <v>651.17100000000005</v>
      </c>
      <c r="O487">
        <v>-1.38</v>
      </c>
      <c r="P487">
        <v>-2.2429999999999999</v>
      </c>
      <c r="Q487">
        <v>-1.202</v>
      </c>
      <c r="R487">
        <v>-0.245</v>
      </c>
      <c r="S487">
        <v>0.22800000000000001</v>
      </c>
      <c r="T487">
        <v>0.57099999999999995</v>
      </c>
      <c r="U487">
        <v>0.47</v>
      </c>
      <c r="V487">
        <v>0.121</v>
      </c>
      <c r="X487">
        <v>175.886</v>
      </c>
      <c r="Z487">
        <v>196.64500000000001</v>
      </c>
      <c r="AA487">
        <v>3580.328</v>
      </c>
      <c r="AB487">
        <v>2126.5149999999999</v>
      </c>
      <c r="AC487">
        <v>142.38200000000001</v>
      </c>
      <c r="AD487">
        <v>161.143</v>
      </c>
      <c r="AE487">
        <v>74.275999999999996</v>
      </c>
      <c r="AF487">
        <v>62.3</v>
      </c>
      <c r="AG487">
        <v>1153.7049999999999</v>
      </c>
      <c r="AH487">
        <v>1119.2159999999999</v>
      </c>
      <c r="AI487">
        <v>872.90899999999999</v>
      </c>
      <c r="AJ487">
        <v>271.029</v>
      </c>
    </row>
    <row r="488" spans="1:36" x14ac:dyDescent="0.25">
      <c r="A488">
        <v>483</v>
      </c>
      <c r="B488">
        <v>483</v>
      </c>
      <c r="C488">
        <v>479.108</v>
      </c>
      <c r="D488">
        <v>1317.4390000000001</v>
      </c>
      <c r="G488">
        <v>39.695</v>
      </c>
      <c r="H488">
        <v>163.16</v>
      </c>
      <c r="J488">
        <v>727.45500000000004</v>
      </c>
      <c r="L488">
        <v>-190.935</v>
      </c>
      <c r="M488">
        <v>470.87299999999999</v>
      </c>
      <c r="N488">
        <v>651.17100000000005</v>
      </c>
      <c r="O488">
        <v>-1.38</v>
      </c>
      <c r="P488">
        <v>-2.2469999999999999</v>
      </c>
      <c r="Q488">
        <v>-1.1930000000000001</v>
      </c>
      <c r="R488">
        <v>-0.24</v>
      </c>
      <c r="S488">
        <v>0.223</v>
      </c>
      <c r="T488">
        <v>0.57099999999999995</v>
      </c>
      <c r="U488">
        <v>0.47</v>
      </c>
      <c r="V488">
        <v>0.124</v>
      </c>
      <c r="X488">
        <v>178.23099999999999</v>
      </c>
      <c r="Z488">
        <v>194.298</v>
      </c>
      <c r="AA488">
        <v>3675.279</v>
      </c>
      <c r="AB488">
        <v>2124.623</v>
      </c>
      <c r="AC488">
        <v>141.91200000000001</v>
      </c>
      <c r="AD488">
        <v>161.143</v>
      </c>
      <c r="AE488">
        <v>72.396000000000001</v>
      </c>
      <c r="AF488">
        <v>62.3</v>
      </c>
      <c r="AG488">
        <v>1148.8219999999999</v>
      </c>
      <c r="AH488">
        <v>1112.1959999999999</v>
      </c>
      <c r="AI488">
        <v>871.07799999999997</v>
      </c>
      <c r="AJ488">
        <v>271.029</v>
      </c>
    </row>
    <row r="489" spans="1:36" x14ac:dyDescent="0.25">
      <c r="A489">
        <v>484</v>
      </c>
      <c r="B489">
        <v>484</v>
      </c>
      <c r="C489">
        <v>479.108</v>
      </c>
      <c r="D489">
        <v>1316.4770000000001</v>
      </c>
      <c r="G489">
        <v>39.695</v>
      </c>
      <c r="H489">
        <v>162.68600000000001</v>
      </c>
      <c r="J489">
        <v>716.23400000000004</v>
      </c>
      <c r="L489">
        <v>-219.68100000000001</v>
      </c>
      <c r="M489">
        <v>469.91699999999997</v>
      </c>
      <c r="N489">
        <v>651.649</v>
      </c>
      <c r="O489">
        <v>-1.385</v>
      </c>
      <c r="P489">
        <v>-2.2469999999999999</v>
      </c>
      <c r="Q489">
        <v>-1.202</v>
      </c>
      <c r="R489">
        <v>-0.249</v>
      </c>
      <c r="S489">
        <v>0.223</v>
      </c>
      <c r="T489">
        <v>0.56599999999999995</v>
      </c>
      <c r="U489">
        <v>0.47399999999999998</v>
      </c>
      <c r="V489">
        <v>0.11700000000000001</v>
      </c>
      <c r="X489">
        <v>179.63800000000001</v>
      </c>
      <c r="Z489">
        <v>196.17500000000001</v>
      </c>
      <c r="AA489">
        <v>3722.5250000000001</v>
      </c>
      <c r="AB489">
        <v>2124.623</v>
      </c>
      <c r="AC489">
        <v>141.91200000000001</v>
      </c>
      <c r="AD489">
        <v>161.61600000000001</v>
      </c>
      <c r="AE489">
        <v>71.926000000000002</v>
      </c>
      <c r="AF489">
        <v>62.768999999999998</v>
      </c>
      <c r="AG489">
        <v>1143.328</v>
      </c>
      <c r="AH489">
        <v>1112.502</v>
      </c>
      <c r="AI489">
        <v>871.38300000000004</v>
      </c>
      <c r="AJ489">
        <v>269.80799999999999</v>
      </c>
    </row>
    <row r="490" spans="1:36" x14ac:dyDescent="0.25">
      <c r="A490">
        <v>485</v>
      </c>
      <c r="B490">
        <v>485</v>
      </c>
      <c r="C490">
        <v>478.62799999999999</v>
      </c>
      <c r="D490">
        <v>1316.4770000000001</v>
      </c>
      <c r="G490">
        <v>38.738</v>
      </c>
      <c r="H490">
        <v>160.31399999999999</v>
      </c>
      <c r="J490">
        <v>717.16899999999998</v>
      </c>
      <c r="L490">
        <v>-223.72300000000001</v>
      </c>
      <c r="M490">
        <v>469.91699999999997</v>
      </c>
      <c r="N490">
        <v>651.17100000000005</v>
      </c>
      <c r="O490">
        <v>-1.385</v>
      </c>
      <c r="P490">
        <v>-2.2429999999999999</v>
      </c>
      <c r="Q490">
        <v>-1.202</v>
      </c>
      <c r="R490">
        <v>-0.23499999999999999</v>
      </c>
      <c r="S490">
        <v>0.223</v>
      </c>
      <c r="T490">
        <v>0.57099999999999995</v>
      </c>
      <c r="U490">
        <v>0.47</v>
      </c>
      <c r="V490">
        <v>0.124</v>
      </c>
      <c r="X490">
        <v>182.453</v>
      </c>
      <c r="Z490">
        <v>196.17500000000001</v>
      </c>
      <c r="AA490">
        <v>3738.1170000000002</v>
      </c>
      <c r="AB490">
        <v>2124.623</v>
      </c>
      <c r="AC490">
        <v>140.50200000000001</v>
      </c>
      <c r="AD490">
        <v>162.08799999999999</v>
      </c>
      <c r="AE490">
        <v>71.926000000000002</v>
      </c>
      <c r="AF490">
        <v>63.237000000000002</v>
      </c>
      <c r="AG490">
        <v>1143.328</v>
      </c>
      <c r="AH490">
        <v>1111.8910000000001</v>
      </c>
      <c r="AI490">
        <v>862.53200000000004</v>
      </c>
      <c r="AJ490">
        <v>264.00900000000001</v>
      </c>
    </row>
    <row r="491" spans="1:36" x14ac:dyDescent="0.25">
      <c r="A491">
        <v>486</v>
      </c>
      <c r="B491">
        <v>486</v>
      </c>
      <c r="C491">
        <v>478.149</v>
      </c>
      <c r="D491">
        <v>1315.9970000000001</v>
      </c>
      <c r="G491">
        <v>39.695</v>
      </c>
      <c r="H491">
        <v>160.31399999999999</v>
      </c>
      <c r="J491">
        <v>719.50599999999997</v>
      </c>
      <c r="L491">
        <v>-229.113</v>
      </c>
      <c r="M491">
        <v>469.43900000000002</v>
      </c>
      <c r="N491">
        <v>651.649</v>
      </c>
      <c r="O491">
        <v>-1.385</v>
      </c>
      <c r="P491">
        <v>-2.2429999999999999</v>
      </c>
      <c r="Q491">
        <v>-1.1970000000000001</v>
      </c>
      <c r="R491">
        <v>-0.24</v>
      </c>
      <c r="S491">
        <v>0.22800000000000001</v>
      </c>
      <c r="T491">
        <v>0.57099999999999995</v>
      </c>
      <c r="U491">
        <v>0.47399999999999998</v>
      </c>
      <c r="V491">
        <v>0.124</v>
      </c>
      <c r="X491">
        <v>181.98400000000001</v>
      </c>
      <c r="Z491">
        <v>198.053</v>
      </c>
      <c r="AA491">
        <v>3744.732</v>
      </c>
      <c r="AB491">
        <v>2123.6770000000001</v>
      </c>
      <c r="AC491">
        <v>141.91200000000001</v>
      </c>
      <c r="AD491">
        <v>161.61600000000001</v>
      </c>
      <c r="AE491">
        <v>72.396000000000001</v>
      </c>
      <c r="AF491">
        <v>62.3</v>
      </c>
      <c r="AG491">
        <v>1138.4449999999999</v>
      </c>
      <c r="AH491">
        <v>1112.1959999999999</v>
      </c>
      <c r="AI491">
        <v>861.61599999999999</v>
      </c>
      <c r="AJ491">
        <v>261.262</v>
      </c>
    </row>
    <row r="492" spans="1:36" x14ac:dyDescent="0.25">
      <c r="A492">
        <v>487</v>
      </c>
      <c r="B492">
        <v>487</v>
      </c>
      <c r="C492">
        <v>542.86400000000003</v>
      </c>
      <c r="D492">
        <v>1374.1489999999999</v>
      </c>
      <c r="G492">
        <v>41.607999999999997</v>
      </c>
      <c r="H492">
        <v>163.16</v>
      </c>
      <c r="J492">
        <v>717.63599999999997</v>
      </c>
      <c r="L492">
        <v>-331.95400000000001</v>
      </c>
      <c r="M492">
        <v>482.83</v>
      </c>
      <c r="N492">
        <v>662.62800000000004</v>
      </c>
      <c r="O492">
        <v>-1.4430000000000001</v>
      </c>
      <c r="P492">
        <v>-2.323</v>
      </c>
      <c r="Q492">
        <v>-1.24</v>
      </c>
      <c r="R492">
        <v>-0.245</v>
      </c>
      <c r="S492">
        <v>0.24199999999999999</v>
      </c>
      <c r="T492">
        <v>0.58199999999999996</v>
      </c>
      <c r="U492">
        <v>0.502</v>
      </c>
      <c r="V492">
        <v>0.124</v>
      </c>
      <c r="X492">
        <v>173.54</v>
      </c>
      <c r="Z492">
        <v>198.99199999999999</v>
      </c>
      <c r="AA492">
        <v>3958.8220000000001</v>
      </c>
      <c r="AB492">
        <v>2191.3110000000001</v>
      </c>
      <c r="AC492">
        <v>149.43199999999999</v>
      </c>
      <c r="AD492">
        <v>169.65100000000001</v>
      </c>
      <c r="AE492">
        <v>76.626999999999995</v>
      </c>
      <c r="AF492">
        <v>65.111000000000004</v>
      </c>
      <c r="AG492">
        <v>1143.328</v>
      </c>
      <c r="AH492">
        <v>1111.8910000000001</v>
      </c>
      <c r="AI492">
        <v>864.36300000000006</v>
      </c>
      <c r="AJ492">
        <v>264.31400000000002</v>
      </c>
    </row>
    <row r="493" spans="1:36" x14ac:dyDescent="0.25">
      <c r="A493">
        <v>488</v>
      </c>
      <c r="B493">
        <v>488</v>
      </c>
      <c r="C493">
        <v>600.39499999999998</v>
      </c>
      <c r="D493">
        <v>1426.54</v>
      </c>
      <c r="G493">
        <v>41.607999999999997</v>
      </c>
      <c r="H493">
        <v>164.10900000000001</v>
      </c>
      <c r="J493">
        <v>708.75300000000004</v>
      </c>
      <c r="L493">
        <v>-404.24400000000003</v>
      </c>
      <c r="M493">
        <v>499.57</v>
      </c>
      <c r="N493">
        <v>676.94899999999996</v>
      </c>
      <c r="O493">
        <v>-1.5549999999999999</v>
      </c>
      <c r="P493">
        <v>-2.4649999999999999</v>
      </c>
      <c r="Q493">
        <v>-1.321</v>
      </c>
      <c r="R493">
        <v>-0.245</v>
      </c>
      <c r="S493">
        <v>0.27100000000000002</v>
      </c>
      <c r="T493">
        <v>0.625</v>
      </c>
      <c r="U493">
        <v>0.54700000000000004</v>
      </c>
      <c r="V493">
        <v>0.13900000000000001</v>
      </c>
      <c r="X493">
        <v>188.083</v>
      </c>
      <c r="Z493">
        <v>191.012</v>
      </c>
      <c r="AA493">
        <v>4179.1509999999998</v>
      </c>
      <c r="AB493">
        <v>2247.6</v>
      </c>
      <c r="AC493">
        <v>157.422</v>
      </c>
      <c r="AD493">
        <v>178.15799999999999</v>
      </c>
      <c r="AE493">
        <v>82.269000000000005</v>
      </c>
      <c r="AF493">
        <v>65.111000000000004</v>
      </c>
      <c r="AG493">
        <v>1232.7550000000001</v>
      </c>
      <c r="AH493">
        <v>1143.328</v>
      </c>
      <c r="AI493">
        <v>907.09299999999996</v>
      </c>
      <c r="AJ493">
        <v>289.03699999999998</v>
      </c>
    </row>
    <row r="494" spans="1:36" x14ac:dyDescent="0.25">
      <c r="A494">
        <v>489</v>
      </c>
      <c r="B494">
        <v>489</v>
      </c>
      <c r="C494">
        <v>599.43600000000004</v>
      </c>
      <c r="D494">
        <v>1425.098</v>
      </c>
      <c r="G494">
        <v>41.607999999999997</v>
      </c>
      <c r="H494">
        <v>165.05799999999999</v>
      </c>
      <c r="J494">
        <v>707.81799999999998</v>
      </c>
      <c r="L494">
        <v>-424.89699999999999</v>
      </c>
      <c r="M494">
        <v>501.005</v>
      </c>
      <c r="N494">
        <v>677.42700000000002</v>
      </c>
      <c r="O494">
        <v>-1.5549999999999999</v>
      </c>
      <c r="P494">
        <v>-2.4940000000000002</v>
      </c>
      <c r="Q494">
        <v>-1.335</v>
      </c>
      <c r="R494">
        <v>-0.249</v>
      </c>
      <c r="S494">
        <v>0.28100000000000003</v>
      </c>
      <c r="T494">
        <v>0.62</v>
      </c>
      <c r="U494">
        <v>0.55400000000000005</v>
      </c>
      <c r="V494">
        <v>0.14299999999999999</v>
      </c>
      <c r="X494">
        <v>190.89699999999999</v>
      </c>
      <c r="Z494">
        <v>187.25700000000001</v>
      </c>
      <c r="AA494">
        <v>4191.4470000000001</v>
      </c>
      <c r="AB494">
        <v>2242.3969999999999</v>
      </c>
      <c r="AC494">
        <v>158.36199999999999</v>
      </c>
      <c r="AD494">
        <v>180.994</v>
      </c>
      <c r="AE494">
        <v>82.269000000000005</v>
      </c>
      <c r="AF494">
        <v>64.643000000000001</v>
      </c>
      <c r="AG494">
        <v>1257.4780000000001</v>
      </c>
      <c r="AH494">
        <v>1198.2660000000001</v>
      </c>
      <c r="AI494">
        <v>939.75099999999998</v>
      </c>
      <c r="AJ494">
        <v>291.78399999999999</v>
      </c>
    </row>
    <row r="495" spans="1:36" x14ac:dyDescent="0.25">
      <c r="A495">
        <v>490</v>
      </c>
      <c r="B495">
        <v>490</v>
      </c>
      <c r="C495">
        <v>625.80600000000004</v>
      </c>
      <c r="D495">
        <v>1450.0940000000001</v>
      </c>
      <c r="G495">
        <v>42.564999999999998</v>
      </c>
      <c r="H495">
        <v>165.53200000000001</v>
      </c>
      <c r="J495">
        <v>713.89599999999996</v>
      </c>
      <c r="L495">
        <v>-396.61200000000002</v>
      </c>
      <c r="M495">
        <v>508.18</v>
      </c>
      <c r="N495">
        <v>684.58699999999999</v>
      </c>
      <c r="O495">
        <v>-1.6140000000000001</v>
      </c>
      <c r="P495">
        <v>-2.5369999999999999</v>
      </c>
      <c r="Q495">
        <v>-1.359</v>
      </c>
      <c r="R495">
        <v>-0.249</v>
      </c>
      <c r="S495">
        <v>0.28100000000000003</v>
      </c>
      <c r="T495">
        <v>0.64200000000000002</v>
      </c>
      <c r="U495">
        <v>0.56799999999999995</v>
      </c>
      <c r="V495">
        <v>0.14299999999999999</v>
      </c>
      <c r="X495">
        <v>194.65</v>
      </c>
      <c r="Z495">
        <v>190.54300000000001</v>
      </c>
      <c r="AA495">
        <v>4261.4440000000004</v>
      </c>
      <c r="AB495">
        <v>2270.7800000000002</v>
      </c>
      <c r="AC495">
        <v>163.06200000000001</v>
      </c>
      <c r="AD495">
        <v>186.19300000000001</v>
      </c>
      <c r="AE495">
        <v>82.269000000000005</v>
      </c>
      <c r="AF495">
        <v>65.111000000000004</v>
      </c>
      <c r="AG495">
        <v>1249.2370000000001</v>
      </c>
      <c r="AH495">
        <v>1212.001</v>
      </c>
      <c r="AI495">
        <v>941.27700000000004</v>
      </c>
      <c r="AJ495">
        <v>291.173</v>
      </c>
    </row>
    <row r="496" spans="1:36" x14ac:dyDescent="0.25">
      <c r="A496">
        <v>491</v>
      </c>
      <c r="B496">
        <v>491</v>
      </c>
      <c r="C496">
        <v>632.04</v>
      </c>
      <c r="D496">
        <v>1454.9010000000001</v>
      </c>
      <c r="G496">
        <v>43.042999999999999</v>
      </c>
      <c r="H496">
        <v>166.95500000000001</v>
      </c>
      <c r="J496">
        <v>721.84400000000005</v>
      </c>
      <c r="L496">
        <v>-445.09899999999999</v>
      </c>
      <c r="M496">
        <v>511.05</v>
      </c>
      <c r="N496">
        <v>687.92899999999997</v>
      </c>
      <c r="O496">
        <v>-1.619</v>
      </c>
      <c r="P496">
        <v>-2.5550000000000002</v>
      </c>
      <c r="Q496">
        <v>-1.3779999999999999</v>
      </c>
      <c r="R496">
        <v>-0.249</v>
      </c>
      <c r="S496">
        <v>0.29599999999999999</v>
      </c>
      <c r="T496">
        <v>0.64700000000000002</v>
      </c>
      <c r="U496">
        <v>0.57799999999999996</v>
      </c>
      <c r="V496">
        <v>0.15</v>
      </c>
      <c r="X496">
        <v>197.465</v>
      </c>
      <c r="Z496">
        <v>190.54300000000001</v>
      </c>
      <c r="AA496">
        <v>4277.0529999999999</v>
      </c>
      <c r="AB496">
        <v>2272.1990000000001</v>
      </c>
      <c r="AC496">
        <v>165.41200000000001</v>
      </c>
      <c r="AD496">
        <v>189.029</v>
      </c>
      <c r="AE496">
        <v>84.149000000000001</v>
      </c>
      <c r="AF496">
        <v>66.048000000000002</v>
      </c>
      <c r="AG496">
        <v>1278.537</v>
      </c>
      <c r="AH496">
        <v>1220.242</v>
      </c>
      <c r="AI496">
        <v>941.27700000000004</v>
      </c>
      <c r="AJ496">
        <v>300.94</v>
      </c>
    </row>
    <row r="497" spans="1:36" x14ac:dyDescent="0.25">
      <c r="A497">
        <v>492</v>
      </c>
      <c r="B497">
        <v>492</v>
      </c>
      <c r="C497">
        <v>629.64200000000005</v>
      </c>
      <c r="D497">
        <v>1453.4590000000001</v>
      </c>
      <c r="G497">
        <v>42.564999999999998</v>
      </c>
      <c r="H497">
        <v>166.95500000000001</v>
      </c>
      <c r="J497">
        <v>725.11699999999996</v>
      </c>
      <c r="L497">
        <v>-399.30599999999998</v>
      </c>
      <c r="M497">
        <v>512.00599999999997</v>
      </c>
      <c r="N497">
        <v>688.88400000000001</v>
      </c>
      <c r="O497">
        <v>-1.6279999999999999</v>
      </c>
      <c r="P497">
        <v>-2.5550000000000002</v>
      </c>
      <c r="Q497">
        <v>-1.3879999999999999</v>
      </c>
      <c r="R497">
        <v>-0.254</v>
      </c>
      <c r="S497">
        <v>0.29099999999999998</v>
      </c>
      <c r="T497">
        <v>0.65300000000000002</v>
      </c>
      <c r="U497">
        <v>0.57799999999999996</v>
      </c>
      <c r="V497">
        <v>0.153</v>
      </c>
      <c r="X497">
        <v>199.34200000000001</v>
      </c>
      <c r="Z497">
        <v>193.35900000000001</v>
      </c>
      <c r="AA497">
        <v>4270.9040000000005</v>
      </c>
      <c r="AB497">
        <v>2256.1149999999998</v>
      </c>
      <c r="AC497">
        <v>166.352</v>
      </c>
      <c r="AD497">
        <v>191.393</v>
      </c>
      <c r="AE497">
        <v>82.269000000000005</v>
      </c>
      <c r="AF497">
        <v>65.111000000000004</v>
      </c>
      <c r="AG497">
        <v>1273.654</v>
      </c>
      <c r="AH497">
        <v>1221.768</v>
      </c>
      <c r="AI497">
        <v>950.73900000000003</v>
      </c>
      <c r="AJ497">
        <v>301.245</v>
      </c>
    </row>
    <row r="498" spans="1:36" x14ac:dyDescent="0.25">
      <c r="A498">
        <v>493</v>
      </c>
      <c r="B498">
        <v>493</v>
      </c>
      <c r="C498">
        <v>629.16300000000001</v>
      </c>
      <c r="D498">
        <v>1451.5360000000001</v>
      </c>
      <c r="G498">
        <v>42.564999999999998</v>
      </c>
      <c r="H498">
        <v>167.429</v>
      </c>
      <c r="J498">
        <v>724.649</v>
      </c>
      <c r="L498">
        <v>-381.79500000000002</v>
      </c>
      <c r="M498">
        <v>512.96299999999997</v>
      </c>
      <c r="N498">
        <v>690.79399999999998</v>
      </c>
      <c r="O498">
        <v>-1.6379999999999999</v>
      </c>
      <c r="P498">
        <v>-2.5649999999999999</v>
      </c>
      <c r="Q498">
        <v>-1.3879999999999999</v>
      </c>
      <c r="R498">
        <v>-0.254</v>
      </c>
      <c r="S498">
        <v>0.29599999999999999</v>
      </c>
      <c r="T498">
        <v>0.64200000000000002</v>
      </c>
      <c r="U498">
        <v>0.57499999999999996</v>
      </c>
      <c r="V498">
        <v>0.15</v>
      </c>
      <c r="X498">
        <v>200.749</v>
      </c>
      <c r="Z498">
        <v>195.70599999999999</v>
      </c>
      <c r="AA498">
        <v>4261.4440000000004</v>
      </c>
      <c r="AB498">
        <v>2261.319</v>
      </c>
      <c r="AC498">
        <v>166.352</v>
      </c>
      <c r="AD498">
        <v>192.81100000000001</v>
      </c>
      <c r="AE498">
        <v>80.858000000000004</v>
      </c>
      <c r="AF498">
        <v>65.111000000000004</v>
      </c>
      <c r="AG498">
        <v>1264.192</v>
      </c>
      <c r="AH498">
        <v>1222.0730000000001</v>
      </c>
      <c r="AI498">
        <v>950.73900000000003</v>
      </c>
      <c r="AJ498">
        <v>295.44600000000003</v>
      </c>
    </row>
    <row r="499" spans="1:36" x14ac:dyDescent="0.25">
      <c r="A499">
        <v>494</v>
      </c>
      <c r="B499">
        <v>494</v>
      </c>
      <c r="C499">
        <v>627.245</v>
      </c>
      <c r="D499">
        <v>1450.5740000000001</v>
      </c>
      <c r="G499">
        <v>42.085999999999999</v>
      </c>
      <c r="H499">
        <v>167.429</v>
      </c>
      <c r="J499">
        <v>723.24699999999996</v>
      </c>
      <c r="L499">
        <v>-422.65199999999999</v>
      </c>
      <c r="M499">
        <v>512.48500000000001</v>
      </c>
      <c r="N499">
        <v>690.79399999999998</v>
      </c>
      <c r="O499">
        <v>-1.6379999999999999</v>
      </c>
      <c r="P499">
        <v>-2.5739999999999998</v>
      </c>
      <c r="Q499">
        <v>-1.383</v>
      </c>
      <c r="R499">
        <v>-0.249</v>
      </c>
      <c r="S499">
        <v>0.29599999999999999</v>
      </c>
      <c r="T499">
        <v>0.64700000000000002</v>
      </c>
      <c r="U499">
        <v>0.57799999999999996</v>
      </c>
      <c r="V499">
        <v>0.153</v>
      </c>
      <c r="X499">
        <v>204.50200000000001</v>
      </c>
      <c r="Z499">
        <v>198.053</v>
      </c>
      <c r="AA499">
        <v>4250.0929999999998</v>
      </c>
      <c r="AB499">
        <v>2257.5340000000001</v>
      </c>
      <c r="AC499">
        <v>166.352</v>
      </c>
      <c r="AD499">
        <v>194.22900000000001</v>
      </c>
      <c r="AE499">
        <v>82.269000000000005</v>
      </c>
      <c r="AF499">
        <v>64.643000000000001</v>
      </c>
      <c r="AG499">
        <v>1255.952</v>
      </c>
      <c r="AH499">
        <v>1222.3779999999999</v>
      </c>
      <c r="AI499">
        <v>941.58199999999999</v>
      </c>
      <c r="AJ499">
        <v>291.78399999999999</v>
      </c>
    </row>
    <row r="500" spans="1:36" x14ac:dyDescent="0.25">
      <c r="A500">
        <v>495</v>
      </c>
      <c r="B500">
        <v>495</v>
      </c>
      <c r="C500">
        <v>625.80600000000004</v>
      </c>
      <c r="D500">
        <v>1449.6130000000001</v>
      </c>
      <c r="G500">
        <v>42.564999999999998</v>
      </c>
      <c r="H500">
        <v>167.904</v>
      </c>
      <c r="J500">
        <v>728.85799999999995</v>
      </c>
      <c r="L500">
        <v>-437.01799999999997</v>
      </c>
      <c r="M500">
        <v>512.96299999999997</v>
      </c>
      <c r="N500">
        <v>689.83900000000006</v>
      </c>
      <c r="O500">
        <v>-1.633</v>
      </c>
      <c r="P500">
        <v>-2.57</v>
      </c>
      <c r="Q500">
        <v>-1.3919999999999999</v>
      </c>
      <c r="R500">
        <v>-0.254</v>
      </c>
      <c r="S500">
        <v>0.29599999999999999</v>
      </c>
      <c r="T500">
        <v>0.64700000000000002</v>
      </c>
      <c r="U500">
        <v>0.57799999999999996</v>
      </c>
      <c r="V500">
        <v>0.153</v>
      </c>
      <c r="X500">
        <v>205.91</v>
      </c>
      <c r="Z500">
        <v>201.339</v>
      </c>
      <c r="AA500">
        <v>4245.3630000000003</v>
      </c>
      <c r="AB500">
        <v>2257.0610000000001</v>
      </c>
      <c r="AC500">
        <v>167.292</v>
      </c>
      <c r="AD500">
        <v>195.17400000000001</v>
      </c>
      <c r="AE500">
        <v>81.799000000000007</v>
      </c>
      <c r="AF500">
        <v>65.111000000000004</v>
      </c>
      <c r="AG500">
        <v>1253.51</v>
      </c>
      <c r="AH500">
        <v>1212.306</v>
      </c>
      <c r="AI500">
        <v>941.27700000000004</v>
      </c>
      <c r="AJ500">
        <v>291.173</v>
      </c>
    </row>
    <row r="501" spans="1:36" x14ac:dyDescent="0.25">
      <c r="A501">
        <v>496</v>
      </c>
      <c r="B501">
        <v>496</v>
      </c>
      <c r="C501">
        <v>625.327</v>
      </c>
      <c r="D501">
        <v>1449.1320000000001</v>
      </c>
      <c r="G501">
        <v>42.564999999999998</v>
      </c>
      <c r="H501">
        <v>165.05799999999999</v>
      </c>
      <c r="J501">
        <v>732.59799999999996</v>
      </c>
      <c r="L501">
        <v>-424.89699999999999</v>
      </c>
      <c r="M501">
        <v>512.96299999999997</v>
      </c>
      <c r="N501">
        <v>690.79399999999998</v>
      </c>
      <c r="O501">
        <v>-1.6379999999999999</v>
      </c>
      <c r="P501">
        <v>-2.5649999999999999</v>
      </c>
      <c r="Q501">
        <v>-1.3879999999999999</v>
      </c>
      <c r="R501">
        <v>-0.249</v>
      </c>
      <c r="S501">
        <v>0.29099999999999998</v>
      </c>
      <c r="T501">
        <v>0.65300000000000002</v>
      </c>
      <c r="U501">
        <v>0.58199999999999996</v>
      </c>
      <c r="V501">
        <v>0.153</v>
      </c>
      <c r="X501">
        <v>208.255</v>
      </c>
      <c r="Z501">
        <v>204.15600000000001</v>
      </c>
      <c r="AA501">
        <v>4238.741</v>
      </c>
      <c r="AB501">
        <v>2254.6959999999999</v>
      </c>
      <c r="AC501">
        <v>167.292</v>
      </c>
      <c r="AD501">
        <v>195.64699999999999</v>
      </c>
      <c r="AE501">
        <v>81.328000000000003</v>
      </c>
      <c r="AF501">
        <v>65.111000000000004</v>
      </c>
      <c r="AG501">
        <v>1253.51</v>
      </c>
      <c r="AH501">
        <v>1212.001</v>
      </c>
      <c r="AI501">
        <v>933.34100000000001</v>
      </c>
      <c r="AJ501">
        <v>291.47800000000001</v>
      </c>
    </row>
    <row r="502" spans="1:36" x14ac:dyDescent="0.25">
      <c r="A502">
        <v>497</v>
      </c>
      <c r="B502">
        <v>497</v>
      </c>
      <c r="C502">
        <v>623.88800000000003</v>
      </c>
      <c r="D502">
        <v>1448.652</v>
      </c>
      <c r="G502">
        <v>42.085999999999999</v>
      </c>
      <c r="H502">
        <v>164.10900000000001</v>
      </c>
      <c r="J502">
        <v>736.33900000000006</v>
      </c>
      <c r="L502">
        <v>-426.24400000000003</v>
      </c>
      <c r="M502">
        <v>512.96299999999997</v>
      </c>
      <c r="N502">
        <v>691.74800000000005</v>
      </c>
      <c r="O502">
        <v>-1.6379999999999999</v>
      </c>
      <c r="P502">
        <v>-2.57</v>
      </c>
      <c r="Q502">
        <v>-1.397</v>
      </c>
      <c r="R502">
        <v>-0.249</v>
      </c>
      <c r="S502">
        <v>0.29599999999999999</v>
      </c>
      <c r="T502">
        <v>0.64700000000000002</v>
      </c>
      <c r="U502">
        <v>0.57799999999999996</v>
      </c>
      <c r="V502">
        <v>0.15</v>
      </c>
      <c r="X502">
        <v>210.13200000000001</v>
      </c>
      <c r="Z502">
        <v>204.625</v>
      </c>
      <c r="AA502">
        <v>4234.4849999999997</v>
      </c>
      <c r="AB502">
        <v>2255.1689999999999</v>
      </c>
      <c r="AC502">
        <v>167.292</v>
      </c>
      <c r="AD502">
        <v>197.065</v>
      </c>
      <c r="AE502">
        <v>80.858000000000004</v>
      </c>
      <c r="AF502">
        <v>64.643000000000001</v>
      </c>
      <c r="AG502">
        <v>1251.373</v>
      </c>
      <c r="AH502">
        <v>1212.306</v>
      </c>
      <c r="AI502">
        <v>931.51</v>
      </c>
      <c r="AJ502">
        <v>291.173</v>
      </c>
    </row>
    <row r="503" spans="1:36" x14ac:dyDescent="0.25">
      <c r="A503">
        <v>498</v>
      </c>
      <c r="B503">
        <v>498</v>
      </c>
      <c r="C503">
        <v>623.40899999999999</v>
      </c>
      <c r="D503">
        <v>1448.171</v>
      </c>
      <c r="G503">
        <v>42.085999999999999</v>
      </c>
      <c r="H503">
        <v>165.05799999999999</v>
      </c>
      <c r="J503">
        <v>734.00099999999998</v>
      </c>
      <c r="L503">
        <v>-400.20400000000001</v>
      </c>
      <c r="M503">
        <v>513.44100000000003</v>
      </c>
      <c r="N503">
        <v>691.74800000000005</v>
      </c>
      <c r="O503">
        <v>-1.6379999999999999</v>
      </c>
      <c r="P503">
        <v>-2.5649999999999999</v>
      </c>
      <c r="Q503">
        <v>-1.397</v>
      </c>
      <c r="R503">
        <v>-0.254</v>
      </c>
      <c r="S503">
        <v>0.29099999999999998</v>
      </c>
      <c r="T503">
        <v>0.65300000000000002</v>
      </c>
      <c r="U503">
        <v>0.57499999999999996</v>
      </c>
      <c r="V503">
        <v>0.153</v>
      </c>
      <c r="X503">
        <v>211.53899999999999</v>
      </c>
      <c r="Z503">
        <v>205.56399999999999</v>
      </c>
      <c r="AA503">
        <v>4228.3360000000002</v>
      </c>
      <c r="AB503">
        <v>2254.223</v>
      </c>
      <c r="AC503">
        <v>167.292</v>
      </c>
      <c r="AD503">
        <v>198.01</v>
      </c>
      <c r="AE503">
        <v>81.328000000000003</v>
      </c>
      <c r="AF503">
        <v>65.111000000000004</v>
      </c>
      <c r="AG503">
        <v>1243.7429999999999</v>
      </c>
      <c r="AH503">
        <v>1212.001</v>
      </c>
      <c r="AI503">
        <v>931.51</v>
      </c>
      <c r="AJ503">
        <v>291.173</v>
      </c>
    </row>
    <row r="504" spans="1:36" x14ac:dyDescent="0.25">
      <c r="A504">
        <v>499</v>
      </c>
      <c r="B504">
        <v>499</v>
      </c>
      <c r="C504">
        <v>622.45000000000005</v>
      </c>
      <c r="D504">
        <v>1446.729</v>
      </c>
      <c r="G504">
        <v>42.085999999999999</v>
      </c>
      <c r="H504">
        <v>165.05799999999999</v>
      </c>
      <c r="J504">
        <v>734.00099999999998</v>
      </c>
      <c r="L504">
        <v>-440.161</v>
      </c>
      <c r="M504">
        <v>512.48500000000001</v>
      </c>
      <c r="N504">
        <v>691.74800000000005</v>
      </c>
      <c r="O504">
        <v>-1.643</v>
      </c>
      <c r="P504">
        <v>-2.57</v>
      </c>
      <c r="Q504">
        <v>-1.397</v>
      </c>
      <c r="R504">
        <v>-0.254</v>
      </c>
      <c r="S504">
        <v>0.30099999999999999</v>
      </c>
      <c r="T504">
        <v>0.64200000000000002</v>
      </c>
      <c r="U504">
        <v>0.57199999999999995</v>
      </c>
      <c r="V504">
        <v>0.153</v>
      </c>
      <c r="X504">
        <v>212.00800000000001</v>
      </c>
      <c r="Z504">
        <v>204.625</v>
      </c>
      <c r="AA504">
        <v>4223.134</v>
      </c>
      <c r="AB504">
        <v>2252.8040000000001</v>
      </c>
      <c r="AC504">
        <v>167.762</v>
      </c>
      <c r="AD504">
        <v>198.483</v>
      </c>
      <c r="AE504">
        <v>80.858000000000004</v>
      </c>
      <c r="AF504">
        <v>64.643000000000001</v>
      </c>
      <c r="AG504">
        <v>1244.048</v>
      </c>
      <c r="AH504">
        <v>1202.539</v>
      </c>
      <c r="AI504">
        <v>931.51</v>
      </c>
      <c r="AJ504">
        <v>291.173</v>
      </c>
    </row>
    <row r="505" spans="1:36" x14ac:dyDescent="0.25">
      <c r="A505">
        <v>500</v>
      </c>
      <c r="B505">
        <v>500</v>
      </c>
      <c r="C505">
        <v>621.97</v>
      </c>
      <c r="D505">
        <v>1446.729</v>
      </c>
      <c r="G505">
        <v>41.607999999999997</v>
      </c>
      <c r="H505">
        <v>165.05799999999999</v>
      </c>
      <c r="J505">
        <v>732.59799999999996</v>
      </c>
      <c r="L505">
        <v>-389.87700000000001</v>
      </c>
      <c r="M505">
        <v>512.96299999999997</v>
      </c>
      <c r="N505">
        <v>692.70299999999997</v>
      </c>
      <c r="O505">
        <v>-1.6379999999999999</v>
      </c>
      <c r="P505">
        <v>-2.5649999999999999</v>
      </c>
      <c r="Q505">
        <v>-1.3879999999999999</v>
      </c>
      <c r="R505">
        <v>-0.254</v>
      </c>
      <c r="S505">
        <v>0.29599999999999999</v>
      </c>
      <c r="T505">
        <v>0.65300000000000002</v>
      </c>
      <c r="U505">
        <v>0.57799999999999996</v>
      </c>
      <c r="V505">
        <v>0.153</v>
      </c>
      <c r="X505">
        <v>213.416</v>
      </c>
      <c r="Z505">
        <v>202.27799999999999</v>
      </c>
      <c r="AA505">
        <v>4218.8770000000004</v>
      </c>
      <c r="AB505">
        <v>2250.4380000000001</v>
      </c>
      <c r="AC505">
        <v>167.292</v>
      </c>
      <c r="AD505">
        <v>198.483</v>
      </c>
      <c r="AE505">
        <v>79.918000000000006</v>
      </c>
      <c r="AF505">
        <v>65.578999999999994</v>
      </c>
      <c r="AG505">
        <v>1243.7429999999999</v>
      </c>
      <c r="AH505">
        <v>1201.624</v>
      </c>
      <c r="AI505">
        <v>931.20500000000004</v>
      </c>
      <c r="AJ505">
        <v>291.173</v>
      </c>
    </row>
    <row r="506" spans="1:36" x14ac:dyDescent="0.25">
      <c r="A506">
        <v>501</v>
      </c>
      <c r="B506">
        <v>501</v>
      </c>
      <c r="C506">
        <v>621.97</v>
      </c>
      <c r="D506">
        <v>1446.248</v>
      </c>
      <c r="G506">
        <v>42.085999999999999</v>
      </c>
      <c r="H506">
        <v>164.10900000000001</v>
      </c>
      <c r="J506">
        <v>736.33900000000006</v>
      </c>
      <c r="L506">
        <v>-367.42700000000002</v>
      </c>
      <c r="M506">
        <v>513.44100000000003</v>
      </c>
      <c r="N506">
        <v>692.70299999999997</v>
      </c>
      <c r="O506">
        <v>-1.6379999999999999</v>
      </c>
      <c r="P506">
        <v>-2.57</v>
      </c>
      <c r="Q506">
        <v>-1.3879999999999999</v>
      </c>
      <c r="R506">
        <v>-0.254</v>
      </c>
      <c r="S506">
        <v>0.30099999999999999</v>
      </c>
      <c r="T506">
        <v>0.64700000000000002</v>
      </c>
      <c r="U506">
        <v>0.57799999999999996</v>
      </c>
      <c r="V506">
        <v>0.15</v>
      </c>
      <c r="X506">
        <v>213.416</v>
      </c>
      <c r="Z506">
        <v>206.97200000000001</v>
      </c>
      <c r="AA506">
        <v>4214.62</v>
      </c>
      <c r="AB506">
        <v>2249.9650000000001</v>
      </c>
      <c r="AC506">
        <v>168.232</v>
      </c>
      <c r="AD506">
        <v>198.95500000000001</v>
      </c>
      <c r="AE506">
        <v>82.269000000000005</v>
      </c>
      <c r="AF506">
        <v>65.111000000000004</v>
      </c>
      <c r="AG506">
        <v>1243.4380000000001</v>
      </c>
      <c r="AH506">
        <v>1202.2339999999999</v>
      </c>
      <c r="AI506">
        <v>931.20500000000004</v>
      </c>
      <c r="AJ506">
        <v>291.78399999999999</v>
      </c>
    </row>
    <row r="507" spans="1:36" x14ac:dyDescent="0.25">
      <c r="A507">
        <v>502</v>
      </c>
      <c r="B507">
        <v>502</v>
      </c>
      <c r="C507">
        <v>620.53200000000004</v>
      </c>
      <c r="D507">
        <v>1445.7670000000001</v>
      </c>
      <c r="G507">
        <v>42.085999999999999</v>
      </c>
      <c r="H507">
        <v>164.583</v>
      </c>
      <c r="J507">
        <v>729.32500000000005</v>
      </c>
      <c r="L507">
        <v>-374.61099999999999</v>
      </c>
      <c r="M507">
        <v>513.44100000000003</v>
      </c>
      <c r="N507">
        <v>692.70299999999997</v>
      </c>
      <c r="O507">
        <v>-1.6379999999999999</v>
      </c>
      <c r="P507">
        <v>-2.5739999999999998</v>
      </c>
      <c r="Q507">
        <v>-1.3879999999999999</v>
      </c>
      <c r="R507">
        <v>-0.245</v>
      </c>
      <c r="S507">
        <v>0.29599999999999999</v>
      </c>
      <c r="T507">
        <v>0.64200000000000002</v>
      </c>
      <c r="U507">
        <v>0.57799999999999996</v>
      </c>
      <c r="V507">
        <v>0.157</v>
      </c>
      <c r="X507">
        <v>216.23099999999999</v>
      </c>
      <c r="Z507">
        <v>206.03299999999999</v>
      </c>
      <c r="AA507">
        <v>4209.8909999999996</v>
      </c>
      <c r="AB507">
        <v>2250.9110000000001</v>
      </c>
      <c r="AC507">
        <v>167.292</v>
      </c>
      <c r="AD507">
        <v>199.90100000000001</v>
      </c>
      <c r="AE507">
        <v>78.037000000000006</v>
      </c>
      <c r="AF507">
        <v>65.578999999999994</v>
      </c>
      <c r="AG507">
        <v>1238.8599999999999</v>
      </c>
      <c r="AH507">
        <v>1202.2339999999999</v>
      </c>
      <c r="AI507">
        <v>931.20500000000004</v>
      </c>
      <c r="AJ507">
        <v>291.47800000000001</v>
      </c>
    </row>
    <row r="508" spans="1:36" x14ac:dyDescent="0.25">
      <c r="A508">
        <v>503</v>
      </c>
      <c r="B508">
        <v>503</v>
      </c>
      <c r="C508">
        <v>620.053</v>
      </c>
      <c r="D508">
        <v>1444.806</v>
      </c>
      <c r="G508">
        <v>41.607999999999997</v>
      </c>
      <c r="H508">
        <v>165.05799999999999</v>
      </c>
      <c r="J508">
        <v>732.59799999999996</v>
      </c>
      <c r="L508">
        <v>-406.04</v>
      </c>
      <c r="M508">
        <v>513.91899999999998</v>
      </c>
      <c r="N508">
        <v>692.226</v>
      </c>
      <c r="O508">
        <v>-1.6379999999999999</v>
      </c>
      <c r="P508">
        <v>-2.5739999999999998</v>
      </c>
      <c r="Q508">
        <v>-1.397</v>
      </c>
      <c r="R508">
        <v>-0.254</v>
      </c>
      <c r="S508">
        <v>0.30099999999999999</v>
      </c>
      <c r="T508">
        <v>0.64700000000000002</v>
      </c>
      <c r="U508">
        <v>0.57799999999999996</v>
      </c>
      <c r="V508">
        <v>0.15</v>
      </c>
      <c r="X508">
        <v>217.16900000000001</v>
      </c>
      <c r="Z508">
        <v>206.97200000000001</v>
      </c>
      <c r="AA508">
        <v>4205.1620000000003</v>
      </c>
      <c r="AB508">
        <v>2248.0729999999999</v>
      </c>
      <c r="AC508">
        <v>167.292</v>
      </c>
      <c r="AD508">
        <v>200.37299999999999</v>
      </c>
      <c r="AE508">
        <v>78.037000000000006</v>
      </c>
      <c r="AF508">
        <v>65.111000000000004</v>
      </c>
      <c r="AG508">
        <v>1233.9760000000001</v>
      </c>
      <c r="AH508">
        <v>1202.2339999999999</v>
      </c>
      <c r="AI508">
        <v>921.74300000000005</v>
      </c>
      <c r="AJ508">
        <v>291.173</v>
      </c>
    </row>
    <row r="509" spans="1:36" x14ac:dyDescent="0.25">
      <c r="A509">
        <v>504</v>
      </c>
      <c r="B509">
        <v>504</v>
      </c>
      <c r="C509">
        <v>619.57299999999998</v>
      </c>
      <c r="D509">
        <v>1445.287</v>
      </c>
      <c r="G509">
        <v>41.607999999999997</v>
      </c>
      <c r="H509">
        <v>165.05799999999999</v>
      </c>
      <c r="J509">
        <v>732.59799999999996</v>
      </c>
      <c r="L509">
        <v>-390.32600000000002</v>
      </c>
      <c r="M509">
        <v>512.96299999999997</v>
      </c>
      <c r="N509">
        <v>693.18100000000004</v>
      </c>
      <c r="O509">
        <v>-1.633</v>
      </c>
      <c r="P509">
        <v>-2.5739999999999998</v>
      </c>
      <c r="Q509">
        <v>-1.397</v>
      </c>
      <c r="R509">
        <v>-0.254</v>
      </c>
      <c r="S509">
        <v>0.29599999999999999</v>
      </c>
      <c r="T509">
        <v>0.64200000000000002</v>
      </c>
      <c r="U509">
        <v>0.57499999999999996</v>
      </c>
      <c r="V509">
        <v>0.15</v>
      </c>
      <c r="X509">
        <v>216.23099999999999</v>
      </c>
      <c r="Z509">
        <v>207.911</v>
      </c>
      <c r="AA509">
        <v>4200.9049999999997</v>
      </c>
      <c r="AB509">
        <v>2247.6</v>
      </c>
      <c r="AC509">
        <v>167.292</v>
      </c>
      <c r="AD509">
        <v>200.37299999999999</v>
      </c>
      <c r="AE509">
        <v>78.037000000000006</v>
      </c>
      <c r="AF509">
        <v>65.578999999999994</v>
      </c>
      <c r="AG509">
        <v>1233.366</v>
      </c>
      <c r="AH509">
        <v>1201.624</v>
      </c>
      <c r="AI509">
        <v>921.74300000000005</v>
      </c>
      <c r="AJ509">
        <v>291.47800000000001</v>
      </c>
    </row>
    <row r="510" spans="1:36" x14ac:dyDescent="0.25">
      <c r="A510">
        <v>505</v>
      </c>
      <c r="B510">
        <v>505</v>
      </c>
      <c r="C510">
        <v>619.57299999999998</v>
      </c>
      <c r="D510">
        <v>1444.325</v>
      </c>
      <c r="G510">
        <v>42.085999999999999</v>
      </c>
      <c r="H510">
        <v>165.53200000000001</v>
      </c>
      <c r="J510">
        <v>738.20899999999995</v>
      </c>
      <c r="L510">
        <v>-435.22300000000001</v>
      </c>
      <c r="M510">
        <v>512.48500000000001</v>
      </c>
      <c r="N510">
        <v>693.18100000000004</v>
      </c>
      <c r="O510">
        <v>-1.6379999999999999</v>
      </c>
      <c r="P510">
        <v>-2.5739999999999998</v>
      </c>
      <c r="Q510">
        <v>-1.3879999999999999</v>
      </c>
      <c r="R510">
        <v>-0.249</v>
      </c>
      <c r="S510">
        <v>0.29599999999999999</v>
      </c>
      <c r="T510">
        <v>0.64200000000000002</v>
      </c>
      <c r="U510">
        <v>0.57799999999999996</v>
      </c>
      <c r="V510">
        <v>0.157</v>
      </c>
      <c r="X510">
        <v>216.7</v>
      </c>
      <c r="Z510">
        <v>209.31899999999999</v>
      </c>
      <c r="AA510">
        <v>4197.1220000000003</v>
      </c>
      <c r="AB510">
        <v>2247.127</v>
      </c>
      <c r="AC510">
        <v>168.232</v>
      </c>
      <c r="AD510">
        <v>199.428</v>
      </c>
      <c r="AE510">
        <v>78.977999999999994</v>
      </c>
      <c r="AF510">
        <v>65.578999999999994</v>
      </c>
      <c r="AG510">
        <v>1233.366</v>
      </c>
      <c r="AH510">
        <v>1196.74</v>
      </c>
      <c r="AI510">
        <v>921.43799999999999</v>
      </c>
      <c r="AJ510">
        <v>291.173</v>
      </c>
    </row>
    <row r="511" spans="1:36" x14ac:dyDescent="0.25">
      <c r="A511">
        <v>506</v>
      </c>
      <c r="B511">
        <v>506</v>
      </c>
      <c r="C511">
        <v>618.13499999999999</v>
      </c>
      <c r="D511">
        <v>1444.325</v>
      </c>
      <c r="G511">
        <v>43.042999999999999</v>
      </c>
      <c r="H511">
        <v>165.53200000000001</v>
      </c>
      <c r="J511">
        <v>747.09299999999996</v>
      </c>
      <c r="L511">
        <v>-432.08</v>
      </c>
      <c r="M511">
        <v>512.96299999999997</v>
      </c>
      <c r="N511">
        <v>693.18100000000004</v>
      </c>
      <c r="O511">
        <v>-1.6379999999999999</v>
      </c>
      <c r="P511">
        <v>-2.5739999999999998</v>
      </c>
      <c r="Q511">
        <v>-1.3919999999999999</v>
      </c>
      <c r="R511">
        <v>-0.249</v>
      </c>
      <c r="S511">
        <v>0.29099999999999998</v>
      </c>
      <c r="T511">
        <v>0.64200000000000002</v>
      </c>
      <c r="U511">
        <v>0.57799999999999996</v>
      </c>
      <c r="V511">
        <v>0.153</v>
      </c>
      <c r="X511">
        <v>216.23099999999999</v>
      </c>
      <c r="Z511">
        <v>212.60499999999999</v>
      </c>
      <c r="AA511">
        <v>4193.8109999999997</v>
      </c>
      <c r="AB511">
        <v>2246.181</v>
      </c>
      <c r="AC511">
        <v>167.762</v>
      </c>
      <c r="AD511">
        <v>199.90100000000001</v>
      </c>
      <c r="AE511">
        <v>78.977999999999994</v>
      </c>
      <c r="AF511">
        <v>65.111000000000004</v>
      </c>
      <c r="AG511">
        <v>1233.366</v>
      </c>
      <c r="AH511">
        <v>1193.383</v>
      </c>
      <c r="AI511">
        <v>921.74300000000005</v>
      </c>
      <c r="AJ511">
        <v>282.017</v>
      </c>
    </row>
    <row r="512" spans="1:36" x14ac:dyDescent="0.25">
      <c r="A512">
        <v>507</v>
      </c>
      <c r="B512">
        <v>507</v>
      </c>
      <c r="C512">
        <v>617.17600000000004</v>
      </c>
      <c r="D512">
        <v>1442.883</v>
      </c>
      <c r="G512">
        <v>42.085999999999999</v>
      </c>
      <c r="H512">
        <v>166.006</v>
      </c>
      <c r="J512">
        <v>757.84699999999998</v>
      </c>
      <c r="L512">
        <v>-406.93799999999999</v>
      </c>
      <c r="M512">
        <v>512.96299999999997</v>
      </c>
      <c r="N512">
        <v>694.13499999999999</v>
      </c>
      <c r="O512">
        <v>-1.633</v>
      </c>
      <c r="P512">
        <v>-2.5790000000000002</v>
      </c>
      <c r="Q512">
        <v>-1.3919999999999999</v>
      </c>
      <c r="R512">
        <v>-0.254</v>
      </c>
      <c r="S512">
        <v>0.29099999999999998</v>
      </c>
      <c r="T512">
        <v>0.64200000000000002</v>
      </c>
      <c r="U512">
        <v>0.57499999999999996</v>
      </c>
      <c r="V512">
        <v>0.153</v>
      </c>
      <c r="X512">
        <v>215.292</v>
      </c>
      <c r="Z512">
        <v>212.60499999999999</v>
      </c>
      <c r="AA512">
        <v>4187.6629999999996</v>
      </c>
      <c r="AB512">
        <v>2245.2350000000001</v>
      </c>
      <c r="AC512">
        <v>168.702</v>
      </c>
      <c r="AD512">
        <v>200.37299999999999</v>
      </c>
      <c r="AE512">
        <v>79.918000000000006</v>
      </c>
      <c r="AF512">
        <v>65.578999999999994</v>
      </c>
      <c r="AG512">
        <v>1233.366</v>
      </c>
      <c r="AH512">
        <v>1191.857</v>
      </c>
      <c r="AI512">
        <v>921.43799999999999</v>
      </c>
      <c r="AJ512">
        <v>281.40600000000001</v>
      </c>
    </row>
    <row r="513" spans="1:36" x14ac:dyDescent="0.25">
      <c r="A513">
        <v>508</v>
      </c>
      <c r="B513">
        <v>508</v>
      </c>
      <c r="C513">
        <v>618.61400000000003</v>
      </c>
      <c r="D513">
        <v>1441.922</v>
      </c>
      <c r="G513">
        <v>42.564999999999998</v>
      </c>
      <c r="H513">
        <v>165.05799999999999</v>
      </c>
      <c r="J513">
        <v>769.06899999999996</v>
      </c>
      <c r="L513">
        <v>-249.773</v>
      </c>
      <c r="M513">
        <v>514.39800000000002</v>
      </c>
      <c r="N513">
        <v>695.56799999999998</v>
      </c>
      <c r="O513">
        <v>-1.6379999999999999</v>
      </c>
      <c r="P513">
        <v>-2.57</v>
      </c>
      <c r="Q513">
        <v>-1.3919999999999999</v>
      </c>
      <c r="R513">
        <v>-0.249</v>
      </c>
      <c r="S513">
        <v>0.29599999999999999</v>
      </c>
      <c r="T513">
        <v>0.64700000000000002</v>
      </c>
      <c r="U513">
        <v>0.57799999999999996</v>
      </c>
      <c r="V513">
        <v>0.153</v>
      </c>
      <c r="X513">
        <v>215.762</v>
      </c>
      <c r="Z513">
        <v>214.483</v>
      </c>
      <c r="AA513">
        <v>4184.826</v>
      </c>
      <c r="AB513">
        <v>2244.2890000000002</v>
      </c>
      <c r="AC513">
        <v>168.702</v>
      </c>
      <c r="AD513">
        <v>200.846</v>
      </c>
      <c r="AE513">
        <v>78.977999999999994</v>
      </c>
      <c r="AF513">
        <v>65.578999999999994</v>
      </c>
      <c r="AG513">
        <v>1233.9760000000001</v>
      </c>
      <c r="AH513">
        <v>1192.162</v>
      </c>
      <c r="AI513">
        <v>921.43799999999999</v>
      </c>
      <c r="AJ513">
        <v>281.40600000000001</v>
      </c>
    </row>
    <row r="514" spans="1:36" x14ac:dyDescent="0.25">
      <c r="A514">
        <v>509</v>
      </c>
      <c r="B514">
        <v>509</v>
      </c>
      <c r="C514">
        <v>615.73699999999997</v>
      </c>
      <c r="D514">
        <v>1442.403</v>
      </c>
      <c r="G514">
        <v>42.085999999999999</v>
      </c>
      <c r="H514">
        <v>166.48099999999999</v>
      </c>
      <c r="J514">
        <v>759.25</v>
      </c>
      <c r="L514">
        <v>-357.1</v>
      </c>
      <c r="M514">
        <v>513.44100000000003</v>
      </c>
      <c r="N514">
        <v>694.13499999999999</v>
      </c>
      <c r="O514">
        <v>-1.633</v>
      </c>
      <c r="P514">
        <v>-2.57</v>
      </c>
      <c r="Q514">
        <v>-1.3879999999999999</v>
      </c>
      <c r="R514">
        <v>-0.25900000000000001</v>
      </c>
      <c r="S514">
        <v>0.29599999999999999</v>
      </c>
      <c r="T514">
        <v>0.65300000000000002</v>
      </c>
      <c r="U514">
        <v>0.57799999999999996</v>
      </c>
      <c r="V514">
        <v>0.15</v>
      </c>
      <c r="X514">
        <v>215.762</v>
      </c>
      <c r="Z514">
        <v>215.422</v>
      </c>
      <c r="AA514">
        <v>4180.0969999999998</v>
      </c>
      <c r="AB514">
        <v>2243.3429999999998</v>
      </c>
      <c r="AC514">
        <v>168.232</v>
      </c>
      <c r="AD514">
        <v>200.37299999999999</v>
      </c>
      <c r="AE514">
        <v>77.566999999999993</v>
      </c>
      <c r="AF514">
        <v>65.111000000000004</v>
      </c>
      <c r="AG514">
        <v>1230.009</v>
      </c>
      <c r="AH514">
        <v>1192.162</v>
      </c>
      <c r="AI514">
        <v>921.13300000000004</v>
      </c>
      <c r="AJ514">
        <v>281.101</v>
      </c>
    </row>
    <row r="515" spans="1:36" x14ac:dyDescent="0.25">
      <c r="A515">
        <v>510</v>
      </c>
      <c r="B515">
        <v>510</v>
      </c>
      <c r="C515">
        <v>614.29899999999998</v>
      </c>
      <c r="D515">
        <v>1440.961</v>
      </c>
      <c r="G515">
        <v>41.13</v>
      </c>
      <c r="H515">
        <v>166.48099999999999</v>
      </c>
      <c r="J515">
        <v>758.78200000000004</v>
      </c>
      <c r="L515">
        <v>-360.24299999999999</v>
      </c>
      <c r="M515">
        <v>512.48500000000001</v>
      </c>
      <c r="N515">
        <v>694.13499999999999</v>
      </c>
      <c r="O515">
        <v>-1.6379999999999999</v>
      </c>
      <c r="P515">
        <v>-2.5649999999999999</v>
      </c>
      <c r="Q515">
        <v>-1.3919999999999999</v>
      </c>
      <c r="R515">
        <v>-0.254</v>
      </c>
      <c r="S515">
        <v>0.29099999999999998</v>
      </c>
      <c r="T515">
        <v>0.64200000000000002</v>
      </c>
      <c r="U515">
        <v>0.57799999999999996</v>
      </c>
      <c r="V515">
        <v>0.153</v>
      </c>
      <c r="X515">
        <v>216.23099999999999</v>
      </c>
      <c r="Z515">
        <v>215.89099999999999</v>
      </c>
      <c r="AA515">
        <v>4174.8950000000004</v>
      </c>
      <c r="AB515">
        <v>2242.87</v>
      </c>
      <c r="AC515">
        <v>168.232</v>
      </c>
      <c r="AD515">
        <v>200.846</v>
      </c>
      <c r="AE515">
        <v>115.18</v>
      </c>
      <c r="AF515">
        <v>65.578999999999994</v>
      </c>
      <c r="AG515">
        <v>1224.2090000000001</v>
      </c>
      <c r="AH515">
        <v>1192.162</v>
      </c>
      <c r="AI515">
        <v>921.74300000000005</v>
      </c>
      <c r="AJ515">
        <v>281.101</v>
      </c>
    </row>
    <row r="516" spans="1:36" x14ac:dyDescent="0.25">
      <c r="A516">
        <v>511</v>
      </c>
      <c r="B516">
        <v>511</v>
      </c>
      <c r="C516">
        <v>819.07299999999998</v>
      </c>
      <c r="D516">
        <v>1439.038</v>
      </c>
      <c r="G516">
        <v>41.13</v>
      </c>
      <c r="H516">
        <v>165.53200000000001</v>
      </c>
      <c r="J516">
        <v>759.25</v>
      </c>
      <c r="L516">
        <v>-351.26299999999998</v>
      </c>
      <c r="M516">
        <v>512.00599999999997</v>
      </c>
      <c r="N516">
        <v>694.61300000000006</v>
      </c>
      <c r="O516">
        <v>-1.633</v>
      </c>
      <c r="P516">
        <v>-2.5790000000000002</v>
      </c>
      <c r="Q516">
        <v>-1.3879999999999999</v>
      </c>
      <c r="R516">
        <v>-0.249</v>
      </c>
      <c r="S516">
        <v>0.29599999999999999</v>
      </c>
      <c r="T516">
        <v>0.64200000000000002</v>
      </c>
      <c r="U516">
        <v>0.57499999999999996</v>
      </c>
      <c r="V516">
        <v>0.153</v>
      </c>
      <c r="X516">
        <v>216.7</v>
      </c>
      <c r="Z516">
        <v>217.76900000000001</v>
      </c>
      <c r="AA516">
        <v>4169.6930000000002</v>
      </c>
      <c r="AB516">
        <v>2240.5039999999999</v>
      </c>
      <c r="AC516">
        <v>168.232</v>
      </c>
      <c r="AD516">
        <v>201.31899999999999</v>
      </c>
      <c r="AE516">
        <v>116.12</v>
      </c>
      <c r="AF516">
        <v>65.111000000000004</v>
      </c>
      <c r="AG516">
        <v>1223.5989999999999</v>
      </c>
      <c r="AH516">
        <v>1191.857</v>
      </c>
      <c r="AI516">
        <v>915.63900000000001</v>
      </c>
      <c r="AJ516">
        <v>281.101</v>
      </c>
    </row>
    <row r="517" spans="1:36" x14ac:dyDescent="0.25">
      <c r="A517">
        <v>512</v>
      </c>
      <c r="B517">
        <v>512</v>
      </c>
      <c r="C517">
        <v>800.846</v>
      </c>
      <c r="D517">
        <v>1439.518</v>
      </c>
      <c r="G517">
        <v>41.607999999999997</v>
      </c>
      <c r="H517">
        <v>166.006</v>
      </c>
      <c r="J517">
        <v>762.99099999999999</v>
      </c>
      <c r="L517">
        <v>-377.75400000000002</v>
      </c>
      <c r="M517">
        <v>512.00599999999997</v>
      </c>
      <c r="N517">
        <v>695.56799999999998</v>
      </c>
      <c r="O517">
        <v>-1.6379999999999999</v>
      </c>
      <c r="P517">
        <v>-2.57</v>
      </c>
      <c r="Q517">
        <v>-1.3879999999999999</v>
      </c>
      <c r="R517">
        <v>-0.25900000000000001</v>
      </c>
      <c r="S517">
        <v>0.29599999999999999</v>
      </c>
      <c r="T517">
        <v>0.63600000000000001</v>
      </c>
      <c r="U517">
        <v>0.57499999999999996</v>
      </c>
      <c r="V517">
        <v>0.153</v>
      </c>
      <c r="X517">
        <v>215.292</v>
      </c>
      <c r="Z517">
        <v>215.422</v>
      </c>
      <c r="AA517">
        <v>4164.491</v>
      </c>
      <c r="AB517">
        <v>2239.558</v>
      </c>
      <c r="AC517">
        <v>168.232</v>
      </c>
      <c r="AD517">
        <v>201.31899999999999</v>
      </c>
      <c r="AE517">
        <v>37.606999999999999</v>
      </c>
      <c r="AF517">
        <v>65.578999999999994</v>
      </c>
      <c r="AG517">
        <v>1223.2940000000001</v>
      </c>
      <c r="AH517">
        <v>1192.4670000000001</v>
      </c>
      <c r="AI517">
        <v>911.36599999999999</v>
      </c>
      <c r="AJ517">
        <v>281.101</v>
      </c>
    </row>
    <row r="518" spans="1:36" x14ac:dyDescent="0.25">
      <c r="A518">
        <v>513</v>
      </c>
      <c r="B518">
        <v>513</v>
      </c>
      <c r="C518">
        <v>796.04899999999998</v>
      </c>
      <c r="D518">
        <v>1437.596</v>
      </c>
      <c r="G518">
        <v>41.607999999999997</v>
      </c>
      <c r="H518">
        <v>164.583</v>
      </c>
      <c r="J518">
        <v>766.73099999999999</v>
      </c>
      <c r="L518">
        <v>-373.71300000000002</v>
      </c>
      <c r="M518">
        <v>510.09300000000002</v>
      </c>
      <c r="N518">
        <v>694.61300000000006</v>
      </c>
      <c r="O518">
        <v>-1.633</v>
      </c>
      <c r="P518">
        <v>-2.5739999999999998</v>
      </c>
      <c r="Q518">
        <v>-1.3879999999999999</v>
      </c>
      <c r="R518">
        <v>-0.25900000000000001</v>
      </c>
      <c r="S518">
        <v>0.30099999999999999</v>
      </c>
      <c r="T518">
        <v>0.64700000000000002</v>
      </c>
      <c r="U518">
        <v>0.57499999999999996</v>
      </c>
      <c r="V518">
        <v>0.153</v>
      </c>
      <c r="X518">
        <v>216.23099999999999</v>
      </c>
      <c r="Z518">
        <v>218.238</v>
      </c>
      <c r="AA518">
        <v>4159.2889999999998</v>
      </c>
      <c r="AB518">
        <v>2237.6660000000002</v>
      </c>
      <c r="AC518">
        <v>168.702</v>
      </c>
      <c r="AD518">
        <v>201.792</v>
      </c>
      <c r="AE518">
        <v>60.643000000000001</v>
      </c>
      <c r="AF518">
        <v>65.578999999999994</v>
      </c>
      <c r="AG518">
        <v>1223.5989999999999</v>
      </c>
      <c r="AH518">
        <v>1185.1420000000001</v>
      </c>
      <c r="AI518">
        <v>911.06100000000004</v>
      </c>
      <c r="AJ518">
        <v>281.101</v>
      </c>
    </row>
    <row r="519" spans="1:36" x14ac:dyDescent="0.25">
      <c r="A519">
        <v>514</v>
      </c>
      <c r="B519">
        <v>514</v>
      </c>
      <c r="C519">
        <v>791.73299999999995</v>
      </c>
      <c r="D519">
        <v>1437.115</v>
      </c>
      <c r="G519">
        <v>41.607999999999997</v>
      </c>
      <c r="H519">
        <v>166.48099999999999</v>
      </c>
      <c r="J519">
        <v>767.66700000000003</v>
      </c>
      <c r="L519">
        <v>-394.81599999999997</v>
      </c>
      <c r="M519">
        <v>506.267</v>
      </c>
      <c r="N519">
        <v>695.09</v>
      </c>
      <c r="O519">
        <v>-1.6379999999999999</v>
      </c>
      <c r="P519">
        <v>-2.5649999999999999</v>
      </c>
      <c r="Q519">
        <v>-1.3919999999999999</v>
      </c>
      <c r="R519">
        <v>-0.25900000000000001</v>
      </c>
      <c r="S519">
        <v>0.30099999999999999</v>
      </c>
      <c r="T519">
        <v>0.625</v>
      </c>
      <c r="U519">
        <v>0.57499999999999996</v>
      </c>
      <c r="V519">
        <v>0.153</v>
      </c>
      <c r="X519">
        <v>216.23099999999999</v>
      </c>
      <c r="Z519">
        <v>216.83</v>
      </c>
      <c r="AA519">
        <v>4154.5600000000004</v>
      </c>
      <c r="AB519">
        <v>2237.1930000000002</v>
      </c>
      <c r="AC519">
        <v>168.232</v>
      </c>
      <c r="AD519">
        <v>201.31899999999999</v>
      </c>
      <c r="AE519">
        <v>70.045000000000002</v>
      </c>
      <c r="AF519">
        <v>65.111000000000004</v>
      </c>
      <c r="AG519">
        <v>1223.5989999999999</v>
      </c>
      <c r="AH519">
        <v>1181.7850000000001</v>
      </c>
      <c r="AI519">
        <v>911.36599999999999</v>
      </c>
      <c r="AJ519">
        <v>281.101</v>
      </c>
    </row>
    <row r="520" spans="1:36" x14ac:dyDescent="0.25">
      <c r="A520">
        <v>515</v>
      </c>
      <c r="B520">
        <v>515</v>
      </c>
      <c r="C520">
        <v>788.375</v>
      </c>
      <c r="D520">
        <v>1435.673</v>
      </c>
      <c r="G520">
        <v>42.085999999999999</v>
      </c>
      <c r="H520">
        <v>165.53200000000001</v>
      </c>
      <c r="J520">
        <v>762.52300000000002</v>
      </c>
      <c r="L520">
        <v>-402.89699999999999</v>
      </c>
      <c r="M520">
        <v>506.267</v>
      </c>
      <c r="N520">
        <v>695.56799999999998</v>
      </c>
      <c r="O520">
        <v>-1.6379999999999999</v>
      </c>
      <c r="P520">
        <v>-2.57</v>
      </c>
      <c r="Q520">
        <v>-1.3919999999999999</v>
      </c>
      <c r="R520">
        <v>-0.249</v>
      </c>
      <c r="S520">
        <v>0.30099999999999999</v>
      </c>
      <c r="T520">
        <v>0.64200000000000002</v>
      </c>
      <c r="U520">
        <v>0.57799999999999996</v>
      </c>
      <c r="V520">
        <v>0.153</v>
      </c>
      <c r="X520">
        <v>219.04599999999999</v>
      </c>
      <c r="Z520">
        <v>218.708</v>
      </c>
      <c r="AA520">
        <v>4148.8850000000002</v>
      </c>
      <c r="AB520">
        <v>2235.3009999999999</v>
      </c>
      <c r="AC520">
        <v>168.232</v>
      </c>
      <c r="AD520">
        <v>201.31899999999999</v>
      </c>
      <c r="AE520">
        <v>71.926000000000002</v>
      </c>
      <c r="AF520">
        <v>65.111000000000004</v>
      </c>
      <c r="AG520">
        <v>1213.8320000000001</v>
      </c>
      <c r="AH520">
        <v>1182.395</v>
      </c>
      <c r="AI520">
        <v>911.36599999999999</v>
      </c>
      <c r="AJ520">
        <v>281.101</v>
      </c>
    </row>
    <row r="521" spans="1:36" x14ac:dyDescent="0.25">
      <c r="A521">
        <v>516</v>
      </c>
      <c r="B521">
        <v>516</v>
      </c>
      <c r="C521">
        <v>785.97699999999998</v>
      </c>
      <c r="D521">
        <v>1435.192</v>
      </c>
      <c r="G521">
        <v>41.607999999999997</v>
      </c>
      <c r="H521">
        <v>166.006</v>
      </c>
      <c r="J521">
        <v>757.84699999999998</v>
      </c>
      <c r="L521">
        <v>-378.20299999999997</v>
      </c>
      <c r="M521">
        <v>506.267</v>
      </c>
      <c r="N521">
        <v>695.56799999999998</v>
      </c>
      <c r="O521">
        <v>-1.643</v>
      </c>
      <c r="P521">
        <v>-2.5790000000000002</v>
      </c>
      <c r="Q521">
        <v>-1.3879999999999999</v>
      </c>
      <c r="R521">
        <v>-0.25900000000000001</v>
      </c>
      <c r="S521">
        <v>0.30099999999999999</v>
      </c>
      <c r="T521">
        <v>0.65300000000000002</v>
      </c>
      <c r="U521">
        <v>0.58199999999999996</v>
      </c>
      <c r="V521">
        <v>0.157</v>
      </c>
      <c r="X521">
        <v>219.51499999999999</v>
      </c>
      <c r="Z521">
        <v>211.666</v>
      </c>
      <c r="AA521">
        <v>4144.6289999999999</v>
      </c>
      <c r="AB521">
        <v>2233.8820000000001</v>
      </c>
      <c r="AC521">
        <v>167.762</v>
      </c>
      <c r="AD521">
        <v>201.31899999999999</v>
      </c>
      <c r="AE521">
        <v>71.926000000000002</v>
      </c>
      <c r="AF521">
        <v>64.643000000000001</v>
      </c>
      <c r="AG521">
        <v>1213.527</v>
      </c>
      <c r="AH521">
        <v>1182.0899999999999</v>
      </c>
      <c r="AI521">
        <v>911.06100000000004</v>
      </c>
      <c r="AJ521">
        <v>281.40600000000001</v>
      </c>
    </row>
    <row r="522" spans="1:36" x14ac:dyDescent="0.25">
      <c r="A522">
        <v>517</v>
      </c>
      <c r="B522">
        <v>517</v>
      </c>
      <c r="C522">
        <v>783.09900000000005</v>
      </c>
      <c r="D522">
        <v>1437.596</v>
      </c>
      <c r="G522">
        <v>41.607999999999997</v>
      </c>
      <c r="H522">
        <v>164.10900000000001</v>
      </c>
      <c r="J522">
        <v>762.52300000000002</v>
      </c>
      <c r="L522">
        <v>-378.20299999999997</v>
      </c>
      <c r="M522">
        <v>505.78800000000001</v>
      </c>
      <c r="N522">
        <v>695.56799999999998</v>
      </c>
      <c r="O522">
        <v>-1.633</v>
      </c>
      <c r="P522">
        <v>-2.5739999999999998</v>
      </c>
      <c r="Q522">
        <v>-1.3879999999999999</v>
      </c>
      <c r="R522">
        <v>-0.25900000000000001</v>
      </c>
      <c r="S522">
        <v>0.29099999999999998</v>
      </c>
      <c r="T522">
        <v>0.64200000000000002</v>
      </c>
      <c r="U522">
        <v>0.57799999999999996</v>
      </c>
      <c r="V522">
        <v>0.153</v>
      </c>
      <c r="X522">
        <v>219.98400000000001</v>
      </c>
      <c r="Z522">
        <v>219.64699999999999</v>
      </c>
      <c r="AA522">
        <v>4140.3729999999996</v>
      </c>
      <c r="AB522">
        <v>2231.5169999999998</v>
      </c>
      <c r="AC522">
        <v>167.762</v>
      </c>
      <c r="AD522">
        <v>201.31899999999999</v>
      </c>
      <c r="AE522">
        <v>73.805999999999997</v>
      </c>
      <c r="AF522">
        <v>64.643000000000001</v>
      </c>
      <c r="AG522">
        <v>1213.527</v>
      </c>
      <c r="AH522">
        <v>1182.395</v>
      </c>
      <c r="AI522">
        <v>911.36599999999999</v>
      </c>
      <c r="AJ522">
        <v>281.101</v>
      </c>
    </row>
    <row r="523" spans="1:36" x14ac:dyDescent="0.25">
      <c r="A523">
        <v>518</v>
      </c>
      <c r="B523">
        <v>518</v>
      </c>
      <c r="C523">
        <v>3084.34</v>
      </c>
      <c r="D523">
        <v>1438.557</v>
      </c>
      <c r="G523">
        <v>41.607999999999997</v>
      </c>
      <c r="H523">
        <v>164.583</v>
      </c>
      <c r="J523">
        <v>766.26400000000001</v>
      </c>
      <c r="L523">
        <v>-394.36700000000002</v>
      </c>
      <c r="M523">
        <v>505.31</v>
      </c>
      <c r="N523">
        <v>696.04499999999996</v>
      </c>
      <c r="O523">
        <v>-1.6379999999999999</v>
      </c>
      <c r="P523">
        <v>-2.5790000000000002</v>
      </c>
      <c r="Q523">
        <v>-1.3919999999999999</v>
      </c>
      <c r="R523">
        <v>-0.254</v>
      </c>
      <c r="S523">
        <v>0.30099999999999999</v>
      </c>
      <c r="T523">
        <v>0.63600000000000001</v>
      </c>
      <c r="U523">
        <v>0.57799999999999996</v>
      </c>
      <c r="V523">
        <v>0.157</v>
      </c>
      <c r="X523">
        <v>219.98400000000001</v>
      </c>
      <c r="Z523">
        <v>220.58500000000001</v>
      </c>
      <c r="AA523">
        <v>4135.6450000000004</v>
      </c>
      <c r="AB523">
        <v>2230.5709999999999</v>
      </c>
      <c r="AC523">
        <v>168.702</v>
      </c>
      <c r="AD523">
        <v>201.31899999999999</v>
      </c>
      <c r="AE523">
        <v>73.805999999999997</v>
      </c>
      <c r="AF523">
        <v>65.111000000000004</v>
      </c>
      <c r="AG523">
        <v>1213.527</v>
      </c>
      <c r="AH523">
        <v>1175.681</v>
      </c>
      <c r="AI523">
        <v>911.36599999999999</v>
      </c>
      <c r="AJ523">
        <v>281.101</v>
      </c>
    </row>
    <row r="524" spans="1:36" x14ac:dyDescent="0.25">
      <c r="A524">
        <v>519</v>
      </c>
      <c r="B524">
        <v>519</v>
      </c>
      <c r="C524">
        <v>3866.9569999999999</v>
      </c>
      <c r="D524">
        <v>1433.75</v>
      </c>
      <c r="G524">
        <v>41.607999999999997</v>
      </c>
      <c r="H524">
        <v>165.53200000000001</v>
      </c>
      <c r="J524">
        <v>771.875</v>
      </c>
      <c r="L524">
        <v>-346.32299999999998</v>
      </c>
      <c r="M524">
        <v>505.78800000000001</v>
      </c>
      <c r="N524">
        <v>695.56799999999998</v>
      </c>
      <c r="O524">
        <v>-1.633</v>
      </c>
      <c r="P524">
        <v>-2.5739999999999998</v>
      </c>
      <c r="Q524">
        <v>-1.397</v>
      </c>
      <c r="R524">
        <v>-0.26400000000000001</v>
      </c>
      <c r="S524">
        <v>0.29599999999999999</v>
      </c>
      <c r="T524">
        <v>0.63600000000000001</v>
      </c>
      <c r="U524">
        <v>0.57799999999999996</v>
      </c>
      <c r="V524">
        <v>0.153</v>
      </c>
      <c r="X524">
        <v>221.39099999999999</v>
      </c>
      <c r="Z524">
        <v>220.58500000000001</v>
      </c>
      <c r="AA524">
        <v>4131.3890000000001</v>
      </c>
      <c r="AB524">
        <v>2229.152</v>
      </c>
      <c r="AC524">
        <v>167.292</v>
      </c>
      <c r="AD524">
        <v>201.31899999999999</v>
      </c>
      <c r="AE524">
        <v>75.216999999999999</v>
      </c>
      <c r="AF524">
        <v>65.111000000000004</v>
      </c>
      <c r="AG524">
        <v>1205.8969999999999</v>
      </c>
      <c r="AH524">
        <v>1172.3230000000001</v>
      </c>
      <c r="AI524">
        <v>904.65099999999995</v>
      </c>
      <c r="AJ524">
        <v>281.101</v>
      </c>
    </row>
    <row r="525" spans="1:36" x14ac:dyDescent="0.25">
      <c r="A525">
        <v>520</v>
      </c>
      <c r="B525">
        <v>520</v>
      </c>
      <c r="C525">
        <v>2024.4690000000001</v>
      </c>
      <c r="D525">
        <v>1431.347</v>
      </c>
      <c r="G525">
        <v>40.652000000000001</v>
      </c>
      <c r="H525">
        <v>167.904</v>
      </c>
      <c r="J525">
        <v>775.14800000000002</v>
      </c>
      <c r="L525">
        <v>-378.20299999999997</v>
      </c>
      <c r="M525">
        <v>504.83199999999999</v>
      </c>
      <c r="N525">
        <v>696.52200000000005</v>
      </c>
      <c r="O525">
        <v>-1.6379999999999999</v>
      </c>
      <c r="P525">
        <v>-2.5790000000000002</v>
      </c>
      <c r="Q525">
        <v>-1.3919999999999999</v>
      </c>
      <c r="R525">
        <v>-0.254</v>
      </c>
      <c r="S525">
        <v>0.29599999999999999</v>
      </c>
      <c r="T525">
        <v>0.64200000000000002</v>
      </c>
      <c r="U525">
        <v>0.57199999999999995</v>
      </c>
      <c r="V525">
        <v>0.15</v>
      </c>
      <c r="X525">
        <v>220.922</v>
      </c>
      <c r="Z525">
        <v>221.994</v>
      </c>
      <c r="AA525">
        <v>4126.66</v>
      </c>
      <c r="AB525">
        <v>2227.2600000000002</v>
      </c>
      <c r="AC525">
        <v>167.292</v>
      </c>
      <c r="AD525">
        <v>201.792</v>
      </c>
      <c r="AE525">
        <v>74.747</v>
      </c>
      <c r="AF525">
        <v>65.111000000000004</v>
      </c>
      <c r="AG525">
        <v>1203.76</v>
      </c>
      <c r="AH525">
        <v>1171.713</v>
      </c>
      <c r="AI525">
        <v>901.59900000000005</v>
      </c>
      <c r="AJ525">
        <v>281.40600000000001</v>
      </c>
    </row>
    <row r="526" spans="1:36" x14ac:dyDescent="0.25">
      <c r="A526">
        <v>521</v>
      </c>
      <c r="B526">
        <v>521</v>
      </c>
      <c r="C526">
        <v>1327.7719999999999</v>
      </c>
      <c r="D526">
        <v>1430.385</v>
      </c>
      <c r="G526">
        <v>41.607999999999997</v>
      </c>
      <c r="H526">
        <v>166.95500000000001</v>
      </c>
      <c r="J526">
        <v>768.60199999999998</v>
      </c>
      <c r="L526">
        <v>-388.08100000000002</v>
      </c>
      <c r="M526">
        <v>504.35300000000001</v>
      </c>
      <c r="N526">
        <v>696.52200000000005</v>
      </c>
      <c r="O526">
        <v>-1.6379999999999999</v>
      </c>
      <c r="P526">
        <v>-2.5739999999999998</v>
      </c>
      <c r="Q526">
        <v>-1.3879999999999999</v>
      </c>
      <c r="R526">
        <v>-0.254</v>
      </c>
      <c r="S526">
        <v>0.29099999999999998</v>
      </c>
      <c r="T526">
        <v>0.64200000000000002</v>
      </c>
      <c r="U526">
        <v>0.57799999999999996</v>
      </c>
      <c r="V526">
        <v>0.153</v>
      </c>
      <c r="X526">
        <v>221.39099999999999</v>
      </c>
      <c r="Z526">
        <v>221.05500000000001</v>
      </c>
      <c r="AA526">
        <v>4121.9319999999998</v>
      </c>
      <c r="AB526">
        <v>2225.84</v>
      </c>
      <c r="AC526">
        <v>167.292</v>
      </c>
      <c r="AD526">
        <v>200.846</v>
      </c>
      <c r="AE526">
        <v>75.216999999999999</v>
      </c>
      <c r="AF526">
        <v>65.111000000000004</v>
      </c>
      <c r="AG526">
        <v>1203.1500000000001</v>
      </c>
      <c r="AH526">
        <v>1171.713</v>
      </c>
      <c r="AI526">
        <v>901.29399999999998</v>
      </c>
      <c r="AJ526">
        <v>281.101</v>
      </c>
    </row>
    <row r="527" spans="1:36" x14ac:dyDescent="0.25">
      <c r="A527">
        <v>522</v>
      </c>
      <c r="B527">
        <v>522</v>
      </c>
      <c r="C527">
        <v>1251.914</v>
      </c>
      <c r="D527">
        <v>1428.943</v>
      </c>
      <c r="G527">
        <v>41.607999999999997</v>
      </c>
      <c r="H527">
        <v>166.48099999999999</v>
      </c>
      <c r="J527">
        <v>770.94</v>
      </c>
      <c r="L527">
        <v>-414.12200000000001</v>
      </c>
      <c r="M527">
        <v>503.875</v>
      </c>
      <c r="N527">
        <v>696.52200000000005</v>
      </c>
      <c r="O527">
        <v>-1.633</v>
      </c>
      <c r="P527">
        <v>-2.5739999999999998</v>
      </c>
      <c r="Q527">
        <v>-1.397</v>
      </c>
      <c r="R527">
        <v>-0.249</v>
      </c>
      <c r="S527">
        <v>0.29099999999999998</v>
      </c>
      <c r="T527">
        <v>0.64200000000000002</v>
      </c>
      <c r="U527">
        <v>0.58199999999999996</v>
      </c>
      <c r="V527">
        <v>0.15</v>
      </c>
      <c r="X527">
        <v>220.922</v>
      </c>
      <c r="Z527">
        <v>222.46299999999999</v>
      </c>
      <c r="AA527">
        <v>4118.1490000000003</v>
      </c>
      <c r="AB527">
        <v>2224.4209999999998</v>
      </c>
      <c r="AC527">
        <v>167.292</v>
      </c>
      <c r="AD527">
        <v>201.31899999999999</v>
      </c>
      <c r="AE527">
        <v>76.156999999999996</v>
      </c>
      <c r="AF527">
        <v>65.111000000000004</v>
      </c>
      <c r="AG527">
        <v>1203.1500000000001</v>
      </c>
      <c r="AH527">
        <v>1171.713</v>
      </c>
      <c r="AI527">
        <v>901.29399999999998</v>
      </c>
      <c r="AJ527">
        <v>281.40600000000001</v>
      </c>
    </row>
    <row r="528" spans="1:36" x14ac:dyDescent="0.25">
      <c r="A528">
        <v>523</v>
      </c>
      <c r="B528">
        <v>523</v>
      </c>
      <c r="C528">
        <v>5554.95</v>
      </c>
      <c r="D528">
        <v>1425.579</v>
      </c>
      <c r="G528">
        <v>43.042999999999999</v>
      </c>
      <c r="H528">
        <v>166.48099999999999</v>
      </c>
      <c r="J528">
        <v>777.95399999999995</v>
      </c>
      <c r="L528">
        <v>-447.79300000000001</v>
      </c>
      <c r="M528">
        <v>503.875</v>
      </c>
      <c r="N528">
        <v>696.04499999999996</v>
      </c>
      <c r="O528">
        <v>-1.6379999999999999</v>
      </c>
      <c r="P528">
        <v>-2.5739999999999998</v>
      </c>
      <c r="Q528">
        <v>-1.3919999999999999</v>
      </c>
      <c r="R528">
        <v>-0.254</v>
      </c>
      <c r="S528">
        <v>0.29599999999999999</v>
      </c>
      <c r="T528">
        <v>0.63600000000000001</v>
      </c>
      <c r="U528">
        <v>0.57799999999999996</v>
      </c>
      <c r="V528">
        <v>0.15</v>
      </c>
      <c r="X528">
        <v>220.922</v>
      </c>
      <c r="Z528">
        <v>221.524</v>
      </c>
      <c r="AA528">
        <v>4112.4750000000004</v>
      </c>
      <c r="AB528">
        <v>2222.529</v>
      </c>
      <c r="AC528">
        <v>169.172</v>
      </c>
      <c r="AD528">
        <v>200.846</v>
      </c>
      <c r="AE528">
        <v>77.566999999999993</v>
      </c>
      <c r="AF528">
        <v>65.111000000000004</v>
      </c>
      <c r="AG528">
        <v>1204.0650000000001</v>
      </c>
      <c r="AH528">
        <v>1171.713</v>
      </c>
      <c r="AI528">
        <v>900.98900000000003</v>
      </c>
      <c r="AJ528">
        <v>281.40600000000001</v>
      </c>
    </row>
    <row r="529" spans="1:36" x14ac:dyDescent="0.25">
      <c r="A529">
        <v>524</v>
      </c>
      <c r="B529">
        <v>524</v>
      </c>
      <c r="C529">
        <v>4373.4369999999999</v>
      </c>
      <c r="D529">
        <v>1426.54</v>
      </c>
      <c r="G529">
        <v>42.085999999999999</v>
      </c>
      <c r="H529">
        <v>165.53200000000001</v>
      </c>
      <c r="J529">
        <v>781.69500000000005</v>
      </c>
      <c r="L529">
        <v>-426.69299999999998</v>
      </c>
      <c r="M529">
        <v>502.91800000000001</v>
      </c>
      <c r="N529">
        <v>696.52200000000005</v>
      </c>
      <c r="O529">
        <v>-1.6279999999999999</v>
      </c>
      <c r="P529">
        <v>-2.5739999999999998</v>
      </c>
      <c r="Q529">
        <v>-1.3919999999999999</v>
      </c>
      <c r="R529">
        <v>-0.25900000000000001</v>
      </c>
      <c r="S529">
        <v>0.30099999999999999</v>
      </c>
      <c r="T529">
        <v>0.63600000000000001</v>
      </c>
      <c r="U529">
        <v>0.57499999999999996</v>
      </c>
      <c r="V529">
        <v>0.15</v>
      </c>
      <c r="X529">
        <v>219.98400000000001</v>
      </c>
      <c r="Z529">
        <v>223.40199999999999</v>
      </c>
      <c r="AA529">
        <v>4109.6369999999997</v>
      </c>
      <c r="AB529">
        <v>2221.11</v>
      </c>
      <c r="AC529">
        <v>168.232</v>
      </c>
      <c r="AD529">
        <v>200.846</v>
      </c>
      <c r="AE529">
        <v>76.156999999999996</v>
      </c>
      <c r="AF529">
        <v>65.111000000000004</v>
      </c>
      <c r="AG529">
        <v>1194.604</v>
      </c>
      <c r="AH529">
        <v>1163.472</v>
      </c>
      <c r="AI529">
        <v>901.29399999999998</v>
      </c>
      <c r="AJ529">
        <v>281.101</v>
      </c>
    </row>
    <row r="530" spans="1:36" x14ac:dyDescent="0.25">
      <c r="A530">
        <v>525</v>
      </c>
      <c r="B530">
        <v>525</v>
      </c>
      <c r="D530">
        <v>1427.982</v>
      </c>
      <c r="G530">
        <v>43.042999999999999</v>
      </c>
      <c r="H530">
        <v>167.904</v>
      </c>
      <c r="J530">
        <v>789.17600000000004</v>
      </c>
      <c r="L530">
        <v>-375.06</v>
      </c>
      <c r="M530">
        <v>503.39699999999999</v>
      </c>
      <c r="N530">
        <v>697</v>
      </c>
      <c r="O530">
        <v>-1.6379999999999999</v>
      </c>
      <c r="P530">
        <v>-2.57</v>
      </c>
      <c r="Q530">
        <v>-1.3919999999999999</v>
      </c>
      <c r="R530">
        <v>-0.254</v>
      </c>
      <c r="S530">
        <v>0.30099999999999999</v>
      </c>
      <c r="T530">
        <v>0.63600000000000001</v>
      </c>
      <c r="U530">
        <v>0.58499999999999996</v>
      </c>
      <c r="V530">
        <v>0.15</v>
      </c>
      <c r="X530">
        <v>219.04599999999999</v>
      </c>
      <c r="Z530">
        <v>221.994</v>
      </c>
      <c r="AA530">
        <v>4103.49</v>
      </c>
      <c r="AB530">
        <v>2220.6370000000002</v>
      </c>
      <c r="AC530">
        <v>167.762</v>
      </c>
      <c r="AD530">
        <v>200.37299999999999</v>
      </c>
      <c r="AE530">
        <v>76.626999999999995</v>
      </c>
      <c r="AF530">
        <v>64.643000000000001</v>
      </c>
      <c r="AG530">
        <v>1193.383</v>
      </c>
      <c r="AH530">
        <v>1162.251</v>
      </c>
      <c r="AI530">
        <v>901.59900000000005</v>
      </c>
      <c r="AJ530">
        <v>275.30200000000002</v>
      </c>
    </row>
    <row r="531" spans="1:36" x14ac:dyDescent="0.25">
      <c r="A531">
        <v>526</v>
      </c>
      <c r="B531">
        <v>526</v>
      </c>
      <c r="C531">
        <v>1246.633</v>
      </c>
      <c r="D531">
        <v>1431.347</v>
      </c>
      <c r="G531">
        <v>43.042999999999999</v>
      </c>
      <c r="H531">
        <v>166.48099999999999</v>
      </c>
      <c r="J531">
        <v>779.82399999999996</v>
      </c>
      <c r="L531">
        <v>-313.09399999999999</v>
      </c>
      <c r="M531">
        <v>503.39699999999999</v>
      </c>
      <c r="N531">
        <v>697.47699999999998</v>
      </c>
      <c r="O531">
        <v>-1.6479999999999999</v>
      </c>
      <c r="P531">
        <v>-2.5790000000000002</v>
      </c>
      <c r="Q531">
        <v>-1.3919999999999999</v>
      </c>
      <c r="R531">
        <v>-0.254</v>
      </c>
      <c r="S531">
        <v>0.29099999999999998</v>
      </c>
      <c r="T531">
        <v>0.65300000000000002</v>
      </c>
      <c r="U531">
        <v>0.57799999999999996</v>
      </c>
      <c r="V531">
        <v>0.153</v>
      </c>
      <c r="X531">
        <v>219.04599999999999</v>
      </c>
      <c r="Z531">
        <v>223.40199999999999</v>
      </c>
      <c r="AA531">
        <v>4098.7619999999997</v>
      </c>
      <c r="AB531">
        <v>2217.799</v>
      </c>
      <c r="AC531">
        <v>168.232</v>
      </c>
      <c r="AD531">
        <v>199.90100000000001</v>
      </c>
      <c r="AE531">
        <v>75.686999999999998</v>
      </c>
      <c r="AF531">
        <v>64.174000000000007</v>
      </c>
      <c r="AG531">
        <v>1193.383</v>
      </c>
      <c r="AH531">
        <v>1162.251</v>
      </c>
      <c r="AI531">
        <v>901.29399999999998</v>
      </c>
      <c r="AJ531">
        <v>281.101</v>
      </c>
    </row>
    <row r="532" spans="1:36" x14ac:dyDescent="0.25">
      <c r="A532">
        <v>527</v>
      </c>
      <c r="B532">
        <v>527</v>
      </c>
      <c r="D532">
        <v>1431.347</v>
      </c>
      <c r="G532">
        <v>40.652000000000001</v>
      </c>
      <c r="H532">
        <v>166.48099999999999</v>
      </c>
      <c r="J532">
        <v>761.58799999999997</v>
      </c>
      <c r="L532">
        <v>-334.649</v>
      </c>
      <c r="M532">
        <v>502.44</v>
      </c>
      <c r="N532">
        <v>697</v>
      </c>
      <c r="O532">
        <v>-1.6379999999999999</v>
      </c>
      <c r="P532">
        <v>-2.5790000000000002</v>
      </c>
      <c r="Q532">
        <v>-1.3919999999999999</v>
      </c>
      <c r="R532">
        <v>-0.249</v>
      </c>
      <c r="S532">
        <v>0.30099999999999999</v>
      </c>
      <c r="T532">
        <v>0.64700000000000002</v>
      </c>
      <c r="U532">
        <v>0.57499999999999996</v>
      </c>
      <c r="V532">
        <v>0.153</v>
      </c>
      <c r="X532">
        <v>219.98400000000001</v>
      </c>
      <c r="Z532">
        <v>223.40199999999999</v>
      </c>
      <c r="AA532">
        <v>4094.0340000000001</v>
      </c>
      <c r="AB532">
        <v>2216.38</v>
      </c>
      <c r="AC532">
        <v>164.47200000000001</v>
      </c>
      <c r="AD532">
        <v>199.90100000000001</v>
      </c>
      <c r="AE532">
        <v>75.686999999999998</v>
      </c>
      <c r="AF532">
        <v>65.578999999999994</v>
      </c>
      <c r="AG532">
        <v>1193.6880000000001</v>
      </c>
      <c r="AH532">
        <v>1162.251</v>
      </c>
      <c r="AI532">
        <v>893.35900000000004</v>
      </c>
      <c r="AJ532">
        <v>271.334</v>
      </c>
    </row>
    <row r="533" spans="1:36" x14ac:dyDescent="0.25">
      <c r="A533">
        <v>528</v>
      </c>
      <c r="B533">
        <v>528</v>
      </c>
      <c r="D533">
        <v>1428.943</v>
      </c>
      <c r="G533">
        <v>41.13</v>
      </c>
      <c r="H533">
        <v>165.53200000000001</v>
      </c>
      <c r="J533">
        <v>764.39300000000003</v>
      </c>
      <c r="L533">
        <v>-340.935</v>
      </c>
      <c r="M533">
        <v>502.91800000000001</v>
      </c>
      <c r="N533">
        <v>697</v>
      </c>
      <c r="O533">
        <v>-1.643</v>
      </c>
      <c r="P533">
        <v>-2.5649999999999999</v>
      </c>
      <c r="Q533">
        <v>-1.397</v>
      </c>
      <c r="R533">
        <v>-0.254</v>
      </c>
      <c r="S533">
        <v>0.29599999999999999</v>
      </c>
      <c r="T533">
        <v>0.63600000000000001</v>
      </c>
      <c r="U533">
        <v>0.57799999999999996</v>
      </c>
      <c r="V533">
        <v>0.157</v>
      </c>
      <c r="X533">
        <v>219.98400000000001</v>
      </c>
      <c r="Z533">
        <v>223.40199999999999</v>
      </c>
      <c r="AA533">
        <v>4089.3049999999998</v>
      </c>
      <c r="AB533">
        <v>2213.069</v>
      </c>
      <c r="AC533">
        <v>164.47200000000001</v>
      </c>
      <c r="AD533">
        <v>199.90100000000001</v>
      </c>
      <c r="AE533">
        <v>76.626999999999995</v>
      </c>
      <c r="AF533">
        <v>65.111000000000004</v>
      </c>
      <c r="AG533">
        <v>1194.299</v>
      </c>
      <c r="AH533">
        <v>1161.6410000000001</v>
      </c>
      <c r="AI533">
        <v>890.91700000000003</v>
      </c>
      <c r="AJ533">
        <v>272.86</v>
      </c>
    </row>
    <row r="534" spans="1:36" x14ac:dyDescent="0.25">
      <c r="A534">
        <v>529</v>
      </c>
      <c r="B534">
        <v>529</v>
      </c>
      <c r="C534">
        <v>4273.9359999999997</v>
      </c>
      <c r="D534">
        <v>1425.579</v>
      </c>
      <c r="G534">
        <v>40.652000000000001</v>
      </c>
      <c r="H534">
        <v>166.006</v>
      </c>
      <c r="J534">
        <v>762.52300000000002</v>
      </c>
      <c r="L534">
        <v>-393.91800000000001</v>
      </c>
      <c r="M534">
        <v>501.005</v>
      </c>
      <c r="N534">
        <v>696.52200000000005</v>
      </c>
      <c r="O534">
        <v>-1.633</v>
      </c>
      <c r="P534">
        <v>-2.5739999999999998</v>
      </c>
      <c r="Q534">
        <v>-1.397</v>
      </c>
      <c r="R534">
        <v>-0.25900000000000001</v>
      </c>
      <c r="S534">
        <v>0.30099999999999999</v>
      </c>
      <c r="T534">
        <v>0.64200000000000002</v>
      </c>
      <c r="U534">
        <v>0.57799999999999996</v>
      </c>
      <c r="V534">
        <v>0.153</v>
      </c>
      <c r="X534">
        <v>218.107</v>
      </c>
      <c r="Z534">
        <v>223.40199999999999</v>
      </c>
      <c r="AA534">
        <v>4083.6320000000001</v>
      </c>
      <c r="AB534">
        <v>2211.65</v>
      </c>
      <c r="AC534">
        <v>164.47200000000001</v>
      </c>
      <c r="AD534">
        <v>199.90100000000001</v>
      </c>
      <c r="AE534">
        <v>76.156999999999996</v>
      </c>
      <c r="AF534">
        <v>65.111000000000004</v>
      </c>
      <c r="AG534">
        <v>1192.7729999999999</v>
      </c>
      <c r="AH534">
        <v>1154.316</v>
      </c>
      <c r="AI534">
        <v>891.22199999999998</v>
      </c>
      <c r="AJ534">
        <v>271.334</v>
      </c>
    </row>
    <row r="535" spans="1:36" x14ac:dyDescent="0.25">
      <c r="A535">
        <v>530</v>
      </c>
      <c r="B535">
        <v>530</v>
      </c>
      <c r="C535">
        <v>1746.635</v>
      </c>
      <c r="D535">
        <v>1424.617</v>
      </c>
      <c r="G535">
        <v>40.652000000000001</v>
      </c>
      <c r="H535">
        <v>166.48099999999999</v>
      </c>
      <c r="J535">
        <v>768.13400000000001</v>
      </c>
      <c r="L535">
        <v>-488.19499999999999</v>
      </c>
      <c r="M535">
        <v>502.91800000000001</v>
      </c>
      <c r="N535">
        <v>699.38699999999994</v>
      </c>
      <c r="O535">
        <v>-1.6379999999999999</v>
      </c>
      <c r="P535">
        <v>-2.57</v>
      </c>
      <c r="Q535">
        <v>-1.397</v>
      </c>
      <c r="R535">
        <v>-0.25900000000000001</v>
      </c>
      <c r="S535">
        <v>0.30099999999999999</v>
      </c>
      <c r="T535">
        <v>0.64700000000000002</v>
      </c>
      <c r="U535">
        <v>0.57499999999999996</v>
      </c>
      <c r="V535">
        <v>0.15</v>
      </c>
      <c r="X535">
        <v>220.453</v>
      </c>
      <c r="Z535">
        <v>221.05500000000001</v>
      </c>
      <c r="AA535">
        <v>4079.3760000000002</v>
      </c>
      <c r="AB535">
        <v>2211.1770000000001</v>
      </c>
      <c r="AC535">
        <v>163.06200000000001</v>
      </c>
      <c r="AD535">
        <v>199.90100000000001</v>
      </c>
      <c r="AE535">
        <v>74.275999999999996</v>
      </c>
      <c r="AF535">
        <v>65.111000000000004</v>
      </c>
      <c r="AG535">
        <v>1183.3109999999999</v>
      </c>
      <c r="AH535">
        <v>1152.1790000000001</v>
      </c>
      <c r="AI535">
        <v>891.52700000000004</v>
      </c>
      <c r="AJ535">
        <v>271.64</v>
      </c>
    </row>
    <row r="536" spans="1:36" x14ac:dyDescent="0.25">
      <c r="A536">
        <v>531</v>
      </c>
      <c r="B536">
        <v>531</v>
      </c>
      <c r="D536">
        <v>1425.098</v>
      </c>
      <c r="G536">
        <v>40.173000000000002</v>
      </c>
      <c r="H536">
        <v>166.48099999999999</v>
      </c>
      <c r="J536">
        <v>770.005</v>
      </c>
      <c r="L536">
        <v>-512.43499999999995</v>
      </c>
      <c r="M536">
        <v>502.44</v>
      </c>
      <c r="N536">
        <v>698.90899999999999</v>
      </c>
      <c r="O536">
        <v>-1.633</v>
      </c>
      <c r="P536">
        <v>-2.5739999999999998</v>
      </c>
      <c r="Q536">
        <v>-1.397</v>
      </c>
      <c r="R536">
        <v>-0.254</v>
      </c>
      <c r="S536">
        <v>0.30099999999999999</v>
      </c>
      <c r="T536">
        <v>0.64700000000000002</v>
      </c>
      <c r="U536">
        <v>0.57499999999999996</v>
      </c>
      <c r="V536">
        <v>0.153</v>
      </c>
      <c r="X536">
        <v>220.922</v>
      </c>
      <c r="Z536">
        <v>225.28</v>
      </c>
      <c r="AA536">
        <v>4075.5940000000001</v>
      </c>
      <c r="AB536">
        <v>2209.2849999999999</v>
      </c>
      <c r="AC536">
        <v>165.41200000000001</v>
      </c>
      <c r="AD536">
        <v>199.90100000000001</v>
      </c>
      <c r="AE536">
        <v>75.686999999999998</v>
      </c>
      <c r="AF536">
        <v>64.643000000000001</v>
      </c>
      <c r="AG536">
        <v>1183.3109999999999</v>
      </c>
      <c r="AH536">
        <v>1152.1790000000001</v>
      </c>
      <c r="AI536">
        <v>891.52700000000004</v>
      </c>
      <c r="AJ536">
        <v>271.029</v>
      </c>
    </row>
    <row r="537" spans="1:36" x14ac:dyDescent="0.25">
      <c r="A537">
        <v>532</v>
      </c>
      <c r="B537">
        <v>532</v>
      </c>
      <c r="D537">
        <v>1421.7329999999999</v>
      </c>
      <c r="G537">
        <v>40.652000000000001</v>
      </c>
      <c r="H537">
        <v>166.95500000000001</v>
      </c>
      <c r="J537">
        <v>772.81</v>
      </c>
      <c r="L537">
        <v>-412.77499999999998</v>
      </c>
      <c r="M537">
        <v>500.52699999999999</v>
      </c>
      <c r="N537">
        <v>698.43200000000002</v>
      </c>
      <c r="O537">
        <v>-1.6379999999999999</v>
      </c>
      <c r="P537">
        <v>-2.57</v>
      </c>
      <c r="Q537">
        <v>-1.397</v>
      </c>
      <c r="R537">
        <v>-0.254</v>
      </c>
      <c r="S537">
        <v>0.30099999999999999</v>
      </c>
      <c r="T537">
        <v>0.63100000000000001</v>
      </c>
      <c r="U537">
        <v>0.57499999999999996</v>
      </c>
      <c r="V537">
        <v>0.153</v>
      </c>
      <c r="X537">
        <v>221.86099999999999</v>
      </c>
      <c r="Z537">
        <v>222.93299999999999</v>
      </c>
      <c r="AA537">
        <v>4071.3380000000002</v>
      </c>
      <c r="AB537">
        <v>2206.92</v>
      </c>
      <c r="AC537">
        <v>165.88200000000001</v>
      </c>
      <c r="AD537">
        <v>199.428</v>
      </c>
      <c r="AE537">
        <v>76.156999999999996</v>
      </c>
      <c r="AF537">
        <v>64.643000000000001</v>
      </c>
      <c r="AG537">
        <v>1184.2270000000001</v>
      </c>
      <c r="AH537">
        <v>1151.874</v>
      </c>
      <c r="AI537">
        <v>890.91700000000003</v>
      </c>
      <c r="AJ537">
        <v>271.029</v>
      </c>
    </row>
    <row r="538" spans="1:36" x14ac:dyDescent="0.25">
      <c r="A538">
        <v>533</v>
      </c>
      <c r="B538">
        <v>533</v>
      </c>
      <c r="D538">
        <v>1421.2529999999999</v>
      </c>
      <c r="G538">
        <v>40.652000000000001</v>
      </c>
      <c r="H538">
        <v>166.48099999999999</v>
      </c>
      <c r="J538">
        <v>762.99099999999999</v>
      </c>
      <c r="L538">
        <v>-446.89499999999998</v>
      </c>
      <c r="M538">
        <v>500.52699999999999</v>
      </c>
      <c r="N538">
        <v>697.95500000000004</v>
      </c>
      <c r="O538">
        <v>-1.6379999999999999</v>
      </c>
      <c r="P538">
        <v>-2.57</v>
      </c>
      <c r="Q538">
        <v>-1.397</v>
      </c>
      <c r="R538">
        <v>-0.26400000000000001</v>
      </c>
      <c r="S538">
        <v>0.30099999999999999</v>
      </c>
      <c r="T538">
        <v>0.64700000000000002</v>
      </c>
      <c r="U538">
        <v>0.57499999999999996</v>
      </c>
      <c r="V538">
        <v>0.15</v>
      </c>
      <c r="X538">
        <v>222.33</v>
      </c>
      <c r="Z538">
        <v>225.28</v>
      </c>
      <c r="AA538">
        <v>4067.0830000000001</v>
      </c>
      <c r="AB538">
        <v>2205.5010000000002</v>
      </c>
      <c r="AC538">
        <v>166.822</v>
      </c>
      <c r="AD538">
        <v>199.90100000000001</v>
      </c>
      <c r="AE538">
        <v>76.156999999999996</v>
      </c>
      <c r="AF538">
        <v>64.643000000000001</v>
      </c>
      <c r="AG538">
        <v>1183.616</v>
      </c>
      <c r="AH538">
        <v>1151.874</v>
      </c>
      <c r="AI538">
        <v>891.22199999999998</v>
      </c>
      <c r="AJ538">
        <v>270.72399999999999</v>
      </c>
    </row>
    <row r="539" spans="1:36" x14ac:dyDescent="0.25">
      <c r="A539">
        <v>534</v>
      </c>
      <c r="B539">
        <v>534</v>
      </c>
      <c r="D539">
        <v>1419.33</v>
      </c>
      <c r="G539">
        <v>40.652000000000001</v>
      </c>
      <c r="H539">
        <v>166.48099999999999</v>
      </c>
      <c r="J539">
        <v>762.52300000000002</v>
      </c>
      <c r="L539">
        <v>-415.91800000000001</v>
      </c>
      <c r="M539">
        <v>500.04899999999998</v>
      </c>
      <c r="N539">
        <v>698.90899999999999</v>
      </c>
      <c r="O539">
        <v>-1.6379999999999999</v>
      </c>
      <c r="P539">
        <v>-2.57</v>
      </c>
      <c r="Q539">
        <v>-1.397</v>
      </c>
      <c r="R539">
        <v>-0.254</v>
      </c>
      <c r="S539">
        <v>0.29599999999999999</v>
      </c>
      <c r="T539">
        <v>0.63100000000000001</v>
      </c>
      <c r="U539">
        <v>0.57499999999999996</v>
      </c>
      <c r="V539">
        <v>0.153</v>
      </c>
      <c r="X539">
        <v>221.39099999999999</v>
      </c>
      <c r="Z539">
        <v>223.87200000000001</v>
      </c>
      <c r="AA539">
        <v>4062.355</v>
      </c>
      <c r="AB539">
        <v>2202.663</v>
      </c>
      <c r="AC539">
        <v>165.88200000000001</v>
      </c>
      <c r="AD539">
        <v>198.95500000000001</v>
      </c>
      <c r="AE539">
        <v>75.216999999999999</v>
      </c>
      <c r="AF539">
        <v>65.111000000000004</v>
      </c>
      <c r="AG539">
        <v>1183.3109999999999</v>
      </c>
      <c r="AH539">
        <v>1152.1790000000001</v>
      </c>
      <c r="AI539">
        <v>881.15</v>
      </c>
      <c r="AJ539">
        <v>271.334</v>
      </c>
    </row>
    <row r="540" spans="1:36" x14ac:dyDescent="0.25">
      <c r="A540">
        <v>535</v>
      </c>
      <c r="B540">
        <v>535</v>
      </c>
      <c r="D540">
        <v>1417.8879999999999</v>
      </c>
      <c r="G540">
        <v>40.652000000000001</v>
      </c>
      <c r="H540">
        <v>165.05799999999999</v>
      </c>
      <c r="J540">
        <v>762.99099999999999</v>
      </c>
      <c r="L540">
        <v>-438.81400000000002</v>
      </c>
      <c r="M540">
        <v>500.52699999999999</v>
      </c>
      <c r="N540">
        <v>697.95500000000004</v>
      </c>
      <c r="O540">
        <v>-1.6479999999999999</v>
      </c>
      <c r="P540">
        <v>-2.5739999999999998</v>
      </c>
      <c r="Q540">
        <v>-1.4019999999999999</v>
      </c>
      <c r="R540">
        <v>-0.26400000000000001</v>
      </c>
      <c r="S540">
        <v>0.29599999999999999</v>
      </c>
      <c r="T540">
        <v>0.64700000000000002</v>
      </c>
      <c r="U540">
        <v>0.57199999999999995</v>
      </c>
      <c r="V540">
        <v>0.153</v>
      </c>
      <c r="X540">
        <v>221.86099999999999</v>
      </c>
      <c r="Z540">
        <v>222.93299999999999</v>
      </c>
      <c r="AA540">
        <v>4057.154</v>
      </c>
      <c r="AB540">
        <v>2201.2440000000001</v>
      </c>
      <c r="AC540">
        <v>165.41200000000001</v>
      </c>
      <c r="AD540">
        <v>198.95500000000001</v>
      </c>
      <c r="AE540">
        <v>76.156999999999996</v>
      </c>
      <c r="AF540">
        <v>64.643000000000001</v>
      </c>
      <c r="AG540">
        <v>1173.8489999999999</v>
      </c>
      <c r="AH540">
        <v>1143.0229999999999</v>
      </c>
      <c r="AI540">
        <v>881.15</v>
      </c>
      <c r="AJ540">
        <v>270.72399999999999</v>
      </c>
    </row>
    <row r="541" spans="1:36" x14ac:dyDescent="0.25">
      <c r="A541">
        <v>536</v>
      </c>
      <c r="B541">
        <v>536</v>
      </c>
      <c r="D541">
        <v>1415.9649999999999</v>
      </c>
      <c r="G541">
        <v>39.695</v>
      </c>
      <c r="H541">
        <v>165.53200000000001</v>
      </c>
      <c r="J541">
        <v>767.66700000000003</v>
      </c>
      <c r="L541">
        <v>-441.50799999999998</v>
      </c>
      <c r="M541">
        <v>499.09199999999998</v>
      </c>
      <c r="N541">
        <v>697.95500000000004</v>
      </c>
      <c r="O541">
        <v>-1.643</v>
      </c>
      <c r="P541">
        <v>-2.57</v>
      </c>
      <c r="Q541">
        <v>-1.4019999999999999</v>
      </c>
      <c r="R541">
        <v>-0.254</v>
      </c>
      <c r="S541">
        <v>0.29599999999999999</v>
      </c>
      <c r="T541">
        <v>0.64200000000000002</v>
      </c>
      <c r="U541">
        <v>0.57799999999999996</v>
      </c>
      <c r="V541">
        <v>0.153</v>
      </c>
      <c r="X541">
        <v>222.33</v>
      </c>
      <c r="Z541">
        <v>222.46299999999999</v>
      </c>
      <c r="AA541">
        <v>4053.3719999999998</v>
      </c>
      <c r="AB541">
        <v>2199.3519999999999</v>
      </c>
      <c r="AC541">
        <v>164.94200000000001</v>
      </c>
      <c r="AD541">
        <v>198.483</v>
      </c>
      <c r="AE541">
        <v>74.747</v>
      </c>
      <c r="AF541">
        <v>65.111000000000004</v>
      </c>
      <c r="AG541">
        <v>1173.5440000000001</v>
      </c>
      <c r="AH541">
        <v>1142.412</v>
      </c>
      <c r="AI541">
        <v>881.45500000000004</v>
      </c>
      <c r="AJ541">
        <v>271.334</v>
      </c>
    </row>
    <row r="542" spans="1:36" x14ac:dyDescent="0.25">
      <c r="A542">
        <v>537</v>
      </c>
      <c r="B542">
        <v>537</v>
      </c>
      <c r="D542">
        <v>1415.4849999999999</v>
      </c>
      <c r="G542">
        <v>40.652000000000001</v>
      </c>
      <c r="H542">
        <v>165.53200000000001</v>
      </c>
      <c r="J542">
        <v>772.81</v>
      </c>
      <c r="L542">
        <v>-428.488</v>
      </c>
      <c r="M542">
        <v>499.09199999999998</v>
      </c>
      <c r="N542">
        <v>697.95500000000004</v>
      </c>
      <c r="O542">
        <v>-1.6479999999999999</v>
      </c>
      <c r="P542">
        <v>-2.57</v>
      </c>
      <c r="Q542">
        <v>-1.397</v>
      </c>
      <c r="R542">
        <v>-0.254</v>
      </c>
      <c r="S542">
        <v>0.29599999999999999</v>
      </c>
      <c r="T542">
        <v>0.64200000000000002</v>
      </c>
      <c r="U542">
        <v>0.58199999999999996</v>
      </c>
      <c r="V542">
        <v>0.15</v>
      </c>
      <c r="X542">
        <v>222.79900000000001</v>
      </c>
      <c r="Z542">
        <v>223.40199999999999</v>
      </c>
      <c r="AA542">
        <v>4047.6979999999999</v>
      </c>
      <c r="AB542">
        <v>2195.5680000000002</v>
      </c>
      <c r="AC542">
        <v>165.88200000000001</v>
      </c>
      <c r="AD542">
        <v>198.95500000000001</v>
      </c>
      <c r="AE542">
        <v>77.096999999999994</v>
      </c>
      <c r="AF542">
        <v>64.643000000000001</v>
      </c>
      <c r="AG542">
        <v>1172.934</v>
      </c>
      <c r="AH542">
        <v>1142.107</v>
      </c>
      <c r="AI542">
        <v>881.45500000000004</v>
      </c>
      <c r="AJ542">
        <v>271.029</v>
      </c>
    </row>
    <row r="543" spans="1:36" x14ac:dyDescent="0.25">
      <c r="A543">
        <v>538</v>
      </c>
      <c r="B543">
        <v>538</v>
      </c>
      <c r="D543">
        <v>1414.5229999999999</v>
      </c>
      <c r="G543">
        <v>39.216999999999999</v>
      </c>
      <c r="H543">
        <v>165.53200000000001</v>
      </c>
      <c r="J543">
        <v>772.34299999999996</v>
      </c>
      <c r="L543">
        <v>-403.346</v>
      </c>
      <c r="M543">
        <v>499.09199999999998</v>
      </c>
      <c r="N543">
        <v>697.95500000000004</v>
      </c>
      <c r="O543">
        <v>-1.653</v>
      </c>
      <c r="P543">
        <v>-2.57</v>
      </c>
      <c r="Q543">
        <v>-1.4019999999999999</v>
      </c>
      <c r="R543">
        <v>-0.254</v>
      </c>
      <c r="S543">
        <v>0.29599999999999999</v>
      </c>
      <c r="T543">
        <v>0.64200000000000002</v>
      </c>
      <c r="U543">
        <v>0.57199999999999995</v>
      </c>
      <c r="V543">
        <v>0.153</v>
      </c>
      <c r="X543">
        <v>224.20599999999999</v>
      </c>
      <c r="Z543">
        <v>223.40199999999999</v>
      </c>
      <c r="AA543">
        <v>4043.4430000000002</v>
      </c>
      <c r="AB543">
        <v>2196.0410000000002</v>
      </c>
      <c r="AC543">
        <v>166.352</v>
      </c>
      <c r="AD543">
        <v>198.483</v>
      </c>
      <c r="AE543">
        <v>78.037000000000006</v>
      </c>
      <c r="AF543">
        <v>64.174000000000007</v>
      </c>
      <c r="AG543">
        <v>1173.239</v>
      </c>
      <c r="AH543">
        <v>1142.412</v>
      </c>
      <c r="AI543">
        <v>880.84500000000003</v>
      </c>
      <c r="AJ543">
        <v>271.64</v>
      </c>
    </row>
    <row r="544" spans="1:36" x14ac:dyDescent="0.25">
      <c r="A544">
        <v>539</v>
      </c>
      <c r="B544">
        <v>539</v>
      </c>
      <c r="D544">
        <v>1412.12</v>
      </c>
      <c r="G544">
        <v>39.695</v>
      </c>
      <c r="H544">
        <v>165.53200000000001</v>
      </c>
      <c r="J544">
        <v>776.55100000000004</v>
      </c>
      <c r="L544">
        <v>-380.44799999999998</v>
      </c>
      <c r="M544">
        <v>499.09199999999998</v>
      </c>
      <c r="N544">
        <v>697.95500000000004</v>
      </c>
      <c r="O544">
        <v>-1.6479999999999999</v>
      </c>
      <c r="P544">
        <v>-2.5739999999999998</v>
      </c>
      <c r="Q544">
        <v>-1.4019999999999999</v>
      </c>
      <c r="R544">
        <v>-0.254</v>
      </c>
      <c r="S544">
        <v>0.30099999999999999</v>
      </c>
      <c r="T544">
        <v>0.64700000000000002</v>
      </c>
      <c r="U544">
        <v>0.57199999999999995</v>
      </c>
      <c r="V544">
        <v>0.15</v>
      </c>
      <c r="X544">
        <v>224.67500000000001</v>
      </c>
      <c r="Z544">
        <v>223.40199999999999</v>
      </c>
      <c r="AA544">
        <v>4038.2429999999999</v>
      </c>
      <c r="AB544">
        <v>2194.6219999999998</v>
      </c>
      <c r="AC544">
        <v>165.41200000000001</v>
      </c>
      <c r="AD544">
        <v>198.01</v>
      </c>
      <c r="AE544">
        <v>77.096999999999994</v>
      </c>
      <c r="AF544">
        <v>64.174000000000007</v>
      </c>
      <c r="AG544">
        <v>1173.8489999999999</v>
      </c>
      <c r="AH544">
        <v>1142.412</v>
      </c>
      <c r="AI544">
        <v>880.84500000000003</v>
      </c>
      <c r="AJ544">
        <v>271.334</v>
      </c>
    </row>
    <row r="545" spans="1:36" x14ac:dyDescent="0.25">
      <c r="A545">
        <v>540</v>
      </c>
      <c r="B545">
        <v>540</v>
      </c>
      <c r="D545">
        <v>1411.6389999999999</v>
      </c>
      <c r="G545">
        <v>40.173000000000002</v>
      </c>
      <c r="H545">
        <v>166.006</v>
      </c>
      <c r="J545">
        <v>779.35699999999997</v>
      </c>
      <c r="L545">
        <v>-408.28500000000003</v>
      </c>
      <c r="M545">
        <v>498.13499999999999</v>
      </c>
      <c r="N545">
        <v>698.43200000000002</v>
      </c>
      <c r="O545">
        <v>-1.643</v>
      </c>
      <c r="P545">
        <v>-2.56</v>
      </c>
      <c r="Q545">
        <v>-1.4019999999999999</v>
      </c>
      <c r="R545">
        <v>-0.25900000000000001</v>
      </c>
      <c r="S545">
        <v>0.30099999999999999</v>
      </c>
      <c r="T545">
        <v>0.65300000000000002</v>
      </c>
      <c r="U545">
        <v>0.57799999999999996</v>
      </c>
      <c r="V545">
        <v>0.153</v>
      </c>
      <c r="X545">
        <v>225.614</v>
      </c>
      <c r="Z545">
        <v>220.58500000000001</v>
      </c>
      <c r="AA545">
        <v>4033.9879999999998</v>
      </c>
      <c r="AB545">
        <v>2190.3649999999998</v>
      </c>
      <c r="AC545">
        <v>165.41200000000001</v>
      </c>
      <c r="AD545">
        <v>198.483</v>
      </c>
      <c r="AE545">
        <v>76.626999999999995</v>
      </c>
      <c r="AF545">
        <v>64.643000000000001</v>
      </c>
      <c r="AG545">
        <v>1164.3879999999999</v>
      </c>
      <c r="AH545">
        <v>1142.412</v>
      </c>
      <c r="AI545">
        <v>881.45500000000004</v>
      </c>
      <c r="AJ545">
        <v>271.029</v>
      </c>
    </row>
    <row r="546" spans="1:36" x14ac:dyDescent="0.25">
      <c r="A546">
        <v>541</v>
      </c>
      <c r="B546">
        <v>541</v>
      </c>
      <c r="D546">
        <v>1409.7170000000001</v>
      </c>
      <c r="G546">
        <v>39.216999999999999</v>
      </c>
      <c r="H546">
        <v>165.05799999999999</v>
      </c>
      <c r="J546">
        <v>780.75900000000001</v>
      </c>
      <c r="L546">
        <v>-396.16300000000001</v>
      </c>
      <c r="M546">
        <v>498.61399999999998</v>
      </c>
      <c r="N546">
        <v>698.43200000000002</v>
      </c>
      <c r="O546">
        <v>-1.653</v>
      </c>
      <c r="P546">
        <v>-2.5649999999999999</v>
      </c>
      <c r="Q546">
        <v>-1.397</v>
      </c>
      <c r="R546">
        <v>-0.254</v>
      </c>
      <c r="S546">
        <v>0.30099999999999999</v>
      </c>
      <c r="T546">
        <v>0.64700000000000002</v>
      </c>
      <c r="U546">
        <v>0.57199999999999995</v>
      </c>
      <c r="V546">
        <v>0.153</v>
      </c>
      <c r="X546">
        <v>228.429</v>
      </c>
      <c r="Z546">
        <v>222.93299999999999</v>
      </c>
      <c r="AA546">
        <v>4030.6779999999999</v>
      </c>
      <c r="AB546">
        <v>2189.8919999999998</v>
      </c>
      <c r="AC546">
        <v>165.88200000000001</v>
      </c>
      <c r="AD546">
        <v>198.01</v>
      </c>
      <c r="AE546">
        <v>77.566999999999993</v>
      </c>
      <c r="AF546">
        <v>64.174000000000007</v>
      </c>
      <c r="AG546">
        <v>1163.472</v>
      </c>
      <c r="AH546">
        <v>1132.646</v>
      </c>
      <c r="AI546">
        <v>880.84500000000003</v>
      </c>
      <c r="AJ546">
        <v>271.029</v>
      </c>
    </row>
    <row r="547" spans="1:36" x14ac:dyDescent="0.25">
      <c r="A547">
        <v>542</v>
      </c>
      <c r="B547">
        <v>542</v>
      </c>
      <c r="D547">
        <v>1408.7550000000001</v>
      </c>
      <c r="G547">
        <v>39.695</v>
      </c>
      <c r="H547">
        <v>165.05799999999999</v>
      </c>
      <c r="J547">
        <v>785.90300000000002</v>
      </c>
      <c r="L547">
        <v>-403.346</v>
      </c>
      <c r="M547">
        <v>497.65699999999998</v>
      </c>
      <c r="N547">
        <v>697.95500000000004</v>
      </c>
      <c r="O547">
        <v>-1.643</v>
      </c>
      <c r="P547">
        <v>-2.5649999999999999</v>
      </c>
      <c r="Q547">
        <v>-1.407</v>
      </c>
      <c r="R547">
        <v>-0.254</v>
      </c>
      <c r="S547">
        <v>0.30099999999999999</v>
      </c>
      <c r="T547">
        <v>0.64200000000000002</v>
      </c>
      <c r="U547">
        <v>0.57499999999999996</v>
      </c>
      <c r="V547">
        <v>0.15</v>
      </c>
      <c r="X547">
        <v>228.898</v>
      </c>
      <c r="Z547">
        <v>223.87200000000001</v>
      </c>
      <c r="AA547">
        <v>4025.0050000000001</v>
      </c>
      <c r="AB547">
        <v>2188</v>
      </c>
      <c r="AC547">
        <v>165.41200000000001</v>
      </c>
      <c r="AD547">
        <v>198.01</v>
      </c>
      <c r="AE547">
        <v>76.626999999999995</v>
      </c>
      <c r="AF547">
        <v>65.111000000000004</v>
      </c>
      <c r="AG547">
        <v>1163.472</v>
      </c>
      <c r="AH547">
        <v>1132.0350000000001</v>
      </c>
      <c r="AI547">
        <v>880.84500000000003</v>
      </c>
      <c r="AJ547">
        <v>271.029</v>
      </c>
    </row>
    <row r="548" spans="1:36" x14ac:dyDescent="0.25">
      <c r="A548">
        <v>543</v>
      </c>
      <c r="B548">
        <v>543</v>
      </c>
      <c r="D548">
        <v>1406.8330000000001</v>
      </c>
      <c r="G548">
        <v>39.695</v>
      </c>
      <c r="H548">
        <v>164.10900000000001</v>
      </c>
      <c r="J548">
        <v>789.17600000000004</v>
      </c>
      <c r="L548">
        <v>-402.89699999999999</v>
      </c>
      <c r="M548">
        <v>497.17899999999997</v>
      </c>
      <c r="N548">
        <v>699.86400000000003</v>
      </c>
      <c r="O548">
        <v>-1.6479999999999999</v>
      </c>
      <c r="P548">
        <v>-2.5649999999999999</v>
      </c>
      <c r="Q548">
        <v>-1.407</v>
      </c>
      <c r="R548">
        <v>-0.25900000000000001</v>
      </c>
      <c r="S548">
        <v>0.29599999999999999</v>
      </c>
      <c r="T548">
        <v>0.64200000000000002</v>
      </c>
      <c r="U548">
        <v>0.57799999999999996</v>
      </c>
      <c r="V548">
        <v>0.153</v>
      </c>
      <c r="X548">
        <v>227.49</v>
      </c>
      <c r="Z548">
        <v>223.87200000000001</v>
      </c>
      <c r="AA548">
        <v>4021.223</v>
      </c>
      <c r="AB548">
        <v>2186.1080000000002</v>
      </c>
      <c r="AC548">
        <v>164.94200000000001</v>
      </c>
      <c r="AD548">
        <v>197.065</v>
      </c>
      <c r="AE548">
        <v>76.156999999999996</v>
      </c>
      <c r="AF548">
        <v>64.174000000000007</v>
      </c>
      <c r="AG548">
        <v>1163.1669999999999</v>
      </c>
      <c r="AH548">
        <v>1132.3399999999999</v>
      </c>
      <c r="AI548">
        <v>871.99400000000003</v>
      </c>
      <c r="AJ548">
        <v>271.029</v>
      </c>
    </row>
    <row r="549" spans="1:36" x14ac:dyDescent="0.25">
      <c r="A549">
        <v>544</v>
      </c>
      <c r="B549">
        <v>544</v>
      </c>
      <c r="D549">
        <v>1406.3520000000001</v>
      </c>
      <c r="G549">
        <v>39.695</v>
      </c>
      <c r="H549">
        <v>165.05799999999999</v>
      </c>
      <c r="I549">
        <v>16615.708999999999</v>
      </c>
      <c r="J549">
        <v>792.91700000000003</v>
      </c>
      <c r="L549">
        <v>-404.24400000000003</v>
      </c>
      <c r="M549">
        <v>496.70100000000002</v>
      </c>
      <c r="N549">
        <v>698.43200000000002</v>
      </c>
      <c r="O549">
        <v>-1.6479999999999999</v>
      </c>
      <c r="P549">
        <v>-2.5649999999999999</v>
      </c>
      <c r="Q549">
        <v>-1.4019999999999999</v>
      </c>
      <c r="R549">
        <v>-0.25900000000000001</v>
      </c>
      <c r="S549">
        <v>0.30099999999999999</v>
      </c>
      <c r="T549">
        <v>0.64200000000000002</v>
      </c>
      <c r="U549">
        <v>0.57199999999999995</v>
      </c>
      <c r="V549">
        <v>0.15</v>
      </c>
      <c r="X549">
        <v>228.429</v>
      </c>
      <c r="Z549">
        <v>221.524</v>
      </c>
      <c r="AA549">
        <v>4016.4949999999999</v>
      </c>
      <c r="AB549">
        <v>2185.6350000000002</v>
      </c>
      <c r="AC549">
        <v>165.41200000000001</v>
      </c>
      <c r="AD549">
        <v>198.01</v>
      </c>
      <c r="AE549">
        <v>76.626999999999995</v>
      </c>
      <c r="AF549">
        <v>64.643000000000001</v>
      </c>
      <c r="AG549">
        <v>1163.1669999999999</v>
      </c>
      <c r="AH549">
        <v>1132.3399999999999</v>
      </c>
      <c r="AI549">
        <v>871.38300000000004</v>
      </c>
      <c r="AJ549">
        <v>271.029</v>
      </c>
    </row>
    <row r="550" spans="1:36" x14ac:dyDescent="0.25">
      <c r="A550">
        <v>545</v>
      </c>
      <c r="B550">
        <v>545</v>
      </c>
      <c r="D550">
        <v>1404.4290000000001</v>
      </c>
      <c r="G550">
        <v>39.695</v>
      </c>
      <c r="H550">
        <v>166.48099999999999</v>
      </c>
      <c r="I550">
        <v>10898.74</v>
      </c>
      <c r="J550">
        <v>792.45</v>
      </c>
      <c r="L550">
        <v>-449.589</v>
      </c>
      <c r="M550">
        <v>495.74400000000003</v>
      </c>
      <c r="N550">
        <v>703.20600000000002</v>
      </c>
      <c r="O550">
        <v>-1.6479999999999999</v>
      </c>
      <c r="P550">
        <v>-2.56</v>
      </c>
      <c r="Q550">
        <v>-1.4019999999999999</v>
      </c>
      <c r="R550">
        <v>-0.254</v>
      </c>
      <c r="S550">
        <v>0.30499999999999999</v>
      </c>
      <c r="T550">
        <v>0.65300000000000002</v>
      </c>
      <c r="U550">
        <v>0.57799999999999996</v>
      </c>
      <c r="V550">
        <v>0.15</v>
      </c>
      <c r="X550">
        <v>226.55199999999999</v>
      </c>
      <c r="Z550">
        <v>224.81</v>
      </c>
      <c r="AA550">
        <v>4011.2950000000001</v>
      </c>
      <c r="AB550">
        <v>2183.7429999999999</v>
      </c>
      <c r="AC550">
        <v>164.94200000000001</v>
      </c>
      <c r="AD550">
        <v>197.065</v>
      </c>
      <c r="AE550">
        <v>79.918000000000006</v>
      </c>
      <c r="AF550">
        <v>64.174000000000007</v>
      </c>
      <c r="AG550">
        <v>1156.452</v>
      </c>
      <c r="AH550">
        <v>1132.3399999999999</v>
      </c>
      <c r="AI550">
        <v>871.68799999999999</v>
      </c>
      <c r="AJ550">
        <v>271.334</v>
      </c>
    </row>
    <row r="551" spans="1:36" x14ac:dyDescent="0.25">
      <c r="A551">
        <v>546</v>
      </c>
      <c r="B551">
        <v>546</v>
      </c>
      <c r="D551">
        <v>1403.4680000000001</v>
      </c>
      <c r="G551">
        <v>39.216999999999999</v>
      </c>
      <c r="H551">
        <v>166.006</v>
      </c>
      <c r="I551">
        <v>10126.472</v>
      </c>
      <c r="J551">
        <v>800.399</v>
      </c>
      <c r="L551">
        <v>-467.09699999999998</v>
      </c>
      <c r="M551">
        <v>495.74400000000003</v>
      </c>
      <c r="N551">
        <v>705.11599999999999</v>
      </c>
      <c r="O551">
        <v>-1.6379999999999999</v>
      </c>
      <c r="P551">
        <v>-2.5649999999999999</v>
      </c>
      <c r="Q551">
        <v>-1.411</v>
      </c>
      <c r="R551">
        <v>-0.254</v>
      </c>
      <c r="S551">
        <v>0.29599999999999999</v>
      </c>
      <c r="T551">
        <v>0.64200000000000002</v>
      </c>
      <c r="U551">
        <v>0.57499999999999996</v>
      </c>
      <c r="V551">
        <v>0.15</v>
      </c>
      <c r="X551">
        <v>227.49</v>
      </c>
      <c r="Z551">
        <v>225.28</v>
      </c>
      <c r="AA551">
        <v>4006.567</v>
      </c>
      <c r="AB551">
        <v>2181.8510000000001</v>
      </c>
      <c r="AC551">
        <v>164.94200000000001</v>
      </c>
      <c r="AD551">
        <v>196.59200000000001</v>
      </c>
      <c r="AE551">
        <v>80.388000000000005</v>
      </c>
      <c r="AF551">
        <v>65.111000000000004</v>
      </c>
      <c r="AG551">
        <v>1153.7049999999999</v>
      </c>
      <c r="AH551">
        <v>1132.0350000000001</v>
      </c>
      <c r="AI551">
        <v>871.99400000000003</v>
      </c>
      <c r="AJ551">
        <v>271.029</v>
      </c>
    </row>
    <row r="552" spans="1:36" x14ac:dyDescent="0.25">
      <c r="A552">
        <v>547</v>
      </c>
      <c r="B552">
        <v>547</v>
      </c>
      <c r="D552">
        <v>1401.0650000000001</v>
      </c>
      <c r="G552">
        <v>39.695</v>
      </c>
      <c r="H552">
        <v>164.583</v>
      </c>
      <c r="I552">
        <v>7804.1329999999998</v>
      </c>
      <c r="J552">
        <v>791.04700000000003</v>
      </c>
      <c r="L552">
        <v>-486.4</v>
      </c>
      <c r="M552">
        <v>494.78699999999998</v>
      </c>
      <c r="N552">
        <v>706.07100000000003</v>
      </c>
      <c r="O552">
        <v>-1.6479999999999999</v>
      </c>
      <c r="P552">
        <v>-2.56</v>
      </c>
      <c r="Q552">
        <v>-1.407</v>
      </c>
      <c r="R552">
        <v>-0.254</v>
      </c>
      <c r="S552">
        <v>0.30499999999999999</v>
      </c>
      <c r="T552">
        <v>0.64200000000000002</v>
      </c>
      <c r="U552">
        <v>0.57799999999999996</v>
      </c>
      <c r="V552">
        <v>0.153</v>
      </c>
      <c r="X552">
        <v>226.55199999999999</v>
      </c>
      <c r="Z552">
        <v>225.749</v>
      </c>
      <c r="AA552">
        <v>4001.84</v>
      </c>
      <c r="AB552">
        <v>2179.0129999999999</v>
      </c>
      <c r="AC552">
        <v>164.00200000000001</v>
      </c>
      <c r="AD552">
        <v>197.065</v>
      </c>
      <c r="AE552">
        <v>78.977999999999994</v>
      </c>
      <c r="AF552">
        <v>64.643000000000001</v>
      </c>
      <c r="AG552">
        <v>1153.4000000000001</v>
      </c>
      <c r="AH552">
        <v>1122.8789999999999</v>
      </c>
      <c r="AI552">
        <v>871.38300000000004</v>
      </c>
      <c r="AJ552">
        <v>271.334</v>
      </c>
    </row>
    <row r="553" spans="1:36" x14ac:dyDescent="0.25">
      <c r="A553">
        <v>548</v>
      </c>
      <c r="B553">
        <v>548</v>
      </c>
      <c r="D553">
        <v>1400.5840000000001</v>
      </c>
      <c r="G553">
        <v>39.695</v>
      </c>
      <c r="H553">
        <v>164.583</v>
      </c>
      <c r="I553">
        <v>7601.5370000000003</v>
      </c>
      <c r="J553">
        <v>797.12599999999998</v>
      </c>
      <c r="L553">
        <v>-481.46199999999999</v>
      </c>
      <c r="M553">
        <v>494.78699999999998</v>
      </c>
      <c r="N553">
        <v>707.50300000000004</v>
      </c>
      <c r="O553">
        <v>-1.643</v>
      </c>
      <c r="P553">
        <v>-2.56</v>
      </c>
      <c r="Q553">
        <v>-1.407</v>
      </c>
      <c r="R553">
        <v>-0.25900000000000001</v>
      </c>
      <c r="S553">
        <v>0.30099999999999999</v>
      </c>
      <c r="T553">
        <v>0.64200000000000002</v>
      </c>
      <c r="U553">
        <v>0.57199999999999995</v>
      </c>
      <c r="V553">
        <v>0.153</v>
      </c>
      <c r="X553">
        <v>227.49</v>
      </c>
      <c r="Z553">
        <v>225.749</v>
      </c>
      <c r="AA553">
        <v>3998.5309999999999</v>
      </c>
      <c r="AB553">
        <v>2176.6480000000001</v>
      </c>
      <c r="AC553">
        <v>164.47200000000001</v>
      </c>
      <c r="AD553">
        <v>196.59200000000001</v>
      </c>
      <c r="AE553">
        <v>78.037000000000006</v>
      </c>
      <c r="AF553">
        <v>65.111000000000004</v>
      </c>
      <c r="AG553">
        <v>1154.011</v>
      </c>
      <c r="AH553">
        <v>1121.6579999999999</v>
      </c>
      <c r="AI553">
        <v>871.38300000000004</v>
      </c>
      <c r="AJ553">
        <v>271.029</v>
      </c>
    </row>
    <row r="554" spans="1:36" x14ac:dyDescent="0.25">
      <c r="A554">
        <v>549</v>
      </c>
      <c r="B554">
        <v>549</v>
      </c>
      <c r="D554">
        <v>1398.181</v>
      </c>
      <c r="G554">
        <v>39.695</v>
      </c>
      <c r="H554">
        <v>167.904</v>
      </c>
      <c r="I554">
        <v>7471.1540000000005</v>
      </c>
      <c r="J554">
        <v>798.99699999999996</v>
      </c>
      <c r="L554">
        <v>-484.15499999999997</v>
      </c>
      <c r="M554">
        <v>493.35300000000001</v>
      </c>
      <c r="N554">
        <v>706.548</v>
      </c>
      <c r="O554">
        <v>-1.6479999999999999</v>
      </c>
      <c r="P554">
        <v>-2.5550000000000002</v>
      </c>
      <c r="Q554">
        <v>-1.4019999999999999</v>
      </c>
      <c r="R554">
        <v>-0.249</v>
      </c>
      <c r="S554">
        <v>0.30099999999999999</v>
      </c>
      <c r="T554">
        <v>0.64700000000000002</v>
      </c>
      <c r="U554">
        <v>0.57199999999999995</v>
      </c>
      <c r="V554">
        <v>0.15</v>
      </c>
      <c r="X554">
        <v>227.02099999999999</v>
      </c>
      <c r="Z554">
        <v>224.81</v>
      </c>
      <c r="AA554">
        <v>3993.3310000000001</v>
      </c>
      <c r="AB554">
        <v>2174.2829999999999</v>
      </c>
      <c r="AC554">
        <v>163.53200000000001</v>
      </c>
      <c r="AD554">
        <v>196.119</v>
      </c>
      <c r="AE554">
        <v>80.388000000000005</v>
      </c>
      <c r="AF554">
        <v>64.174000000000007</v>
      </c>
      <c r="AG554">
        <v>1153.4000000000001</v>
      </c>
      <c r="AH554">
        <v>1122.268</v>
      </c>
      <c r="AI554">
        <v>869.24699999999996</v>
      </c>
      <c r="AJ554">
        <v>265.53500000000003</v>
      </c>
    </row>
    <row r="555" spans="1:36" x14ac:dyDescent="0.25">
      <c r="A555">
        <v>550</v>
      </c>
      <c r="B555">
        <v>550</v>
      </c>
      <c r="D555">
        <v>1397.22</v>
      </c>
      <c r="G555">
        <v>39.216999999999999</v>
      </c>
      <c r="H555">
        <v>167.904</v>
      </c>
      <c r="I555">
        <v>7370.1679999999997</v>
      </c>
      <c r="J555">
        <v>803.20500000000004</v>
      </c>
      <c r="L555">
        <v>-441.05900000000003</v>
      </c>
      <c r="M555">
        <v>494.78699999999998</v>
      </c>
      <c r="N555">
        <v>709.41200000000003</v>
      </c>
      <c r="O555">
        <v>-1.6479999999999999</v>
      </c>
      <c r="P555">
        <v>-2.57</v>
      </c>
      <c r="Q555">
        <v>-1.397</v>
      </c>
      <c r="R555">
        <v>-0.254</v>
      </c>
      <c r="S555">
        <v>0.30099999999999999</v>
      </c>
      <c r="T555">
        <v>0.64200000000000002</v>
      </c>
      <c r="U555">
        <v>0.56799999999999995</v>
      </c>
      <c r="V555">
        <v>0.153</v>
      </c>
      <c r="X555">
        <v>226.083</v>
      </c>
      <c r="Z555">
        <v>227.15799999999999</v>
      </c>
      <c r="AA555">
        <v>3987.6579999999999</v>
      </c>
      <c r="AB555">
        <v>2173.337</v>
      </c>
      <c r="AC555">
        <v>163.53200000000001</v>
      </c>
      <c r="AD555">
        <v>197.065</v>
      </c>
      <c r="AE555">
        <v>80.858000000000004</v>
      </c>
      <c r="AF555">
        <v>64.643000000000001</v>
      </c>
      <c r="AG555">
        <v>1153.4000000000001</v>
      </c>
      <c r="AH555">
        <v>1121.6579999999999</v>
      </c>
      <c r="AI555">
        <v>861.61599999999999</v>
      </c>
      <c r="AJ555">
        <v>261.56799999999998</v>
      </c>
    </row>
    <row r="556" spans="1:36" x14ac:dyDescent="0.25">
      <c r="A556">
        <v>551</v>
      </c>
      <c r="B556">
        <v>551</v>
      </c>
      <c r="D556">
        <v>1395.778</v>
      </c>
      <c r="G556">
        <v>39.216999999999999</v>
      </c>
      <c r="H556">
        <v>167.429</v>
      </c>
      <c r="I556">
        <v>7012.2380000000003</v>
      </c>
      <c r="J556">
        <v>810.22</v>
      </c>
      <c r="L556">
        <v>-381.346</v>
      </c>
      <c r="M556">
        <v>495.26600000000002</v>
      </c>
      <c r="N556">
        <v>704.63800000000003</v>
      </c>
      <c r="O556">
        <v>-1.6479999999999999</v>
      </c>
      <c r="P556">
        <v>-2.5510000000000002</v>
      </c>
      <c r="Q556">
        <v>-1.407</v>
      </c>
      <c r="R556">
        <v>-0.25900000000000001</v>
      </c>
      <c r="S556">
        <v>0.30099999999999999</v>
      </c>
      <c r="T556">
        <v>0.64700000000000002</v>
      </c>
      <c r="U556">
        <v>0.56799999999999995</v>
      </c>
      <c r="V556">
        <v>0.15</v>
      </c>
      <c r="X556">
        <v>225.614</v>
      </c>
      <c r="Z556">
        <v>228.096</v>
      </c>
      <c r="AA556">
        <v>3984.8209999999999</v>
      </c>
      <c r="AB556">
        <v>2170.5</v>
      </c>
      <c r="AC556">
        <v>163.53200000000001</v>
      </c>
      <c r="AD556">
        <v>196.119</v>
      </c>
      <c r="AE556">
        <v>81.328000000000003</v>
      </c>
      <c r="AF556">
        <v>64.174000000000007</v>
      </c>
      <c r="AG556">
        <v>1146.075</v>
      </c>
      <c r="AH556">
        <v>1121.963</v>
      </c>
      <c r="AI556">
        <v>861.61599999999999</v>
      </c>
      <c r="AJ556">
        <v>265.23</v>
      </c>
    </row>
    <row r="557" spans="1:36" x14ac:dyDescent="0.25">
      <c r="A557">
        <v>552</v>
      </c>
      <c r="B557">
        <v>552</v>
      </c>
      <c r="D557">
        <v>1394.816</v>
      </c>
      <c r="G557">
        <v>39.216999999999999</v>
      </c>
      <c r="H557">
        <v>167.904</v>
      </c>
      <c r="I557">
        <v>7267.1409999999996</v>
      </c>
      <c r="J557">
        <v>809.28399999999999</v>
      </c>
      <c r="L557">
        <v>-404.69299999999998</v>
      </c>
      <c r="M557">
        <v>495.26600000000002</v>
      </c>
      <c r="N557">
        <v>704.63800000000003</v>
      </c>
      <c r="O557">
        <v>-1.653</v>
      </c>
      <c r="P557">
        <v>-2.5510000000000002</v>
      </c>
      <c r="Q557">
        <v>-1.397</v>
      </c>
      <c r="R557">
        <v>-0.254</v>
      </c>
      <c r="S557">
        <v>0.30099999999999999</v>
      </c>
      <c r="T557">
        <v>0.64700000000000002</v>
      </c>
      <c r="U557">
        <v>0.56799999999999995</v>
      </c>
      <c r="V557">
        <v>0.15</v>
      </c>
      <c r="X557">
        <v>226.083</v>
      </c>
      <c r="Z557">
        <v>226.68799999999999</v>
      </c>
      <c r="AA557">
        <v>3980.0940000000001</v>
      </c>
      <c r="AB557">
        <v>2168.6080000000002</v>
      </c>
      <c r="AC557">
        <v>163.06200000000001</v>
      </c>
      <c r="AD557">
        <v>195.64699999999999</v>
      </c>
      <c r="AE557">
        <v>82.269000000000005</v>
      </c>
      <c r="AF557">
        <v>63.706000000000003</v>
      </c>
      <c r="AG557">
        <v>1143.328</v>
      </c>
      <c r="AH557">
        <v>1112.807</v>
      </c>
      <c r="AI557">
        <v>861.00599999999997</v>
      </c>
      <c r="AJ557">
        <v>261.262</v>
      </c>
    </row>
    <row r="558" spans="1:36" x14ac:dyDescent="0.25">
      <c r="A558">
        <v>553</v>
      </c>
      <c r="B558">
        <v>553</v>
      </c>
      <c r="D558">
        <v>1393.375</v>
      </c>
      <c r="G558">
        <v>39.216999999999999</v>
      </c>
      <c r="H558">
        <v>168.37799999999999</v>
      </c>
      <c r="I558">
        <v>7124.9979999999996</v>
      </c>
      <c r="J558">
        <v>808.34900000000005</v>
      </c>
      <c r="L558">
        <v>-390.77499999999998</v>
      </c>
      <c r="M558">
        <v>494.30900000000003</v>
      </c>
      <c r="N558">
        <v>704.16099999999994</v>
      </c>
      <c r="O558">
        <v>-1.6479999999999999</v>
      </c>
      <c r="P558">
        <v>-2.5510000000000002</v>
      </c>
      <c r="Q558">
        <v>-1.3919999999999999</v>
      </c>
      <c r="R558">
        <v>-0.249</v>
      </c>
      <c r="S558">
        <v>0.30099999999999999</v>
      </c>
      <c r="T558">
        <v>0.64200000000000002</v>
      </c>
      <c r="U558">
        <v>0.57199999999999995</v>
      </c>
      <c r="V558">
        <v>0.15</v>
      </c>
      <c r="X558">
        <v>223.268</v>
      </c>
      <c r="Z558">
        <v>227.15799999999999</v>
      </c>
      <c r="AA558">
        <v>3975.84</v>
      </c>
      <c r="AB558">
        <v>2167.1889999999999</v>
      </c>
      <c r="AC558">
        <v>163.53200000000001</v>
      </c>
      <c r="AD558">
        <v>196.59200000000001</v>
      </c>
      <c r="AE558">
        <v>83.209000000000003</v>
      </c>
      <c r="AF558">
        <v>64.174000000000007</v>
      </c>
      <c r="AG558">
        <v>1143.328</v>
      </c>
      <c r="AH558">
        <v>1112.1959999999999</v>
      </c>
      <c r="AI558">
        <v>861.00599999999997</v>
      </c>
      <c r="AJ558">
        <v>260.95699999999999</v>
      </c>
    </row>
    <row r="559" spans="1:36" x14ac:dyDescent="0.25">
      <c r="A559">
        <v>554</v>
      </c>
      <c r="B559">
        <v>554</v>
      </c>
      <c r="D559">
        <v>1391.933</v>
      </c>
      <c r="G559">
        <v>38.738</v>
      </c>
      <c r="H559">
        <v>168.85300000000001</v>
      </c>
      <c r="I559">
        <v>7086.8940000000002</v>
      </c>
      <c r="J559">
        <v>804.14</v>
      </c>
      <c r="L559">
        <v>-397.51</v>
      </c>
      <c r="M559">
        <v>492.39600000000002</v>
      </c>
      <c r="N559">
        <v>703.68299999999999</v>
      </c>
      <c r="O559">
        <v>-1.6379999999999999</v>
      </c>
      <c r="P559">
        <v>-2.5409999999999999</v>
      </c>
      <c r="Q559">
        <v>-1.397</v>
      </c>
      <c r="R559">
        <v>-0.25900000000000001</v>
      </c>
      <c r="S559">
        <v>0.30099999999999999</v>
      </c>
      <c r="T559">
        <v>0.64200000000000002</v>
      </c>
      <c r="U559">
        <v>0.57199999999999995</v>
      </c>
      <c r="V559">
        <v>0.153</v>
      </c>
      <c r="X559">
        <v>226.083</v>
      </c>
      <c r="Z559">
        <v>227.15799999999999</v>
      </c>
      <c r="AA559">
        <v>3970.64</v>
      </c>
      <c r="AB559">
        <v>2165.297</v>
      </c>
      <c r="AC559">
        <v>164.00200000000001</v>
      </c>
      <c r="AD559">
        <v>195.64699999999999</v>
      </c>
      <c r="AE559">
        <v>83.679000000000002</v>
      </c>
      <c r="AF559">
        <v>64.174000000000007</v>
      </c>
      <c r="AG559">
        <v>1143.633</v>
      </c>
      <c r="AH559">
        <v>1111.8910000000001</v>
      </c>
      <c r="AI559">
        <v>861.31100000000004</v>
      </c>
      <c r="AJ559">
        <v>261.262</v>
      </c>
    </row>
    <row r="560" spans="1:36" x14ac:dyDescent="0.25">
      <c r="A560">
        <v>555</v>
      </c>
      <c r="B560">
        <v>555</v>
      </c>
      <c r="D560">
        <v>1391.452</v>
      </c>
      <c r="G560">
        <v>39.695</v>
      </c>
      <c r="H560">
        <v>168.37799999999999</v>
      </c>
      <c r="I560">
        <v>6894.3559999999998</v>
      </c>
      <c r="J560">
        <v>801.80200000000002</v>
      </c>
      <c r="L560">
        <v>-348.11900000000003</v>
      </c>
      <c r="M560">
        <v>492.39600000000002</v>
      </c>
      <c r="N560">
        <v>704.63800000000003</v>
      </c>
      <c r="O560">
        <v>-1.6479999999999999</v>
      </c>
      <c r="P560">
        <v>-2.5459999999999998</v>
      </c>
      <c r="Q560">
        <v>-1.4019999999999999</v>
      </c>
      <c r="R560">
        <v>-0.254</v>
      </c>
      <c r="S560">
        <v>0.30099999999999999</v>
      </c>
      <c r="T560">
        <v>0.64700000000000002</v>
      </c>
      <c r="U560">
        <v>0.57199999999999995</v>
      </c>
      <c r="V560">
        <v>0.14599999999999999</v>
      </c>
      <c r="X560">
        <v>225.14500000000001</v>
      </c>
      <c r="Z560">
        <v>227.15799999999999</v>
      </c>
      <c r="AA560">
        <v>3965.913</v>
      </c>
      <c r="AB560">
        <v>2163.4050000000002</v>
      </c>
      <c r="AC560">
        <v>163.53200000000001</v>
      </c>
      <c r="AD560">
        <v>195.17400000000001</v>
      </c>
      <c r="AE560">
        <v>85.09</v>
      </c>
      <c r="AF560">
        <v>64.174000000000007</v>
      </c>
      <c r="AG560">
        <v>1143.328</v>
      </c>
      <c r="AH560">
        <v>1112.1959999999999</v>
      </c>
      <c r="AI560">
        <v>861.31100000000004</v>
      </c>
      <c r="AJ560">
        <v>261.262</v>
      </c>
    </row>
    <row r="561" spans="1:36" x14ac:dyDescent="0.25">
      <c r="A561">
        <v>556</v>
      </c>
      <c r="B561">
        <v>556</v>
      </c>
      <c r="D561">
        <v>1388.568</v>
      </c>
      <c r="G561">
        <v>38.738</v>
      </c>
      <c r="H561">
        <v>167.904</v>
      </c>
      <c r="I561">
        <v>6951.4920000000002</v>
      </c>
      <c r="J561">
        <v>792.91700000000003</v>
      </c>
      <c r="L561">
        <v>-357.54899999999998</v>
      </c>
      <c r="M561">
        <v>491.91800000000001</v>
      </c>
      <c r="N561">
        <v>706.548</v>
      </c>
      <c r="O561">
        <v>-1.6479999999999999</v>
      </c>
      <c r="P561">
        <v>-2.5459999999999998</v>
      </c>
      <c r="Q561">
        <v>-1.407</v>
      </c>
      <c r="R561">
        <v>-0.254</v>
      </c>
      <c r="S561">
        <v>0.30099999999999999</v>
      </c>
      <c r="T561">
        <v>0.64200000000000002</v>
      </c>
      <c r="U561">
        <v>0.57199999999999995</v>
      </c>
      <c r="V561">
        <v>0.153</v>
      </c>
      <c r="X561">
        <v>222.33</v>
      </c>
      <c r="Z561">
        <v>228.566</v>
      </c>
      <c r="AA561">
        <v>3962.1309999999999</v>
      </c>
      <c r="AB561">
        <v>2161.5129999999999</v>
      </c>
      <c r="AC561">
        <v>162.59200000000001</v>
      </c>
      <c r="AD561">
        <v>194.70099999999999</v>
      </c>
      <c r="AE561">
        <v>84.62</v>
      </c>
      <c r="AF561">
        <v>64.174000000000007</v>
      </c>
      <c r="AG561">
        <v>1139.0550000000001</v>
      </c>
      <c r="AH561">
        <v>1112.1959999999999</v>
      </c>
      <c r="AI561">
        <v>861.31100000000004</v>
      </c>
      <c r="AJ561">
        <v>260.95699999999999</v>
      </c>
    </row>
    <row r="562" spans="1:36" x14ac:dyDescent="0.25">
      <c r="A562">
        <v>557</v>
      </c>
      <c r="B562">
        <v>557</v>
      </c>
      <c r="D562">
        <v>1388.087</v>
      </c>
      <c r="G562">
        <v>39.216999999999999</v>
      </c>
      <c r="H562">
        <v>167.904</v>
      </c>
      <c r="I562">
        <v>7437.6610000000001</v>
      </c>
      <c r="J562">
        <v>790.57899999999995</v>
      </c>
      <c r="L562">
        <v>-484.15499999999997</v>
      </c>
      <c r="M562">
        <v>490.005</v>
      </c>
      <c r="N562">
        <v>704.63800000000003</v>
      </c>
      <c r="O562">
        <v>-1.6479999999999999</v>
      </c>
      <c r="P562">
        <v>-2.5459999999999998</v>
      </c>
      <c r="Q562">
        <v>-1.4019999999999999</v>
      </c>
      <c r="R562">
        <v>-0.249</v>
      </c>
      <c r="S562">
        <v>0.29599999999999999</v>
      </c>
      <c r="T562">
        <v>0.64200000000000002</v>
      </c>
      <c r="U562">
        <v>0.56499999999999995</v>
      </c>
      <c r="V562">
        <v>0.153</v>
      </c>
      <c r="X562">
        <v>224.20599999999999</v>
      </c>
      <c r="Z562">
        <v>228.566</v>
      </c>
      <c r="AA562">
        <v>3957.8760000000002</v>
      </c>
      <c r="AB562">
        <v>2159.6210000000001</v>
      </c>
      <c r="AC562">
        <v>164.47200000000001</v>
      </c>
      <c r="AD562">
        <v>195.17400000000001</v>
      </c>
      <c r="AE562">
        <v>85.09</v>
      </c>
      <c r="AF562">
        <v>63.706000000000003</v>
      </c>
      <c r="AG562">
        <v>1133.2560000000001</v>
      </c>
      <c r="AH562">
        <v>1111.8910000000001</v>
      </c>
      <c r="AI562">
        <v>861.92200000000003</v>
      </c>
      <c r="AJ562">
        <v>261.262</v>
      </c>
    </row>
    <row r="563" spans="1:36" x14ac:dyDescent="0.25">
      <c r="A563">
        <v>558</v>
      </c>
      <c r="B563">
        <v>558</v>
      </c>
      <c r="D563">
        <v>1386.646</v>
      </c>
      <c r="G563">
        <v>39.216999999999999</v>
      </c>
      <c r="H563">
        <v>168.37799999999999</v>
      </c>
      <c r="I563">
        <v>10432.651</v>
      </c>
      <c r="J563">
        <v>790.11199999999997</v>
      </c>
      <c r="L563">
        <v>-452.28199999999998</v>
      </c>
      <c r="M563">
        <v>489.52600000000001</v>
      </c>
      <c r="N563">
        <v>704.63800000000003</v>
      </c>
      <c r="O563">
        <v>-1.6379999999999999</v>
      </c>
      <c r="P563">
        <v>-2.5409999999999999</v>
      </c>
      <c r="Q563">
        <v>-1.407</v>
      </c>
      <c r="R563">
        <v>-0.254</v>
      </c>
      <c r="S563">
        <v>0.30499999999999999</v>
      </c>
      <c r="T563">
        <v>0.64700000000000002</v>
      </c>
      <c r="U563">
        <v>0.57199999999999995</v>
      </c>
      <c r="V563">
        <v>0.153</v>
      </c>
      <c r="X563">
        <v>223.268</v>
      </c>
      <c r="Z563">
        <v>227.62700000000001</v>
      </c>
      <c r="AA563">
        <v>3953.1489999999999</v>
      </c>
      <c r="AB563">
        <v>2157.2570000000001</v>
      </c>
      <c r="AC563">
        <v>164.00200000000001</v>
      </c>
      <c r="AD563">
        <v>195.17400000000001</v>
      </c>
      <c r="AE563">
        <v>84.62</v>
      </c>
      <c r="AF563">
        <v>64.174000000000007</v>
      </c>
      <c r="AG563">
        <v>1133.5609999999999</v>
      </c>
      <c r="AH563">
        <v>1103.345</v>
      </c>
      <c r="AI563">
        <v>856.12300000000005</v>
      </c>
      <c r="AJ563">
        <v>261.262</v>
      </c>
    </row>
    <row r="564" spans="1:36" x14ac:dyDescent="0.25">
      <c r="A564">
        <v>559</v>
      </c>
      <c r="B564">
        <v>559</v>
      </c>
      <c r="D564">
        <v>1384.723</v>
      </c>
      <c r="G564">
        <v>38.26</v>
      </c>
      <c r="H564">
        <v>168.85300000000001</v>
      </c>
      <c r="I564">
        <v>11011.307000000001</v>
      </c>
      <c r="J564">
        <v>784.03300000000002</v>
      </c>
      <c r="L564">
        <v>-450.03800000000001</v>
      </c>
      <c r="M564">
        <v>490.005</v>
      </c>
      <c r="N564">
        <v>702.25099999999998</v>
      </c>
      <c r="O564">
        <v>-1.6479999999999999</v>
      </c>
      <c r="P564">
        <v>-2.532</v>
      </c>
      <c r="Q564">
        <v>-1.397</v>
      </c>
      <c r="R564">
        <v>-0.254</v>
      </c>
      <c r="S564">
        <v>0.30099999999999999</v>
      </c>
      <c r="T564">
        <v>0.63600000000000001</v>
      </c>
      <c r="U564">
        <v>0.56799999999999995</v>
      </c>
      <c r="V564">
        <v>0.14599999999999999</v>
      </c>
      <c r="X564">
        <v>222.79900000000001</v>
      </c>
      <c r="Z564">
        <v>229.505</v>
      </c>
      <c r="AA564">
        <v>3948.895</v>
      </c>
      <c r="AB564">
        <v>2154.8919999999998</v>
      </c>
      <c r="AC564">
        <v>164.00200000000001</v>
      </c>
      <c r="AD564">
        <v>194.70099999999999</v>
      </c>
      <c r="AE564">
        <v>85.56</v>
      </c>
      <c r="AF564">
        <v>64.643000000000001</v>
      </c>
      <c r="AG564">
        <v>1133.5609999999999</v>
      </c>
      <c r="AH564">
        <v>1102.124</v>
      </c>
      <c r="AI564">
        <v>851.85</v>
      </c>
      <c r="AJ564">
        <v>260.95699999999999</v>
      </c>
    </row>
    <row r="565" spans="1:36" x14ac:dyDescent="0.25">
      <c r="A565">
        <v>560</v>
      </c>
      <c r="B565">
        <v>560</v>
      </c>
      <c r="D565">
        <v>1383.2809999999999</v>
      </c>
      <c r="G565">
        <v>38.738</v>
      </c>
      <c r="H565">
        <v>168.37799999999999</v>
      </c>
      <c r="I565">
        <v>10801.754999999999</v>
      </c>
      <c r="J565">
        <v>789.17600000000004</v>
      </c>
      <c r="L565">
        <v>-435.67200000000003</v>
      </c>
      <c r="M565">
        <v>489.52600000000001</v>
      </c>
      <c r="N565">
        <v>702.25099999999998</v>
      </c>
      <c r="O565">
        <v>-1.6479999999999999</v>
      </c>
      <c r="P565">
        <v>-2.5369999999999999</v>
      </c>
      <c r="Q565">
        <v>-1.397</v>
      </c>
      <c r="R565">
        <v>-0.249</v>
      </c>
      <c r="S565">
        <v>0.30099999999999999</v>
      </c>
      <c r="T565">
        <v>0.64200000000000002</v>
      </c>
      <c r="U565">
        <v>0.56799999999999995</v>
      </c>
      <c r="V565">
        <v>0.15</v>
      </c>
      <c r="X565">
        <v>222.79900000000001</v>
      </c>
      <c r="Z565">
        <v>229.035</v>
      </c>
      <c r="AA565">
        <v>3945.5859999999998</v>
      </c>
      <c r="AB565">
        <v>2153.473</v>
      </c>
      <c r="AC565">
        <v>163.53200000000001</v>
      </c>
      <c r="AD565">
        <v>194.70099999999999</v>
      </c>
      <c r="AE565">
        <v>86.5</v>
      </c>
      <c r="AF565">
        <v>63.706000000000003</v>
      </c>
      <c r="AG565">
        <v>1132.951</v>
      </c>
      <c r="AH565">
        <v>1101.819</v>
      </c>
      <c r="AI565">
        <v>851.85</v>
      </c>
      <c r="AJ565">
        <v>260.95699999999999</v>
      </c>
    </row>
    <row r="566" spans="1:36" x14ac:dyDescent="0.25">
      <c r="A566">
        <v>561</v>
      </c>
      <c r="B566">
        <v>561</v>
      </c>
      <c r="D566">
        <v>1381.3589999999999</v>
      </c>
      <c r="G566">
        <v>38.26</v>
      </c>
      <c r="H566">
        <v>166.48099999999999</v>
      </c>
      <c r="I566">
        <v>10698.566000000001</v>
      </c>
      <c r="J566">
        <v>792.45</v>
      </c>
      <c r="L566">
        <v>-432.97800000000001</v>
      </c>
      <c r="M566">
        <v>490.005</v>
      </c>
      <c r="N566">
        <v>703.20600000000002</v>
      </c>
      <c r="O566">
        <v>-1.6479999999999999</v>
      </c>
      <c r="P566">
        <v>-2.5369999999999999</v>
      </c>
      <c r="Q566">
        <v>-1.397</v>
      </c>
      <c r="R566">
        <v>-0.249</v>
      </c>
      <c r="S566">
        <v>0.30099999999999999</v>
      </c>
      <c r="T566">
        <v>0.64700000000000002</v>
      </c>
      <c r="U566">
        <v>0.56499999999999995</v>
      </c>
      <c r="V566">
        <v>0.15</v>
      </c>
      <c r="X566">
        <v>221.86099999999999</v>
      </c>
      <c r="Z566">
        <v>230.44399999999999</v>
      </c>
      <c r="AA566">
        <v>3940.3870000000002</v>
      </c>
      <c r="AB566">
        <v>2151.1080000000002</v>
      </c>
      <c r="AC566">
        <v>162.59200000000001</v>
      </c>
      <c r="AD566">
        <v>194.22900000000001</v>
      </c>
      <c r="AE566">
        <v>87.44</v>
      </c>
      <c r="AF566">
        <v>63.237000000000002</v>
      </c>
      <c r="AG566">
        <v>1133.5609999999999</v>
      </c>
      <c r="AH566">
        <v>1102.124</v>
      </c>
      <c r="AI566">
        <v>851.23900000000003</v>
      </c>
      <c r="AJ566">
        <v>261.262</v>
      </c>
    </row>
    <row r="567" spans="1:36" x14ac:dyDescent="0.25">
      <c r="A567">
        <v>562</v>
      </c>
      <c r="B567">
        <v>562</v>
      </c>
      <c r="D567">
        <v>1380.3969999999999</v>
      </c>
      <c r="G567">
        <v>39.216999999999999</v>
      </c>
      <c r="H567">
        <v>166.48099999999999</v>
      </c>
      <c r="I567">
        <v>9548.2780000000002</v>
      </c>
      <c r="J567">
        <v>794.32</v>
      </c>
      <c r="L567">
        <v>-477.87</v>
      </c>
      <c r="M567">
        <v>488.57</v>
      </c>
      <c r="N567">
        <v>701.774</v>
      </c>
      <c r="O567">
        <v>-1.6479999999999999</v>
      </c>
      <c r="P567">
        <v>-2.532</v>
      </c>
      <c r="Q567">
        <v>-1.397</v>
      </c>
      <c r="R567">
        <v>-0.254</v>
      </c>
      <c r="S567">
        <v>0.30099999999999999</v>
      </c>
      <c r="T567">
        <v>0.64700000000000002</v>
      </c>
      <c r="U567">
        <v>0.56100000000000005</v>
      </c>
      <c r="V567">
        <v>0.157</v>
      </c>
      <c r="X567">
        <v>220.922</v>
      </c>
      <c r="Z567">
        <v>231.38300000000001</v>
      </c>
      <c r="AA567">
        <v>3935.66</v>
      </c>
      <c r="AB567">
        <v>2149.2159999999999</v>
      </c>
      <c r="AC567">
        <v>163.53200000000001</v>
      </c>
      <c r="AD567">
        <v>194.22900000000001</v>
      </c>
      <c r="AE567">
        <v>88.850999999999999</v>
      </c>
      <c r="AF567">
        <v>63.706000000000003</v>
      </c>
      <c r="AG567">
        <v>1123.184</v>
      </c>
      <c r="AH567">
        <v>1102.124</v>
      </c>
      <c r="AI567">
        <v>851.54399999999998</v>
      </c>
      <c r="AJ567">
        <v>261.262</v>
      </c>
    </row>
    <row r="568" spans="1:36" x14ac:dyDescent="0.25">
      <c r="A568">
        <v>563</v>
      </c>
      <c r="B568">
        <v>563</v>
      </c>
      <c r="D568">
        <v>1379.4359999999999</v>
      </c>
      <c r="G568">
        <v>38.738</v>
      </c>
      <c r="H568">
        <v>166.48099999999999</v>
      </c>
      <c r="I568">
        <v>8850.8490000000002</v>
      </c>
      <c r="J568">
        <v>796.65800000000002</v>
      </c>
      <c r="L568">
        <v>-465.75</v>
      </c>
      <c r="M568">
        <v>489.048</v>
      </c>
      <c r="N568">
        <v>702.25099999999998</v>
      </c>
      <c r="O568">
        <v>-1.6479999999999999</v>
      </c>
      <c r="P568">
        <v>-2.532</v>
      </c>
      <c r="Q568">
        <v>-1.397</v>
      </c>
      <c r="R568">
        <v>-0.254</v>
      </c>
      <c r="S568">
        <v>0.30099999999999999</v>
      </c>
      <c r="T568">
        <v>0.64200000000000002</v>
      </c>
      <c r="U568">
        <v>0.56499999999999995</v>
      </c>
      <c r="V568">
        <v>0.15</v>
      </c>
      <c r="X568">
        <v>218.57599999999999</v>
      </c>
      <c r="Z568">
        <v>231.38300000000001</v>
      </c>
      <c r="AA568">
        <v>3931.4059999999999</v>
      </c>
      <c r="AB568">
        <v>2147.3240000000001</v>
      </c>
      <c r="AC568">
        <v>163.53200000000001</v>
      </c>
      <c r="AD568">
        <v>194.22900000000001</v>
      </c>
      <c r="AE568">
        <v>76.156999999999996</v>
      </c>
      <c r="AF568">
        <v>64.174000000000007</v>
      </c>
      <c r="AG568">
        <v>1123.184</v>
      </c>
      <c r="AH568">
        <v>1094.1890000000001</v>
      </c>
      <c r="AI568">
        <v>851.54399999999998</v>
      </c>
      <c r="AJ568">
        <v>260.95699999999999</v>
      </c>
    </row>
    <row r="569" spans="1:36" x14ac:dyDescent="0.25">
      <c r="A569">
        <v>564</v>
      </c>
      <c r="B569">
        <v>564</v>
      </c>
      <c r="D569">
        <v>1377.5139999999999</v>
      </c>
      <c r="G569">
        <v>38.26</v>
      </c>
      <c r="H569">
        <v>166.48099999999999</v>
      </c>
      <c r="I569">
        <v>8785.2389999999996</v>
      </c>
      <c r="J569">
        <v>799.93200000000002</v>
      </c>
      <c r="L569">
        <v>-474.72800000000001</v>
      </c>
      <c r="M569">
        <v>489.048</v>
      </c>
      <c r="N569">
        <v>701.29600000000005</v>
      </c>
      <c r="O569">
        <v>-1.643</v>
      </c>
      <c r="P569">
        <v>-2.532</v>
      </c>
      <c r="Q569">
        <v>-1.3879999999999999</v>
      </c>
      <c r="R569">
        <v>-0.25900000000000001</v>
      </c>
      <c r="S569">
        <v>0.30099999999999999</v>
      </c>
      <c r="T569">
        <v>0.64700000000000002</v>
      </c>
      <c r="U569">
        <v>0.56499999999999995</v>
      </c>
      <c r="V569">
        <v>0.15</v>
      </c>
      <c r="X569">
        <v>216.7</v>
      </c>
      <c r="Z569">
        <v>232.321</v>
      </c>
      <c r="AA569">
        <v>3927.152</v>
      </c>
      <c r="AB569">
        <v>2144.4870000000001</v>
      </c>
      <c r="AC569">
        <v>163.53200000000001</v>
      </c>
      <c r="AD569">
        <v>193.756</v>
      </c>
      <c r="AE569">
        <v>82.739000000000004</v>
      </c>
      <c r="AF569">
        <v>64.174000000000007</v>
      </c>
      <c r="AG569">
        <v>1122.5740000000001</v>
      </c>
      <c r="AH569">
        <v>1091.7470000000001</v>
      </c>
      <c r="AI569">
        <v>851.85</v>
      </c>
      <c r="AJ569">
        <v>261.262</v>
      </c>
    </row>
    <row r="570" spans="1:36" x14ac:dyDescent="0.25">
      <c r="A570">
        <v>565</v>
      </c>
      <c r="B570">
        <v>565</v>
      </c>
      <c r="D570">
        <v>1376.0719999999999</v>
      </c>
      <c r="G570">
        <v>38.738</v>
      </c>
      <c r="H570">
        <v>166.95500000000001</v>
      </c>
      <c r="I570">
        <v>8833.7999999999993</v>
      </c>
      <c r="J570">
        <v>761.12</v>
      </c>
      <c r="L570">
        <v>-2225.0030000000002</v>
      </c>
      <c r="M570">
        <v>468.00400000000002</v>
      </c>
      <c r="N570">
        <v>683.63300000000004</v>
      </c>
      <c r="O570">
        <v>-1.643</v>
      </c>
      <c r="P570">
        <v>-2.532</v>
      </c>
      <c r="Q570">
        <v>-1.397</v>
      </c>
      <c r="R570">
        <v>-0.254</v>
      </c>
      <c r="S570">
        <v>0.30099999999999999</v>
      </c>
      <c r="T570">
        <v>0.64200000000000002</v>
      </c>
      <c r="U570">
        <v>0.56799999999999995</v>
      </c>
      <c r="V570">
        <v>0.15</v>
      </c>
      <c r="X570">
        <v>216.23099999999999</v>
      </c>
      <c r="Z570">
        <v>232.321</v>
      </c>
      <c r="AA570">
        <v>3923.8429999999998</v>
      </c>
      <c r="AB570">
        <v>2142.5949999999998</v>
      </c>
      <c r="AC570">
        <v>163.06200000000001</v>
      </c>
      <c r="AD570">
        <v>193.756</v>
      </c>
      <c r="AE570">
        <v>75.216999999999999</v>
      </c>
      <c r="AF570">
        <v>64.643000000000001</v>
      </c>
      <c r="AG570">
        <v>1123.184</v>
      </c>
      <c r="AH570">
        <v>1091.7470000000001</v>
      </c>
      <c r="AI570">
        <v>851.54399999999998</v>
      </c>
      <c r="AJ570">
        <v>260.95699999999999</v>
      </c>
    </row>
    <row r="571" spans="1:36" x14ac:dyDescent="0.25">
      <c r="A571">
        <v>566</v>
      </c>
      <c r="B571">
        <v>566</v>
      </c>
      <c r="D571">
        <v>1374.63</v>
      </c>
      <c r="G571">
        <v>39.216999999999999</v>
      </c>
      <c r="H571">
        <v>166.95500000000001</v>
      </c>
      <c r="I571">
        <v>9219.8690000000006</v>
      </c>
      <c r="J571">
        <v>781.22699999999998</v>
      </c>
      <c r="L571">
        <v>-1169.1410000000001</v>
      </c>
      <c r="M571">
        <v>480.43900000000002</v>
      </c>
      <c r="N571">
        <v>695.09</v>
      </c>
      <c r="O571">
        <v>-1.6379999999999999</v>
      </c>
      <c r="P571">
        <v>-2.5369999999999999</v>
      </c>
      <c r="Q571">
        <v>-1.397</v>
      </c>
      <c r="R571">
        <v>-0.26400000000000001</v>
      </c>
      <c r="S571">
        <v>0.30099999999999999</v>
      </c>
      <c r="T571">
        <v>0.64700000000000002</v>
      </c>
      <c r="U571">
        <v>0.56499999999999995</v>
      </c>
      <c r="V571">
        <v>0.15</v>
      </c>
      <c r="X571">
        <v>213.88499999999999</v>
      </c>
      <c r="Z571">
        <v>232.791</v>
      </c>
      <c r="AA571">
        <v>3918.6439999999998</v>
      </c>
      <c r="AB571">
        <v>2140.703</v>
      </c>
      <c r="AC571">
        <v>163.53200000000001</v>
      </c>
      <c r="AD571">
        <v>193.28299999999999</v>
      </c>
      <c r="AE571">
        <v>79.447999999999993</v>
      </c>
      <c r="AF571">
        <v>63.706000000000003</v>
      </c>
      <c r="AG571">
        <v>1123.184</v>
      </c>
      <c r="AH571">
        <v>1091.7470000000001</v>
      </c>
      <c r="AI571">
        <v>851.54399999999998</v>
      </c>
      <c r="AJ571">
        <v>261.262</v>
      </c>
    </row>
    <row r="572" spans="1:36" x14ac:dyDescent="0.25">
      <c r="A572">
        <v>567</v>
      </c>
      <c r="B572">
        <v>567</v>
      </c>
      <c r="D572">
        <v>1373.1880000000001</v>
      </c>
      <c r="G572">
        <v>37.781999999999996</v>
      </c>
      <c r="H572">
        <v>166.006</v>
      </c>
      <c r="I572">
        <v>9558.625</v>
      </c>
      <c r="J572">
        <v>772.81</v>
      </c>
      <c r="L572">
        <v>-1503.433</v>
      </c>
      <c r="M572">
        <v>477.09100000000001</v>
      </c>
      <c r="N572">
        <v>693.18100000000004</v>
      </c>
      <c r="O572">
        <v>-1.6479999999999999</v>
      </c>
      <c r="P572">
        <v>-2.532</v>
      </c>
      <c r="Q572">
        <v>-1.397</v>
      </c>
      <c r="R572">
        <v>-0.25900000000000001</v>
      </c>
      <c r="S572">
        <v>0.31</v>
      </c>
      <c r="T572">
        <v>0.64200000000000002</v>
      </c>
      <c r="U572">
        <v>0.56100000000000005</v>
      </c>
      <c r="V572">
        <v>0.153</v>
      </c>
      <c r="X572">
        <v>214.82300000000001</v>
      </c>
      <c r="Z572">
        <v>233.26</v>
      </c>
      <c r="AA572">
        <v>3912.9720000000002</v>
      </c>
      <c r="AB572">
        <v>2139.7570000000001</v>
      </c>
      <c r="AC572">
        <v>163.06200000000001</v>
      </c>
      <c r="AD572">
        <v>193.28299999999999</v>
      </c>
      <c r="AE572">
        <v>78.977999999999994</v>
      </c>
      <c r="AF572">
        <v>63.706000000000003</v>
      </c>
      <c r="AG572">
        <v>1122.268</v>
      </c>
      <c r="AH572">
        <v>1091.7470000000001</v>
      </c>
      <c r="AI572">
        <v>841.77800000000002</v>
      </c>
      <c r="AJ572">
        <v>261.262</v>
      </c>
    </row>
    <row r="573" spans="1:36" x14ac:dyDescent="0.25">
      <c r="A573">
        <v>568</v>
      </c>
      <c r="B573">
        <v>568</v>
      </c>
      <c r="D573">
        <v>1372.2270000000001</v>
      </c>
      <c r="G573">
        <v>38.26</v>
      </c>
      <c r="H573">
        <v>166.006</v>
      </c>
      <c r="I573">
        <v>9560.1769999999997</v>
      </c>
      <c r="J573">
        <v>774.21299999999997</v>
      </c>
      <c r="L573">
        <v>-1533.893</v>
      </c>
      <c r="M573">
        <v>476.613</v>
      </c>
      <c r="N573">
        <v>692.70299999999997</v>
      </c>
      <c r="O573">
        <v>-1.643</v>
      </c>
      <c r="P573">
        <v>-2.5270000000000001</v>
      </c>
      <c r="Q573">
        <v>-1.3879999999999999</v>
      </c>
      <c r="R573">
        <v>-0.254</v>
      </c>
      <c r="S573">
        <v>0.30099999999999999</v>
      </c>
      <c r="T573">
        <v>0.65300000000000002</v>
      </c>
      <c r="U573">
        <v>0.56499999999999995</v>
      </c>
      <c r="V573">
        <v>0.153</v>
      </c>
      <c r="X573">
        <v>214.35400000000001</v>
      </c>
      <c r="Z573">
        <v>233.26</v>
      </c>
      <c r="AA573">
        <v>3909.19</v>
      </c>
      <c r="AB573">
        <v>2136.4470000000001</v>
      </c>
      <c r="AC573">
        <v>163.06200000000001</v>
      </c>
      <c r="AD573">
        <v>192.81100000000001</v>
      </c>
      <c r="AE573">
        <v>81.799000000000007</v>
      </c>
      <c r="AF573">
        <v>63.706000000000003</v>
      </c>
      <c r="AG573">
        <v>1113.1120000000001</v>
      </c>
      <c r="AH573">
        <v>1091.7470000000001</v>
      </c>
      <c r="AI573">
        <v>841.47199999999998</v>
      </c>
      <c r="AJ573">
        <v>261.262</v>
      </c>
    </row>
    <row r="574" spans="1:36" x14ac:dyDescent="0.25">
      <c r="A574">
        <v>569</v>
      </c>
      <c r="B574">
        <v>569</v>
      </c>
      <c r="D574">
        <v>1370.3040000000001</v>
      </c>
      <c r="G574">
        <v>38.26</v>
      </c>
      <c r="H574">
        <v>165.53200000000001</v>
      </c>
      <c r="I574">
        <v>9469.1309999999994</v>
      </c>
      <c r="J574">
        <v>780.75900000000001</v>
      </c>
      <c r="L574">
        <v>-1476.5550000000001</v>
      </c>
      <c r="M574">
        <v>476.613</v>
      </c>
      <c r="N574">
        <v>694.13499999999999</v>
      </c>
      <c r="O574">
        <v>-1.6479999999999999</v>
      </c>
      <c r="P574">
        <v>-2.532</v>
      </c>
      <c r="Q574">
        <v>-1.3879999999999999</v>
      </c>
      <c r="R574">
        <v>-0.249</v>
      </c>
      <c r="S574">
        <v>0.29599999999999999</v>
      </c>
      <c r="T574">
        <v>0.63600000000000001</v>
      </c>
      <c r="U574">
        <v>0.56799999999999995</v>
      </c>
      <c r="V574">
        <v>0.15</v>
      </c>
      <c r="X574">
        <v>213.416</v>
      </c>
      <c r="Z574">
        <v>233.73</v>
      </c>
      <c r="AA574">
        <v>3904.9360000000001</v>
      </c>
      <c r="AB574">
        <v>2134.0819999999999</v>
      </c>
      <c r="AC574">
        <v>163.06200000000001</v>
      </c>
      <c r="AD574">
        <v>192.33799999999999</v>
      </c>
      <c r="AE574">
        <v>82.739000000000004</v>
      </c>
      <c r="AF574">
        <v>64.643000000000001</v>
      </c>
      <c r="AG574">
        <v>1113.722</v>
      </c>
      <c r="AH574">
        <v>1091.7470000000001</v>
      </c>
      <c r="AI574">
        <v>841.47199999999998</v>
      </c>
      <c r="AJ574">
        <v>260.95699999999999</v>
      </c>
    </row>
    <row r="575" spans="1:36" x14ac:dyDescent="0.25">
      <c r="A575">
        <v>570</v>
      </c>
      <c r="B575">
        <v>570</v>
      </c>
      <c r="D575">
        <v>1369.3430000000001</v>
      </c>
      <c r="G575">
        <v>37.304000000000002</v>
      </c>
      <c r="H575">
        <v>166.95500000000001</v>
      </c>
      <c r="I575">
        <v>9470.1650000000009</v>
      </c>
      <c r="J575">
        <v>774.68100000000004</v>
      </c>
      <c r="L575">
        <v>-1505.673</v>
      </c>
      <c r="M575">
        <v>476.613</v>
      </c>
      <c r="N575">
        <v>695.56799999999998</v>
      </c>
      <c r="O575">
        <v>-1.6479999999999999</v>
      </c>
      <c r="P575">
        <v>-2.5179999999999998</v>
      </c>
      <c r="Q575">
        <v>-1.3879999999999999</v>
      </c>
      <c r="R575">
        <v>-0.25900000000000001</v>
      </c>
      <c r="S575">
        <v>0.30099999999999999</v>
      </c>
      <c r="T575">
        <v>0.64700000000000002</v>
      </c>
      <c r="U575">
        <v>0.56499999999999995</v>
      </c>
      <c r="V575">
        <v>0.157</v>
      </c>
      <c r="X575">
        <v>212.00800000000001</v>
      </c>
      <c r="Z575">
        <v>232.791</v>
      </c>
      <c r="AA575">
        <v>3901.1550000000002</v>
      </c>
      <c r="AB575">
        <v>2132.663</v>
      </c>
      <c r="AC575">
        <v>162.59200000000001</v>
      </c>
      <c r="AD575">
        <v>192.81100000000001</v>
      </c>
      <c r="AE575">
        <v>82.269000000000005</v>
      </c>
      <c r="AF575">
        <v>64.174000000000007</v>
      </c>
      <c r="AG575">
        <v>1113.1120000000001</v>
      </c>
      <c r="AH575">
        <v>1082.2850000000001</v>
      </c>
      <c r="AI575">
        <v>841.16700000000003</v>
      </c>
      <c r="AJ575">
        <v>260.95699999999999</v>
      </c>
    </row>
    <row r="576" spans="1:36" x14ac:dyDescent="0.25">
      <c r="A576">
        <v>571</v>
      </c>
      <c r="B576">
        <v>571</v>
      </c>
      <c r="D576">
        <v>1367.9010000000001</v>
      </c>
      <c r="G576">
        <v>37.781999999999996</v>
      </c>
      <c r="H576">
        <v>166.006</v>
      </c>
      <c r="I576">
        <v>9444.82</v>
      </c>
      <c r="J576">
        <v>777.01900000000001</v>
      </c>
      <c r="L576">
        <v>-1417.865</v>
      </c>
      <c r="M576">
        <v>477.09100000000001</v>
      </c>
      <c r="N576">
        <v>696.52200000000005</v>
      </c>
      <c r="O576">
        <v>-1.6479999999999999</v>
      </c>
      <c r="P576">
        <v>-2.5179999999999998</v>
      </c>
      <c r="Q576">
        <v>-1.3879999999999999</v>
      </c>
      <c r="R576">
        <v>-0.249</v>
      </c>
      <c r="S576">
        <v>0.29599999999999999</v>
      </c>
      <c r="T576">
        <v>0.64200000000000002</v>
      </c>
      <c r="U576">
        <v>0.56100000000000005</v>
      </c>
      <c r="V576">
        <v>0.15</v>
      </c>
      <c r="X576">
        <v>211.07</v>
      </c>
      <c r="Z576">
        <v>235.13800000000001</v>
      </c>
      <c r="AA576">
        <v>3896.4290000000001</v>
      </c>
      <c r="AB576">
        <v>2130.7710000000002</v>
      </c>
      <c r="AC576">
        <v>162.12200000000001</v>
      </c>
      <c r="AD576">
        <v>192.33799999999999</v>
      </c>
      <c r="AE576">
        <v>82.739000000000004</v>
      </c>
      <c r="AF576">
        <v>63.706000000000003</v>
      </c>
      <c r="AG576">
        <v>1113.4169999999999</v>
      </c>
      <c r="AH576">
        <v>1081.98</v>
      </c>
      <c r="AI576">
        <v>841.47199999999998</v>
      </c>
      <c r="AJ576">
        <v>261.262</v>
      </c>
    </row>
    <row r="577" spans="1:36" x14ac:dyDescent="0.25">
      <c r="A577">
        <v>572</v>
      </c>
      <c r="B577">
        <v>572</v>
      </c>
      <c r="D577">
        <v>1366.4590000000001</v>
      </c>
      <c r="G577">
        <v>37.781999999999996</v>
      </c>
      <c r="H577">
        <v>166.006</v>
      </c>
      <c r="I577">
        <v>9424.6479999999992</v>
      </c>
      <c r="J577">
        <v>777.48599999999999</v>
      </c>
      <c r="L577">
        <v>-1399.944</v>
      </c>
      <c r="M577">
        <v>476.613</v>
      </c>
      <c r="N577">
        <v>696.04499999999996</v>
      </c>
      <c r="O577">
        <v>-1.6479999999999999</v>
      </c>
      <c r="P577">
        <v>-2.5219999999999998</v>
      </c>
      <c r="Q577">
        <v>-1.383</v>
      </c>
      <c r="R577">
        <v>-0.25900000000000001</v>
      </c>
      <c r="S577">
        <v>0.29599999999999999</v>
      </c>
      <c r="T577">
        <v>0.64200000000000002</v>
      </c>
      <c r="U577">
        <v>0.55800000000000005</v>
      </c>
      <c r="V577">
        <v>0.157</v>
      </c>
      <c r="X577">
        <v>209.66300000000001</v>
      </c>
      <c r="Z577">
        <v>235.13800000000001</v>
      </c>
      <c r="AA577">
        <v>3891.23</v>
      </c>
      <c r="AB577">
        <v>2129.3530000000001</v>
      </c>
      <c r="AC577">
        <v>162.12200000000001</v>
      </c>
      <c r="AD577">
        <v>192.33799999999999</v>
      </c>
      <c r="AE577">
        <v>84.149000000000001</v>
      </c>
      <c r="AF577">
        <v>64.174000000000007</v>
      </c>
      <c r="AG577">
        <v>1113.4169999999999</v>
      </c>
      <c r="AH577">
        <v>1081.98</v>
      </c>
      <c r="AI577">
        <v>841.16700000000003</v>
      </c>
      <c r="AJ577">
        <v>256.37900000000002</v>
      </c>
    </row>
    <row r="578" spans="1:36" x14ac:dyDescent="0.25">
      <c r="A578">
        <v>573</v>
      </c>
      <c r="B578">
        <v>573</v>
      </c>
      <c r="D578">
        <v>1365.0170000000001</v>
      </c>
      <c r="G578">
        <v>37.781999999999996</v>
      </c>
      <c r="H578">
        <v>165.53200000000001</v>
      </c>
      <c r="I578">
        <v>9460.8549999999996</v>
      </c>
      <c r="J578">
        <v>780.75900000000001</v>
      </c>
      <c r="L578">
        <v>-1406.2159999999999</v>
      </c>
      <c r="M578">
        <v>476.13400000000001</v>
      </c>
      <c r="N578">
        <v>696.04499999999996</v>
      </c>
      <c r="O578">
        <v>-1.6479999999999999</v>
      </c>
      <c r="P578">
        <v>-2.5219999999999998</v>
      </c>
      <c r="Q578">
        <v>-1.3879999999999999</v>
      </c>
      <c r="R578">
        <v>-0.249</v>
      </c>
      <c r="S578">
        <v>0.30099999999999999</v>
      </c>
      <c r="T578">
        <v>0.64200000000000002</v>
      </c>
      <c r="U578">
        <v>0.55400000000000005</v>
      </c>
      <c r="V578">
        <v>0.15</v>
      </c>
      <c r="X578">
        <v>209.19399999999999</v>
      </c>
      <c r="Z578">
        <v>236.077</v>
      </c>
      <c r="AA578">
        <v>3887.4490000000001</v>
      </c>
      <c r="AB578">
        <v>2125.569</v>
      </c>
      <c r="AC578">
        <v>162.59200000000001</v>
      </c>
      <c r="AD578">
        <v>192.33799999999999</v>
      </c>
      <c r="AE578">
        <v>86.5</v>
      </c>
      <c r="AF578">
        <v>63.237000000000002</v>
      </c>
      <c r="AG578">
        <v>1112.502</v>
      </c>
      <c r="AH578">
        <v>1082.2850000000001</v>
      </c>
      <c r="AI578">
        <v>841.47199999999998</v>
      </c>
      <c r="AJ578">
        <v>256.07400000000001</v>
      </c>
    </row>
    <row r="579" spans="1:36" x14ac:dyDescent="0.25">
      <c r="A579">
        <v>574</v>
      </c>
      <c r="B579">
        <v>574</v>
      </c>
      <c r="D579">
        <v>1364.056</v>
      </c>
      <c r="G579">
        <v>37.781999999999996</v>
      </c>
      <c r="H579">
        <v>166.006</v>
      </c>
      <c r="I579">
        <v>9619.6769999999997</v>
      </c>
      <c r="J579">
        <v>785.90300000000002</v>
      </c>
      <c r="L579">
        <v>-1450.123</v>
      </c>
      <c r="M579">
        <v>475.65600000000001</v>
      </c>
      <c r="N579">
        <v>695.56799999999998</v>
      </c>
      <c r="O579">
        <v>-1.643</v>
      </c>
      <c r="P579">
        <v>-2.508</v>
      </c>
      <c r="Q579">
        <v>-1.383</v>
      </c>
      <c r="R579">
        <v>-0.249</v>
      </c>
      <c r="S579">
        <v>0.30099999999999999</v>
      </c>
      <c r="T579">
        <v>0.63600000000000001</v>
      </c>
      <c r="U579">
        <v>0.56100000000000005</v>
      </c>
      <c r="V579">
        <v>0.153</v>
      </c>
      <c r="X579">
        <v>209.19399999999999</v>
      </c>
      <c r="Z579">
        <v>236.077</v>
      </c>
      <c r="AA579">
        <v>3882.25</v>
      </c>
      <c r="AB579">
        <v>2124.15</v>
      </c>
      <c r="AC579">
        <v>162.12200000000001</v>
      </c>
      <c r="AD579">
        <v>191.86500000000001</v>
      </c>
      <c r="AE579">
        <v>86.5</v>
      </c>
      <c r="AF579">
        <v>63.237000000000002</v>
      </c>
      <c r="AG579">
        <v>1103.345</v>
      </c>
      <c r="AH579">
        <v>1081.675</v>
      </c>
      <c r="AI579">
        <v>841.16700000000003</v>
      </c>
      <c r="AJ579">
        <v>257.60000000000002</v>
      </c>
    </row>
    <row r="580" spans="1:36" x14ac:dyDescent="0.25">
      <c r="A580">
        <v>575</v>
      </c>
      <c r="B580">
        <v>575</v>
      </c>
      <c r="D580">
        <v>1370.7850000000001</v>
      </c>
      <c r="G580">
        <v>39.216999999999999</v>
      </c>
      <c r="H580">
        <v>166.006</v>
      </c>
      <c r="I580">
        <v>9765.6080000000002</v>
      </c>
      <c r="J580">
        <v>793.38499999999999</v>
      </c>
      <c r="L580">
        <v>-1357.825</v>
      </c>
      <c r="M580">
        <v>479.00400000000002</v>
      </c>
      <c r="N580">
        <v>697.47699999999998</v>
      </c>
      <c r="O580">
        <v>-1.643</v>
      </c>
      <c r="P580">
        <v>-2.5129999999999999</v>
      </c>
      <c r="Q580">
        <v>-1.3779999999999999</v>
      </c>
      <c r="R580">
        <v>-0.254</v>
      </c>
      <c r="S580">
        <v>0.30499999999999999</v>
      </c>
      <c r="T580">
        <v>0.64200000000000002</v>
      </c>
      <c r="U580">
        <v>0.55400000000000005</v>
      </c>
      <c r="V580">
        <v>0.153</v>
      </c>
      <c r="X580">
        <v>208.72399999999999</v>
      </c>
      <c r="Z580">
        <v>237.01599999999999</v>
      </c>
      <c r="AA580">
        <v>3900.21</v>
      </c>
      <c r="AB580">
        <v>2134.0819999999999</v>
      </c>
      <c r="AC580">
        <v>163.53200000000001</v>
      </c>
      <c r="AD580">
        <v>193.28299999999999</v>
      </c>
      <c r="AE580">
        <v>86.03</v>
      </c>
      <c r="AF580">
        <v>64.174000000000007</v>
      </c>
      <c r="AG580">
        <v>1103.6500000000001</v>
      </c>
      <c r="AH580">
        <v>1081.98</v>
      </c>
      <c r="AI580">
        <v>837.505</v>
      </c>
      <c r="AJ580">
        <v>251.19</v>
      </c>
    </row>
    <row r="581" spans="1:36" x14ac:dyDescent="0.25">
      <c r="A581">
        <v>576</v>
      </c>
      <c r="B581">
        <v>576</v>
      </c>
      <c r="D581">
        <v>1390.01</v>
      </c>
      <c r="G581">
        <v>38.738</v>
      </c>
      <c r="H581">
        <v>166.95500000000001</v>
      </c>
      <c r="I581">
        <v>9815.8140000000003</v>
      </c>
      <c r="J581">
        <v>800.399</v>
      </c>
      <c r="L581">
        <v>-1400.3920000000001</v>
      </c>
      <c r="M581">
        <v>480.91699999999997</v>
      </c>
      <c r="N581">
        <v>701.29600000000005</v>
      </c>
      <c r="O581">
        <v>-1.6479999999999999</v>
      </c>
      <c r="P581">
        <v>-2.5369999999999999</v>
      </c>
      <c r="Q581">
        <v>-1.383</v>
      </c>
      <c r="R581">
        <v>-0.254</v>
      </c>
      <c r="S581">
        <v>0.30099999999999999</v>
      </c>
      <c r="T581">
        <v>0.64200000000000002</v>
      </c>
      <c r="U581">
        <v>0.55800000000000005</v>
      </c>
      <c r="V581">
        <v>0.153</v>
      </c>
      <c r="X581">
        <v>208.255</v>
      </c>
      <c r="Z581">
        <v>242.18</v>
      </c>
      <c r="AA581">
        <v>3947.95</v>
      </c>
      <c r="AB581">
        <v>2161.04</v>
      </c>
      <c r="AC581">
        <v>166.352</v>
      </c>
      <c r="AD581">
        <v>196.119</v>
      </c>
      <c r="AE581">
        <v>87.44</v>
      </c>
      <c r="AF581">
        <v>65.111000000000004</v>
      </c>
      <c r="AG581">
        <v>1137.2239999999999</v>
      </c>
      <c r="AH581">
        <v>1089.3050000000001</v>
      </c>
      <c r="AI581">
        <v>850.62900000000002</v>
      </c>
      <c r="AJ581">
        <v>260.95699999999999</v>
      </c>
    </row>
    <row r="582" spans="1:36" x14ac:dyDescent="0.25">
      <c r="A582">
        <v>577</v>
      </c>
      <c r="B582">
        <v>577</v>
      </c>
      <c r="D582">
        <v>1390.491</v>
      </c>
      <c r="G582">
        <v>39.216999999999999</v>
      </c>
      <c r="H582">
        <v>167.429</v>
      </c>
      <c r="I582">
        <v>9871.2009999999991</v>
      </c>
      <c r="J582">
        <v>800.86699999999996</v>
      </c>
      <c r="L582">
        <v>-1405.32</v>
      </c>
      <c r="M582">
        <v>481.39499999999998</v>
      </c>
      <c r="N582">
        <v>700.81899999999996</v>
      </c>
      <c r="O582">
        <v>-1.643</v>
      </c>
      <c r="P582">
        <v>-2.5369999999999999</v>
      </c>
      <c r="Q582">
        <v>-1.3879999999999999</v>
      </c>
      <c r="R582">
        <v>-0.25900000000000001</v>
      </c>
      <c r="S582">
        <v>0.30099999999999999</v>
      </c>
      <c r="T582">
        <v>0.63600000000000001</v>
      </c>
      <c r="U582">
        <v>0.55800000000000005</v>
      </c>
      <c r="V582">
        <v>0.153</v>
      </c>
      <c r="X582">
        <v>207.786</v>
      </c>
      <c r="Z582">
        <v>241.71</v>
      </c>
      <c r="AA582">
        <v>3947.4769999999999</v>
      </c>
      <c r="AB582">
        <v>2157.7289999999998</v>
      </c>
      <c r="AC582">
        <v>166.352</v>
      </c>
      <c r="AD582">
        <v>196.119</v>
      </c>
      <c r="AE582">
        <v>87.44</v>
      </c>
      <c r="AF582">
        <v>65.111000000000004</v>
      </c>
      <c r="AG582">
        <v>1147.296</v>
      </c>
      <c r="AH582">
        <v>1101.819</v>
      </c>
      <c r="AI582">
        <v>861.31100000000004</v>
      </c>
      <c r="AJ582">
        <v>266.75599999999997</v>
      </c>
    </row>
    <row r="583" spans="1:36" x14ac:dyDescent="0.25">
      <c r="A583">
        <v>578</v>
      </c>
      <c r="B583">
        <v>578</v>
      </c>
      <c r="D583">
        <v>1454.9010000000001</v>
      </c>
      <c r="G583">
        <v>42.085999999999999</v>
      </c>
      <c r="H583">
        <v>170.27600000000001</v>
      </c>
      <c r="I583">
        <v>9919.8629999999994</v>
      </c>
      <c r="J583">
        <v>795.72299999999996</v>
      </c>
      <c r="L583">
        <v>-1410.6969999999999</v>
      </c>
      <c r="M583">
        <v>494.30900000000003</v>
      </c>
      <c r="N583">
        <v>712.27700000000004</v>
      </c>
      <c r="O583">
        <v>-1.6579999999999999</v>
      </c>
      <c r="P583">
        <v>-2.6030000000000002</v>
      </c>
      <c r="Q583">
        <v>-1.411</v>
      </c>
      <c r="R583">
        <v>-0.254</v>
      </c>
      <c r="S583">
        <v>0.29599999999999999</v>
      </c>
      <c r="T583">
        <v>0.64200000000000002</v>
      </c>
      <c r="U583">
        <v>0.58499999999999996</v>
      </c>
      <c r="V583">
        <v>0.153</v>
      </c>
      <c r="X583">
        <v>211.53899999999999</v>
      </c>
      <c r="Z583">
        <v>249.22200000000001</v>
      </c>
      <c r="AA583">
        <v>4115.7839999999997</v>
      </c>
      <c r="AB583">
        <v>2241.924</v>
      </c>
      <c r="AC583">
        <v>174.81200000000001</v>
      </c>
      <c r="AD583">
        <v>205.1</v>
      </c>
      <c r="AE583">
        <v>91.201999999999998</v>
      </c>
      <c r="AF583">
        <v>67.921999999999997</v>
      </c>
      <c r="AG583">
        <v>1157.673</v>
      </c>
      <c r="AH583">
        <v>1126.2360000000001</v>
      </c>
      <c r="AI583">
        <v>872.60400000000004</v>
      </c>
      <c r="AJ583">
        <v>269.80799999999999</v>
      </c>
    </row>
    <row r="584" spans="1:36" x14ac:dyDescent="0.25">
      <c r="A584">
        <v>579</v>
      </c>
      <c r="B584">
        <v>579</v>
      </c>
      <c r="D584">
        <v>1510.1849999999999</v>
      </c>
      <c r="G584">
        <v>43.042999999999999</v>
      </c>
      <c r="H584">
        <v>170.75</v>
      </c>
      <c r="I584">
        <v>10022.380999999999</v>
      </c>
      <c r="J584">
        <v>790.11199999999997</v>
      </c>
      <c r="L584">
        <v>-1192.002</v>
      </c>
      <c r="M584">
        <v>509.61500000000001</v>
      </c>
      <c r="N584">
        <v>726.6</v>
      </c>
      <c r="O584">
        <v>-1.706</v>
      </c>
      <c r="P584">
        <v>-2.698</v>
      </c>
      <c r="Q584">
        <v>-1.4590000000000001</v>
      </c>
      <c r="R584">
        <v>-0.25900000000000001</v>
      </c>
      <c r="S584">
        <v>0.31</v>
      </c>
      <c r="T584">
        <v>0.65800000000000003</v>
      </c>
      <c r="U584">
        <v>0.61299999999999999</v>
      </c>
      <c r="V584">
        <v>0.153</v>
      </c>
      <c r="X584">
        <v>211.07</v>
      </c>
      <c r="Z584">
        <v>249.22200000000001</v>
      </c>
      <c r="AA584">
        <v>4274.6880000000001</v>
      </c>
      <c r="AB584">
        <v>2311.9380000000001</v>
      </c>
      <c r="AC584">
        <v>180.922</v>
      </c>
      <c r="AD584">
        <v>212.66300000000001</v>
      </c>
      <c r="AE584">
        <v>92.611999999999995</v>
      </c>
      <c r="AF584">
        <v>68.858999999999995</v>
      </c>
      <c r="AG584">
        <v>1254.731</v>
      </c>
      <c r="AH584">
        <v>1221.768</v>
      </c>
      <c r="AI584">
        <v>939.75099999999998</v>
      </c>
      <c r="AJ584">
        <v>290.25799999999998</v>
      </c>
    </row>
    <row r="585" spans="1:36" x14ac:dyDescent="0.25">
      <c r="A585">
        <v>580</v>
      </c>
      <c r="B585">
        <v>580</v>
      </c>
      <c r="D585">
        <v>1510.665</v>
      </c>
      <c r="G585">
        <v>42.564999999999998</v>
      </c>
      <c r="H585">
        <v>171.22499999999999</v>
      </c>
      <c r="I585">
        <v>10157.548000000001</v>
      </c>
      <c r="J585">
        <v>784.03300000000002</v>
      </c>
      <c r="L585">
        <v>-1376.1959999999999</v>
      </c>
      <c r="M585">
        <v>509.61500000000001</v>
      </c>
      <c r="N585">
        <v>726.12199999999996</v>
      </c>
      <c r="O585">
        <v>-1.716</v>
      </c>
      <c r="P585">
        <v>-2.7069999999999999</v>
      </c>
      <c r="Q585">
        <v>-1.464</v>
      </c>
      <c r="R585">
        <v>-0.26400000000000001</v>
      </c>
      <c r="S585">
        <v>0.315</v>
      </c>
      <c r="T585">
        <v>0.66300000000000003</v>
      </c>
      <c r="U585">
        <v>0.61699999999999999</v>
      </c>
      <c r="V585">
        <v>0.15</v>
      </c>
      <c r="X585">
        <v>210.13200000000001</v>
      </c>
      <c r="Z585">
        <v>248.75200000000001</v>
      </c>
      <c r="AA585">
        <v>4278.9449999999997</v>
      </c>
      <c r="AB585">
        <v>2311.4650000000001</v>
      </c>
      <c r="AC585">
        <v>181.86199999999999</v>
      </c>
      <c r="AD585">
        <v>213.60900000000001</v>
      </c>
      <c r="AE585">
        <v>91.201999999999998</v>
      </c>
      <c r="AF585">
        <v>68.858999999999995</v>
      </c>
      <c r="AG585">
        <v>1292.577</v>
      </c>
      <c r="AH585">
        <v>1251.6790000000001</v>
      </c>
      <c r="AI585">
        <v>960.2</v>
      </c>
      <c r="AJ585">
        <v>300.94</v>
      </c>
    </row>
    <row r="586" spans="1:36" x14ac:dyDescent="0.25">
      <c r="A586">
        <v>581</v>
      </c>
      <c r="B586">
        <v>581</v>
      </c>
      <c r="D586">
        <v>1542.877</v>
      </c>
      <c r="G586">
        <v>44</v>
      </c>
      <c r="H586">
        <v>171.69900000000001</v>
      </c>
      <c r="I586">
        <v>10364.25</v>
      </c>
      <c r="J586">
        <v>786.37099999999998</v>
      </c>
      <c r="L586">
        <v>-1353.7919999999999</v>
      </c>
      <c r="M586">
        <v>516.31100000000004</v>
      </c>
      <c r="N586">
        <v>734.23900000000003</v>
      </c>
      <c r="O586">
        <v>-1.7450000000000001</v>
      </c>
      <c r="P586">
        <v>-2.7589999999999999</v>
      </c>
      <c r="Q586">
        <v>-1.4830000000000001</v>
      </c>
      <c r="R586">
        <v>-0.26400000000000001</v>
      </c>
      <c r="S586">
        <v>0.32</v>
      </c>
      <c r="T586">
        <v>0.67400000000000004</v>
      </c>
      <c r="U586">
        <v>0.63100000000000001</v>
      </c>
      <c r="V586">
        <v>0.153</v>
      </c>
      <c r="X586">
        <v>209.19399999999999</v>
      </c>
      <c r="Z586">
        <v>252.03899999999999</v>
      </c>
      <c r="AA586">
        <v>4362.201</v>
      </c>
      <c r="AB586">
        <v>2349.788</v>
      </c>
      <c r="AC586">
        <v>186.09200000000001</v>
      </c>
      <c r="AD586">
        <v>218.80799999999999</v>
      </c>
      <c r="AE586">
        <v>91.201999999999998</v>
      </c>
      <c r="AF586">
        <v>69.796000000000006</v>
      </c>
      <c r="AG586">
        <v>1293.4929999999999</v>
      </c>
      <c r="AH586">
        <v>1251.9839999999999</v>
      </c>
      <c r="AI586">
        <v>961.42100000000005</v>
      </c>
      <c r="AJ586">
        <v>300.94</v>
      </c>
    </row>
    <row r="587" spans="1:36" x14ac:dyDescent="0.25">
      <c r="A587">
        <v>582</v>
      </c>
      <c r="B587">
        <v>582</v>
      </c>
      <c r="D587">
        <v>1601.056</v>
      </c>
      <c r="G587">
        <v>43.521000000000001</v>
      </c>
      <c r="H587">
        <v>172.173</v>
      </c>
      <c r="I587">
        <v>10553.41</v>
      </c>
      <c r="J587">
        <v>782.16200000000003</v>
      </c>
      <c r="L587">
        <v>-1442.9549999999999</v>
      </c>
      <c r="M587">
        <v>539.27099999999996</v>
      </c>
      <c r="N587">
        <v>756.20100000000002</v>
      </c>
      <c r="O587">
        <v>-1.8380000000000001</v>
      </c>
      <c r="P587">
        <v>-2.8969999999999998</v>
      </c>
      <c r="Q587">
        <v>-1.573</v>
      </c>
      <c r="R587">
        <v>-0.26400000000000001</v>
      </c>
      <c r="S587">
        <v>0.34899999999999998</v>
      </c>
      <c r="T587">
        <v>0.71799999999999997</v>
      </c>
      <c r="U587">
        <v>0.68</v>
      </c>
      <c r="V587">
        <v>0.161</v>
      </c>
      <c r="X587">
        <v>207.31700000000001</v>
      </c>
      <c r="Z587">
        <v>252.50800000000001</v>
      </c>
      <c r="AA587">
        <v>4508.4059999999999</v>
      </c>
      <c r="AB587">
        <v>2421.2379999999998</v>
      </c>
      <c r="AC587">
        <v>196.43199999999999</v>
      </c>
      <c r="AD587">
        <v>233.46199999999999</v>
      </c>
      <c r="AE587">
        <v>93.081999999999994</v>
      </c>
      <c r="AF587">
        <v>69.326999999999998</v>
      </c>
      <c r="AG587">
        <v>1352.0940000000001</v>
      </c>
      <c r="AH587">
        <v>1267.2449999999999</v>
      </c>
      <c r="AI587">
        <v>976.37699999999995</v>
      </c>
      <c r="AJ587">
        <v>318.642</v>
      </c>
    </row>
    <row r="588" spans="1:36" x14ac:dyDescent="0.25">
      <c r="A588">
        <v>583</v>
      </c>
      <c r="B588">
        <v>583</v>
      </c>
      <c r="D588">
        <v>1598.171</v>
      </c>
      <c r="G588">
        <v>43.042999999999999</v>
      </c>
      <c r="H588">
        <v>171.69900000000001</v>
      </c>
      <c r="I588">
        <v>10759.233</v>
      </c>
      <c r="J588">
        <v>782.16200000000003</v>
      </c>
      <c r="L588">
        <v>-1443.8510000000001</v>
      </c>
      <c r="M588">
        <v>543.09699999999998</v>
      </c>
      <c r="N588">
        <v>758.11099999999999</v>
      </c>
      <c r="O588">
        <v>-1.8480000000000001</v>
      </c>
      <c r="P588">
        <v>-2.9060000000000001</v>
      </c>
      <c r="Q588">
        <v>-1.5780000000000001</v>
      </c>
      <c r="R588">
        <v>-0.26900000000000002</v>
      </c>
      <c r="S588">
        <v>0.35899999999999999</v>
      </c>
      <c r="T588">
        <v>0.71799999999999997</v>
      </c>
      <c r="U588">
        <v>0.69</v>
      </c>
      <c r="V588">
        <v>0.183</v>
      </c>
      <c r="X588">
        <v>203.56399999999999</v>
      </c>
      <c r="Z588">
        <v>246.405</v>
      </c>
      <c r="AA588">
        <v>4502.7269999999999</v>
      </c>
      <c r="AB588">
        <v>2414.6129999999998</v>
      </c>
      <c r="AC588">
        <v>200.19200000000001</v>
      </c>
      <c r="AD588">
        <v>240.55199999999999</v>
      </c>
      <c r="AE588">
        <v>88.850999999999999</v>
      </c>
      <c r="AF588">
        <v>70.263999999999996</v>
      </c>
      <c r="AG588">
        <v>1385.6669999999999</v>
      </c>
      <c r="AH588">
        <v>1295.019</v>
      </c>
      <c r="AI588">
        <v>999.87800000000004</v>
      </c>
      <c r="AJ588">
        <v>330.24099999999999</v>
      </c>
    </row>
    <row r="589" spans="1:36" x14ac:dyDescent="0.25">
      <c r="A589">
        <v>584</v>
      </c>
      <c r="B589">
        <v>584</v>
      </c>
      <c r="D589">
        <v>1595.7660000000001</v>
      </c>
      <c r="G589">
        <v>43.042999999999999</v>
      </c>
      <c r="H589">
        <v>170.75</v>
      </c>
      <c r="I589">
        <v>11005.081</v>
      </c>
      <c r="J589">
        <v>777.95399999999995</v>
      </c>
      <c r="L589">
        <v>-1435.7860000000001</v>
      </c>
      <c r="M589">
        <v>543.09699999999998</v>
      </c>
      <c r="N589">
        <v>760.49800000000005</v>
      </c>
      <c r="O589">
        <v>-1.853</v>
      </c>
      <c r="P589">
        <v>-2.9159999999999999</v>
      </c>
      <c r="Q589">
        <v>-1.5780000000000001</v>
      </c>
      <c r="R589">
        <v>-0.27400000000000002</v>
      </c>
      <c r="S589">
        <v>0.36799999999999999</v>
      </c>
      <c r="T589">
        <v>0.71799999999999997</v>
      </c>
      <c r="U589">
        <v>0.68700000000000006</v>
      </c>
      <c r="V589">
        <v>0.186</v>
      </c>
      <c r="X589">
        <v>200.28</v>
      </c>
      <c r="Z589">
        <v>245.46600000000001</v>
      </c>
      <c r="AA589">
        <v>4496.1019999999999</v>
      </c>
      <c r="AB589">
        <v>2409.8809999999999</v>
      </c>
      <c r="AC589">
        <v>203.01300000000001</v>
      </c>
      <c r="AD589">
        <v>242.44300000000001</v>
      </c>
      <c r="AE589">
        <v>89.790999999999997</v>
      </c>
      <c r="AF589">
        <v>69.796000000000006</v>
      </c>
      <c r="AG589">
        <v>1384.1410000000001</v>
      </c>
      <c r="AH589">
        <v>1311.5</v>
      </c>
      <c r="AI589">
        <v>1010.866</v>
      </c>
      <c r="AJ589">
        <v>322.61</v>
      </c>
    </row>
    <row r="590" spans="1:36" x14ac:dyDescent="0.25">
      <c r="A590">
        <v>585</v>
      </c>
      <c r="B590">
        <v>585</v>
      </c>
      <c r="D590">
        <v>1594.8050000000001</v>
      </c>
      <c r="G590">
        <v>43.042999999999999</v>
      </c>
      <c r="H590">
        <v>170.75</v>
      </c>
      <c r="I590">
        <v>11197.069</v>
      </c>
      <c r="J590">
        <v>782.63</v>
      </c>
      <c r="L590">
        <v>-1488.202</v>
      </c>
      <c r="M590">
        <v>543.09699999999998</v>
      </c>
      <c r="N590">
        <v>760.49800000000005</v>
      </c>
      <c r="O590">
        <v>-1.853</v>
      </c>
      <c r="P590">
        <v>-2.9209999999999998</v>
      </c>
      <c r="Q590">
        <v>-1.5820000000000001</v>
      </c>
      <c r="R590">
        <v>-0.26900000000000002</v>
      </c>
      <c r="S590">
        <v>0.35399999999999998</v>
      </c>
      <c r="T590">
        <v>0.71799999999999997</v>
      </c>
      <c r="U590">
        <v>0.68700000000000006</v>
      </c>
      <c r="V590">
        <v>0.19</v>
      </c>
      <c r="X590">
        <v>195.589</v>
      </c>
      <c r="Z590">
        <v>245.93600000000001</v>
      </c>
      <c r="AA590">
        <v>4488.058</v>
      </c>
      <c r="AB590">
        <v>2406.0949999999998</v>
      </c>
      <c r="AC590">
        <v>203.953</v>
      </c>
      <c r="AD590">
        <v>244.334</v>
      </c>
      <c r="AE590">
        <v>88.850999999999999</v>
      </c>
      <c r="AF590">
        <v>70.263999999999996</v>
      </c>
      <c r="AG590">
        <v>1374.069</v>
      </c>
      <c r="AH590">
        <v>1304.481</v>
      </c>
      <c r="AI590">
        <v>1009.95</v>
      </c>
      <c r="AJ590">
        <v>321.084</v>
      </c>
    </row>
    <row r="591" spans="1:36" x14ac:dyDescent="0.25">
      <c r="A591">
        <v>586</v>
      </c>
      <c r="B591">
        <v>586</v>
      </c>
      <c r="D591">
        <v>1592.8810000000001</v>
      </c>
      <c r="G591">
        <v>43.521000000000001</v>
      </c>
      <c r="H591">
        <v>171.22499999999999</v>
      </c>
      <c r="I591">
        <v>11379.782999999999</v>
      </c>
      <c r="J591">
        <v>789.64400000000001</v>
      </c>
      <c r="L591">
        <v>-1427.722</v>
      </c>
      <c r="M591">
        <v>544.05399999999997</v>
      </c>
      <c r="N591">
        <v>763.84100000000001</v>
      </c>
      <c r="O591">
        <v>-1.8620000000000001</v>
      </c>
      <c r="P591">
        <v>-2.9159999999999999</v>
      </c>
      <c r="Q591">
        <v>-1.5820000000000001</v>
      </c>
      <c r="R591">
        <v>-0.27400000000000002</v>
      </c>
      <c r="S591">
        <v>0.35899999999999999</v>
      </c>
      <c r="T591">
        <v>0.71799999999999997</v>
      </c>
      <c r="U591">
        <v>0.68300000000000005</v>
      </c>
      <c r="V591">
        <v>0.19400000000000001</v>
      </c>
      <c r="X591">
        <v>189.49</v>
      </c>
      <c r="Z591">
        <v>246.874</v>
      </c>
      <c r="AA591">
        <v>4482.8519999999999</v>
      </c>
      <c r="AB591">
        <v>2403.2559999999999</v>
      </c>
      <c r="AC591">
        <v>205.833</v>
      </c>
      <c r="AD591">
        <v>245.75200000000001</v>
      </c>
      <c r="AE591">
        <v>88.381</v>
      </c>
      <c r="AF591">
        <v>69.796000000000006</v>
      </c>
      <c r="AG591">
        <v>1373.4590000000001</v>
      </c>
      <c r="AH591">
        <v>1301.7339999999999</v>
      </c>
      <c r="AI591">
        <v>1001.7089999999999</v>
      </c>
      <c r="AJ591">
        <v>321.69499999999999</v>
      </c>
    </row>
    <row r="592" spans="1:36" x14ac:dyDescent="0.25">
      <c r="A592">
        <v>587</v>
      </c>
      <c r="B592">
        <v>587</v>
      </c>
      <c r="D592">
        <v>1592.4010000000001</v>
      </c>
      <c r="G592">
        <v>43.042999999999999</v>
      </c>
      <c r="H592">
        <v>171.69900000000001</v>
      </c>
      <c r="I592">
        <v>11479.471</v>
      </c>
      <c r="J592">
        <v>802.73800000000006</v>
      </c>
      <c r="L592">
        <v>-1288.365</v>
      </c>
      <c r="M592">
        <v>545.96699999999998</v>
      </c>
      <c r="N592">
        <v>764.79600000000005</v>
      </c>
      <c r="O592">
        <v>-1.853</v>
      </c>
      <c r="P592">
        <v>-2.911</v>
      </c>
      <c r="Q592">
        <v>-1.587</v>
      </c>
      <c r="R592">
        <v>-0.26900000000000002</v>
      </c>
      <c r="S592">
        <v>0.34899999999999998</v>
      </c>
      <c r="T592">
        <v>0.71799999999999997</v>
      </c>
      <c r="U592">
        <v>0.68300000000000005</v>
      </c>
      <c r="V592">
        <v>0.19</v>
      </c>
      <c r="X592">
        <v>185.73699999999999</v>
      </c>
      <c r="Z592">
        <v>249.22200000000001</v>
      </c>
      <c r="AA592">
        <v>4479.54</v>
      </c>
      <c r="AB592">
        <v>2401.364</v>
      </c>
      <c r="AC592">
        <v>205.833</v>
      </c>
      <c r="AD592">
        <v>246.69800000000001</v>
      </c>
      <c r="AE592">
        <v>87.911000000000001</v>
      </c>
      <c r="AF592">
        <v>69.796000000000006</v>
      </c>
      <c r="AG592">
        <v>1363.9970000000001</v>
      </c>
      <c r="AH592">
        <v>1302.3440000000001</v>
      </c>
      <c r="AI592">
        <v>1001.7089999999999</v>
      </c>
      <c r="AJ592">
        <v>321.69499999999999</v>
      </c>
    </row>
    <row r="593" spans="1:36" x14ac:dyDescent="0.25">
      <c r="A593">
        <v>588</v>
      </c>
      <c r="B593">
        <v>588</v>
      </c>
      <c r="D593">
        <v>1659.722</v>
      </c>
      <c r="G593">
        <v>45.433999999999997</v>
      </c>
      <c r="H593">
        <v>175.02</v>
      </c>
      <c r="I593">
        <v>11575.023999999999</v>
      </c>
      <c r="J593">
        <v>802.73800000000006</v>
      </c>
      <c r="L593">
        <v>-1450.123</v>
      </c>
      <c r="M593">
        <v>560.79600000000005</v>
      </c>
      <c r="N593">
        <v>779.12</v>
      </c>
      <c r="O593">
        <v>-1.921</v>
      </c>
      <c r="P593">
        <v>-3.0249999999999999</v>
      </c>
      <c r="Q593">
        <v>-1.625</v>
      </c>
      <c r="R593">
        <v>-0.27400000000000002</v>
      </c>
      <c r="S593">
        <v>0.373</v>
      </c>
      <c r="T593">
        <v>0.75</v>
      </c>
      <c r="U593">
        <v>0.72499999999999998</v>
      </c>
      <c r="V593">
        <v>0.19400000000000001</v>
      </c>
      <c r="X593">
        <v>182.922</v>
      </c>
      <c r="Z593">
        <v>254.386</v>
      </c>
      <c r="AA593">
        <v>4655.6000000000004</v>
      </c>
      <c r="AB593">
        <v>2483.7049999999999</v>
      </c>
      <c r="AC593">
        <v>215.70400000000001</v>
      </c>
      <c r="AD593">
        <v>258.988</v>
      </c>
      <c r="AE593">
        <v>92.141999999999996</v>
      </c>
      <c r="AF593">
        <v>71.668999999999997</v>
      </c>
      <c r="AG593">
        <v>1372.848</v>
      </c>
      <c r="AH593">
        <v>1299.597</v>
      </c>
      <c r="AI593">
        <v>1001.7089999999999</v>
      </c>
      <c r="AJ593">
        <v>321.69499999999999</v>
      </c>
    </row>
    <row r="594" spans="1:36" x14ac:dyDescent="0.25">
      <c r="A594">
        <v>589</v>
      </c>
      <c r="B594">
        <v>589</v>
      </c>
      <c r="D594">
        <v>1715.509</v>
      </c>
      <c r="G594">
        <v>45.912999999999997</v>
      </c>
      <c r="H594">
        <v>175.02</v>
      </c>
      <c r="I594">
        <v>11715.789000000001</v>
      </c>
      <c r="J594">
        <v>806.01099999999997</v>
      </c>
      <c r="L594">
        <v>-1453.7070000000001</v>
      </c>
      <c r="M594">
        <v>579.93100000000004</v>
      </c>
      <c r="N594">
        <v>791.53399999999999</v>
      </c>
      <c r="O594">
        <v>-1.9990000000000001</v>
      </c>
      <c r="P594">
        <v>-3.1429999999999998</v>
      </c>
      <c r="Q594">
        <v>-1.706</v>
      </c>
      <c r="R594">
        <v>-0.27400000000000002</v>
      </c>
      <c r="S594">
        <v>0.41699999999999998</v>
      </c>
      <c r="T594">
        <v>0.78900000000000003</v>
      </c>
      <c r="U594">
        <v>0.76700000000000002</v>
      </c>
      <c r="V594">
        <v>0.21199999999999999</v>
      </c>
      <c r="X594">
        <v>178.7</v>
      </c>
      <c r="Z594">
        <v>254.386</v>
      </c>
      <c r="AA594">
        <v>4790.5259999999998</v>
      </c>
      <c r="AB594">
        <v>2545.2339999999999</v>
      </c>
      <c r="AC594">
        <v>231.215</v>
      </c>
      <c r="AD594">
        <v>290.18900000000002</v>
      </c>
      <c r="AE594">
        <v>95.903000000000006</v>
      </c>
      <c r="AF594">
        <v>72.138000000000005</v>
      </c>
      <c r="AG594">
        <v>1453.1189999999999</v>
      </c>
      <c r="AH594">
        <v>1356.0619999999999</v>
      </c>
      <c r="AI594">
        <v>1040.7760000000001</v>
      </c>
      <c r="AJ594">
        <v>344.89100000000002</v>
      </c>
    </row>
    <row r="595" spans="1:36" x14ac:dyDescent="0.25">
      <c r="A595">
        <v>590</v>
      </c>
      <c r="B595">
        <v>590</v>
      </c>
      <c r="D595">
        <v>1713.105</v>
      </c>
      <c r="G595">
        <v>46.390999999999998</v>
      </c>
      <c r="H595">
        <v>174.071</v>
      </c>
      <c r="I595">
        <v>11866.465</v>
      </c>
      <c r="J595">
        <v>802.73800000000006</v>
      </c>
      <c r="L595">
        <v>-1429.066</v>
      </c>
      <c r="M595">
        <v>582.322</v>
      </c>
      <c r="N595">
        <v>791.53399999999999</v>
      </c>
      <c r="O595">
        <v>-2.004</v>
      </c>
      <c r="P595">
        <v>-3.1579999999999999</v>
      </c>
      <c r="Q595">
        <v>-1.72</v>
      </c>
      <c r="R595">
        <v>-0.28399999999999997</v>
      </c>
      <c r="S595">
        <v>0.41699999999999998</v>
      </c>
      <c r="T595">
        <v>0.79900000000000004</v>
      </c>
      <c r="U595">
        <v>0.77400000000000002</v>
      </c>
      <c r="V595">
        <v>0.21199999999999999</v>
      </c>
      <c r="X595">
        <v>175.416</v>
      </c>
      <c r="Z595">
        <v>248.28299999999999</v>
      </c>
      <c r="AA595">
        <v>4775.3739999999998</v>
      </c>
      <c r="AB595">
        <v>2537.6610000000001</v>
      </c>
      <c r="AC595">
        <v>235.916</v>
      </c>
      <c r="AD595">
        <v>302.95400000000001</v>
      </c>
      <c r="AE595">
        <v>94.962999999999994</v>
      </c>
      <c r="AF595">
        <v>71.668999999999997</v>
      </c>
      <c r="AG595">
        <v>1473.874</v>
      </c>
      <c r="AH595">
        <v>1389.94</v>
      </c>
      <c r="AI595">
        <v>1070.3820000000001</v>
      </c>
      <c r="AJ595">
        <v>351.60500000000002</v>
      </c>
    </row>
    <row r="596" spans="1:36" x14ac:dyDescent="0.25">
      <c r="A596">
        <v>591</v>
      </c>
      <c r="B596">
        <v>591</v>
      </c>
      <c r="D596">
        <v>1711.662</v>
      </c>
      <c r="G596">
        <v>46.390999999999998</v>
      </c>
      <c r="H596">
        <v>172.648</v>
      </c>
      <c r="I596">
        <v>11915.314</v>
      </c>
      <c r="J596">
        <v>810.22</v>
      </c>
      <c r="L596">
        <v>-1419.6569999999999</v>
      </c>
      <c r="M596">
        <v>583.279</v>
      </c>
      <c r="N596">
        <v>791.53399999999999</v>
      </c>
      <c r="O596">
        <v>-2.0089999999999999</v>
      </c>
      <c r="P596">
        <v>-3.1619999999999999</v>
      </c>
      <c r="Q596">
        <v>-1.73</v>
      </c>
      <c r="R596">
        <v>-0.27400000000000002</v>
      </c>
      <c r="S596">
        <v>0.41699999999999998</v>
      </c>
      <c r="T596">
        <v>0.79900000000000004</v>
      </c>
      <c r="U596">
        <v>0.76300000000000001</v>
      </c>
      <c r="V596">
        <v>0.219</v>
      </c>
      <c r="X596">
        <v>171.19399999999999</v>
      </c>
      <c r="Z596">
        <v>249.22200000000001</v>
      </c>
      <c r="AA596">
        <v>4764.4849999999997</v>
      </c>
      <c r="AB596">
        <v>2532.4549999999999</v>
      </c>
      <c r="AC596">
        <v>236.386</v>
      </c>
      <c r="AD596">
        <v>308.62700000000001</v>
      </c>
      <c r="AE596">
        <v>93.081999999999994</v>
      </c>
      <c r="AF596">
        <v>71.668999999999997</v>
      </c>
      <c r="AG596">
        <v>1461.665</v>
      </c>
      <c r="AH596">
        <v>1392.077</v>
      </c>
      <c r="AI596">
        <v>1065.8040000000001</v>
      </c>
      <c r="AJ596">
        <v>345.19600000000003</v>
      </c>
    </row>
    <row r="597" spans="1:36" x14ac:dyDescent="0.25">
      <c r="A597">
        <v>592</v>
      </c>
      <c r="B597">
        <v>592</v>
      </c>
      <c r="D597">
        <v>1709.7380000000001</v>
      </c>
      <c r="G597">
        <v>46.390999999999998</v>
      </c>
      <c r="H597">
        <v>173.12200000000001</v>
      </c>
      <c r="I597">
        <v>12018.224</v>
      </c>
      <c r="J597">
        <v>815.83100000000002</v>
      </c>
      <c r="L597">
        <v>-1418.3130000000001</v>
      </c>
      <c r="M597">
        <v>582.322</v>
      </c>
      <c r="N597">
        <v>790.57899999999995</v>
      </c>
      <c r="O597">
        <v>-2.0129999999999999</v>
      </c>
      <c r="P597">
        <v>-3.1720000000000002</v>
      </c>
      <c r="Q597">
        <v>-1.73</v>
      </c>
      <c r="R597">
        <v>-0.27400000000000002</v>
      </c>
      <c r="S597">
        <v>0.42199999999999999</v>
      </c>
      <c r="T597">
        <v>0.78900000000000003</v>
      </c>
      <c r="U597">
        <v>0.77</v>
      </c>
      <c r="V597">
        <v>0.216</v>
      </c>
      <c r="X597">
        <v>175.886</v>
      </c>
      <c r="Z597">
        <v>247.34399999999999</v>
      </c>
      <c r="AA597">
        <v>4756.4359999999997</v>
      </c>
      <c r="AB597">
        <v>2529.1410000000001</v>
      </c>
      <c r="AC597">
        <v>237.79599999999999</v>
      </c>
      <c r="AD597">
        <v>313.35500000000002</v>
      </c>
      <c r="AE597">
        <v>92.611999999999995</v>
      </c>
      <c r="AF597">
        <v>71.668999999999997</v>
      </c>
      <c r="AG597">
        <v>1454.645</v>
      </c>
      <c r="AH597">
        <v>1382.615</v>
      </c>
      <c r="AI597">
        <v>1057.258</v>
      </c>
      <c r="AJ597">
        <v>341.53300000000002</v>
      </c>
    </row>
    <row r="598" spans="1:36" x14ac:dyDescent="0.25">
      <c r="A598">
        <v>593</v>
      </c>
      <c r="B598">
        <v>593</v>
      </c>
      <c r="D598">
        <v>1708.7760000000001</v>
      </c>
      <c r="G598">
        <v>45.912999999999997</v>
      </c>
      <c r="H598">
        <v>173.12200000000001</v>
      </c>
      <c r="I598">
        <v>12171.587</v>
      </c>
      <c r="J598">
        <v>824.24900000000002</v>
      </c>
      <c r="L598">
        <v>-1411.145</v>
      </c>
      <c r="M598">
        <v>583.279</v>
      </c>
      <c r="N598">
        <v>791.53399999999999</v>
      </c>
      <c r="O598">
        <v>-2.0129999999999999</v>
      </c>
      <c r="P598">
        <v>-3.177</v>
      </c>
      <c r="Q598">
        <v>-1.73</v>
      </c>
      <c r="R598">
        <v>-0.27900000000000003</v>
      </c>
      <c r="S598">
        <v>0.41199999999999998</v>
      </c>
      <c r="T598">
        <v>0.79400000000000004</v>
      </c>
      <c r="U598">
        <v>0.76700000000000002</v>
      </c>
      <c r="V598">
        <v>0.216</v>
      </c>
      <c r="X598">
        <v>178.23099999999999</v>
      </c>
      <c r="Z598">
        <v>241.71</v>
      </c>
      <c r="AA598">
        <v>4749.8069999999998</v>
      </c>
      <c r="AB598">
        <v>2525.355</v>
      </c>
      <c r="AC598">
        <v>238.26599999999999</v>
      </c>
      <c r="AD598">
        <v>316.66500000000002</v>
      </c>
      <c r="AE598">
        <v>88.381</v>
      </c>
      <c r="AF598">
        <v>71.668999999999997</v>
      </c>
      <c r="AG598">
        <v>1445.184</v>
      </c>
      <c r="AH598">
        <v>1379.8679999999999</v>
      </c>
      <c r="AI598">
        <v>1052.069</v>
      </c>
      <c r="AJ598">
        <v>341.22800000000001</v>
      </c>
    </row>
    <row r="599" spans="1:36" x14ac:dyDescent="0.25">
      <c r="A599">
        <v>594</v>
      </c>
      <c r="B599">
        <v>594</v>
      </c>
      <c r="D599">
        <v>1707.3330000000001</v>
      </c>
      <c r="G599">
        <v>45.912999999999997</v>
      </c>
      <c r="H599">
        <v>174.071</v>
      </c>
      <c r="I599">
        <v>12357.243</v>
      </c>
      <c r="J599">
        <v>834.53700000000003</v>
      </c>
      <c r="L599">
        <v>-1433.546</v>
      </c>
      <c r="M599">
        <v>582.80100000000004</v>
      </c>
      <c r="N599">
        <v>791.05700000000002</v>
      </c>
      <c r="O599">
        <v>-2.0129999999999999</v>
      </c>
      <c r="P599">
        <v>-3.1720000000000002</v>
      </c>
      <c r="Q599">
        <v>-1.72</v>
      </c>
      <c r="R599">
        <v>-0.27400000000000002</v>
      </c>
      <c r="S599">
        <v>0.42199999999999999</v>
      </c>
      <c r="T599">
        <v>0.79400000000000004</v>
      </c>
      <c r="U599">
        <v>0.76700000000000002</v>
      </c>
      <c r="V599">
        <v>0.216</v>
      </c>
      <c r="X599">
        <v>182.922</v>
      </c>
      <c r="Z599">
        <v>240.30199999999999</v>
      </c>
      <c r="AA599">
        <v>4743.1790000000001</v>
      </c>
      <c r="AB599">
        <v>2522.9879999999998</v>
      </c>
      <c r="AC599">
        <v>238.73599999999999</v>
      </c>
      <c r="AD599">
        <v>317.61</v>
      </c>
      <c r="AE599">
        <v>89.790999999999997</v>
      </c>
      <c r="AF599">
        <v>71.200999999999993</v>
      </c>
      <c r="AG599">
        <v>1444.268</v>
      </c>
      <c r="AH599">
        <v>1372.2380000000001</v>
      </c>
      <c r="AI599">
        <v>1051.7639999999999</v>
      </c>
      <c r="AJ599">
        <v>341.53300000000002</v>
      </c>
    </row>
    <row r="600" spans="1:36" x14ac:dyDescent="0.25">
      <c r="A600">
        <v>595</v>
      </c>
      <c r="B600">
        <v>595</v>
      </c>
      <c r="D600">
        <v>1706.3710000000001</v>
      </c>
      <c r="G600">
        <v>45.912999999999997</v>
      </c>
      <c r="H600">
        <v>173.12200000000001</v>
      </c>
      <c r="I600">
        <v>12472.725</v>
      </c>
      <c r="J600">
        <v>842.48800000000006</v>
      </c>
      <c r="L600">
        <v>-1406.2159999999999</v>
      </c>
      <c r="M600">
        <v>582.80100000000004</v>
      </c>
      <c r="N600">
        <v>791.53399999999999</v>
      </c>
      <c r="O600">
        <v>-2.0129999999999999</v>
      </c>
      <c r="P600">
        <v>-3.181</v>
      </c>
      <c r="Q600">
        <v>-1.73</v>
      </c>
      <c r="R600">
        <v>-0.28399999999999997</v>
      </c>
      <c r="S600">
        <v>0.41699999999999998</v>
      </c>
      <c r="T600">
        <v>0.79400000000000004</v>
      </c>
      <c r="U600">
        <v>0.76700000000000002</v>
      </c>
      <c r="V600">
        <v>0.219</v>
      </c>
      <c r="X600">
        <v>185.73699999999999</v>
      </c>
      <c r="Z600">
        <v>238.42400000000001</v>
      </c>
      <c r="AA600">
        <v>4737.0240000000003</v>
      </c>
      <c r="AB600">
        <v>2520.1480000000001</v>
      </c>
      <c r="AC600">
        <v>239.67699999999999</v>
      </c>
      <c r="AD600">
        <v>319.50099999999998</v>
      </c>
      <c r="AE600">
        <v>85.56</v>
      </c>
      <c r="AF600">
        <v>71.668999999999997</v>
      </c>
      <c r="AG600">
        <v>1436.027</v>
      </c>
      <c r="AH600">
        <v>1372.5429999999999</v>
      </c>
      <c r="AI600">
        <v>1051.154</v>
      </c>
      <c r="AJ600">
        <v>341.839</v>
      </c>
    </row>
    <row r="601" spans="1:36" x14ac:dyDescent="0.25">
      <c r="A601">
        <v>596</v>
      </c>
      <c r="B601">
        <v>596</v>
      </c>
      <c r="D601">
        <v>1705.89</v>
      </c>
      <c r="G601">
        <v>45.433999999999997</v>
      </c>
      <c r="H601">
        <v>172.648</v>
      </c>
      <c r="I601">
        <v>12496.657999999999</v>
      </c>
      <c r="J601">
        <v>848.1</v>
      </c>
      <c r="L601">
        <v>-1428.6179999999999</v>
      </c>
      <c r="M601">
        <v>583.75800000000004</v>
      </c>
      <c r="N601">
        <v>792.96699999999998</v>
      </c>
      <c r="O601">
        <v>-2.0129999999999999</v>
      </c>
      <c r="P601">
        <v>-3.1720000000000002</v>
      </c>
      <c r="Q601">
        <v>-1.73</v>
      </c>
      <c r="R601">
        <v>-0.27400000000000002</v>
      </c>
      <c r="S601">
        <v>0.42199999999999999</v>
      </c>
      <c r="T601">
        <v>0.79400000000000004</v>
      </c>
      <c r="U601">
        <v>0.76700000000000002</v>
      </c>
      <c r="V601">
        <v>0.219</v>
      </c>
      <c r="X601">
        <v>189.49</v>
      </c>
      <c r="Z601">
        <v>238.42400000000001</v>
      </c>
      <c r="AA601">
        <v>4731.3429999999998</v>
      </c>
      <c r="AB601">
        <v>2517.7820000000002</v>
      </c>
      <c r="AC601">
        <v>240.61699999999999</v>
      </c>
      <c r="AD601">
        <v>320.447</v>
      </c>
      <c r="AE601">
        <v>86.97</v>
      </c>
      <c r="AF601">
        <v>71.668999999999997</v>
      </c>
      <c r="AG601">
        <v>1433.8910000000001</v>
      </c>
      <c r="AH601">
        <v>1372.2380000000001</v>
      </c>
      <c r="AI601">
        <v>1042.6079999999999</v>
      </c>
      <c r="AJ601">
        <v>336.34500000000003</v>
      </c>
    </row>
    <row r="602" spans="1:36" x14ac:dyDescent="0.25">
      <c r="A602">
        <v>597</v>
      </c>
      <c r="B602">
        <v>597</v>
      </c>
      <c r="D602">
        <v>1704.9280000000001</v>
      </c>
      <c r="G602">
        <v>45.912999999999997</v>
      </c>
      <c r="H602">
        <v>172.648</v>
      </c>
      <c r="I602">
        <v>12532.558000000001</v>
      </c>
      <c r="J602">
        <v>847.63199999999995</v>
      </c>
      <c r="L602">
        <v>-1439.3710000000001</v>
      </c>
      <c r="M602">
        <v>584.23599999999999</v>
      </c>
      <c r="N602">
        <v>792.48900000000003</v>
      </c>
      <c r="O602">
        <v>-2.0179999999999998</v>
      </c>
      <c r="P602">
        <v>-3.177</v>
      </c>
      <c r="Q602">
        <v>-1.7250000000000001</v>
      </c>
      <c r="R602">
        <v>-0.27400000000000002</v>
      </c>
      <c r="S602">
        <v>0.41699999999999998</v>
      </c>
      <c r="T602">
        <v>0.79400000000000004</v>
      </c>
      <c r="U602">
        <v>0.76700000000000002</v>
      </c>
      <c r="V602">
        <v>0.216</v>
      </c>
      <c r="X602">
        <v>191.36600000000001</v>
      </c>
      <c r="Z602">
        <v>237.48500000000001</v>
      </c>
      <c r="AA602">
        <v>4727.0820000000003</v>
      </c>
      <c r="AB602">
        <v>2516.835</v>
      </c>
      <c r="AC602">
        <v>242.49700000000001</v>
      </c>
      <c r="AD602">
        <v>321.86500000000001</v>
      </c>
      <c r="AE602">
        <v>88.850999999999999</v>
      </c>
      <c r="AF602">
        <v>71.200999999999993</v>
      </c>
      <c r="AG602">
        <v>1433.8910000000001</v>
      </c>
      <c r="AH602">
        <v>1372.5429999999999</v>
      </c>
      <c r="AI602">
        <v>1041.3869999999999</v>
      </c>
      <c r="AJ602">
        <v>331.15600000000001</v>
      </c>
    </row>
    <row r="603" spans="1:36" x14ac:dyDescent="0.25">
      <c r="A603">
        <v>598</v>
      </c>
      <c r="B603">
        <v>598</v>
      </c>
      <c r="D603">
        <v>1704.4480000000001</v>
      </c>
      <c r="G603">
        <v>45.912999999999997</v>
      </c>
      <c r="H603">
        <v>173.12200000000001</v>
      </c>
      <c r="I603">
        <v>12524.753000000001</v>
      </c>
      <c r="J603">
        <v>851.84100000000001</v>
      </c>
      <c r="L603">
        <v>-1424.1379999999999</v>
      </c>
      <c r="M603">
        <v>583.279</v>
      </c>
      <c r="N603">
        <v>792.48900000000003</v>
      </c>
      <c r="O603">
        <v>-2.0089999999999999</v>
      </c>
      <c r="P603">
        <v>-3.177</v>
      </c>
      <c r="Q603">
        <v>-1.7250000000000001</v>
      </c>
      <c r="R603">
        <v>-0.27900000000000003</v>
      </c>
      <c r="S603">
        <v>0.42199999999999999</v>
      </c>
      <c r="T603">
        <v>0.80500000000000005</v>
      </c>
      <c r="U603">
        <v>0.77</v>
      </c>
      <c r="V603">
        <v>0.20799999999999999</v>
      </c>
      <c r="X603">
        <v>192.30500000000001</v>
      </c>
      <c r="Z603">
        <v>236.077</v>
      </c>
      <c r="AA603">
        <v>4721.4009999999998</v>
      </c>
      <c r="AB603">
        <v>2514.4690000000001</v>
      </c>
      <c r="AC603">
        <v>240.61699999999999</v>
      </c>
      <c r="AD603">
        <v>322.33800000000002</v>
      </c>
      <c r="AE603">
        <v>84.149000000000001</v>
      </c>
      <c r="AF603">
        <v>71.200999999999993</v>
      </c>
      <c r="AG603">
        <v>1433.8910000000001</v>
      </c>
      <c r="AH603">
        <v>1365.5229999999999</v>
      </c>
      <c r="AI603">
        <v>1041.3869999999999</v>
      </c>
      <c r="AJ603">
        <v>331.46100000000001</v>
      </c>
    </row>
    <row r="604" spans="1:36" x14ac:dyDescent="0.25">
      <c r="A604">
        <v>599</v>
      </c>
      <c r="B604">
        <v>599</v>
      </c>
      <c r="D604">
        <v>1703.4860000000001</v>
      </c>
      <c r="G604">
        <v>46.390999999999998</v>
      </c>
      <c r="H604">
        <v>173.59700000000001</v>
      </c>
      <c r="I604">
        <v>12524.753000000001</v>
      </c>
      <c r="J604">
        <v>853.24400000000003</v>
      </c>
      <c r="L604">
        <v>-1421.002</v>
      </c>
      <c r="M604">
        <v>583.75800000000004</v>
      </c>
      <c r="N604">
        <v>792.96699999999998</v>
      </c>
      <c r="O604">
        <v>-2.0129999999999999</v>
      </c>
      <c r="P604">
        <v>-3.1720000000000002</v>
      </c>
      <c r="Q604">
        <v>-1.72</v>
      </c>
      <c r="R604">
        <v>-0.27400000000000002</v>
      </c>
      <c r="S604">
        <v>0.42199999999999999</v>
      </c>
      <c r="T604">
        <v>0.79900000000000004</v>
      </c>
      <c r="U604">
        <v>0.77</v>
      </c>
      <c r="V604">
        <v>0.21199999999999999</v>
      </c>
      <c r="X604">
        <v>195.119</v>
      </c>
      <c r="Z604">
        <v>236.077</v>
      </c>
      <c r="AA604">
        <v>4716.6670000000004</v>
      </c>
      <c r="AB604">
        <v>2513.049</v>
      </c>
      <c r="AC604">
        <v>241.08699999999999</v>
      </c>
      <c r="AD604">
        <v>322.81099999999998</v>
      </c>
      <c r="AE604">
        <v>86.5</v>
      </c>
      <c r="AF604">
        <v>71.668999999999997</v>
      </c>
      <c r="AG604">
        <v>1425.345</v>
      </c>
      <c r="AH604">
        <v>1362.1659999999999</v>
      </c>
      <c r="AI604">
        <v>1041.3869999999999</v>
      </c>
      <c r="AJ604">
        <v>331.46100000000001</v>
      </c>
    </row>
    <row r="605" spans="1:36" x14ac:dyDescent="0.25">
      <c r="A605">
        <v>600</v>
      </c>
      <c r="B605">
        <v>600</v>
      </c>
      <c r="D605">
        <v>1703.0050000000001</v>
      </c>
      <c r="G605">
        <v>45.433999999999997</v>
      </c>
      <c r="H605">
        <v>172.648</v>
      </c>
      <c r="I605">
        <v>12551.289000000001</v>
      </c>
      <c r="J605">
        <v>856.05</v>
      </c>
      <c r="L605">
        <v>-1388.2940000000001</v>
      </c>
      <c r="M605">
        <v>584.23599999999999</v>
      </c>
      <c r="N605">
        <v>793.92200000000003</v>
      </c>
      <c r="O605">
        <v>-2.0179999999999998</v>
      </c>
      <c r="P605">
        <v>-3.1720000000000002</v>
      </c>
      <c r="Q605">
        <v>-1.73</v>
      </c>
      <c r="R605">
        <v>-0.27900000000000003</v>
      </c>
      <c r="S605">
        <v>0.41699999999999998</v>
      </c>
      <c r="T605">
        <v>0.79900000000000004</v>
      </c>
      <c r="U605">
        <v>0.76300000000000001</v>
      </c>
      <c r="V605">
        <v>0.216</v>
      </c>
      <c r="X605">
        <v>195.119</v>
      </c>
      <c r="Z605">
        <v>237.95500000000001</v>
      </c>
      <c r="AA605">
        <v>4713.3530000000001</v>
      </c>
      <c r="AB605">
        <v>2511.6289999999999</v>
      </c>
      <c r="AC605">
        <v>241.55699999999999</v>
      </c>
      <c r="AD605">
        <v>323.75599999999997</v>
      </c>
      <c r="AE605">
        <v>88.381</v>
      </c>
      <c r="AF605">
        <v>71.668999999999997</v>
      </c>
      <c r="AG605">
        <v>1423.819</v>
      </c>
      <c r="AH605">
        <v>1362.471</v>
      </c>
      <c r="AI605">
        <v>1041.692</v>
      </c>
      <c r="AJ605">
        <v>331.15600000000001</v>
      </c>
    </row>
    <row r="606" spans="1:36" x14ac:dyDescent="0.25">
      <c r="A606">
        <v>601</v>
      </c>
      <c r="B606">
        <v>601</v>
      </c>
      <c r="D606">
        <v>1703.4860000000001</v>
      </c>
      <c r="G606">
        <v>45.433999999999997</v>
      </c>
      <c r="H606">
        <v>174.071</v>
      </c>
      <c r="I606">
        <v>12572.102999999999</v>
      </c>
      <c r="J606">
        <v>855.58299999999997</v>
      </c>
      <c r="L606">
        <v>-1399.4960000000001</v>
      </c>
      <c r="M606">
        <v>583.75800000000004</v>
      </c>
      <c r="N606">
        <v>793.92200000000003</v>
      </c>
      <c r="O606">
        <v>-2.0129999999999999</v>
      </c>
      <c r="P606">
        <v>-3.177</v>
      </c>
      <c r="Q606">
        <v>-1.7250000000000001</v>
      </c>
      <c r="R606">
        <v>-0.27400000000000002</v>
      </c>
      <c r="S606">
        <v>0.42699999999999999</v>
      </c>
      <c r="T606">
        <v>0.78900000000000003</v>
      </c>
      <c r="U606">
        <v>0.77</v>
      </c>
      <c r="V606">
        <v>0.21199999999999999</v>
      </c>
      <c r="X606">
        <v>196.99600000000001</v>
      </c>
      <c r="Z606">
        <v>240.30199999999999</v>
      </c>
      <c r="AA606">
        <v>4707.6719999999996</v>
      </c>
      <c r="AB606">
        <v>2510.2089999999998</v>
      </c>
      <c r="AC606">
        <v>241.55699999999999</v>
      </c>
      <c r="AD606">
        <v>325.17500000000001</v>
      </c>
      <c r="AE606">
        <v>84.62</v>
      </c>
      <c r="AF606">
        <v>71.668999999999997</v>
      </c>
      <c r="AG606">
        <v>1424.4290000000001</v>
      </c>
      <c r="AH606">
        <v>1362.1659999999999</v>
      </c>
      <c r="AI606">
        <v>1041.3869999999999</v>
      </c>
      <c r="AJ606">
        <v>331.767</v>
      </c>
    </row>
    <row r="607" spans="1:36" x14ac:dyDescent="0.25">
      <c r="A607">
        <v>602</v>
      </c>
      <c r="B607">
        <v>602</v>
      </c>
      <c r="D607">
        <v>1702.0429999999999</v>
      </c>
      <c r="G607">
        <v>45.912999999999997</v>
      </c>
      <c r="H607">
        <v>175.96799999999999</v>
      </c>
      <c r="I607">
        <v>12598.641</v>
      </c>
      <c r="J607">
        <v>856.51800000000003</v>
      </c>
      <c r="L607">
        <v>-1398.1510000000001</v>
      </c>
      <c r="M607">
        <v>583.75800000000004</v>
      </c>
      <c r="N607">
        <v>794.87699999999995</v>
      </c>
      <c r="O607">
        <v>-2.0129999999999999</v>
      </c>
      <c r="P607">
        <v>-3.1720000000000002</v>
      </c>
      <c r="Q607">
        <v>-1.73</v>
      </c>
      <c r="R607">
        <v>-0.28399999999999997</v>
      </c>
      <c r="S607">
        <v>0.42199999999999999</v>
      </c>
      <c r="T607">
        <v>0.79400000000000004</v>
      </c>
      <c r="U607">
        <v>0.76700000000000002</v>
      </c>
      <c r="V607">
        <v>0.216</v>
      </c>
      <c r="X607">
        <v>197.465</v>
      </c>
      <c r="Z607">
        <v>240.30199999999999</v>
      </c>
      <c r="AA607">
        <v>4703.4110000000001</v>
      </c>
      <c r="AB607">
        <v>2509.2629999999999</v>
      </c>
      <c r="AC607">
        <v>240.61699999999999</v>
      </c>
      <c r="AD607">
        <v>325.64800000000002</v>
      </c>
      <c r="AE607">
        <v>82.739000000000004</v>
      </c>
      <c r="AF607">
        <v>71.200999999999993</v>
      </c>
      <c r="AG607">
        <v>1424.124</v>
      </c>
      <c r="AH607">
        <v>1362.1659999999999</v>
      </c>
      <c r="AI607">
        <v>1041.9970000000001</v>
      </c>
      <c r="AJ607">
        <v>331.46100000000001</v>
      </c>
    </row>
    <row r="608" spans="1:36" x14ac:dyDescent="0.25">
      <c r="A608">
        <v>603</v>
      </c>
      <c r="B608">
        <v>603</v>
      </c>
      <c r="D608">
        <v>1702.0429999999999</v>
      </c>
      <c r="G608">
        <v>44.956000000000003</v>
      </c>
      <c r="H608">
        <v>175.96799999999999</v>
      </c>
      <c r="I608">
        <v>12634.548000000001</v>
      </c>
      <c r="J608">
        <v>856.98599999999999</v>
      </c>
      <c r="L608">
        <v>-1410.6969999999999</v>
      </c>
      <c r="M608">
        <v>583.279</v>
      </c>
      <c r="N608">
        <v>795.35400000000004</v>
      </c>
      <c r="O608">
        <v>-2.0129999999999999</v>
      </c>
      <c r="P608">
        <v>-3.1720000000000002</v>
      </c>
      <c r="Q608">
        <v>-1.7250000000000001</v>
      </c>
      <c r="R608">
        <v>-0.27900000000000003</v>
      </c>
      <c r="S608">
        <v>0.41699999999999998</v>
      </c>
      <c r="T608">
        <v>0.78900000000000003</v>
      </c>
      <c r="U608">
        <v>0.76300000000000001</v>
      </c>
      <c r="V608">
        <v>0.219</v>
      </c>
      <c r="X608">
        <v>199.34200000000001</v>
      </c>
      <c r="Z608">
        <v>239.833</v>
      </c>
      <c r="AA608">
        <v>4699.6239999999998</v>
      </c>
      <c r="AB608">
        <v>2507.3690000000001</v>
      </c>
      <c r="AC608">
        <v>244.37700000000001</v>
      </c>
      <c r="AD608">
        <v>326.12</v>
      </c>
      <c r="AE608">
        <v>83.209000000000003</v>
      </c>
      <c r="AF608">
        <v>70.733000000000004</v>
      </c>
      <c r="AG608">
        <v>1424.124</v>
      </c>
      <c r="AH608">
        <v>1362.1659999999999</v>
      </c>
      <c r="AI608">
        <v>1031.925</v>
      </c>
      <c r="AJ608">
        <v>331.15600000000001</v>
      </c>
    </row>
    <row r="609" spans="1:36" x14ac:dyDescent="0.25">
      <c r="A609">
        <v>604</v>
      </c>
      <c r="B609">
        <v>604</v>
      </c>
      <c r="D609">
        <v>1702.0429999999999</v>
      </c>
      <c r="G609">
        <v>44.956000000000003</v>
      </c>
      <c r="H609">
        <v>176.917</v>
      </c>
      <c r="I609">
        <v>12679.825999999999</v>
      </c>
      <c r="J609">
        <v>863.53300000000002</v>
      </c>
      <c r="L609">
        <v>-1380.6769999999999</v>
      </c>
      <c r="M609">
        <v>583.279</v>
      </c>
      <c r="N609">
        <v>796.30899999999997</v>
      </c>
      <c r="O609">
        <v>-2.0230000000000001</v>
      </c>
      <c r="P609">
        <v>-3.177</v>
      </c>
      <c r="Q609">
        <v>-1.7150000000000001</v>
      </c>
      <c r="R609">
        <v>-0.27400000000000002</v>
      </c>
      <c r="S609">
        <v>0.41199999999999998</v>
      </c>
      <c r="T609">
        <v>0.79400000000000004</v>
      </c>
      <c r="U609">
        <v>0.77</v>
      </c>
      <c r="V609">
        <v>0.223</v>
      </c>
      <c r="X609">
        <v>200.28</v>
      </c>
      <c r="Z609">
        <v>238.42400000000001</v>
      </c>
      <c r="AA609">
        <v>4694.8900000000003</v>
      </c>
      <c r="AB609">
        <v>2505.4760000000001</v>
      </c>
      <c r="AC609">
        <v>245.31700000000001</v>
      </c>
      <c r="AD609">
        <v>327.06599999999997</v>
      </c>
      <c r="AE609">
        <v>82.269000000000005</v>
      </c>
      <c r="AF609">
        <v>71.668999999999997</v>
      </c>
      <c r="AG609">
        <v>1423.5139999999999</v>
      </c>
      <c r="AH609">
        <v>1362.1659999999999</v>
      </c>
      <c r="AI609">
        <v>1031.925</v>
      </c>
      <c r="AJ609">
        <v>331.15600000000001</v>
      </c>
    </row>
    <row r="610" spans="1:36" x14ac:dyDescent="0.25">
      <c r="A610">
        <v>605</v>
      </c>
      <c r="B610">
        <v>605</v>
      </c>
      <c r="D610">
        <v>1702.0429999999999</v>
      </c>
      <c r="G610">
        <v>45.433999999999997</v>
      </c>
      <c r="H610">
        <v>175.494</v>
      </c>
      <c r="I610">
        <v>12751.654</v>
      </c>
      <c r="J610">
        <v>869.61300000000006</v>
      </c>
      <c r="L610">
        <v>-1408.4559999999999</v>
      </c>
      <c r="M610">
        <v>583.279</v>
      </c>
      <c r="N610">
        <v>795.83199999999999</v>
      </c>
      <c r="O610">
        <v>-2.0179999999999998</v>
      </c>
      <c r="P610">
        <v>-3.1859999999999999</v>
      </c>
      <c r="Q610">
        <v>-1.7150000000000001</v>
      </c>
      <c r="R610">
        <v>-0.27900000000000003</v>
      </c>
      <c r="S610">
        <v>0.42199999999999999</v>
      </c>
      <c r="T610">
        <v>0.79400000000000004</v>
      </c>
      <c r="U610">
        <v>0.76700000000000002</v>
      </c>
      <c r="V610">
        <v>0.216</v>
      </c>
      <c r="X610">
        <v>201.68700000000001</v>
      </c>
      <c r="Z610">
        <v>232.321</v>
      </c>
      <c r="AA610">
        <v>4691.576</v>
      </c>
      <c r="AB610">
        <v>2504.056</v>
      </c>
      <c r="AC610">
        <v>239.20599999999999</v>
      </c>
      <c r="AD610">
        <v>327.53899999999999</v>
      </c>
      <c r="AE610">
        <v>84.62</v>
      </c>
      <c r="AF610">
        <v>70.733000000000004</v>
      </c>
      <c r="AG610">
        <v>1420.7670000000001</v>
      </c>
      <c r="AH610">
        <v>1354.23</v>
      </c>
      <c r="AI610">
        <v>1031.925</v>
      </c>
      <c r="AJ610">
        <v>331.46100000000001</v>
      </c>
    </row>
    <row r="611" spans="1:36" x14ac:dyDescent="0.25">
      <c r="A611">
        <v>606</v>
      </c>
      <c r="B611">
        <v>606</v>
      </c>
      <c r="D611">
        <v>1699.6379999999999</v>
      </c>
      <c r="G611">
        <v>45.912999999999997</v>
      </c>
      <c r="H611">
        <v>175.02</v>
      </c>
      <c r="I611">
        <v>12913.563</v>
      </c>
      <c r="J611">
        <v>865.404</v>
      </c>
      <c r="L611">
        <v>-1431.7539999999999</v>
      </c>
      <c r="M611">
        <v>581.36599999999999</v>
      </c>
      <c r="N611">
        <v>795.83199999999999</v>
      </c>
      <c r="O611">
        <v>-2.0230000000000001</v>
      </c>
      <c r="P611">
        <v>-3.177</v>
      </c>
      <c r="Q611">
        <v>-1.72</v>
      </c>
      <c r="R611">
        <v>-0.27900000000000003</v>
      </c>
      <c r="S611">
        <v>0.42199999999999999</v>
      </c>
      <c r="T611">
        <v>0.79400000000000004</v>
      </c>
      <c r="U611">
        <v>0.77</v>
      </c>
      <c r="V611">
        <v>0.216</v>
      </c>
      <c r="X611">
        <v>203.56399999999999</v>
      </c>
      <c r="Z611">
        <v>237.95500000000001</v>
      </c>
      <c r="AA611">
        <v>4687.7889999999998</v>
      </c>
      <c r="AB611">
        <v>2501.69</v>
      </c>
      <c r="AC611">
        <v>243.90700000000001</v>
      </c>
      <c r="AD611">
        <v>328.012</v>
      </c>
      <c r="AE611">
        <v>81.799000000000007</v>
      </c>
      <c r="AF611">
        <v>71.200999999999993</v>
      </c>
      <c r="AG611">
        <v>1413.7470000000001</v>
      </c>
      <c r="AH611">
        <v>1352.3989999999999</v>
      </c>
      <c r="AI611">
        <v>1031.925</v>
      </c>
      <c r="AJ611">
        <v>331.46100000000001</v>
      </c>
    </row>
    <row r="612" spans="1:36" x14ac:dyDescent="0.25">
      <c r="A612">
        <v>607</v>
      </c>
      <c r="B612">
        <v>607</v>
      </c>
      <c r="D612">
        <v>1699.6379999999999</v>
      </c>
      <c r="G612">
        <v>45.433999999999997</v>
      </c>
      <c r="H612">
        <v>176.44300000000001</v>
      </c>
      <c r="I612">
        <v>13106.254000000001</v>
      </c>
      <c r="J612">
        <v>856.98599999999999</v>
      </c>
      <c r="L612">
        <v>-1408.905</v>
      </c>
      <c r="M612">
        <v>582.322</v>
      </c>
      <c r="N612">
        <v>795.83199999999999</v>
      </c>
      <c r="O612">
        <v>-2.0089999999999999</v>
      </c>
      <c r="P612">
        <v>-3.177</v>
      </c>
      <c r="Q612">
        <v>-1.73</v>
      </c>
      <c r="R612">
        <v>-0.27400000000000002</v>
      </c>
      <c r="S612">
        <v>0.42199999999999999</v>
      </c>
      <c r="T612">
        <v>0.78900000000000003</v>
      </c>
      <c r="U612">
        <v>0.76700000000000002</v>
      </c>
      <c r="V612">
        <v>0.223</v>
      </c>
      <c r="X612">
        <v>206.37899999999999</v>
      </c>
      <c r="Z612">
        <v>238.89400000000001</v>
      </c>
      <c r="AA612">
        <v>4684.4759999999997</v>
      </c>
      <c r="AB612">
        <v>2501.69</v>
      </c>
      <c r="AC612">
        <v>244.84700000000001</v>
      </c>
      <c r="AD612">
        <v>328.48399999999998</v>
      </c>
      <c r="AE612">
        <v>82.739000000000004</v>
      </c>
      <c r="AF612">
        <v>71.668999999999997</v>
      </c>
      <c r="AG612">
        <v>1413.7470000000001</v>
      </c>
      <c r="AH612">
        <v>1352.3989999999999</v>
      </c>
      <c r="AI612">
        <v>1031.6199999999999</v>
      </c>
      <c r="AJ612">
        <v>331.46100000000001</v>
      </c>
    </row>
    <row r="613" spans="1:36" x14ac:dyDescent="0.25">
      <c r="A613">
        <v>608</v>
      </c>
      <c r="B613">
        <v>608</v>
      </c>
      <c r="D613">
        <v>1699.1569999999999</v>
      </c>
      <c r="G613">
        <v>44.478000000000002</v>
      </c>
      <c r="H613">
        <v>175.96799999999999</v>
      </c>
      <c r="I613">
        <v>13200.541999999999</v>
      </c>
      <c r="J613">
        <v>857.45299999999997</v>
      </c>
      <c r="L613">
        <v>-1426.826</v>
      </c>
      <c r="M613">
        <v>585.19299999999998</v>
      </c>
      <c r="N613">
        <v>796.30899999999997</v>
      </c>
      <c r="O613">
        <v>-2.0179999999999998</v>
      </c>
      <c r="P613">
        <v>-3.177</v>
      </c>
      <c r="Q613">
        <v>-1.73</v>
      </c>
      <c r="R613">
        <v>-0.27400000000000002</v>
      </c>
      <c r="S613">
        <v>0.42199999999999999</v>
      </c>
      <c r="T613">
        <v>0.79400000000000004</v>
      </c>
      <c r="U613">
        <v>0.77</v>
      </c>
      <c r="V613">
        <v>0.216</v>
      </c>
      <c r="X613">
        <v>208.72399999999999</v>
      </c>
      <c r="Z613">
        <v>237.95500000000001</v>
      </c>
      <c r="AA613">
        <v>4679.268</v>
      </c>
      <c r="AB613">
        <v>2500.27</v>
      </c>
      <c r="AC613">
        <v>245.78700000000001</v>
      </c>
      <c r="AD613">
        <v>328.95699999999999</v>
      </c>
      <c r="AE613">
        <v>83.209000000000003</v>
      </c>
      <c r="AF613">
        <v>71.200999999999993</v>
      </c>
      <c r="AG613">
        <v>1414.357</v>
      </c>
      <c r="AH613">
        <v>1352.0940000000001</v>
      </c>
      <c r="AI613">
        <v>1031.925</v>
      </c>
      <c r="AJ613">
        <v>331.46100000000001</v>
      </c>
    </row>
    <row r="614" spans="1:36" x14ac:dyDescent="0.25">
      <c r="A614">
        <v>609</v>
      </c>
      <c r="B614">
        <v>609</v>
      </c>
      <c r="D614">
        <v>1697.7139999999999</v>
      </c>
      <c r="G614">
        <v>45.433999999999997</v>
      </c>
      <c r="H614">
        <v>176.44300000000001</v>
      </c>
      <c r="I614">
        <v>13398.55</v>
      </c>
      <c r="J614">
        <v>856.98599999999999</v>
      </c>
      <c r="L614">
        <v>-1452.8109999999999</v>
      </c>
      <c r="M614">
        <v>585.19299999999998</v>
      </c>
      <c r="N614">
        <v>795.83199999999999</v>
      </c>
      <c r="O614">
        <v>-2.0089999999999999</v>
      </c>
      <c r="P614">
        <v>-3.177</v>
      </c>
      <c r="Q614">
        <v>-1.7250000000000001</v>
      </c>
      <c r="R614">
        <v>-0.28899999999999998</v>
      </c>
      <c r="S614">
        <v>0.42199999999999999</v>
      </c>
      <c r="T614">
        <v>0.79400000000000004</v>
      </c>
      <c r="U614">
        <v>0.77</v>
      </c>
      <c r="V614">
        <v>0.219</v>
      </c>
      <c r="X614">
        <v>211.07</v>
      </c>
      <c r="Z614">
        <v>237.95500000000001</v>
      </c>
      <c r="AA614">
        <v>4675.4809999999998</v>
      </c>
      <c r="AB614">
        <v>2498.85</v>
      </c>
      <c r="AC614">
        <v>246.25700000000001</v>
      </c>
      <c r="AD614">
        <v>329.43</v>
      </c>
      <c r="AE614">
        <v>83.679000000000002</v>
      </c>
      <c r="AF614">
        <v>71.200999999999993</v>
      </c>
      <c r="AG614">
        <v>1414.357</v>
      </c>
      <c r="AH614">
        <v>1352.0940000000001</v>
      </c>
      <c r="AI614">
        <v>1031.3150000000001</v>
      </c>
      <c r="AJ614">
        <v>332.072</v>
      </c>
    </row>
    <row r="615" spans="1:36" x14ac:dyDescent="0.25">
      <c r="A615">
        <v>610</v>
      </c>
      <c r="B615">
        <v>610</v>
      </c>
      <c r="D615">
        <v>1696.7529999999999</v>
      </c>
      <c r="G615">
        <v>44.956000000000003</v>
      </c>
      <c r="H615">
        <v>175.494</v>
      </c>
      <c r="I615">
        <v>13824.522000000001</v>
      </c>
      <c r="J615">
        <v>855.11500000000001</v>
      </c>
      <c r="L615">
        <v>-1446.539</v>
      </c>
      <c r="M615">
        <v>584.71400000000006</v>
      </c>
      <c r="N615">
        <v>796.30899999999997</v>
      </c>
      <c r="O615">
        <v>-2.0129999999999999</v>
      </c>
      <c r="P615">
        <v>-3.181</v>
      </c>
      <c r="Q615">
        <v>-1.7250000000000001</v>
      </c>
      <c r="R615">
        <v>-0.28399999999999997</v>
      </c>
      <c r="S615">
        <v>0.42199999999999999</v>
      </c>
      <c r="T615">
        <v>0.78900000000000003</v>
      </c>
      <c r="U615">
        <v>0.77400000000000002</v>
      </c>
      <c r="V615">
        <v>0.219</v>
      </c>
      <c r="X615">
        <v>212.00800000000001</v>
      </c>
      <c r="Z615">
        <v>237.95500000000001</v>
      </c>
      <c r="AA615">
        <v>4671.2209999999995</v>
      </c>
      <c r="AB615">
        <v>2496.9569999999999</v>
      </c>
      <c r="AC615">
        <v>246.72800000000001</v>
      </c>
      <c r="AD615">
        <v>330.375</v>
      </c>
      <c r="AE615">
        <v>85.56</v>
      </c>
      <c r="AF615">
        <v>71.668999999999997</v>
      </c>
      <c r="AG615">
        <v>1414.0519999999999</v>
      </c>
      <c r="AH615">
        <v>1351.789</v>
      </c>
      <c r="AI615">
        <v>1031.925</v>
      </c>
      <c r="AJ615">
        <v>331.46100000000001</v>
      </c>
    </row>
    <row r="616" spans="1:36" x14ac:dyDescent="0.25">
      <c r="A616">
        <v>611</v>
      </c>
      <c r="B616">
        <v>611</v>
      </c>
      <c r="D616">
        <v>1696.2719999999999</v>
      </c>
      <c r="G616">
        <v>45.433999999999997</v>
      </c>
      <c r="H616">
        <v>176.44300000000001</v>
      </c>
      <c r="I616">
        <v>14068.164000000001</v>
      </c>
      <c r="J616">
        <v>857.92100000000005</v>
      </c>
      <c r="L616">
        <v>-1423.69</v>
      </c>
      <c r="M616">
        <v>576.10400000000004</v>
      </c>
      <c r="N616">
        <v>795.83199999999999</v>
      </c>
      <c r="O616">
        <v>-2.0089999999999999</v>
      </c>
      <c r="P616">
        <v>-3.177</v>
      </c>
      <c r="Q616">
        <v>-1.7250000000000001</v>
      </c>
      <c r="R616">
        <v>-0.27900000000000003</v>
      </c>
      <c r="S616">
        <v>0.42199999999999999</v>
      </c>
      <c r="T616">
        <v>0.79900000000000004</v>
      </c>
      <c r="U616">
        <v>0.76700000000000002</v>
      </c>
      <c r="V616">
        <v>0.216</v>
      </c>
      <c r="X616">
        <v>214.82300000000001</v>
      </c>
      <c r="Z616">
        <v>237.01599999999999</v>
      </c>
      <c r="AA616">
        <v>4665.54</v>
      </c>
      <c r="AB616">
        <v>2494.1179999999999</v>
      </c>
      <c r="AC616">
        <v>245.78700000000001</v>
      </c>
      <c r="AD616">
        <v>329.90300000000002</v>
      </c>
      <c r="AE616">
        <v>84.149000000000001</v>
      </c>
      <c r="AF616">
        <v>71.200999999999993</v>
      </c>
      <c r="AG616">
        <v>1413.136</v>
      </c>
      <c r="AH616">
        <v>1352.3989999999999</v>
      </c>
      <c r="AI616">
        <v>1031.925</v>
      </c>
      <c r="AJ616">
        <v>331.15600000000001</v>
      </c>
    </row>
    <row r="617" spans="1:36" x14ac:dyDescent="0.25">
      <c r="A617">
        <v>612</v>
      </c>
      <c r="B617">
        <v>612</v>
      </c>
      <c r="D617">
        <v>1695.7909999999999</v>
      </c>
      <c r="G617">
        <v>44.478000000000002</v>
      </c>
      <c r="H617">
        <v>175.96799999999999</v>
      </c>
      <c r="I617">
        <v>14620.562</v>
      </c>
      <c r="J617">
        <v>859.32399999999996</v>
      </c>
      <c r="L617">
        <v>-1433.546</v>
      </c>
      <c r="M617">
        <v>574.19000000000005</v>
      </c>
      <c r="N617">
        <v>795.83199999999999</v>
      </c>
      <c r="O617">
        <v>-2.0129999999999999</v>
      </c>
      <c r="P617">
        <v>-3.1720000000000002</v>
      </c>
      <c r="Q617">
        <v>-1.7250000000000001</v>
      </c>
      <c r="R617">
        <v>-0.27400000000000002</v>
      </c>
      <c r="S617">
        <v>0.42199999999999999</v>
      </c>
      <c r="T617">
        <v>0.79900000000000004</v>
      </c>
      <c r="U617">
        <v>0.77</v>
      </c>
      <c r="V617">
        <v>0.219</v>
      </c>
      <c r="X617">
        <v>218.57599999999999</v>
      </c>
      <c r="Z617">
        <v>238.89400000000001</v>
      </c>
      <c r="AA617">
        <v>4660.3329999999996</v>
      </c>
      <c r="AB617">
        <v>2492.2240000000002</v>
      </c>
      <c r="AC617">
        <v>245.31700000000001</v>
      </c>
      <c r="AD617">
        <v>330.84800000000001</v>
      </c>
      <c r="AE617">
        <v>84.149000000000001</v>
      </c>
      <c r="AF617">
        <v>70.733000000000004</v>
      </c>
      <c r="AG617">
        <v>1403.98</v>
      </c>
      <c r="AH617">
        <v>1352.0940000000001</v>
      </c>
      <c r="AI617">
        <v>1031.6199999999999</v>
      </c>
      <c r="AJ617">
        <v>331.46100000000001</v>
      </c>
    </row>
    <row r="618" spans="1:36" x14ac:dyDescent="0.25">
      <c r="A618">
        <v>613</v>
      </c>
      <c r="B618">
        <v>613</v>
      </c>
      <c r="D618">
        <v>1694.348</v>
      </c>
      <c r="G618">
        <v>45.433999999999997</v>
      </c>
      <c r="H618">
        <v>176.44300000000001</v>
      </c>
      <c r="I618">
        <v>15276.05</v>
      </c>
      <c r="J618">
        <v>868.21</v>
      </c>
      <c r="L618">
        <v>-1422.7940000000001</v>
      </c>
      <c r="M618">
        <v>573.71199999999999</v>
      </c>
      <c r="N618">
        <v>797.26400000000001</v>
      </c>
      <c r="O618">
        <v>-2.0129999999999999</v>
      </c>
      <c r="P618">
        <v>-3.177</v>
      </c>
      <c r="Q618">
        <v>-1.73</v>
      </c>
      <c r="R618">
        <v>-0.27900000000000003</v>
      </c>
      <c r="S618">
        <v>0.42699999999999999</v>
      </c>
      <c r="T618">
        <v>0.78900000000000003</v>
      </c>
      <c r="U618">
        <v>0.76700000000000002</v>
      </c>
      <c r="V618">
        <v>0.216</v>
      </c>
      <c r="X618">
        <v>221.39099999999999</v>
      </c>
      <c r="Z618">
        <v>238.42400000000001</v>
      </c>
      <c r="AA618">
        <v>4656.5460000000003</v>
      </c>
      <c r="AB618">
        <v>2490.8049999999998</v>
      </c>
      <c r="AC618">
        <v>246.25700000000001</v>
      </c>
      <c r="AD618">
        <v>330.84800000000001</v>
      </c>
      <c r="AE618">
        <v>86.5</v>
      </c>
      <c r="AF618">
        <v>70.733000000000004</v>
      </c>
      <c r="AG618">
        <v>1403.675</v>
      </c>
      <c r="AH618">
        <v>1342.0219999999999</v>
      </c>
      <c r="AI618">
        <v>1022.769</v>
      </c>
      <c r="AJ618">
        <v>331.767</v>
      </c>
    </row>
    <row r="619" spans="1:36" x14ac:dyDescent="0.25">
      <c r="A619">
        <v>614</v>
      </c>
      <c r="B619">
        <v>614</v>
      </c>
      <c r="D619">
        <v>1693.867</v>
      </c>
      <c r="G619">
        <v>44.956000000000003</v>
      </c>
      <c r="H619">
        <v>173.12200000000001</v>
      </c>
      <c r="I619">
        <v>15986.826999999999</v>
      </c>
      <c r="J619">
        <v>874.29</v>
      </c>
      <c r="L619">
        <v>-1416.0730000000001</v>
      </c>
      <c r="M619">
        <v>573.23299999999995</v>
      </c>
      <c r="N619">
        <v>796.78700000000003</v>
      </c>
      <c r="O619">
        <v>-2.0179999999999998</v>
      </c>
      <c r="P619">
        <v>-3.1720000000000002</v>
      </c>
      <c r="Q619">
        <v>-1.73</v>
      </c>
      <c r="R619">
        <v>-0.28399999999999997</v>
      </c>
      <c r="S619">
        <v>0.42199999999999999</v>
      </c>
      <c r="T619">
        <v>0.79400000000000004</v>
      </c>
      <c r="U619">
        <v>0.77</v>
      </c>
      <c r="V619">
        <v>0.219</v>
      </c>
      <c r="X619">
        <v>224.67500000000001</v>
      </c>
      <c r="Z619">
        <v>238.89400000000001</v>
      </c>
      <c r="AA619">
        <v>4650.866</v>
      </c>
      <c r="AB619">
        <v>2488.9110000000001</v>
      </c>
      <c r="AC619">
        <v>245.31700000000001</v>
      </c>
      <c r="AD619">
        <v>331.79399999999998</v>
      </c>
      <c r="AE619">
        <v>82.739000000000004</v>
      </c>
      <c r="AF619">
        <v>70.733000000000004</v>
      </c>
      <c r="AG619">
        <v>1403.675</v>
      </c>
      <c r="AH619">
        <v>1342.327</v>
      </c>
      <c r="AI619">
        <v>1021.853</v>
      </c>
      <c r="AJ619">
        <v>331.46100000000001</v>
      </c>
    </row>
    <row r="620" spans="1:36" x14ac:dyDescent="0.25">
      <c r="A620">
        <v>615</v>
      </c>
      <c r="B620">
        <v>615</v>
      </c>
      <c r="D620">
        <v>1693.386</v>
      </c>
      <c r="G620">
        <v>44.478000000000002</v>
      </c>
      <c r="H620">
        <v>172.173</v>
      </c>
      <c r="I620">
        <v>15940.737999999999</v>
      </c>
      <c r="J620">
        <v>875.69299999999998</v>
      </c>
      <c r="L620">
        <v>-1411.145</v>
      </c>
      <c r="M620">
        <v>573.23299999999995</v>
      </c>
      <c r="N620">
        <v>796.78700000000003</v>
      </c>
      <c r="O620">
        <v>-2.0179999999999998</v>
      </c>
      <c r="P620">
        <v>-3.1720000000000002</v>
      </c>
      <c r="Q620">
        <v>-1.7250000000000001</v>
      </c>
      <c r="R620">
        <v>-0.27900000000000003</v>
      </c>
      <c r="S620">
        <v>0.41699999999999998</v>
      </c>
      <c r="T620">
        <v>0.78900000000000003</v>
      </c>
      <c r="U620">
        <v>0.76700000000000002</v>
      </c>
      <c r="V620">
        <v>0.216</v>
      </c>
      <c r="X620">
        <v>226.55199999999999</v>
      </c>
      <c r="Z620">
        <v>240.30199999999999</v>
      </c>
      <c r="AA620">
        <v>4646.6059999999998</v>
      </c>
      <c r="AB620">
        <v>2487.018</v>
      </c>
      <c r="AC620">
        <v>245.78700000000001</v>
      </c>
      <c r="AD620">
        <v>331.32100000000003</v>
      </c>
      <c r="AE620">
        <v>84.62</v>
      </c>
      <c r="AF620">
        <v>70.733000000000004</v>
      </c>
      <c r="AG620">
        <v>1404.2850000000001</v>
      </c>
      <c r="AH620">
        <v>1342.327</v>
      </c>
      <c r="AI620">
        <v>1021.548</v>
      </c>
      <c r="AJ620">
        <v>331.767</v>
      </c>
    </row>
    <row r="621" spans="1:36" x14ac:dyDescent="0.25">
      <c r="A621">
        <v>616</v>
      </c>
      <c r="B621">
        <v>616</v>
      </c>
      <c r="D621">
        <v>1691.943</v>
      </c>
      <c r="G621">
        <v>44.956000000000003</v>
      </c>
      <c r="H621">
        <v>172.173</v>
      </c>
      <c r="I621">
        <v>15898.32</v>
      </c>
      <c r="J621">
        <v>873.822</v>
      </c>
      <c r="L621">
        <v>-1488.202</v>
      </c>
      <c r="M621">
        <v>572.27700000000004</v>
      </c>
      <c r="N621">
        <v>796.78700000000003</v>
      </c>
      <c r="O621">
        <v>-2.0129999999999999</v>
      </c>
      <c r="P621">
        <v>-3.177</v>
      </c>
      <c r="Q621">
        <v>-1.73</v>
      </c>
      <c r="R621">
        <v>-0.28399999999999997</v>
      </c>
      <c r="S621">
        <v>0.42199999999999999</v>
      </c>
      <c r="T621">
        <v>0.79400000000000004</v>
      </c>
      <c r="U621">
        <v>0.76700000000000002</v>
      </c>
      <c r="V621">
        <v>0.216</v>
      </c>
      <c r="X621">
        <v>228.898</v>
      </c>
      <c r="Z621">
        <v>241.71</v>
      </c>
      <c r="AA621">
        <v>4642.8190000000004</v>
      </c>
      <c r="AB621">
        <v>2485.125</v>
      </c>
      <c r="AC621">
        <v>245.78700000000001</v>
      </c>
      <c r="AD621">
        <v>331.79399999999998</v>
      </c>
      <c r="AE621">
        <v>86.5</v>
      </c>
      <c r="AF621">
        <v>70.733000000000004</v>
      </c>
      <c r="AG621">
        <v>1399.7070000000001</v>
      </c>
      <c r="AH621">
        <v>1342.0219999999999</v>
      </c>
      <c r="AI621">
        <v>1021.548</v>
      </c>
      <c r="AJ621">
        <v>331.46100000000001</v>
      </c>
    </row>
    <row r="622" spans="1:36" x14ac:dyDescent="0.25">
      <c r="A622">
        <v>617</v>
      </c>
      <c r="B622">
        <v>617</v>
      </c>
      <c r="D622">
        <v>1690.981</v>
      </c>
      <c r="G622">
        <v>44.956000000000003</v>
      </c>
      <c r="H622">
        <v>173.12200000000001</v>
      </c>
      <c r="I622">
        <v>15881.039000000001</v>
      </c>
      <c r="J622">
        <v>876.16099999999994</v>
      </c>
      <c r="L622">
        <v>-1487.7539999999999</v>
      </c>
      <c r="M622">
        <v>572.755</v>
      </c>
      <c r="N622">
        <v>796.30899999999997</v>
      </c>
      <c r="O622">
        <v>-2.0089999999999999</v>
      </c>
      <c r="P622">
        <v>-3.177</v>
      </c>
      <c r="Q622">
        <v>-1.7250000000000001</v>
      </c>
      <c r="R622">
        <v>-0.27900000000000003</v>
      </c>
      <c r="S622">
        <v>0.41699999999999998</v>
      </c>
      <c r="T622">
        <v>0.78900000000000003</v>
      </c>
      <c r="U622">
        <v>0.77</v>
      </c>
      <c r="V622">
        <v>0.21199999999999999</v>
      </c>
      <c r="X622">
        <v>230.77500000000001</v>
      </c>
      <c r="Z622">
        <v>242.18</v>
      </c>
      <c r="AA622">
        <v>4621.0450000000001</v>
      </c>
      <c r="AB622">
        <v>2482.759</v>
      </c>
      <c r="AC622">
        <v>244.84700000000001</v>
      </c>
      <c r="AD622">
        <v>331.32100000000003</v>
      </c>
      <c r="AE622">
        <v>85.09</v>
      </c>
      <c r="AF622">
        <v>70.263999999999996</v>
      </c>
      <c r="AG622">
        <v>1393.9079999999999</v>
      </c>
      <c r="AH622">
        <v>1342.0219999999999</v>
      </c>
      <c r="AI622">
        <v>1021.548</v>
      </c>
      <c r="AJ622">
        <v>325.66199999999998</v>
      </c>
    </row>
    <row r="623" spans="1:36" x14ac:dyDescent="0.25">
      <c r="A623">
        <v>618</v>
      </c>
      <c r="B623">
        <v>618</v>
      </c>
      <c r="D623">
        <v>1689.539</v>
      </c>
      <c r="G623">
        <v>45.433999999999997</v>
      </c>
      <c r="H623">
        <v>173.59700000000001</v>
      </c>
      <c r="I623">
        <v>15918.218999999999</v>
      </c>
      <c r="J623">
        <v>878.03200000000004</v>
      </c>
      <c r="L623">
        <v>-1492.2339999999999</v>
      </c>
      <c r="M623">
        <v>571.32000000000005</v>
      </c>
      <c r="N623">
        <v>796.78700000000003</v>
      </c>
      <c r="O623">
        <v>-2.0129999999999999</v>
      </c>
      <c r="P623">
        <v>-3.181</v>
      </c>
      <c r="Q623">
        <v>-1.7250000000000001</v>
      </c>
      <c r="R623">
        <v>-0.27900000000000003</v>
      </c>
      <c r="S623">
        <v>0.42199999999999999</v>
      </c>
      <c r="T623">
        <v>0.79400000000000004</v>
      </c>
      <c r="U623">
        <v>0.77</v>
      </c>
      <c r="V623">
        <v>0.219</v>
      </c>
      <c r="X623">
        <v>234.059</v>
      </c>
      <c r="Z623">
        <v>243.58799999999999</v>
      </c>
      <c r="AA623">
        <v>4628.1450000000004</v>
      </c>
      <c r="AB623">
        <v>2480.866</v>
      </c>
      <c r="AC623">
        <v>245.78700000000001</v>
      </c>
      <c r="AD623">
        <v>331.79399999999998</v>
      </c>
      <c r="AE623">
        <v>85.09</v>
      </c>
      <c r="AF623">
        <v>70.733000000000004</v>
      </c>
      <c r="AG623">
        <v>1393.298</v>
      </c>
      <c r="AH623">
        <v>1342.327</v>
      </c>
      <c r="AI623">
        <v>1021.548</v>
      </c>
      <c r="AJ623">
        <v>322.91500000000002</v>
      </c>
    </row>
    <row r="624" spans="1:36" x14ac:dyDescent="0.25">
      <c r="A624">
        <v>619</v>
      </c>
      <c r="B624">
        <v>619</v>
      </c>
      <c r="D624">
        <v>1688.577</v>
      </c>
      <c r="G624">
        <v>44.478000000000002</v>
      </c>
      <c r="H624">
        <v>173.12200000000001</v>
      </c>
      <c r="I624">
        <v>15975.304</v>
      </c>
      <c r="J624">
        <v>879.90300000000002</v>
      </c>
      <c r="L624">
        <v>-1485.066</v>
      </c>
      <c r="M624">
        <v>571.798</v>
      </c>
      <c r="N624">
        <v>797.26400000000001</v>
      </c>
      <c r="O624">
        <v>-2.0089999999999999</v>
      </c>
      <c r="P624">
        <v>-3.181</v>
      </c>
      <c r="Q624">
        <v>-1.7250000000000001</v>
      </c>
      <c r="R624">
        <v>-0.28399999999999997</v>
      </c>
      <c r="S624">
        <v>0.42199999999999999</v>
      </c>
      <c r="T624">
        <v>0.79400000000000004</v>
      </c>
      <c r="U624">
        <v>0.77</v>
      </c>
      <c r="V624">
        <v>0.216</v>
      </c>
      <c r="X624">
        <v>235.46600000000001</v>
      </c>
      <c r="Z624">
        <v>243.119</v>
      </c>
      <c r="AA624">
        <v>4624.8320000000003</v>
      </c>
      <c r="AB624">
        <v>2478.973</v>
      </c>
      <c r="AC624">
        <v>243.43700000000001</v>
      </c>
      <c r="AD624">
        <v>331.32100000000003</v>
      </c>
      <c r="AE624">
        <v>85.09</v>
      </c>
      <c r="AF624">
        <v>70.263999999999996</v>
      </c>
      <c r="AG624">
        <v>1393.9079999999999</v>
      </c>
      <c r="AH624">
        <v>1332.865</v>
      </c>
      <c r="AI624">
        <v>1021.853</v>
      </c>
      <c r="AJ624">
        <v>321.69499999999999</v>
      </c>
    </row>
    <row r="625" spans="1:36" x14ac:dyDescent="0.25">
      <c r="A625">
        <v>620</v>
      </c>
      <c r="B625">
        <v>620</v>
      </c>
      <c r="D625">
        <v>1687.615</v>
      </c>
      <c r="G625">
        <v>44.478000000000002</v>
      </c>
      <c r="H625">
        <v>173.59700000000001</v>
      </c>
      <c r="I625">
        <v>16215.233</v>
      </c>
      <c r="J625">
        <v>884.11199999999997</v>
      </c>
      <c r="L625">
        <v>-1501.193</v>
      </c>
      <c r="M625">
        <v>571.798</v>
      </c>
      <c r="N625">
        <v>797.74199999999996</v>
      </c>
      <c r="O625">
        <v>-2.0179999999999998</v>
      </c>
      <c r="P625">
        <v>-3.181</v>
      </c>
      <c r="Q625">
        <v>-1.73</v>
      </c>
      <c r="R625">
        <v>-0.27900000000000003</v>
      </c>
      <c r="S625">
        <v>0.42699999999999999</v>
      </c>
      <c r="T625">
        <v>0.79900000000000004</v>
      </c>
      <c r="U625">
        <v>0.77</v>
      </c>
      <c r="V625">
        <v>0.216</v>
      </c>
      <c r="X625">
        <v>237.81200000000001</v>
      </c>
      <c r="Z625">
        <v>243.119</v>
      </c>
      <c r="AA625">
        <v>4623.4120000000003</v>
      </c>
      <c r="AB625">
        <v>2476.607</v>
      </c>
      <c r="AC625">
        <v>244.84700000000001</v>
      </c>
      <c r="AD625">
        <v>331.32100000000003</v>
      </c>
      <c r="AE625">
        <v>85.09</v>
      </c>
      <c r="AF625">
        <v>71.200999999999993</v>
      </c>
      <c r="AG625">
        <v>1393.9079999999999</v>
      </c>
      <c r="AH625">
        <v>1332.2550000000001</v>
      </c>
      <c r="AI625">
        <v>1021.853</v>
      </c>
      <c r="AJ625">
        <v>321.38900000000001</v>
      </c>
    </row>
    <row r="626" spans="1:36" x14ac:dyDescent="0.25">
      <c r="A626">
        <v>621</v>
      </c>
      <c r="B626">
        <v>621</v>
      </c>
      <c r="D626">
        <v>1686.653</v>
      </c>
      <c r="G626">
        <v>44.956000000000003</v>
      </c>
      <c r="H626">
        <v>173.59700000000001</v>
      </c>
      <c r="J626">
        <v>886.45</v>
      </c>
      <c r="L626">
        <v>-1461.771</v>
      </c>
      <c r="M626">
        <v>570.84199999999998</v>
      </c>
      <c r="N626">
        <v>799.65200000000004</v>
      </c>
      <c r="O626">
        <v>-2.0089999999999999</v>
      </c>
      <c r="P626">
        <v>-3.181</v>
      </c>
      <c r="Q626">
        <v>-1.72</v>
      </c>
      <c r="R626">
        <v>-0.27900000000000003</v>
      </c>
      <c r="S626">
        <v>0.42199999999999999</v>
      </c>
      <c r="T626">
        <v>0.79400000000000004</v>
      </c>
      <c r="U626">
        <v>0.77</v>
      </c>
      <c r="V626">
        <v>0.216</v>
      </c>
      <c r="X626">
        <v>239.22</v>
      </c>
      <c r="Z626">
        <v>243.58799999999999</v>
      </c>
      <c r="AA626">
        <v>4619.152</v>
      </c>
      <c r="AB626">
        <v>2475.1869999999999</v>
      </c>
      <c r="AC626">
        <v>245.78700000000001</v>
      </c>
      <c r="AD626">
        <v>331.32100000000003</v>
      </c>
      <c r="AE626">
        <v>88.381</v>
      </c>
      <c r="AF626">
        <v>70.733000000000004</v>
      </c>
      <c r="AG626">
        <v>1393.6030000000001</v>
      </c>
      <c r="AH626">
        <v>1332.2550000000001</v>
      </c>
      <c r="AI626">
        <v>1011.7809999999999</v>
      </c>
      <c r="AJ626">
        <v>321.38900000000001</v>
      </c>
    </row>
    <row r="627" spans="1:36" x14ac:dyDescent="0.25">
      <c r="A627">
        <v>622</v>
      </c>
      <c r="B627">
        <v>622</v>
      </c>
      <c r="D627">
        <v>1684.729</v>
      </c>
      <c r="G627">
        <v>44.478000000000002</v>
      </c>
      <c r="H627">
        <v>173.59700000000001</v>
      </c>
      <c r="J627">
        <v>883.17600000000004</v>
      </c>
      <c r="L627">
        <v>-1489.9939999999999</v>
      </c>
      <c r="M627">
        <v>570.84199999999998</v>
      </c>
      <c r="N627">
        <v>800.60699999999997</v>
      </c>
      <c r="O627">
        <v>-2.0089999999999999</v>
      </c>
      <c r="P627">
        <v>-3.1859999999999999</v>
      </c>
      <c r="Q627">
        <v>-1.72</v>
      </c>
      <c r="R627">
        <v>-0.27900000000000003</v>
      </c>
      <c r="S627">
        <v>0.41699999999999998</v>
      </c>
      <c r="T627">
        <v>0.79900000000000004</v>
      </c>
      <c r="U627">
        <v>0.77</v>
      </c>
      <c r="V627">
        <v>0.219</v>
      </c>
      <c r="X627">
        <v>238.28100000000001</v>
      </c>
      <c r="Z627">
        <v>238.89400000000001</v>
      </c>
      <c r="AA627">
        <v>4603.0590000000002</v>
      </c>
      <c r="AB627">
        <v>2473.2939999999999</v>
      </c>
      <c r="AC627">
        <v>244.84700000000001</v>
      </c>
      <c r="AD627">
        <v>332.267</v>
      </c>
      <c r="AE627">
        <v>86.5</v>
      </c>
      <c r="AF627">
        <v>71.200999999999993</v>
      </c>
      <c r="AG627">
        <v>1385.3620000000001</v>
      </c>
      <c r="AH627">
        <v>1332.56</v>
      </c>
      <c r="AI627">
        <v>1011.476</v>
      </c>
      <c r="AJ627">
        <v>321.69499999999999</v>
      </c>
    </row>
    <row r="628" spans="1:36" x14ac:dyDescent="0.25">
      <c r="A628">
        <v>623</v>
      </c>
      <c r="B628">
        <v>623</v>
      </c>
      <c r="D628">
        <v>1683.7670000000001</v>
      </c>
      <c r="G628">
        <v>45.433999999999997</v>
      </c>
      <c r="H628">
        <v>176.44300000000001</v>
      </c>
      <c r="J628">
        <v>882.70899999999995</v>
      </c>
      <c r="L628">
        <v>-1448.3309999999999</v>
      </c>
      <c r="M628">
        <v>570.36300000000006</v>
      </c>
      <c r="N628">
        <v>800.60699999999997</v>
      </c>
      <c r="O628">
        <v>-2.0129999999999999</v>
      </c>
      <c r="P628">
        <v>-3.177</v>
      </c>
      <c r="Q628">
        <v>-1.7250000000000001</v>
      </c>
      <c r="R628">
        <v>-0.28399999999999997</v>
      </c>
      <c r="S628">
        <v>0.41699999999999998</v>
      </c>
      <c r="T628">
        <v>0.79900000000000004</v>
      </c>
      <c r="U628">
        <v>0.76300000000000001</v>
      </c>
      <c r="V628">
        <v>0.219</v>
      </c>
      <c r="X628">
        <v>238.75</v>
      </c>
      <c r="Z628">
        <v>229.97399999999999</v>
      </c>
      <c r="AA628">
        <v>4605.4260000000004</v>
      </c>
      <c r="AB628">
        <v>2470.4540000000002</v>
      </c>
      <c r="AC628">
        <v>243.90700000000001</v>
      </c>
      <c r="AD628">
        <v>331.79399999999998</v>
      </c>
      <c r="AE628">
        <v>84.62</v>
      </c>
      <c r="AF628">
        <v>70.733000000000004</v>
      </c>
      <c r="AG628">
        <v>1384.1410000000001</v>
      </c>
      <c r="AH628">
        <v>1332.2550000000001</v>
      </c>
      <c r="AI628">
        <v>1011.7809999999999</v>
      </c>
      <c r="AJ628">
        <v>321.69499999999999</v>
      </c>
    </row>
    <row r="629" spans="1:36" x14ac:dyDescent="0.25">
      <c r="A629">
        <v>624</v>
      </c>
      <c r="B629">
        <v>624</v>
      </c>
      <c r="D629">
        <v>1682.806</v>
      </c>
      <c r="G629">
        <v>44</v>
      </c>
      <c r="H629">
        <v>175.96799999999999</v>
      </c>
      <c r="J629">
        <v>882.70899999999995</v>
      </c>
      <c r="L629">
        <v>-1480.586</v>
      </c>
      <c r="M629">
        <v>570.84199999999998</v>
      </c>
      <c r="N629">
        <v>799.65200000000004</v>
      </c>
      <c r="O629">
        <v>-2.0129999999999999</v>
      </c>
      <c r="P629">
        <v>-3.181</v>
      </c>
      <c r="Q629">
        <v>-1.72</v>
      </c>
      <c r="R629">
        <v>-0.27900000000000003</v>
      </c>
      <c r="S629">
        <v>0.41699999999999998</v>
      </c>
      <c r="T629">
        <v>0.80500000000000005</v>
      </c>
      <c r="U629">
        <v>0.76700000000000002</v>
      </c>
      <c r="V629">
        <v>0.21199999999999999</v>
      </c>
      <c r="X629">
        <v>240.15799999999999</v>
      </c>
      <c r="Z629">
        <v>229.505</v>
      </c>
      <c r="AA629">
        <v>4601.6390000000001</v>
      </c>
      <c r="AB629">
        <v>2469.5079999999998</v>
      </c>
      <c r="AC629">
        <v>244.37700000000001</v>
      </c>
      <c r="AD629">
        <v>330.84800000000001</v>
      </c>
      <c r="AE629">
        <v>85.56</v>
      </c>
      <c r="AF629">
        <v>70.733000000000004</v>
      </c>
      <c r="AG629">
        <v>1383.836</v>
      </c>
      <c r="AH629">
        <v>1324.93</v>
      </c>
      <c r="AI629">
        <v>1011.171</v>
      </c>
      <c r="AJ629">
        <v>321.69499999999999</v>
      </c>
    </row>
    <row r="630" spans="1:36" x14ac:dyDescent="0.25">
      <c r="A630">
        <v>625</v>
      </c>
      <c r="B630">
        <v>625</v>
      </c>
      <c r="D630">
        <v>1681.8440000000001</v>
      </c>
      <c r="G630">
        <v>44</v>
      </c>
      <c r="H630">
        <v>176.44300000000001</v>
      </c>
      <c r="J630">
        <v>885.04700000000003</v>
      </c>
      <c r="L630">
        <v>-1486.8579999999999</v>
      </c>
      <c r="M630">
        <v>569.88499999999999</v>
      </c>
      <c r="N630">
        <v>800.12900000000002</v>
      </c>
      <c r="O630">
        <v>-2.0179999999999998</v>
      </c>
      <c r="P630">
        <v>-3.177</v>
      </c>
      <c r="Q630">
        <v>-1.72</v>
      </c>
      <c r="R630">
        <v>-0.28399999999999997</v>
      </c>
      <c r="S630">
        <v>0.42199999999999999</v>
      </c>
      <c r="T630">
        <v>0.79400000000000004</v>
      </c>
      <c r="U630">
        <v>0.77</v>
      </c>
      <c r="V630">
        <v>0.216</v>
      </c>
      <c r="X630">
        <v>240.15799999999999</v>
      </c>
      <c r="Z630">
        <v>234.66900000000001</v>
      </c>
      <c r="AA630">
        <v>4596.9059999999999</v>
      </c>
      <c r="AB630">
        <v>2468.5610000000001</v>
      </c>
      <c r="AC630">
        <v>243.90700000000001</v>
      </c>
      <c r="AD630">
        <v>330.84800000000001</v>
      </c>
      <c r="AE630">
        <v>86.03</v>
      </c>
      <c r="AF630">
        <v>70.263999999999996</v>
      </c>
      <c r="AG630">
        <v>1384.4459999999999</v>
      </c>
      <c r="AH630">
        <v>1322.4880000000001</v>
      </c>
      <c r="AI630">
        <v>1011.476</v>
      </c>
      <c r="AJ630">
        <v>321.084</v>
      </c>
    </row>
    <row r="631" spans="1:36" x14ac:dyDescent="0.25">
      <c r="A631">
        <v>626</v>
      </c>
      <c r="B631">
        <v>626</v>
      </c>
      <c r="D631">
        <v>1680.8820000000001</v>
      </c>
      <c r="G631">
        <v>44</v>
      </c>
      <c r="H631">
        <v>176.917</v>
      </c>
      <c r="I631">
        <v>16816.062000000002</v>
      </c>
      <c r="J631">
        <v>887.38599999999997</v>
      </c>
      <c r="L631">
        <v>-1498.953</v>
      </c>
      <c r="M631">
        <v>569.88499999999999</v>
      </c>
      <c r="N631">
        <v>800.12900000000002</v>
      </c>
      <c r="O631">
        <v>-2.0089999999999999</v>
      </c>
      <c r="P631">
        <v>-3.177</v>
      </c>
      <c r="Q631">
        <v>-1.73</v>
      </c>
      <c r="R631">
        <v>-0.28399999999999997</v>
      </c>
      <c r="S631">
        <v>0.42199999999999999</v>
      </c>
      <c r="T631">
        <v>0.79400000000000004</v>
      </c>
      <c r="U631">
        <v>0.77</v>
      </c>
      <c r="V631">
        <v>0.216</v>
      </c>
      <c r="X631">
        <v>240.15799999999999</v>
      </c>
      <c r="Z631">
        <v>235.13800000000001</v>
      </c>
      <c r="AA631">
        <v>4593.12</v>
      </c>
      <c r="AB631">
        <v>2465.7220000000002</v>
      </c>
      <c r="AC631">
        <v>243.90700000000001</v>
      </c>
      <c r="AD631">
        <v>330.84800000000001</v>
      </c>
      <c r="AE631">
        <v>85.09</v>
      </c>
      <c r="AF631">
        <v>70.733000000000004</v>
      </c>
      <c r="AG631">
        <v>1384.1410000000001</v>
      </c>
      <c r="AH631">
        <v>1322.183</v>
      </c>
      <c r="AI631">
        <v>1012.086</v>
      </c>
      <c r="AJ631">
        <v>321.084</v>
      </c>
    </row>
    <row r="632" spans="1:36" x14ac:dyDescent="0.25">
      <c r="A632">
        <v>627</v>
      </c>
      <c r="B632">
        <v>627</v>
      </c>
      <c r="D632">
        <v>1679.92</v>
      </c>
      <c r="G632">
        <v>44.478000000000002</v>
      </c>
      <c r="H632">
        <v>175.96799999999999</v>
      </c>
      <c r="I632">
        <v>16756.262999999999</v>
      </c>
      <c r="J632">
        <v>890.19200000000001</v>
      </c>
      <c r="L632">
        <v>-1463.5630000000001</v>
      </c>
      <c r="M632">
        <v>569.88499999999999</v>
      </c>
      <c r="N632">
        <v>801.56200000000001</v>
      </c>
      <c r="O632">
        <v>-2.0089999999999999</v>
      </c>
      <c r="P632">
        <v>-3.177</v>
      </c>
      <c r="Q632">
        <v>-1.73</v>
      </c>
      <c r="R632">
        <v>-0.27900000000000003</v>
      </c>
      <c r="S632">
        <v>0.42199999999999999</v>
      </c>
      <c r="T632">
        <v>0.79400000000000004</v>
      </c>
      <c r="U632">
        <v>0.77</v>
      </c>
      <c r="V632">
        <v>0.216</v>
      </c>
      <c r="X632">
        <v>241.096</v>
      </c>
      <c r="Z632">
        <v>235.13800000000001</v>
      </c>
      <c r="AA632">
        <v>4588.3869999999997</v>
      </c>
      <c r="AB632">
        <v>2464.3020000000001</v>
      </c>
      <c r="AC632">
        <v>243.43700000000001</v>
      </c>
      <c r="AD632">
        <v>330.84800000000001</v>
      </c>
      <c r="AE632">
        <v>83.679000000000002</v>
      </c>
      <c r="AF632">
        <v>70.263999999999996</v>
      </c>
      <c r="AG632">
        <v>1377.4259999999999</v>
      </c>
      <c r="AH632">
        <v>1322.183</v>
      </c>
      <c r="AI632">
        <v>1011.476</v>
      </c>
      <c r="AJ632">
        <v>321.69499999999999</v>
      </c>
    </row>
    <row r="633" spans="1:36" x14ac:dyDescent="0.25">
      <c r="A633">
        <v>628</v>
      </c>
      <c r="B633">
        <v>628</v>
      </c>
      <c r="D633">
        <v>1678.4770000000001</v>
      </c>
      <c r="G633">
        <v>44.478000000000002</v>
      </c>
      <c r="H633">
        <v>176.917</v>
      </c>
      <c r="I633">
        <v>16699.616999999998</v>
      </c>
      <c r="J633">
        <v>883.17600000000004</v>
      </c>
      <c r="L633">
        <v>-1471.1790000000001</v>
      </c>
      <c r="M633">
        <v>568.928</v>
      </c>
      <c r="N633">
        <v>801.56200000000001</v>
      </c>
      <c r="O633">
        <v>-2.0179999999999998</v>
      </c>
      <c r="P633">
        <v>-3.177</v>
      </c>
      <c r="Q633">
        <v>-1.73</v>
      </c>
      <c r="R633">
        <v>-0.27900000000000003</v>
      </c>
      <c r="S633">
        <v>0.41699999999999998</v>
      </c>
      <c r="T633">
        <v>0.78900000000000003</v>
      </c>
      <c r="U633">
        <v>0.77</v>
      </c>
      <c r="V633">
        <v>0.216</v>
      </c>
      <c r="X633">
        <v>242.50399999999999</v>
      </c>
      <c r="Z633">
        <v>235.608</v>
      </c>
      <c r="AA633">
        <v>4583.6540000000005</v>
      </c>
      <c r="AB633">
        <v>2462.4090000000001</v>
      </c>
      <c r="AC633">
        <v>242.96700000000001</v>
      </c>
      <c r="AD633">
        <v>331.32100000000003</v>
      </c>
      <c r="AE633">
        <v>84.62</v>
      </c>
      <c r="AF633">
        <v>70.733000000000004</v>
      </c>
      <c r="AG633">
        <v>1374.374</v>
      </c>
      <c r="AH633">
        <v>1322.183</v>
      </c>
      <c r="AI633">
        <v>1002.625</v>
      </c>
      <c r="AJ633">
        <v>321.69499999999999</v>
      </c>
    </row>
    <row r="634" spans="1:36" x14ac:dyDescent="0.25">
      <c r="A634">
        <v>629</v>
      </c>
      <c r="B634">
        <v>629</v>
      </c>
      <c r="D634">
        <v>1677.5160000000001</v>
      </c>
      <c r="G634">
        <v>44</v>
      </c>
      <c r="H634">
        <v>175.96799999999999</v>
      </c>
      <c r="I634">
        <v>16638.258000000002</v>
      </c>
      <c r="J634">
        <v>888.32100000000003</v>
      </c>
      <c r="L634">
        <v>-1485.066</v>
      </c>
      <c r="M634">
        <v>568.45000000000005</v>
      </c>
      <c r="N634">
        <v>801.56200000000001</v>
      </c>
      <c r="O634">
        <v>-2.0089999999999999</v>
      </c>
      <c r="P634">
        <v>-3.177</v>
      </c>
      <c r="Q634">
        <v>-1.7250000000000001</v>
      </c>
      <c r="R634">
        <v>-0.27900000000000003</v>
      </c>
      <c r="S634">
        <v>0.42199999999999999</v>
      </c>
      <c r="T634">
        <v>0.79900000000000004</v>
      </c>
      <c r="U634">
        <v>0.76700000000000002</v>
      </c>
      <c r="V634">
        <v>0.216</v>
      </c>
      <c r="X634">
        <v>241.096</v>
      </c>
      <c r="Z634">
        <v>234.19900000000001</v>
      </c>
      <c r="AA634">
        <v>4579.8680000000004</v>
      </c>
      <c r="AB634">
        <v>2459.569</v>
      </c>
      <c r="AC634">
        <v>243.43700000000001</v>
      </c>
      <c r="AD634">
        <v>329.90300000000002</v>
      </c>
      <c r="AE634">
        <v>85.56</v>
      </c>
      <c r="AF634">
        <v>70.263999999999996</v>
      </c>
      <c r="AG634">
        <v>1374.374</v>
      </c>
      <c r="AH634">
        <v>1322.183</v>
      </c>
      <c r="AI634">
        <v>1001.404</v>
      </c>
      <c r="AJ634">
        <v>321.084</v>
      </c>
    </row>
    <row r="635" spans="1:36" x14ac:dyDescent="0.25">
      <c r="A635">
        <v>630</v>
      </c>
      <c r="B635">
        <v>630</v>
      </c>
      <c r="D635">
        <v>1676.0730000000001</v>
      </c>
      <c r="G635">
        <v>44.478000000000002</v>
      </c>
      <c r="H635">
        <v>176.44300000000001</v>
      </c>
      <c r="I635">
        <v>16608.367999999999</v>
      </c>
      <c r="J635">
        <v>887.85400000000004</v>
      </c>
      <c r="L635">
        <v>-1531.2049999999999</v>
      </c>
      <c r="M635">
        <v>567.971</v>
      </c>
      <c r="N635">
        <v>802.51700000000005</v>
      </c>
      <c r="O635">
        <v>-2.0179999999999998</v>
      </c>
      <c r="P635">
        <v>-3.177</v>
      </c>
      <c r="Q635">
        <v>-1.7250000000000001</v>
      </c>
      <c r="R635">
        <v>-0.27900000000000003</v>
      </c>
      <c r="S635">
        <v>0.42199999999999999</v>
      </c>
      <c r="T635">
        <v>0.79400000000000004</v>
      </c>
      <c r="U635">
        <v>0.77</v>
      </c>
      <c r="V635">
        <v>0.216</v>
      </c>
      <c r="X635">
        <v>255.64099999999999</v>
      </c>
      <c r="Z635">
        <v>237.01599999999999</v>
      </c>
      <c r="AA635">
        <v>4573.7150000000001</v>
      </c>
      <c r="AB635">
        <v>2458.623</v>
      </c>
      <c r="AC635">
        <v>244.37700000000001</v>
      </c>
      <c r="AD635">
        <v>330.84800000000001</v>
      </c>
      <c r="AE635">
        <v>89.790999999999997</v>
      </c>
      <c r="AF635">
        <v>70.263999999999996</v>
      </c>
      <c r="AG635">
        <v>1374.069</v>
      </c>
      <c r="AH635">
        <v>1312.721</v>
      </c>
      <c r="AI635">
        <v>1001.7089999999999</v>
      </c>
      <c r="AJ635">
        <v>321.69499999999999</v>
      </c>
    </row>
    <row r="636" spans="1:36" x14ac:dyDescent="0.25">
      <c r="A636">
        <v>631</v>
      </c>
      <c r="B636">
        <v>631</v>
      </c>
      <c r="D636">
        <v>1675.1110000000001</v>
      </c>
      <c r="G636">
        <v>44.478000000000002</v>
      </c>
      <c r="H636">
        <v>175.96799999999999</v>
      </c>
      <c r="I636">
        <v>16591.588</v>
      </c>
      <c r="J636">
        <v>887.85400000000004</v>
      </c>
      <c r="L636">
        <v>-1543.7470000000001</v>
      </c>
      <c r="M636">
        <v>566.53599999999994</v>
      </c>
      <c r="N636">
        <v>801.08399999999995</v>
      </c>
      <c r="O636">
        <v>-2.0089999999999999</v>
      </c>
      <c r="P636">
        <v>-3.1720000000000002</v>
      </c>
      <c r="Q636">
        <v>-1.72</v>
      </c>
      <c r="R636">
        <v>-0.27900000000000003</v>
      </c>
      <c r="S636">
        <v>0.42699999999999999</v>
      </c>
      <c r="T636">
        <v>0.79400000000000004</v>
      </c>
      <c r="U636">
        <v>0.77400000000000002</v>
      </c>
      <c r="V636">
        <v>0.216</v>
      </c>
      <c r="X636">
        <v>260.80200000000002</v>
      </c>
      <c r="Z636">
        <v>237.95500000000001</v>
      </c>
      <c r="AA636">
        <v>4569.4549999999999</v>
      </c>
      <c r="AB636">
        <v>2456.2570000000001</v>
      </c>
      <c r="AC636">
        <v>242.49700000000001</v>
      </c>
      <c r="AD636">
        <v>330.84800000000001</v>
      </c>
      <c r="AE636">
        <v>85.09</v>
      </c>
      <c r="AF636">
        <v>69.796000000000006</v>
      </c>
      <c r="AG636">
        <v>1374.069</v>
      </c>
      <c r="AH636">
        <v>1311.806</v>
      </c>
      <c r="AI636">
        <v>1001.7089999999999</v>
      </c>
      <c r="AJ636">
        <v>321.38900000000001</v>
      </c>
    </row>
    <row r="637" spans="1:36" x14ac:dyDescent="0.25">
      <c r="A637">
        <v>632</v>
      </c>
      <c r="B637">
        <v>632</v>
      </c>
      <c r="D637">
        <v>1673.1869999999999</v>
      </c>
      <c r="G637">
        <v>44.478000000000002</v>
      </c>
      <c r="H637">
        <v>176.44300000000001</v>
      </c>
      <c r="I637">
        <v>16607.319</v>
      </c>
      <c r="J637">
        <v>892.06299999999999</v>
      </c>
      <c r="L637">
        <v>-1536.5809999999999</v>
      </c>
      <c r="M637">
        <v>567.49300000000005</v>
      </c>
      <c r="N637">
        <v>801.56200000000001</v>
      </c>
      <c r="O637">
        <v>-2.0129999999999999</v>
      </c>
      <c r="P637">
        <v>-3.1669999999999998</v>
      </c>
      <c r="Q637">
        <v>-1.73</v>
      </c>
      <c r="R637">
        <v>-0.28399999999999997</v>
      </c>
      <c r="S637">
        <v>0.42699999999999999</v>
      </c>
      <c r="T637">
        <v>0.79900000000000004</v>
      </c>
      <c r="U637">
        <v>0.77</v>
      </c>
      <c r="V637">
        <v>0.216</v>
      </c>
      <c r="X637">
        <v>259.39400000000001</v>
      </c>
      <c r="Z637">
        <v>239.363</v>
      </c>
      <c r="AA637">
        <v>4564.2489999999998</v>
      </c>
      <c r="AB637">
        <v>2454.837</v>
      </c>
      <c r="AC637">
        <v>242.49700000000001</v>
      </c>
      <c r="AD637">
        <v>330.84800000000001</v>
      </c>
      <c r="AE637">
        <v>84.62</v>
      </c>
      <c r="AF637">
        <v>70.263999999999996</v>
      </c>
      <c r="AG637">
        <v>1369.1859999999999</v>
      </c>
      <c r="AH637">
        <v>1312.4159999999999</v>
      </c>
      <c r="AI637">
        <v>1001.7089999999999</v>
      </c>
      <c r="AJ637">
        <v>321.084</v>
      </c>
    </row>
    <row r="638" spans="1:36" x14ac:dyDescent="0.25">
      <c r="A638">
        <v>633</v>
      </c>
      <c r="B638">
        <v>633</v>
      </c>
      <c r="D638">
        <v>1672.2249999999999</v>
      </c>
      <c r="G638">
        <v>44</v>
      </c>
      <c r="H638">
        <v>176.44300000000001</v>
      </c>
      <c r="J638">
        <v>899.07899999999995</v>
      </c>
      <c r="L638">
        <v>-1555.393</v>
      </c>
      <c r="M638">
        <v>567.01499999999999</v>
      </c>
      <c r="N638">
        <v>801.56200000000001</v>
      </c>
      <c r="O638">
        <v>-2.004</v>
      </c>
      <c r="P638">
        <v>-3.1619999999999999</v>
      </c>
      <c r="Q638">
        <v>-1.72</v>
      </c>
      <c r="R638">
        <v>-0.27900000000000003</v>
      </c>
      <c r="S638">
        <v>0.41699999999999998</v>
      </c>
      <c r="T638">
        <v>0.79900000000000004</v>
      </c>
      <c r="U638">
        <v>0.77</v>
      </c>
      <c r="V638">
        <v>0.21199999999999999</v>
      </c>
      <c r="X638">
        <v>259.39400000000001</v>
      </c>
      <c r="Z638">
        <v>239.363</v>
      </c>
      <c r="AA638">
        <v>4560.4629999999997</v>
      </c>
      <c r="AB638">
        <v>2452.944</v>
      </c>
      <c r="AC638">
        <v>242.96700000000001</v>
      </c>
      <c r="AD638">
        <v>330.375</v>
      </c>
      <c r="AE638">
        <v>87.44</v>
      </c>
      <c r="AF638">
        <v>69.796000000000006</v>
      </c>
      <c r="AG638">
        <v>1366.134</v>
      </c>
      <c r="AH638">
        <v>1312.1110000000001</v>
      </c>
      <c r="AI638">
        <v>1001.099</v>
      </c>
      <c r="AJ638">
        <v>321.69499999999999</v>
      </c>
    </row>
    <row r="639" spans="1:36" x14ac:dyDescent="0.25">
      <c r="A639">
        <v>634</v>
      </c>
      <c r="B639">
        <v>634</v>
      </c>
      <c r="D639">
        <v>1671.7449999999999</v>
      </c>
      <c r="G639">
        <v>43.521000000000001</v>
      </c>
      <c r="H639">
        <v>175.96799999999999</v>
      </c>
      <c r="J639">
        <v>888.78899999999999</v>
      </c>
      <c r="L639">
        <v>-1545.9870000000001</v>
      </c>
      <c r="M639">
        <v>567.01499999999999</v>
      </c>
      <c r="N639">
        <v>802.03899999999999</v>
      </c>
      <c r="O639">
        <v>-2.0179999999999998</v>
      </c>
      <c r="P639">
        <v>-3.1579999999999999</v>
      </c>
      <c r="Q639">
        <v>-1.73</v>
      </c>
      <c r="R639">
        <v>-0.28399999999999997</v>
      </c>
      <c r="S639">
        <v>0.42199999999999999</v>
      </c>
      <c r="T639">
        <v>0.79400000000000004</v>
      </c>
      <c r="U639">
        <v>0.77</v>
      </c>
      <c r="V639">
        <v>0.219</v>
      </c>
      <c r="X639">
        <v>261.74</v>
      </c>
      <c r="Z639">
        <v>239.833</v>
      </c>
      <c r="AA639">
        <v>4555.7299999999996</v>
      </c>
      <c r="AB639">
        <v>2450.578</v>
      </c>
      <c r="AC639">
        <v>242.02699999999999</v>
      </c>
      <c r="AD639">
        <v>329.90300000000002</v>
      </c>
      <c r="AE639">
        <v>86.5</v>
      </c>
      <c r="AF639">
        <v>70.733000000000004</v>
      </c>
      <c r="AG639">
        <v>1363.9970000000001</v>
      </c>
      <c r="AH639">
        <v>1312.1110000000001</v>
      </c>
      <c r="AI639">
        <v>1001.7089999999999</v>
      </c>
      <c r="AJ639">
        <v>321.38900000000001</v>
      </c>
    </row>
    <row r="640" spans="1:36" x14ac:dyDescent="0.25">
      <c r="A640">
        <v>635</v>
      </c>
      <c r="B640">
        <v>635</v>
      </c>
      <c r="D640">
        <v>1669.8209999999999</v>
      </c>
      <c r="G640">
        <v>44</v>
      </c>
      <c r="H640">
        <v>176.44300000000001</v>
      </c>
      <c r="J640">
        <v>891.12800000000004</v>
      </c>
      <c r="L640">
        <v>-1678.5530000000001</v>
      </c>
      <c r="M640">
        <v>565.101</v>
      </c>
      <c r="N640">
        <v>801.08399999999995</v>
      </c>
      <c r="O640">
        <v>-2.004</v>
      </c>
      <c r="P640">
        <v>-3.1619999999999999</v>
      </c>
      <c r="Q640">
        <v>-1.7250000000000001</v>
      </c>
      <c r="R640">
        <v>-0.27400000000000002</v>
      </c>
      <c r="S640">
        <v>0.42199999999999999</v>
      </c>
      <c r="T640">
        <v>0.79400000000000004</v>
      </c>
      <c r="U640">
        <v>0.77</v>
      </c>
      <c r="V640">
        <v>0.21199999999999999</v>
      </c>
      <c r="X640">
        <v>263.61700000000002</v>
      </c>
      <c r="Z640">
        <v>195.23699999999999</v>
      </c>
      <c r="AA640">
        <v>4551.4709999999995</v>
      </c>
      <c r="AB640">
        <v>2448.6849999999999</v>
      </c>
      <c r="AC640">
        <v>242.02699999999999</v>
      </c>
      <c r="AD640">
        <v>329.90300000000002</v>
      </c>
      <c r="AE640">
        <v>86.97</v>
      </c>
      <c r="AF640">
        <v>70.263999999999996</v>
      </c>
      <c r="AG640">
        <v>1363.9970000000001</v>
      </c>
      <c r="AH640">
        <v>1308.143</v>
      </c>
      <c r="AI640">
        <v>1002.014</v>
      </c>
      <c r="AJ640">
        <v>321.38900000000001</v>
      </c>
    </row>
    <row r="641" spans="1:36" x14ac:dyDescent="0.25">
      <c r="A641">
        <v>636</v>
      </c>
      <c r="B641">
        <v>636</v>
      </c>
      <c r="D641">
        <v>1668.3779999999999</v>
      </c>
      <c r="G641">
        <v>44</v>
      </c>
      <c r="H641">
        <v>177.392</v>
      </c>
      <c r="J641">
        <v>893.46600000000001</v>
      </c>
      <c r="L641">
        <v>-1677.2090000000001</v>
      </c>
      <c r="M641">
        <v>565.101</v>
      </c>
      <c r="N641">
        <v>801.56200000000001</v>
      </c>
      <c r="O641">
        <v>-2.004</v>
      </c>
      <c r="P641">
        <v>-3.153</v>
      </c>
      <c r="Q641">
        <v>-1.72</v>
      </c>
      <c r="R641">
        <v>-0.28899999999999998</v>
      </c>
      <c r="S641">
        <v>0.42199999999999999</v>
      </c>
      <c r="T641">
        <v>0.79400000000000004</v>
      </c>
      <c r="U641">
        <v>0.76300000000000001</v>
      </c>
      <c r="V641">
        <v>0.216</v>
      </c>
      <c r="X641">
        <v>268.30900000000003</v>
      </c>
      <c r="Z641">
        <v>202.27799999999999</v>
      </c>
      <c r="AA641">
        <v>4546.2650000000003</v>
      </c>
      <c r="AB641">
        <v>2447.2649999999999</v>
      </c>
      <c r="AC641">
        <v>242.49700000000001</v>
      </c>
      <c r="AD641">
        <v>330.375</v>
      </c>
      <c r="AE641">
        <v>87.44</v>
      </c>
      <c r="AF641">
        <v>69.796000000000006</v>
      </c>
      <c r="AG641">
        <v>1363.692</v>
      </c>
      <c r="AH641">
        <v>1302.3440000000001</v>
      </c>
      <c r="AI641">
        <v>992.553</v>
      </c>
      <c r="AJ641">
        <v>321.38900000000001</v>
      </c>
    </row>
    <row r="642" spans="1:36" x14ac:dyDescent="0.25">
      <c r="A642">
        <v>637</v>
      </c>
      <c r="B642">
        <v>637</v>
      </c>
      <c r="D642">
        <v>1667.8969999999999</v>
      </c>
      <c r="G642">
        <v>44</v>
      </c>
      <c r="H642">
        <v>178.34</v>
      </c>
      <c r="J642">
        <v>898.61099999999999</v>
      </c>
      <c r="L642">
        <v>-1635.5619999999999</v>
      </c>
      <c r="M642">
        <v>565.101</v>
      </c>
      <c r="N642">
        <v>802.03899999999999</v>
      </c>
      <c r="O642">
        <v>-2.0089999999999999</v>
      </c>
      <c r="P642">
        <v>-3.1619999999999999</v>
      </c>
      <c r="Q642">
        <v>-1.72</v>
      </c>
      <c r="R642">
        <v>-0.28399999999999997</v>
      </c>
      <c r="S642">
        <v>0.42199999999999999</v>
      </c>
      <c r="T642">
        <v>0.79900000000000004</v>
      </c>
      <c r="U642">
        <v>0.77</v>
      </c>
      <c r="V642">
        <v>0.20799999999999999</v>
      </c>
      <c r="X642">
        <v>271.12400000000002</v>
      </c>
      <c r="Z642">
        <v>229.035</v>
      </c>
      <c r="AA642">
        <v>4541.5320000000002</v>
      </c>
      <c r="AB642">
        <v>2445.3719999999998</v>
      </c>
      <c r="AC642">
        <v>241.55699999999999</v>
      </c>
      <c r="AD642">
        <v>329.90300000000002</v>
      </c>
      <c r="AE642">
        <v>84.149000000000001</v>
      </c>
      <c r="AF642">
        <v>69.796000000000006</v>
      </c>
      <c r="AG642">
        <v>1363.9970000000001</v>
      </c>
      <c r="AH642">
        <v>1302.3440000000001</v>
      </c>
      <c r="AI642">
        <v>991.33199999999999</v>
      </c>
      <c r="AJ642">
        <v>321.69499999999999</v>
      </c>
    </row>
    <row r="643" spans="1:36" x14ac:dyDescent="0.25">
      <c r="A643">
        <v>638</v>
      </c>
      <c r="B643">
        <v>638</v>
      </c>
      <c r="D643">
        <v>1665.9739999999999</v>
      </c>
      <c r="G643">
        <v>43.521000000000001</v>
      </c>
      <c r="H643">
        <v>176.44300000000001</v>
      </c>
      <c r="J643">
        <v>897.20799999999997</v>
      </c>
      <c r="L643">
        <v>-1651.684</v>
      </c>
      <c r="M643">
        <v>564.62300000000005</v>
      </c>
      <c r="N643">
        <v>800.60699999999997</v>
      </c>
      <c r="O643">
        <v>-2.0089999999999999</v>
      </c>
      <c r="P643">
        <v>-3.1619999999999999</v>
      </c>
      <c r="Q643">
        <v>-1.7250000000000001</v>
      </c>
      <c r="R643">
        <v>-0.27900000000000003</v>
      </c>
      <c r="S643">
        <v>0.41699999999999998</v>
      </c>
      <c r="T643">
        <v>0.79400000000000004</v>
      </c>
      <c r="U643">
        <v>0.76700000000000002</v>
      </c>
      <c r="V643">
        <v>0.216</v>
      </c>
      <c r="X643">
        <v>273.93900000000002</v>
      </c>
      <c r="Z643">
        <v>240.30199999999999</v>
      </c>
      <c r="AA643">
        <v>4536.8</v>
      </c>
      <c r="AB643">
        <v>2442.5329999999999</v>
      </c>
      <c r="AC643">
        <v>242.49700000000001</v>
      </c>
      <c r="AD643">
        <v>329.43</v>
      </c>
      <c r="AE643">
        <v>86.5</v>
      </c>
      <c r="AF643">
        <v>70.263999999999996</v>
      </c>
      <c r="AG643">
        <v>1359.7239999999999</v>
      </c>
      <c r="AH643">
        <v>1302.6489999999999</v>
      </c>
      <c r="AI643">
        <v>991.02700000000004</v>
      </c>
      <c r="AJ643">
        <v>317.42200000000003</v>
      </c>
    </row>
    <row r="644" spans="1:36" x14ac:dyDescent="0.25">
      <c r="A644">
        <v>639</v>
      </c>
      <c r="B644">
        <v>639</v>
      </c>
      <c r="D644">
        <v>1664.5309999999999</v>
      </c>
      <c r="G644">
        <v>44</v>
      </c>
      <c r="H644">
        <v>176.917</v>
      </c>
      <c r="J644">
        <v>900.95</v>
      </c>
      <c r="L644">
        <v>-1649.893</v>
      </c>
      <c r="M644">
        <v>564.62300000000005</v>
      </c>
      <c r="N644">
        <v>800.12900000000002</v>
      </c>
      <c r="O644">
        <v>-2.0129999999999999</v>
      </c>
      <c r="P644">
        <v>-3.1669999999999998</v>
      </c>
      <c r="Q644">
        <v>-1.7250000000000001</v>
      </c>
      <c r="R644">
        <v>-0.27900000000000003</v>
      </c>
      <c r="S644">
        <v>0.41699999999999998</v>
      </c>
      <c r="T644">
        <v>0.79400000000000004</v>
      </c>
      <c r="U644">
        <v>0.76700000000000002</v>
      </c>
      <c r="V644">
        <v>0.216</v>
      </c>
      <c r="X644">
        <v>273.93900000000002</v>
      </c>
      <c r="Z644">
        <v>241.71</v>
      </c>
      <c r="AA644">
        <v>4532.0680000000002</v>
      </c>
      <c r="AB644">
        <v>2441.1129999999998</v>
      </c>
      <c r="AC644">
        <v>240.14699999999999</v>
      </c>
      <c r="AD644">
        <v>329.43</v>
      </c>
      <c r="AE644">
        <v>83.679000000000002</v>
      </c>
      <c r="AF644">
        <v>69.796000000000006</v>
      </c>
      <c r="AG644">
        <v>1353.925</v>
      </c>
      <c r="AH644">
        <v>1302.039</v>
      </c>
      <c r="AI644">
        <v>991.33199999999999</v>
      </c>
      <c r="AJ644">
        <v>320.779</v>
      </c>
    </row>
    <row r="645" spans="1:36" x14ac:dyDescent="0.25">
      <c r="A645">
        <v>640</v>
      </c>
      <c r="B645">
        <v>640</v>
      </c>
      <c r="D645">
        <v>1663.088</v>
      </c>
      <c r="G645">
        <v>43.521000000000001</v>
      </c>
      <c r="H645">
        <v>174.071</v>
      </c>
      <c r="J645">
        <v>906.56200000000001</v>
      </c>
      <c r="L645">
        <v>-1657.5060000000001</v>
      </c>
      <c r="M645">
        <v>565.101</v>
      </c>
      <c r="N645">
        <v>800.60699999999997</v>
      </c>
      <c r="O645">
        <v>-2.0089999999999999</v>
      </c>
      <c r="P645">
        <v>-3.1669999999999998</v>
      </c>
      <c r="Q645">
        <v>-1.73</v>
      </c>
      <c r="R645">
        <v>-0.28399999999999997</v>
      </c>
      <c r="S645">
        <v>0.42699999999999999</v>
      </c>
      <c r="T645">
        <v>0.79400000000000004</v>
      </c>
      <c r="U645">
        <v>0.76700000000000002</v>
      </c>
      <c r="V645">
        <v>0.216</v>
      </c>
      <c r="X645">
        <v>274.87799999999999</v>
      </c>
      <c r="Z645">
        <v>242.649</v>
      </c>
      <c r="AA645">
        <v>4527.808</v>
      </c>
      <c r="AB645">
        <v>2439.6930000000002</v>
      </c>
      <c r="AC645">
        <v>242.02699999999999</v>
      </c>
      <c r="AD645">
        <v>329.43</v>
      </c>
      <c r="AE645">
        <v>86.03</v>
      </c>
      <c r="AF645">
        <v>70.263999999999996</v>
      </c>
      <c r="AG645">
        <v>1353.925</v>
      </c>
      <c r="AH645">
        <v>1302.039</v>
      </c>
      <c r="AI645">
        <v>991.33199999999999</v>
      </c>
      <c r="AJ645">
        <v>320.779</v>
      </c>
    </row>
    <row r="646" spans="1:36" x14ac:dyDescent="0.25">
      <c r="A646">
        <v>641</v>
      </c>
      <c r="B646">
        <v>641</v>
      </c>
      <c r="D646">
        <v>1662.126</v>
      </c>
      <c r="G646">
        <v>44.478000000000002</v>
      </c>
      <c r="H646">
        <v>173.59700000000001</v>
      </c>
      <c r="J646">
        <v>899.07899999999995</v>
      </c>
      <c r="L646">
        <v>-1648.9970000000001</v>
      </c>
      <c r="M646">
        <v>563.66600000000005</v>
      </c>
      <c r="N646">
        <v>799.17399999999998</v>
      </c>
      <c r="O646">
        <v>-2.0129999999999999</v>
      </c>
      <c r="P646">
        <v>-3.1579999999999999</v>
      </c>
      <c r="Q646">
        <v>-1.7250000000000001</v>
      </c>
      <c r="R646">
        <v>-0.27900000000000003</v>
      </c>
      <c r="S646">
        <v>0.42199999999999999</v>
      </c>
      <c r="T646">
        <v>0.79900000000000004</v>
      </c>
      <c r="U646">
        <v>0.76700000000000002</v>
      </c>
      <c r="V646">
        <v>0.21199999999999999</v>
      </c>
      <c r="X646">
        <v>275.81599999999997</v>
      </c>
      <c r="Z646">
        <v>242.649</v>
      </c>
      <c r="AA646">
        <v>4523.076</v>
      </c>
      <c r="AB646">
        <v>2437.8009999999999</v>
      </c>
      <c r="AC646">
        <v>242.02699999999999</v>
      </c>
      <c r="AD646">
        <v>329.43</v>
      </c>
      <c r="AE646">
        <v>87.911000000000001</v>
      </c>
      <c r="AF646">
        <v>69.796000000000006</v>
      </c>
      <c r="AG646">
        <v>1353.62</v>
      </c>
      <c r="AH646">
        <v>1295.3240000000001</v>
      </c>
      <c r="AI646">
        <v>991.02700000000004</v>
      </c>
      <c r="AJ646">
        <v>315.28500000000003</v>
      </c>
    </row>
    <row r="647" spans="1:36" x14ac:dyDescent="0.25">
      <c r="A647">
        <v>642</v>
      </c>
      <c r="B647">
        <v>642</v>
      </c>
      <c r="D647">
        <v>1661.165</v>
      </c>
      <c r="G647">
        <v>43.042999999999999</v>
      </c>
      <c r="H647">
        <v>173.59700000000001</v>
      </c>
      <c r="J647">
        <v>898.14300000000003</v>
      </c>
      <c r="L647">
        <v>-1622.575</v>
      </c>
      <c r="M647">
        <v>563.66600000000005</v>
      </c>
      <c r="N647">
        <v>800.60699999999997</v>
      </c>
      <c r="O647">
        <v>-2.0129999999999999</v>
      </c>
      <c r="P647">
        <v>-3.1619999999999999</v>
      </c>
      <c r="Q647">
        <v>-1.72</v>
      </c>
      <c r="R647">
        <v>-0.28399999999999997</v>
      </c>
      <c r="S647">
        <v>0.42199999999999999</v>
      </c>
      <c r="T647">
        <v>0.79400000000000004</v>
      </c>
      <c r="U647">
        <v>0.76700000000000002</v>
      </c>
      <c r="V647">
        <v>0.21199999999999999</v>
      </c>
      <c r="X647">
        <v>276.755</v>
      </c>
      <c r="Z647">
        <v>244.52699999999999</v>
      </c>
      <c r="AA647">
        <v>4518.3440000000001</v>
      </c>
      <c r="AB647">
        <v>2435.9079999999999</v>
      </c>
      <c r="AC647">
        <v>241.08699999999999</v>
      </c>
      <c r="AD647">
        <v>328.95699999999999</v>
      </c>
      <c r="AE647">
        <v>87.911000000000001</v>
      </c>
      <c r="AF647">
        <v>70.733000000000004</v>
      </c>
      <c r="AG647">
        <v>1353.62</v>
      </c>
      <c r="AH647">
        <v>1292.2719999999999</v>
      </c>
      <c r="AI647">
        <v>991.63699999999994</v>
      </c>
      <c r="AJ647">
        <v>312.53800000000001</v>
      </c>
    </row>
    <row r="648" spans="1:36" x14ac:dyDescent="0.25">
      <c r="A648">
        <v>643</v>
      </c>
      <c r="B648">
        <v>643</v>
      </c>
      <c r="D648">
        <v>1659.241</v>
      </c>
      <c r="G648">
        <v>44</v>
      </c>
      <c r="H648">
        <v>175.96799999999999</v>
      </c>
      <c r="J648">
        <v>901.41700000000003</v>
      </c>
      <c r="L648">
        <v>-1650.788</v>
      </c>
      <c r="M648">
        <v>563.66600000000005</v>
      </c>
      <c r="N648">
        <v>800.60699999999997</v>
      </c>
      <c r="O648">
        <v>-2.0089999999999999</v>
      </c>
      <c r="P648">
        <v>-3.153</v>
      </c>
      <c r="Q648">
        <v>-1.7250000000000001</v>
      </c>
      <c r="R648">
        <v>-0.27400000000000002</v>
      </c>
      <c r="S648">
        <v>0.42699999999999999</v>
      </c>
      <c r="T648">
        <v>0.79400000000000004</v>
      </c>
      <c r="U648">
        <v>0.76700000000000002</v>
      </c>
      <c r="V648">
        <v>0.216</v>
      </c>
      <c r="X648">
        <v>279.57</v>
      </c>
      <c r="Z648">
        <v>244.52699999999999</v>
      </c>
      <c r="AA648">
        <v>4514.085</v>
      </c>
      <c r="AB648">
        <v>2434.0149999999999</v>
      </c>
      <c r="AC648">
        <v>241.55699999999999</v>
      </c>
      <c r="AD648">
        <v>328.95699999999999</v>
      </c>
      <c r="AE648">
        <v>86.97</v>
      </c>
      <c r="AF648">
        <v>70.263999999999996</v>
      </c>
      <c r="AG648">
        <v>1353.009</v>
      </c>
      <c r="AH648">
        <v>1292.2719999999999</v>
      </c>
      <c r="AI648">
        <v>991.33199999999999</v>
      </c>
      <c r="AJ648">
        <v>311.62299999999999</v>
      </c>
    </row>
    <row r="649" spans="1:36" x14ac:dyDescent="0.25">
      <c r="A649">
        <v>644</v>
      </c>
      <c r="B649">
        <v>644</v>
      </c>
      <c r="D649">
        <v>1658.76</v>
      </c>
      <c r="G649">
        <v>44</v>
      </c>
      <c r="H649">
        <v>176.44300000000001</v>
      </c>
      <c r="J649">
        <v>907.03</v>
      </c>
      <c r="L649">
        <v>-1644.519</v>
      </c>
      <c r="M649">
        <v>563.18799999999999</v>
      </c>
      <c r="N649">
        <v>800.60699999999997</v>
      </c>
      <c r="O649">
        <v>-2.0089999999999999</v>
      </c>
      <c r="P649">
        <v>-3.153</v>
      </c>
      <c r="Q649">
        <v>-1.73</v>
      </c>
      <c r="R649">
        <v>-0.27900000000000003</v>
      </c>
      <c r="S649">
        <v>0.42699999999999999</v>
      </c>
      <c r="T649">
        <v>0.78900000000000003</v>
      </c>
      <c r="U649">
        <v>0.76300000000000001</v>
      </c>
      <c r="V649">
        <v>0.21199999999999999</v>
      </c>
      <c r="X649">
        <v>280.03899999999999</v>
      </c>
      <c r="Z649">
        <v>244.99700000000001</v>
      </c>
      <c r="AA649">
        <v>4511.7179999999998</v>
      </c>
      <c r="AB649">
        <v>2431.6489999999999</v>
      </c>
      <c r="AC649">
        <v>240.61699999999999</v>
      </c>
      <c r="AD649">
        <v>328.48399999999998</v>
      </c>
      <c r="AE649">
        <v>86.97</v>
      </c>
      <c r="AF649">
        <v>70.263999999999996</v>
      </c>
      <c r="AG649">
        <v>1343.548</v>
      </c>
      <c r="AH649">
        <v>1291.9670000000001</v>
      </c>
      <c r="AI649">
        <v>990.72199999999998</v>
      </c>
      <c r="AJ649">
        <v>311.31700000000001</v>
      </c>
    </row>
    <row r="650" spans="1:36" x14ac:dyDescent="0.25">
      <c r="A650">
        <v>645</v>
      </c>
      <c r="B650">
        <v>645</v>
      </c>
      <c r="D650">
        <v>1656.356</v>
      </c>
      <c r="G650">
        <v>43.042999999999999</v>
      </c>
      <c r="H650">
        <v>176.44300000000001</v>
      </c>
      <c r="J650">
        <v>908.90099999999995</v>
      </c>
      <c r="L650">
        <v>-1645.8620000000001</v>
      </c>
      <c r="M650">
        <v>562.70899999999995</v>
      </c>
      <c r="N650">
        <v>800.12900000000002</v>
      </c>
      <c r="O650">
        <v>-2.0179999999999998</v>
      </c>
      <c r="P650">
        <v>-3.153</v>
      </c>
      <c r="Q650">
        <v>-1.72</v>
      </c>
      <c r="R650">
        <v>-0.28399999999999997</v>
      </c>
      <c r="S650">
        <v>0.42699999999999999</v>
      </c>
      <c r="T650">
        <v>0.78900000000000003</v>
      </c>
      <c r="U650">
        <v>0.76</v>
      </c>
      <c r="V650">
        <v>0.21199999999999999</v>
      </c>
      <c r="X650">
        <v>280.50799999999998</v>
      </c>
      <c r="Z650">
        <v>245.46600000000001</v>
      </c>
      <c r="AA650">
        <v>4506.5129999999999</v>
      </c>
      <c r="AB650">
        <v>2429.7559999999999</v>
      </c>
      <c r="AC650">
        <v>241.08699999999999</v>
      </c>
      <c r="AD650">
        <v>328.48399999999998</v>
      </c>
      <c r="AE650">
        <v>87.44</v>
      </c>
      <c r="AF650">
        <v>70.263999999999996</v>
      </c>
      <c r="AG650">
        <v>1343.548</v>
      </c>
      <c r="AH650">
        <v>1292.2719999999999</v>
      </c>
      <c r="AI650">
        <v>982.17600000000004</v>
      </c>
      <c r="AJ650">
        <v>311.31700000000001</v>
      </c>
    </row>
    <row r="651" spans="1:36" x14ac:dyDescent="0.25">
      <c r="A651">
        <v>646</v>
      </c>
      <c r="B651">
        <v>646</v>
      </c>
      <c r="D651">
        <v>1655.394</v>
      </c>
      <c r="G651">
        <v>43.521000000000001</v>
      </c>
      <c r="H651">
        <v>174.54499999999999</v>
      </c>
      <c r="J651">
        <v>910.77200000000005</v>
      </c>
      <c r="L651">
        <v>-1632.4269999999999</v>
      </c>
      <c r="M651">
        <v>562.70899999999995</v>
      </c>
      <c r="N651">
        <v>799.17399999999998</v>
      </c>
      <c r="O651">
        <v>-2.0129999999999999</v>
      </c>
      <c r="P651">
        <v>-3.153</v>
      </c>
      <c r="Q651">
        <v>-1.7150000000000001</v>
      </c>
      <c r="R651">
        <v>-0.27400000000000002</v>
      </c>
      <c r="S651">
        <v>0.41699999999999998</v>
      </c>
      <c r="T651">
        <v>0.79400000000000004</v>
      </c>
      <c r="U651">
        <v>0.76700000000000002</v>
      </c>
      <c r="V651">
        <v>0.21199999999999999</v>
      </c>
      <c r="X651">
        <v>281.916</v>
      </c>
      <c r="Z651">
        <v>245.46600000000001</v>
      </c>
      <c r="AA651">
        <v>4501.308</v>
      </c>
      <c r="AB651">
        <v>2428.3359999999998</v>
      </c>
      <c r="AC651">
        <v>240.61699999999999</v>
      </c>
      <c r="AD651">
        <v>328.48399999999998</v>
      </c>
      <c r="AE651">
        <v>86.97</v>
      </c>
      <c r="AF651">
        <v>69.796000000000006</v>
      </c>
      <c r="AG651">
        <v>1343.8530000000001</v>
      </c>
      <c r="AH651">
        <v>1292.2719999999999</v>
      </c>
      <c r="AI651">
        <v>982.17600000000004</v>
      </c>
      <c r="AJ651">
        <v>311.62299999999999</v>
      </c>
    </row>
    <row r="652" spans="1:36" x14ac:dyDescent="0.25">
      <c r="A652">
        <v>647</v>
      </c>
      <c r="B652">
        <v>647</v>
      </c>
      <c r="D652">
        <v>1653.951</v>
      </c>
      <c r="G652">
        <v>43.521000000000001</v>
      </c>
      <c r="H652">
        <v>176.44300000000001</v>
      </c>
      <c r="J652">
        <v>916.38499999999999</v>
      </c>
      <c r="L652">
        <v>-1631.98</v>
      </c>
      <c r="M652">
        <v>561.75300000000004</v>
      </c>
      <c r="N652">
        <v>800.12900000000002</v>
      </c>
      <c r="O652">
        <v>-2.0179999999999998</v>
      </c>
      <c r="P652">
        <v>-3.153</v>
      </c>
      <c r="Q652">
        <v>-1.73</v>
      </c>
      <c r="R652">
        <v>-0.27900000000000003</v>
      </c>
      <c r="S652">
        <v>0.42199999999999999</v>
      </c>
      <c r="T652">
        <v>0.79900000000000004</v>
      </c>
      <c r="U652">
        <v>0.76</v>
      </c>
      <c r="V652">
        <v>0.216</v>
      </c>
      <c r="X652">
        <v>282.38499999999999</v>
      </c>
      <c r="Z652">
        <v>245.93600000000001</v>
      </c>
      <c r="AA652">
        <v>4489.0039999999999</v>
      </c>
      <c r="AB652">
        <v>2426.4430000000002</v>
      </c>
      <c r="AC652">
        <v>238.26599999999999</v>
      </c>
      <c r="AD652">
        <v>328.012</v>
      </c>
      <c r="AE652">
        <v>83.679000000000002</v>
      </c>
      <c r="AF652">
        <v>70.733000000000004</v>
      </c>
      <c r="AG652">
        <v>1343.8530000000001</v>
      </c>
      <c r="AH652">
        <v>1292.2719999999999</v>
      </c>
      <c r="AI652">
        <v>981.56500000000005</v>
      </c>
      <c r="AJ652">
        <v>311.62299999999999</v>
      </c>
    </row>
    <row r="653" spans="1:36" x14ac:dyDescent="0.25">
      <c r="A653">
        <v>648</v>
      </c>
      <c r="B653">
        <v>648</v>
      </c>
      <c r="D653">
        <v>1652.989</v>
      </c>
      <c r="G653">
        <v>43.042999999999999</v>
      </c>
      <c r="H653">
        <v>176.917</v>
      </c>
      <c r="J653">
        <v>927.61</v>
      </c>
      <c r="L653">
        <v>-1653.923</v>
      </c>
      <c r="M653">
        <v>561.274</v>
      </c>
      <c r="N653">
        <v>800.12900000000002</v>
      </c>
      <c r="O653">
        <v>-2.0179999999999998</v>
      </c>
      <c r="P653">
        <v>-3.153</v>
      </c>
      <c r="Q653">
        <v>-1.7250000000000001</v>
      </c>
      <c r="R653">
        <v>-0.27400000000000002</v>
      </c>
      <c r="S653">
        <v>0.42699999999999999</v>
      </c>
      <c r="T653">
        <v>0.79900000000000004</v>
      </c>
      <c r="U653">
        <v>0.76300000000000001</v>
      </c>
      <c r="V653">
        <v>0.216</v>
      </c>
      <c r="X653">
        <v>283.32299999999998</v>
      </c>
      <c r="Z653">
        <v>246.405</v>
      </c>
      <c r="AA653">
        <v>4489.0039999999999</v>
      </c>
      <c r="AB653">
        <v>2424.5500000000002</v>
      </c>
      <c r="AC653">
        <v>240.14699999999999</v>
      </c>
      <c r="AD653">
        <v>328.012</v>
      </c>
      <c r="AE653">
        <v>85.56</v>
      </c>
      <c r="AF653">
        <v>70.263999999999996</v>
      </c>
      <c r="AG653">
        <v>1344.1579999999999</v>
      </c>
      <c r="AH653">
        <v>1282.5050000000001</v>
      </c>
      <c r="AI653">
        <v>981.56500000000005</v>
      </c>
      <c r="AJ653">
        <v>311.62299999999999</v>
      </c>
    </row>
    <row r="654" spans="1:36" x14ac:dyDescent="0.25">
      <c r="A654">
        <v>649</v>
      </c>
      <c r="B654">
        <v>649</v>
      </c>
      <c r="D654">
        <v>1651.547</v>
      </c>
      <c r="G654">
        <v>44</v>
      </c>
      <c r="H654">
        <v>175.96799999999999</v>
      </c>
      <c r="J654">
        <v>928.54600000000005</v>
      </c>
      <c r="L654">
        <v>-1604.6610000000001</v>
      </c>
      <c r="M654">
        <v>561.75300000000004</v>
      </c>
      <c r="N654">
        <v>800.12900000000002</v>
      </c>
      <c r="O654">
        <v>-2.0129999999999999</v>
      </c>
      <c r="P654">
        <v>-3.1429999999999998</v>
      </c>
      <c r="Q654">
        <v>-1.72</v>
      </c>
      <c r="R654">
        <v>-0.28399999999999997</v>
      </c>
      <c r="S654">
        <v>0.42199999999999999</v>
      </c>
      <c r="T654">
        <v>0.79400000000000004</v>
      </c>
      <c r="U654">
        <v>0.76300000000000001</v>
      </c>
      <c r="V654">
        <v>0.216</v>
      </c>
      <c r="X654">
        <v>285.2</v>
      </c>
      <c r="Z654">
        <v>246.405</v>
      </c>
      <c r="AA654">
        <v>4486.165</v>
      </c>
      <c r="AB654">
        <v>2422.1840000000002</v>
      </c>
      <c r="AC654">
        <v>240.61699999999999</v>
      </c>
      <c r="AD654">
        <v>327.06599999999997</v>
      </c>
      <c r="AE654">
        <v>84.149000000000001</v>
      </c>
      <c r="AF654">
        <v>70.263999999999996</v>
      </c>
      <c r="AG654">
        <v>1340.19</v>
      </c>
      <c r="AH654">
        <v>1281.5899999999999</v>
      </c>
      <c r="AI654">
        <v>981.56500000000005</v>
      </c>
      <c r="AJ654">
        <v>311.31700000000001</v>
      </c>
    </row>
    <row r="655" spans="1:36" x14ac:dyDescent="0.25">
      <c r="A655">
        <v>650</v>
      </c>
      <c r="B655">
        <v>650</v>
      </c>
      <c r="D655">
        <v>1650.585</v>
      </c>
      <c r="G655">
        <v>44</v>
      </c>
      <c r="H655">
        <v>176.44300000000001</v>
      </c>
      <c r="J655">
        <v>923.40099999999995</v>
      </c>
      <c r="L655">
        <v>-1612.2739999999999</v>
      </c>
      <c r="M655">
        <v>561.274</v>
      </c>
      <c r="N655">
        <v>800.60699999999997</v>
      </c>
      <c r="O655">
        <v>-2.0179999999999998</v>
      </c>
      <c r="P655">
        <v>-3.1429999999999998</v>
      </c>
      <c r="Q655">
        <v>-1.7250000000000001</v>
      </c>
      <c r="R655">
        <v>-0.27900000000000003</v>
      </c>
      <c r="S655">
        <v>0.43099999999999999</v>
      </c>
      <c r="T655">
        <v>0.79400000000000004</v>
      </c>
      <c r="U655">
        <v>0.76300000000000001</v>
      </c>
      <c r="V655">
        <v>0.21199999999999999</v>
      </c>
      <c r="X655">
        <v>286.13900000000001</v>
      </c>
      <c r="Z655">
        <v>248.28299999999999</v>
      </c>
      <c r="AA655">
        <v>4480.96</v>
      </c>
      <c r="AB655">
        <v>2420.7649999999999</v>
      </c>
      <c r="AC655">
        <v>240.14699999999999</v>
      </c>
      <c r="AD655">
        <v>327.06599999999997</v>
      </c>
      <c r="AE655">
        <v>86.03</v>
      </c>
      <c r="AF655">
        <v>70.263999999999996</v>
      </c>
      <c r="AG655">
        <v>1334.086</v>
      </c>
      <c r="AH655">
        <v>1281.895</v>
      </c>
      <c r="AI655">
        <v>981.56500000000005</v>
      </c>
      <c r="AJ655">
        <v>311.31700000000001</v>
      </c>
    </row>
    <row r="656" spans="1:36" x14ac:dyDescent="0.25">
      <c r="A656">
        <v>651</v>
      </c>
      <c r="B656">
        <v>651</v>
      </c>
      <c r="D656">
        <v>1648.6610000000001</v>
      </c>
      <c r="G656">
        <v>42.564999999999998</v>
      </c>
      <c r="H656">
        <v>175.494</v>
      </c>
      <c r="J656">
        <v>927.61</v>
      </c>
      <c r="L656">
        <v>-1604.213</v>
      </c>
      <c r="M656">
        <v>561.274</v>
      </c>
      <c r="N656">
        <v>801.56200000000001</v>
      </c>
      <c r="O656">
        <v>-2.004</v>
      </c>
      <c r="P656">
        <v>-3.1389999999999998</v>
      </c>
      <c r="Q656">
        <v>-1.7250000000000001</v>
      </c>
      <c r="R656">
        <v>-0.27400000000000002</v>
      </c>
      <c r="S656">
        <v>0.42699999999999999</v>
      </c>
      <c r="T656">
        <v>0.79400000000000004</v>
      </c>
      <c r="U656">
        <v>0.76300000000000001</v>
      </c>
      <c r="V656">
        <v>0.219</v>
      </c>
      <c r="X656">
        <v>289.423</v>
      </c>
      <c r="Z656">
        <v>249.22200000000001</v>
      </c>
      <c r="AA656">
        <v>4476.701</v>
      </c>
      <c r="AB656">
        <v>2419.3449999999998</v>
      </c>
      <c r="AC656">
        <v>240.14699999999999</v>
      </c>
      <c r="AD656">
        <v>327.53899999999999</v>
      </c>
      <c r="AE656">
        <v>86.03</v>
      </c>
      <c r="AF656">
        <v>69.326999999999998</v>
      </c>
      <c r="AG656">
        <v>1333.7809999999999</v>
      </c>
      <c r="AH656">
        <v>1281.895</v>
      </c>
      <c r="AI656">
        <v>981.56500000000005</v>
      </c>
      <c r="AJ656">
        <v>311.31700000000001</v>
      </c>
    </row>
    <row r="657" spans="1:36" x14ac:dyDescent="0.25">
      <c r="A657">
        <v>652</v>
      </c>
      <c r="B657">
        <v>652</v>
      </c>
      <c r="D657">
        <v>1647.7</v>
      </c>
      <c r="G657">
        <v>42.564999999999998</v>
      </c>
      <c r="H657">
        <v>175.96799999999999</v>
      </c>
      <c r="J657">
        <v>929.48099999999999</v>
      </c>
      <c r="L657">
        <v>-1608.2439999999999</v>
      </c>
      <c r="M657">
        <v>560.79600000000005</v>
      </c>
      <c r="N657">
        <v>801.56200000000001</v>
      </c>
      <c r="O657">
        <v>-2.0129999999999999</v>
      </c>
      <c r="P657">
        <v>-3.1429999999999998</v>
      </c>
      <c r="Q657">
        <v>-1.72</v>
      </c>
      <c r="R657">
        <v>-0.28399999999999997</v>
      </c>
      <c r="S657">
        <v>0.42199999999999999</v>
      </c>
      <c r="T657">
        <v>0.79900000000000004</v>
      </c>
      <c r="U657">
        <v>0.76300000000000001</v>
      </c>
      <c r="V657">
        <v>0.216</v>
      </c>
      <c r="X657">
        <v>289.89299999999997</v>
      </c>
      <c r="Z657">
        <v>250.161</v>
      </c>
      <c r="AA657">
        <v>4472.442</v>
      </c>
      <c r="AB657">
        <v>2416.9789999999998</v>
      </c>
      <c r="AC657">
        <v>240.14699999999999</v>
      </c>
      <c r="AD657">
        <v>327.53899999999999</v>
      </c>
      <c r="AE657">
        <v>86.97</v>
      </c>
      <c r="AF657">
        <v>69.796000000000006</v>
      </c>
      <c r="AG657">
        <v>1334.086</v>
      </c>
      <c r="AH657">
        <v>1282.2</v>
      </c>
      <c r="AI657">
        <v>982.17600000000004</v>
      </c>
      <c r="AJ657">
        <v>311.31700000000001</v>
      </c>
    </row>
    <row r="658" spans="1:36" x14ac:dyDescent="0.25">
      <c r="A658">
        <v>653</v>
      </c>
      <c r="B658">
        <v>653</v>
      </c>
      <c r="D658">
        <v>1645.2950000000001</v>
      </c>
      <c r="G658">
        <v>43.042999999999999</v>
      </c>
      <c r="H658">
        <v>176.44300000000001</v>
      </c>
      <c r="J658">
        <v>934.62699999999995</v>
      </c>
      <c r="L658">
        <v>-1588.0889999999999</v>
      </c>
      <c r="M658">
        <v>560.79600000000005</v>
      </c>
      <c r="N658">
        <v>801.56200000000001</v>
      </c>
      <c r="O658">
        <v>-2.0129999999999999</v>
      </c>
      <c r="P658">
        <v>-3.153</v>
      </c>
      <c r="Q658">
        <v>-1.72</v>
      </c>
      <c r="R658">
        <v>-0.27900000000000003</v>
      </c>
      <c r="S658">
        <v>0.42699999999999999</v>
      </c>
      <c r="T658">
        <v>0.78900000000000003</v>
      </c>
      <c r="U658">
        <v>0.76300000000000001</v>
      </c>
      <c r="V658">
        <v>0.216</v>
      </c>
      <c r="X658">
        <v>291.76900000000001</v>
      </c>
      <c r="Z658">
        <v>251.56899999999999</v>
      </c>
      <c r="AA658">
        <v>4468.183</v>
      </c>
      <c r="AB658">
        <v>2416.0329999999999</v>
      </c>
      <c r="AC658">
        <v>239.67699999999999</v>
      </c>
      <c r="AD658">
        <v>326.59300000000002</v>
      </c>
      <c r="AE658">
        <v>87.911000000000001</v>
      </c>
      <c r="AF658">
        <v>69.796000000000006</v>
      </c>
      <c r="AG658">
        <v>1334.086</v>
      </c>
      <c r="AH658">
        <v>1279.453</v>
      </c>
      <c r="AI658">
        <v>972.40899999999999</v>
      </c>
      <c r="AJ658">
        <v>311.62299999999999</v>
      </c>
    </row>
    <row r="659" spans="1:36" x14ac:dyDescent="0.25">
      <c r="A659">
        <v>654</v>
      </c>
      <c r="B659">
        <v>654</v>
      </c>
      <c r="D659">
        <v>1644.8140000000001</v>
      </c>
      <c r="G659">
        <v>43.521000000000001</v>
      </c>
      <c r="H659">
        <v>175.96799999999999</v>
      </c>
      <c r="J659">
        <v>931.35199999999998</v>
      </c>
      <c r="L659">
        <v>-1574.653</v>
      </c>
      <c r="M659">
        <v>562.23099999999999</v>
      </c>
      <c r="N659">
        <v>802.03899999999999</v>
      </c>
      <c r="O659">
        <v>-2.0129999999999999</v>
      </c>
      <c r="P659">
        <v>-3.1429999999999998</v>
      </c>
      <c r="Q659">
        <v>-1.7150000000000001</v>
      </c>
      <c r="R659">
        <v>-0.28399999999999997</v>
      </c>
      <c r="S659">
        <v>0.42199999999999999</v>
      </c>
      <c r="T659">
        <v>0.79400000000000004</v>
      </c>
      <c r="U659">
        <v>0.76</v>
      </c>
      <c r="V659">
        <v>0.219</v>
      </c>
      <c r="X659">
        <v>292.70800000000003</v>
      </c>
      <c r="Z659">
        <v>252.50800000000001</v>
      </c>
      <c r="AA659">
        <v>4462.9780000000001</v>
      </c>
      <c r="AB659">
        <v>2413.6669999999999</v>
      </c>
      <c r="AC659">
        <v>240.14699999999999</v>
      </c>
      <c r="AD659">
        <v>326.59300000000002</v>
      </c>
      <c r="AE659">
        <v>86.5</v>
      </c>
      <c r="AF659">
        <v>70.263999999999996</v>
      </c>
      <c r="AG659">
        <v>1334.3910000000001</v>
      </c>
      <c r="AH659">
        <v>1272.433</v>
      </c>
      <c r="AI659">
        <v>971.798</v>
      </c>
      <c r="AJ659">
        <v>311.31700000000001</v>
      </c>
    </row>
    <row r="660" spans="1:36" x14ac:dyDescent="0.25">
      <c r="A660">
        <v>655</v>
      </c>
      <c r="B660">
        <v>655</v>
      </c>
      <c r="D660">
        <v>1642.41</v>
      </c>
      <c r="G660">
        <v>43.042999999999999</v>
      </c>
      <c r="H660">
        <v>173.12200000000001</v>
      </c>
      <c r="J660">
        <v>931.82</v>
      </c>
      <c r="L660">
        <v>-1570.6220000000001</v>
      </c>
      <c r="M660">
        <v>561.274</v>
      </c>
      <c r="N660">
        <v>802.51700000000005</v>
      </c>
      <c r="O660">
        <v>-2.0089999999999999</v>
      </c>
      <c r="P660">
        <v>-3.1389999999999998</v>
      </c>
      <c r="Q660">
        <v>-1.72</v>
      </c>
      <c r="R660">
        <v>-0.27400000000000002</v>
      </c>
      <c r="S660">
        <v>0.41699999999999998</v>
      </c>
      <c r="T660">
        <v>0.79400000000000004</v>
      </c>
      <c r="U660">
        <v>0.76300000000000001</v>
      </c>
      <c r="V660">
        <v>0.219</v>
      </c>
      <c r="X660">
        <v>293.17700000000002</v>
      </c>
      <c r="Z660">
        <v>252.977</v>
      </c>
      <c r="AA660">
        <v>4458.72</v>
      </c>
      <c r="AB660">
        <v>2411.7739999999999</v>
      </c>
      <c r="AC660">
        <v>239.20599999999999</v>
      </c>
      <c r="AD660">
        <v>326.59300000000002</v>
      </c>
      <c r="AE660">
        <v>86.97</v>
      </c>
      <c r="AF660">
        <v>69.796000000000006</v>
      </c>
      <c r="AG660">
        <v>1331.95</v>
      </c>
      <c r="AH660">
        <v>1272.1279999999999</v>
      </c>
      <c r="AI660">
        <v>971.49300000000005</v>
      </c>
      <c r="AJ660">
        <v>311.31700000000001</v>
      </c>
    </row>
    <row r="661" spans="1:36" x14ac:dyDescent="0.25">
      <c r="A661">
        <v>656</v>
      </c>
      <c r="B661">
        <v>656</v>
      </c>
      <c r="D661">
        <v>1641.9290000000001</v>
      </c>
      <c r="G661">
        <v>42.564999999999998</v>
      </c>
      <c r="H661">
        <v>174.54499999999999</v>
      </c>
      <c r="J661">
        <v>941.17499999999995</v>
      </c>
      <c r="L661">
        <v>-1568.3820000000001</v>
      </c>
      <c r="M661">
        <v>560.31799999999998</v>
      </c>
      <c r="N661">
        <v>802.99400000000003</v>
      </c>
      <c r="O661">
        <v>-2.0089999999999999</v>
      </c>
      <c r="P661">
        <v>-3.1429999999999998</v>
      </c>
      <c r="Q661">
        <v>-1.7150000000000001</v>
      </c>
      <c r="R661">
        <v>-0.27400000000000002</v>
      </c>
      <c r="S661">
        <v>0.42199999999999999</v>
      </c>
      <c r="T661">
        <v>0.79400000000000004</v>
      </c>
      <c r="U661">
        <v>0.76</v>
      </c>
      <c r="V661">
        <v>0.216</v>
      </c>
      <c r="X661">
        <v>292.70800000000003</v>
      </c>
      <c r="Z661">
        <v>253.447</v>
      </c>
      <c r="AA661">
        <v>4453.5150000000003</v>
      </c>
      <c r="AB661">
        <v>2409.4079999999999</v>
      </c>
      <c r="AC661">
        <v>240.14699999999999</v>
      </c>
      <c r="AD661">
        <v>326.59300000000002</v>
      </c>
      <c r="AE661">
        <v>85.09</v>
      </c>
      <c r="AF661">
        <v>69.796000000000006</v>
      </c>
      <c r="AG661">
        <v>1324.0139999999999</v>
      </c>
      <c r="AH661">
        <v>1272.1279999999999</v>
      </c>
      <c r="AI661">
        <v>971.49300000000005</v>
      </c>
      <c r="AJ661">
        <v>311.62299999999999</v>
      </c>
    </row>
    <row r="662" spans="1:36" x14ac:dyDescent="0.25">
      <c r="A662">
        <v>657</v>
      </c>
      <c r="B662">
        <v>657</v>
      </c>
      <c r="D662">
        <v>1640.0050000000001</v>
      </c>
      <c r="G662">
        <v>43.521000000000001</v>
      </c>
      <c r="H662">
        <v>175.494</v>
      </c>
      <c r="I662">
        <v>16764.654999999999</v>
      </c>
      <c r="J662">
        <v>946.32100000000003</v>
      </c>
      <c r="L662">
        <v>-1575.1010000000001</v>
      </c>
      <c r="M662">
        <v>560.31799999999998</v>
      </c>
      <c r="N662">
        <v>802.51700000000005</v>
      </c>
      <c r="O662">
        <v>-2.0089999999999999</v>
      </c>
      <c r="P662">
        <v>-3.1339999999999999</v>
      </c>
      <c r="Q662">
        <v>-1.7150000000000001</v>
      </c>
      <c r="R662">
        <v>-0.27400000000000002</v>
      </c>
      <c r="S662">
        <v>0.42199999999999999</v>
      </c>
      <c r="T662">
        <v>0.79900000000000004</v>
      </c>
      <c r="U662">
        <v>0.75600000000000001</v>
      </c>
      <c r="V662">
        <v>0.21199999999999999</v>
      </c>
      <c r="X662">
        <v>293.64600000000002</v>
      </c>
      <c r="Z662">
        <v>255.79400000000001</v>
      </c>
      <c r="AA662">
        <v>4449.7299999999996</v>
      </c>
      <c r="AB662">
        <v>2407.9879999999998</v>
      </c>
      <c r="AC662">
        <v>240.61699999999999</v>
      </c>
      <c r="AD662">
        <v>326.59300000000002</v>
      </c>
      <c r="AE662">
        <v>89.790999999999997</v>
      </c>
      <c r="AF662">
        <v>69.796000000000006</v>
      </c>
      <c r="AG662">
        <v>1323.404</v>
      </c>
      <c r="AH662">
        <v>1272.1279999999999</v>
      </c>
      <c r="AI662">
        <v>971.18799999999999</v>
      </c>
      <c r="AJ662">
        <v>311.62299999999999</v>
      </c>
    </row>
    <row r="663" spans="1:36" x14ac:dyDescent="0.25">
      <c r="A663">
        <v>658</v>
      </c>
      <c r="B663">
        <v>658</v>
      </c>
      <c r="D663">
        <v>1638.5630000000001</v>
      </c>
      <c r="G663">
        <v>42.564999999999998</v>
      </c>
      <c r="H663">
        <v>176.44300000000001</v>
      </c>
      <c r="J663">
        <v>941.17499999999995</v>
      </c>
      <c r="L663">
        <v>-1565.2470000000001</v>
      </c>
      <c r="M663">
        <v>559.36099999999999</v>
      </c>
      <c r="N663">
        <v>802.99400000000003</v>
      </c>
      <c r="O663">
        <v>-2.0089999999999999</v>
      </c>
      <c r="P663">
        <v>-3.1339999999999999</v>
      </c>
      <c r="Q663">
        <v>-1.7150000000000001</v>
      </c>
      <c r="R663">
        <v>-0.27400000000000002</v>
      </c>
      <c r="S663">
        <v>0.42699999999999999</v>
      </c>
      <c r="T663">
        <v>0.79400000000000004</v>
      </c>
      <c r="U663">
        <v>0.76</v>
      </c>
      <c r="V663">
        <v>0.21199999999999999</v>
      </c>
      <c r="X663">
        <v>293.64600000000002</v>
      </c>
      <c r="Z663">
        <v>258.61099999999999</v>
      </c>
      <c r="AA663">
        <v>4444.5249999999996</v>
      </c>
      <c r="AB663">
        <v>2405.1489999999999</v>
      </c>
      <c r="AC663">
        <v>237.79599999999999</v>
      </c>
      <c r="AD663">
        <v>326.12</v>
      </c>
      <c r="AE663">
        <v>85.09</v>
      </c>
      <c r="AF663">
        <v>69.326999999999998</v>
      </c>
      <c r="AG663">
        <v>1323.7090000000001</v>
      </c>
      <c r="AH663">
        <v>1272.433</v>
      </c>
      <c r="AI663">
        <v>971.49300000000005</v>
      </c>
      <c r="AJ663">
        <v>311.62299999999999</v>
      </c>
    </row>
    <row r="664" spans="1:36" x14ac:dyDescent="0.25">
      <c r="A664">
        <v>659</v>
      </c>
      <c r="B664">
        <v>659</v>
      </c>
      <c r="D664">
        <v>1637.6010000000001</v>
      </c>
      <c r="G664">
        <v>42.564999999999998</v>
      </c>
      <c r="H664">
        <v>176.917</v>
      </c>
      <c r="J664">
        <v>940.70799999999997</v>
      </c>
      <c r="L664">
        <v>-1584.5060000000001</v>
      </c>
      <c r="M664">
        <v>559.36099999999999</v>
      </c>
      <c r="N664">
        <v>802.99400000000003</v>
      </c>
      <c r="O664">
        <v>-2.0089999999999999</v>
      </c>
      <c r="P664">
        <v>-3.1339999999999999</v>
      </c>
      <c r="Q664">
        <v>-1.7110000000000001</v>
      </c>
      <c r="R664">
        <v>-0.27900000000000003</v>
      </c>
      <c r="S664">
        <v>0.41699999999999998</v>
      </c>
      <c r="T664">
        <v>0.79400000000000004</v>
      </c>
      <c r="U664">
        <v>0.75600000000000001</v>
      </c>
      <c r="V664">
        <v>0.216</v>
      </c>
      <c r="X664">
        <v>294.11500000000001</v>
      </c>
      <c r="Z664">
        <v>258.61099999999999</v>
      </c>
      <c r="AA664">
        <v>4439.32</v>
      </c>
      <c r="AB664">
        <v>2404.203</v>
      </c>
      <c r="AC664">
        <v>239.20599999999999</v>
      </c>
      <c r="AD664">
        <v>325.17500000000001</v>
      </c>
      <c r="AE664">
        <v>87.44</v>
      </c>
      <c r="AF664">
        <v>69.796000000000006</v>
      </c>
      <c r="AG664">
        <v>1324.0139999999999</v>
      </c>
      <c r="AH664">
        <v>1271.212</v>
      </c>
      <c r="AI664">
        <v>971.49300000000005</v>
      </c>
      <c r="AJ664">
        <v>311.31700000000001</v>
      </c>
    </row>
    <row r="665" spans="1:36" x14ac:dyDescent="0.25">
      <c r="A665">
        <v>660</v>
      </c>
      <c r="B665">
        <v>660</v>
      </c>
      <c r="D665">
        <v>1636.6389999999999</v>
      </c>
      <c r="G665">
        <v>42.564999999999998</v>
      </c>
      <c r="H665">
        <v>175.96799999999999</v>
      </c>
      <c r="J665">
        <v>942.11099999999999</v>
      </c>
      <c r="L665">
        <v>-1613.17</v>
      </c>
      <c r="M665">
        <v>558.88300000000004</v>
      </c>
      <c r="N665">
        <v>802.99400000000003</v>
      </c>
      <c r="O665">
        <v>-2.0179999999999998</v>
      </c>
      <c r="P665">
        <v>-3.1339999999999999</v>
      </c>
      <c r="Q665">
        <v>-1.72</v>
      </c>
      <c r="R665">
        <v>-0.28399999999999997</v>
      </c>
      <c r="S665">
        <v>0.42699999999999999</v>
      </c>
      <c r="T665">
        <v>0.78900000000000003</v>
      </c>
      <c r="U665">
        <v>0.76</v>
      </c>
      <c r="V665">
        <v>0.219</v>
      </c>
      <c r="X665">
        <v>295.52300000000002</v>
      </c>
      <c r="Z665">
        <v>252.977</v>
      </c>
      <c r="AA665">
        <v>4435.5349999999999</v>
      </c>
      <c r="AB665">
        <v>2401.837</v>
      </c>
      <c r="AC665">
        <v>239.20599999999999</v>
      </c>
      <c r="AD665">
        <v>325.17500000000001</v>
      </c>
      <c r="AE665">
        <v>87.911000000000001</v>
      </c>
      <c r="AF665">
        <v>69.796000000000006</v>
      </c>
      <c r="AG665">
        <v>1323.7090000000001</v>
      </c>
      <c r="AH665">
        <v>1262.6659999999999</v>
      </c>
      <c r="AI665">
        <v>971.18799999999999</v>
      </c>
      <c r="AJ665">
        <v>311.31700000000001</v>
      </c>
    </row>
    <row r="666" spans="1:36" x14ac:dyDescent="0.25">
      <c r="A666">
        <v>661</v>
      </c>
      <c r="B666">
        <v>661</v>
      </c>
      <c r="D666">
        <v>1634.2349999999999</v>
      </c>
      <c r="G666">
        <v>42.564999999999998</v>
      </c>
      <c r="H666">
        <v>176.44300000000001</v>
      </c>
      <c r="J666">
        <v>945.38499999999999</v>
      </c>
      <c r="L666">
        <v>-1577.788</v>
      </c>
      <c r="M666">
        <v>558.88300000000004</v>
      </c>
      <c r="N666">
        <v>803.47199999999998</v>
      </c>
      <c r="O666">
        <v>-2.0179999999999998</v>
      </c>
      <c r="P666">
        <v>-3.129</v>
      </c>
      <c r="Q666">
        <v>-1.7110000000000001</v>
      </c>
      <c r="R666">
        <v>-0.27900000000000003</v>
      </c>
      <c r="S666">
        <v>0.42199999999999999</v>
      </c>
      <c r="T666">
        <v>0.79400000000000004</v>
      </c>
      <c r="U666">
        <v>0.75600000000000001</v>
      </c>
      <c r="V666">
        <v>0.216</v>
      </c>
      <c r="X666">
        <v>296.46199999999999</v>
      </c>
      <c r="Z666">
        <v>252.977</v>
      </c>
      <c r="AA666">
        <v>4431.75</v>
      </c>
      <c r="AB666">
        <v>2400.4169999999999</v>
      </c>
      <c r="AC666">
        <v>239.67699999999999</v>
      </c>
      <c r="AD666">
        <v>325.17500000000001</v>
      </c>
      <c r="AE666">
        <v>88.850999999999999</v>
      </c>
      <c r="AF666">
        <v>69.326999999999998</v>
      </c>
      <c r="AG666">
        <v>1313.6369999999999</v>
      </c>
      <c r="AH666">
        <v>1262.056</v>
      </c>
      <c r="AI666">
        <v>970.27200000000005</v>
      </c>
      <c r="AJ666">
        <v>311.928</v>
      </c>
    </row>
    <row r="667" spans="1:36" x14ac:dyDescent="0.25">
      <c r="A667">
        <v>662</v>
      </c>
      <c r="B667">
        <v>662</v>
      </c>
      <c r="D667">
        <v>1633.7539999999999</v>
      </c>
      <c r="G667">
        <v>42.085999999999999</v>
      </c>
      <c r="H667">
        <v>175.96799999999999</v>
      </c>
      <c r="J667">
        <v>945.85299999999995</v>
      </c>
      <c r="L667">
        <v>-1579.58</v>
      </c>
      <c r="M667">
        <v>558.88300000000004</v>
      </c>
      <c r="N667">
        <v>802.99400000000003</v>
      </c>
      <c r="O667">
        <v>-2.0179999999999998</v>
      </c>
      <c r="P667">
        <v>-3.1240000000000001</v>
      </c>
      <c r="Q667">
        <v>-1.72</v>
      </c>
      <c r="R667">
        <v>-0.27900000000000003</v>
      </c>
      <c r="S667">
        <v>0.42699999999999999</v>
      </c>
      <c r="T667">
        <v>0.79400000000000004</v>
      </c>
      <c r="U667">
        <v>0.753</v>
      </c>
      <c r="V667">
        <v>0.223</v>
      </c>
      <c r="X667">
        <v>297.86900000000003</v>
      </c>
      <c r="Z667">
        <v>254.386</v>
      </c>
      <c r="AA667">
        <v>4427.018</v>
      </c>
      <c r="AB667">
        <v>2398.0509999999999</v>
      </c>
      <c r="AC667">
        <v>240.14699999999999</v>
      </c>
      <c r="AD667">
        <v>325.17500000000001</v>
      </c>
      <c r="AE667">
        <v>88.850999999999999</v>
      </c>
      <c r="AF667">
        <v>68.39</v>
      </c>
      <c r="AG667">
        <v>1313.942</v>
      </c>
      <c r="AH667">
        <v>1262.056</v>
      </c>
      <c r="AI667">
        <v>961.42100000000005</v>
      </c>
      <c r="AJ667">
        <v>311.012</v>
      </c>
    </row>
    <row r="668" spans="1:36" x14ac:dyDescent="0.25">
      <c r="A668">
        <v>663</v>
      </c>
      <c r="B668">
        <v>663</v>
      </c>
      <c r="D668">
        <v>1632.3109999999999</v>
      </c>
      <c r="G668">
        <v>42.564999999999998</v>
      </c>
      <c r="H668">
        <v>175.96799999999999</v>
      </c>
      <c r="J668">
        <v>949.59500000000003</v>
      </c>
      <c r="L668">
        <v>-1545.539</v>
      </c>
      <c r="M668">
        <v>558.404</v>
      </c>
      <c r="N668">
        <v>803.47199999999998</v>
      </c>
      <c r="O668">
        <v>-2.0179999999999998</v>
      </c>
      <c r="P668">
        <v>-3.1240000000000001</v>
      </c>
      <c r="Q668">
        <v>-1.7150000000000001</v>
      </c>
      <c r="R668">
        <v>-0.27900000000000003</v>
      </c>
      <c r="S668">
        <v>0.42699999999999999</v>
      </c>
      <c r="T668">
        <v>0.78900000000000003</v>
      </c>
      <c r="U668">
        <v>0.75600000000000001</v>
      </c>
      <c r="V668">
        <v>0.216</v>
      </c>
      <c r="X668">
        <v>298.33800000000002</v>
      </c>
      <c r="Z668">
        <v>250.161</v>
      </c>
      <c r="AA668">
        <v>4421.34</v>
      </c>
      <c r="AB668">
        <v>2396.1579999999999</v>
      </c>
      <c r="AC668">
        <v>239.20599999999999</v>
      </c>
      <c r="AD668">
        <v>325.17500000000001</v>
      </c>
      <c r="AE668">
        <v>88.381</v>
      </c>
      <c r="AF668">
        <v>69.796000000000006</v>
      </c>
      <c r="AG668">
        <v>1313.6369999999999</v>
      </c>
      <c r="AH668">
        <v>1262.056</v>
      </c>
      <c r="AI668">
        <v>962.03099999999995</v>
      </c>
      <c r="AJ668">
        <v>306.73899999999998</v>
      </c>
    </row>
    <row r="669" spans="1:36" x14ac:dyDescent="0.25">
      <c r="A669">
        <v>664</v>
      </c>
      <c r="B669">
        <v>664</v>
      </c>
      <c r="D669">
        <v>1652.508</v>
      </c>
      <c r="G669">
        <v>43.042999999999999</v>
      </c>
      <c r="H669">
        <v>176.917</v>
      </c>
      <c r="J669">
        <v>950.99800000000005</v>
      </c>
      <c r="L669">
        <v>-1539.7159999999999</v>
      </c>
      <c r="M669">
        <v>563.66600000000005</v>
      </c>
      <c r="N669">
        <v>807.29200000000003</v>
      </c>
      <c r="O669">
        <v>-2.0129999999999999</v>
      </c>
      <c r="P669">
        <v>-3.1339999999999999</v>
      </c>
      <c r="Q669">
        <v>-1.7110000000000001</v>
      </c>
      <c r="R669">
        <v>-0.28399999999999997</v>
      </c>
      <c r="S669">
        <v>0.42199999999999999</v>
      </c>
      <c r="T669">
        <v>0.79900000000000004</v>
      </c>
      <c r="U669">
        <v>0.753</v>
      </c>
      <c r="V669">
        <v>0.216</v>
      </c>
      <c r="X669">
        <v>300.685</v>
      </c>
      <c r="Z669">
        <v>255.32499999999999</v>
      </c>
      <c r="AA669">
        <v>4471.0230000000001</v>
      </c>
      <c r="AB669">
        <v>2421.7109999999998</v>
      </c>
      <c r="AC669">
        <v>241.08699999999999</v>
      </c>
      <c r="AD669">
        <v>328.48399999999998</v>
      </c>
      <c r="AE669">
        <v>86.97</v>
      </c>
      <c r="AF669">
        <v>70.733000000000004</v>
      </c>
      <c r="AG669">
        <v>1313.6369999999999</v>
      </c>
      <c r="AH669">
        <v>1262.3610000000001</v>
      </c>
      <c r="AI669">
        <v>961.42100000000005</v>
      </c>
      <c r="AJ669">
        <v>309.48599999999999</v>
      </c>
    </row>
    <row r="670" spans="1:36" x14ac:dyDescent="0.25">
      <c r="A670">
        <v>665</v>
      </c>
      <c r="B670">
        <v>665</v>
      </c>
      <c r="D670">
        <v>1667.4159999999999</v>
      </c>
      <c r="G670">
        <v>44</v>
      </c>
      <c r="H670">
        <v>177.86600000000001</v>
      </c>
      <c r="J670">
        <v>954.27300000000002</v>
      </c>
      <c r="L670">
        <v>-1540.164</v>
      </c>
      <c r="M670">
        <v>565.58000000000004</v>
      </c>
      <c r="N670">
        <v>810.63499999999999</v>
      </c>
      <c r="O670">
        <v>-2.0089999999999999</v>
      </c>
      <c r="P670">
        <v>-3.153</v>
      </c>
      <c r="Q670">
        <v>-1.7150000000000001</v>
      </c>
      <c r="R670">
        <v>-0.28899999999999998</v>
      </c>
      <c r="S670">
        <v>0.42199999999999999</v>
      </c>
      <c r="T670">
        <v>0.79400000000000004</v>
      </c>
      <c r="U670">
        <v>0.76</v>
      </c>
      <c r="V670">
        <v>0.219</v>
      </c>
      <c r="X670">
        <v>301.154</v>
      </c>
      <c r="Z670">
        <v>258.61099999999999</v>
      </c>
      <c r="AA670">
        <v>4515.5039999999999</v>
      </c>
      <c r="AB670">
        <v>2443.0059999999999</v>
      </c>
      <c r="AC670">
        <v>244.37700000000001</v>
      </c>
      <c r="AD670">
        <v>330.84800000000001</v>
      </c>
      <c r="AE670">
        <v>87.911000000000001</v>
      </c>
      <c r="AF670">
        <v>71.200999999999993</v>
      </c>
      <c r="AG670">
        <v>1356.672</v>
      </c>
      <c r="AH670">
        <v>1275.4849999999999</v>
      </c>
      <c r="AI670">
        <v>972.71400000000006</v>
      </c>
      <c r="AJ670">
        <v>317.72699999999998</v>
      </c>
    </row>
    <row r="671" spans="1:36" x14ac:dyDescent="0.25">
      <c r="A671">
        <v>666</v>
      </c>
      <c r="B671">
        <v>666</v>
      </c>
      <c r="D671">
        <v>1667.4159999999999</v>
      </c>
      <c r="G671">
        <v>44.478000000000002</v>
      </c>
      <c r="H671">
        <v>177.86600000000001</v>
      </c>
      <c r="J671">
        <v>957.54700000000003</v>
      </c>
      <c r="L671">
        <v>-1538.82</v>
      </c>
      <c r="M671">
        <v>565.58000000000004</v>
      </c>
      <c r="N671">
        <v>809.67899999999997</v>
      </c>
      <c r="O671">
        <v>-2.004</v>
      </c>
      <c r="P671">
        <v>-3.1579999999999999</v>
      </c>
      <c r="Q671">
        <v>-1.72</v>
      </c>
      <c r="R671">
        <v>-0.27900000000000003</v>
      </c>
      <c r="S671">
        <v>0.42199999999999999</v>
      </c>
      <c r="T671">
        <v>0.79900000000000004</v>
      </c>
      <c r="U671">
        <v>0.76</v>
      </c>
      <c r="V671">
        <v>0.21199999999999999</v>
      </c>
      <c r="X671">
        <v>301.154</v>
      </c>
      <c r="Z671">
        <v>260.95800000000003</v>
      </c>
      <c r="AA671">
        <v>4515.0309999999999</v>
      </c>
      <c r="AB671">
        <v>2443.0059999999999</v>
      </c>
      <c r="AC671">
        <v>242.49700000000001</v>
      </c>
      <c r="AD671">
        <v>331.79399999999998</v>
      </c>
      <c r="AE671">
        <v>87.44</v>
      </c>
      <c r="AF671">
        <v>71.200999999999993</v>
      </c>
      <c r="AG671">
        <v>1363.692</v>
      </c>
      <c r="AH671">
        <v>1294.7139999999999</v>
      </c>
      <c r="AI671">
        <v>988.28</v>
      </c>
      <c r="AJ671">
        <v>321.084</v>
      </c>
    </row>
    <row r="672" spans="1:36" x14ac:dyDescent="0.25">
      <c r="A672">
        <v>667</v>
      </c>
      <c r="B672">
        <v>667</v>
      </c>
      <c r="D672">
        <v>1738.115</v>
      </c>
      <c r="G672">
        <v>46.869</v>
      </c>
      <c r="H672">
        <v>179.28899999999999</v>
      </c>
      <c r="J672">
        <v>961.28899999999999</v>
      </c>
      <c r="L672">
        <v>-1575.549</v>
      </c>
      <c r="M672">
        <v>581.36599999999999</v>
      </c>
      <c r="N672">
        <v>823.52700000000004</v>
      </c>
      <c r="O672">
        <v>-2.052</v>
      </c>
      <c r="P672">
        <v>-3.2429999999999999</v>
      </c>
      <c r="Q672">
        <v>-1.7629999999999999</v>
      </c>
      <c r="R672">
        <v>-0.28899999999999998</v>
      </c>
      <c r="S672">
        <v>0.42699999999999999</v>
      </c>
      <c r="T672">
        <v>0.81</v>
      </c>
      <c r="U672">
        <v>0.79100000000000004</v>
      </c>
      <c r="V672">
        <v>0.216</v>
      </c>
      <c r="X672">
        <v>303.96899999999999</v>
      </c>
      <c r="Z672">
        <v>267.06200000000001</v>
      </c>
      <c r="AA672">
        <v>4697.7309999999998</v>
      </c>
      <c r="AB672">
        <v>2530.5610000000001</v>
      </c>
      <c r="AC672">
        <v>255.18899999999999</v>
      </c>
      <c r="AD672">
        <v>345.97800000000001</v>
      </c>
      <c r="AE672">
        <v>93.552000000000007</v>
      </c>
      <c r="AF672">
        <v>73.075000000000003</v>
      </c>
      <c r="AG672">
        <v>1383.836</v>
      </c>
      <c r="AH672">
        <v>1330.1179999999999</v>
      </c>
      <c r="AI672">
        <v>1013.002</v>
      </c>
      <c r="AJ672">
        <v>324.74700000000001</v>
      </c>
    </row>
    <row r="673" spans="1:36" x14ac:dyDescent="0.25">
      <c r="A673">
        <v>668</v>
      </c>
      <c r="B673">
        <v>668</v>
      </c>
      <c r="D673">
        <v>1777.075</v>
      </c>
      <c r="G673">
        <v>46.390999999999998</v>
      </c>
      <c r="H673">
        <v>180.71199999999999</v>
      </c>
      <c r="I673">
        <v>15717.686</v>
      </c>
      <c r="J673">
        <v>961.28899999999999</v>
      </c>
      <c r="L673">
        <v>-1584.954</v>
      </c>
      <c r="M673">
        <v>591.89</v>
      </c>
      <c r="N673">
        <v>833.07799999999997</v>
      </c>
      <c r="O673">
        <v>-2.0960000000000001</v>
      </c>
      <c r="P673">
        <v>-3.3090000000000002</v>
      </c>
      <c r="Q673">
        <v>-1.796</v>
      </c>
      <c r="R673">
        <v>-0.28399999999999997</v>
      </c>
      <c r="S673">
        <v>0.44600000000000001</v>
      </c>
      <c r="T673">
        <v>0.82099999999999995</v>
      </c>
      <c r="U673">
        <v>0.81899999999999995</v>
      </c>
      <c r="V673">
        <v>0.216</v>
      </c>
      <c r="X673">
        <v>304.90800000000002</v>
      </c>
      <c r="Z673">
        <v>270.34800000000001</v>
      </c>
      <c r="AA673">
        <v>4802.3630000000003</v>
      </c>
      <c r="AB673">
        <v>2576.0010000000002</v>
      </c>
      <c r="AC673">
        <v>259.89</v>
      </c>
      <c r="AD673">
        <v>358.27100000000002</v>
      </c>
      <c r="AE673">
        <v>93.552000000000007</v>
      </c>
      <c r="AF673">
        <v>73.543000000000006</v>
      </c>
      <c r="AG673">
        <v>1466.2429999999999</v>
      </c>
      <c r="AH673">
        <v>1400.317</v>
      </c>
      <c r="AI673">
        <v>1071.6030000000001</v>
      </c>
      <c r="AJ673">
        <v>343.36500000000001</v>
      </c>
    </row>
    <row r="674" spans="1:36" x14ac:dyDescent="0.25">
      <c r="A674">
        <v>669</v>
      </c>
      <c r="B674">
        <v>669</v>
      </c>
      <c r="D674">
        <v>1775.6320000000001</v>
      </c>
      <c r="G674">
        <v>46.869</v>
      </c>
      <c r="H674">
        <v>180.71199999999999</v>
      </c>
      <c r="I674">
        <v>15295.403</v>
      </c>
      <c r="J674">
        <v>969.71</v>
      </c>
      <c r="L674">
        <v>-1588.0889999999999</v>
      </c>
      <c r="M674">
        <v>592.36800000000005</v>
      </c>
      <c r="N674">
        <v>834.51099999999997</v>
      </c>
      <c r="O674">
        <v>-2.0960000000000001</v>
      </c>
      <c r="P674">
        <v>-3.3140000000000001</v>
      </c>
      <c r="Q674">
        <v>-1.796</v>
      </c>
      <c r="R674">
        <v>-0.28399999999999997</v>
      </c>
      <c r="S674">
        <v>0.45100000000000001</v>
      </c>
      <c r="T674">
        <v>0.82099999999999995</v>
      </c>
      <c r="U674">
        <v>0.81899999999999995</v>
      </c>
      <c r="V674">
        <v>0.21199999999999999</v>
      </c>
      <c r="X674">
        <v>306.315</v>
      </c>
      <c r="Z674">
        <v>270.34800000000001</v>
      </c>
      <c r="AA674">
        <v>4798.1019999999999</v>
      </c>
      <c r="AB674">
        <v>2573.6350000000002</v>
      </c>
      <c r="AC674">
        <v>262.24</v>
      </c>
      <c r="AD674">
        <v>362.05399999999997</v>
      </c>
      <c r="AE674">
        <v>93.552000000000007</v>
      </c>
      <c r="AF674">
        <v>74.012</v>
      </c>
      <c r="AG674">
        <v>1483.6410000000001</v>
      </c>
      <c r="AH674">
        <v>1421.682</v>
      </c>
      <c r="AI674">
        <v>1081.675</v>
      </c>
      <c r="AJ674">
        <v>351.60500000000002</v>
      </c>
    </row>
    <row r="675" spans="1:36" x14ac:dyDescent="0.25">
      <c r="A675">
        <v>670</v>
      </c>
      <c r="B675">
        <v>670</v>
      </c>
      <c r="D675">
        <v>1827.5840000000001</v>
      </c>
      <c r="G675">
        <v>47.826000000000001</v>
      </c>
      <c r="H675">
        <v>179.28899999999999</v>
      </c>
      <c r="I675">
        <v>15187.663</v>
      </c>
      <c r="J675">
        <v>966.43499999999995</v>
      </c>
      <c r="L675">
        <v>-1580.4749999999999</v>
      </c>
      <c r="M675">
        <v>605.76300000000003</v>
      </c>
      <c r="N675">
        <v>846.44899999999996</v>
      </c>
      <c r="O675">
        <v>-2.1549999999999998</v>
      </c>
      <c r="P675">
        <v>-3.39</v>
      </c>
      <c r="Q675">
        <v>-1.8440000000000001</v>
      </c>
      <c r="R675">
        <v>-0.28899999999999998</v>
      </c>
      <c r="S675">
        <v>0.45600000000000002</v>
      </c>
      <c r="T675">
        <v>0.84799999999999998</v>
      </c>
      <c r="U675">
        <v>0.84699999999999998</v>
      </c>
      <c r="V675">
        <v>0.219</v>
      </c>
      <c r="X675">
        <v>308.19200000000001</v>
      </c>
      <c r="Z675">
        <v>273.63400000000001</v>
      </c>
      <c r="AA675">
        <v>4929.277</v>
      </c>
      <c r="AB675">
        <v>2635.6480000000001</v>
      </c>
      <c r="AC675">
        <v>275.87299999999999</v>
      </c>
      <c r="AD675">
        <v>382.38600000000002</v>
      </c>
      <c r="AE675">
        <v>95.903000000000006</v>
      </c>
      <c r="AF675">
        <v>74.48</v>
      </c>
      <c r="AG675">
        <v>1492.492</v>
      </c>
      <c r="AH675">
        <v>1417.104</v>
      </c>
      <c r="AI675">
        <v>1083.201</v>
      </c>
      <c r="AJ675">
        <v>351.60500000000002</v>
      </c>
    </row>
    <row r="676" spans="1:36" x14ac:dyDescent="0.25">
      <c r="A676">
        <v>671</v>
      </c>
      <c r="B676">
        <v>671</v>
      </c>
      <c r="D676">
        <v>1841.5350000000001</v>
      </c>
      <c r="G676">
        <v>47.347000000000001</v>
      </c>
      <c r="H676">
        <v>179.76400000000001</v>
      </c>
      <c r="I676">
        <v>15129.094999999999</v>
      </c>
      <c r="J676">
        <v>953.80499999999995</v>
      </c>
      <c r="L676">
        <v>-1571.518</v>
      </c>
      <c r="M676">
        <v>613.41800000000001</v>
      </c>
      <c r="N676">
        <v>854.09</v>
      </c>
      <c r="O676">
        <v>-2.1840000000000002</v>
      </c>
      <c r="P676">
        <v>-3.4369999999999998</v>
      </c>
      <c r="Q676">
        <v>-1.8720000000000001</v>
      </c>
      <c r="R676">
        <v>-0.28899999999999998</v>
      </c>
      <c r="S676">
        <v>0.47499999999999998</v>
      </c>
      <c r="T676">
        <v>0.85899999999999999</v>
      </c>
      <c r="U676">
        <v>0.85699999999999998</v>
      </c>
      <c r="V676">
        <v>0.219</v>
      </c>
      <c r="X676">
        <v>309.60000000000002</v>
      </c>
      <c r="Z676">
        <v>274.57299999999998</v>
      </c>
      <c r="AA676">
        <v>4963.8530000000001</v>
      </c>
      <c r="AB676">
        <v>2649.85</v>
      </c>
      <c r="AC676">
        <v>287.15499999999997</v>
      </c>
      <c r="AD676">
        <v>421.63299999999998</v>
      </c>
      <c r="AE676">
        <v>97.784000000000006</v>
      </c>
      <c r="AF676">
        <v>74.48</v>
      </c>
      <c r="AG676">
        <v>1538.2739999999999</v>
      </c>
      <c r="AH676">
        <v>1440.606</v>
      </c>
      <c r="AI676">
        <v>1097.241</v>
      </c>
      <c r="AJ676">
        <v>365.64499999999998</v>
      </c>
    </row>
    <row r="677" spans="1:36" x14ac:dyDescent="0.25">
      <c r="A677">
        <v>672</v>
      </c>
      <c r="B677">
        <v>672</v>
      </c>
      <c r="D677">
        <v>1840.0909999999999</v>
      </c>
      <c r="G677">
        <v>47.826000000000001</v>
      </c>
      <c r="H677">
        <v>178.815</v>
      </c>
      <c r="I677">
        <v>15097.199000000001</v>
      </c>
      <c r="J677">
        <v>948.66</v>
      </c>
      <c r="L677">
        <v>-1558.9760000000001</v>
      </c>
      <c r="M677">
        <v>613.41800000000001</v>
      </c>
      <c r="N677">
        <v>854.09</v>
      </c>
      <c r="O677">
        <v>-2.1840000000000002</v>
      </c>
      <c r="P677">
        <v>-3.4329999999999998</v>
      </c>
      <c r="Q677">
        <v>-1.8720000000000001</v>
      </c>
      <c r="R677">
        <v>-0.28899999999999998</v>
      </c>
      <c r="S677">
        <v>0.47</v>
      </c>
      <c r="T677">
        <v>0.85899999999999999</v>
      </c>
      <c r="U677">
        <v>0.85399999999999998</v>
      </c>
      <c r="V677">
        <v>0.21199999999999999</v>
      </c>
      <c r="X677">
        <v>310.06900000000002</v>
      </c>
      <c r="Z677">
        <v>277.39</v>
      </c>
      <c r="AA677">
        <v>4952.9589999999998</v>
      </c>
      <c r="AB677">
        <v>2645.116</v>
      </c>
      <c r="AC677">
        <v>291.85700000000003</v>
      </c>
      <c r="AD677">
        <v>438.185</v>
      </c>
      <c r="AE677">
        <v>97.784000000000006</v>
      </c>
      <c r="AF677">
        <v>73.075000000000003</v>
      </c>
      <c r="AG677">
        <v>1544.3779999999999</v>
      </c>
      <c r="AH677">
        <v>1458.308</v>
      </c>
      <c r="AI677">
        <v>1116.4690000000001</v>
      </c>
      <c r="AJ677">
        <v>362.28800000000001</v>
      </c>
    </row>
    <row r="678" spans="1:36" x14ac:dyDescent="0.25">
      <c r="A678">
        <v>673</v>
      </c>
      <c r="B678">
        <v>673</v>
      </c>
      <c r="D678">
        <v>1837.6859999999999</v>
      </c>
      <c r="G678">
        <v>47.347000000000001</v>
      </c>
      <c r="H678">
        <v>178.815</v>
      </c>
      <c r="I678">
        <v>15097.722</v>
      </c>
      <c r="J678">
        <v>948.66</v>
      </c>
      <c r="L678">
        <v>-1548.2270000000001</v>
      </c>
      <c r="M678">
        <v>613.41800000000001</v>
      </c>
      <c r="N678">
        <v>855.52300000000002</v>
      </c>
      <c r="O678">
        <v>-2.1840000000000002</v>
      </c>
      <c r="P678">
        <v>-3.4420000000000002</v>
      </c>
      <c r="Q678">
        <v>-1.877</v>
      </c>
      <c r="R678">
        <v>-0.28899999999999998</v>
      </c>
      <c r="S678">
        <v>0.47499999999999998</v>
      </c>
      <c r="T678">
        <v>0.85399999999999998</v>
      </c>
      <c r="U678">
        <v>0.85399999999999998</v>
      </c>
      <c r="V678">
        <v>0.219</v>
      </c>
      <c r="X678">
        <v>312.41500000000002</v>
      </c>
      <c r="Z678">
        <v>279.26799999999997</v>
      </c>
      <c r="AA678">
        <v>4944.9070000000002</v>
      </c>
      <c r="AB678">
        <v>2640.3820000000001</v>
      </c>
      <c r="AC678">
        <v>294.67700000000002</v>
      </c>
      <c r="AD678">
        <v>450.95299999999997</v>
      </c>
      <c r="AE678">
        <v>96.373000000000005</v>
      </c>
      <c r="AF678">
        <v>73.543000000000006</v>
      </c>
      <c r="AG678">
        <v>1534.9159999999999</v>
      </c>
      <c r="AH678">
        <v>1461.97</v>
      </c>
      <c r="AI678">
        <v>1117.69</v>
      </c>
      <c r="AJ678">
        <v>361.37200000000001</v>
      </c>
    </row>
    <row r="679" spans="1:36" x14ac:dyDescent="0.25">
      <c r="A679">
        <v>674</v>
      </c>
      <c r="B679">
        <v>674</v>
      </c>
      <c r="D679">
        <v>1835.2809999999999</v>
      </c>
      <c r="G679">
        <v>47.826000000000001</v>
      </c>
      <c r="H679">
        <v>178.34</v>
      </c>
      <c r="I679">
        <v>15121.775</v>
      </c>
      <c r="J679">
        <v>947.25599999999997</v>
      </c>
      <c r="L679">
        <v>-1568.83</v>
      </c>
      <c r="M679">
        <v>612.93899999999996</v>
      </c>
      <c r="N679">
        <v>855.52300000000002</v>
      </c>
      <c r="O679">
        <v>-2.1890000000000001</v>
      </c>
      <c r="P679">
        <v>-3.4420000000000002</v>
      </c>
      <c r="Q679">
        <v>-1.877</v>
      </c>
      <c r="R679">
        <v>-0.28399999999999997</v>
      </c>
      <c r="S679">
        <v>0.47499999999999998</v>
      </c>
      <c r="T679">
        <v>0.85399999999999998</v>
      </c>
      <c r="U679">
        <v>0.85699999999999998</v>
      </c>
      <c r="V679">
        <v>0.219</v>
      </c>
      <c r="X679">
        <v>311.00799999999998</v>
      </c>
      <c r="Z679">
        <v>229.97399999999999</v>
      </c>
      <c r="AA679">
        <v>4937.8019999999997</v>
      </c>
      <c r="AB679">
        <v>2638.4879999999998</v>
      </c>
      <c r="AC679">
        <v>298.43799999999999</v>
      </c>
      <c r="AD679">
        <v>458.04700000000003</v>
      </c>
      <c r="AE679">
        <v>97.784000000000006</v>
      </c>
      <c r="AF679">
        <v>73.543000000000006</v>
      </c>
      <c r="AG679">
        <v>1526.37</v>
      </c>
      <c r="AH679">
        <v>1453.73</v>
      </c>
      <c r="AI679">
        <v>1111.8910000000001</v>
      </c>
      <c r="AJ679">
        <v>361.983</v>
      </c>
    </row>
    <row r="680" spans="1:36" x14ac:dyDescent="0.25">
      <c r="A680">
        <v>675</v>
      </c>
      <c r="B680">
        <v>675</v>
      </c>
      <c r="D680">
        <v>1834.319</v>
      </c>
      <c r="G680">
        <v>47.347000000000001</v>
      </c>
      <c r="H680">
        <v>179.28899999999999</v>
      </c>
      <c r="I680">
        <v>15177.727000000001</v>
      </c>
      <c r="J680">
        <v>950.06299999999999</v>
      </c>
      <c r="L680">
        <v>-1545.539</v>
      </c>
      <c r="M680">
        <v>612.93899999999996</v>
      </c>
      <c r="N680">
        <v>855.52300000000002</v>
      </c>
      <c r="O680">
        <v>-2.1840000000000002</v>
      </c>
      <c r="P680">
        <v>-3.4470000000000001</v>
      </c>
      <c r="Q680">
        <v>-1.863</v>
      </c>
      <c r="R680">
        <v>-0.28399999999999997</v>
      </c>
      <c r="S680">
        <v>0.48</v>
      </c>
      <c r="T680">
        <v>0.85899999999999999</v>
      </c>
      <c r="U680">
        <v>0.85699999999999998</v>
      </c>
      <c r="V680">
        <v>0.219</v>
      </c>
      <c r="X680">
        <v>311.47699999999998</v>
      </c>
      <c r="Z680">
        <v>230.91300000000001</v>
      </c>
      <c r="AA680">
        <v>4932.5929999999998</v>
      </c>
      <c r="AB680">
        <v>2633.7539999999999</v>
      </c>
      <c r="AC680">
        <v>301.72899999999998</v>
      </c>
      <c r="AD680">
        <v>461.83</v>
      </c>
      <c r="AE680">
        <v>97.784000000000006</v>
      </c>
      <c r="AF680">
        <v>74.012</v>
      </c>
      <c r="AG680">
        <v>1524.2339999999999</v>
      </c>
      <c r="AH680">
        <v>1452.204</v>
      </c>
      <c r="AI680">
        <v>1111.8910000000001</v>
      </c>
      <c r="AJ680">
        <v>361.37200000000001</v>
      </c>
    </row>
    <row r="681" spans="1:36" x14ac:dyDescent="0.25">
      <c r="A681">
        <v>676</v>
      </c>
      <c r="B681">
        <v>676</v>
      </c>
      <c r="D681">
        <v>1833.356</v>
      </c>
      <c r="G681">
        <v>46.869</v>
      </c>
      <c r="H681">
        <v>178.815</v>
      </c>
      <c r="I681">
        <v>15238.915000000001</v>
      </c>
      <c r="J681">
        <v>950.99800000000005</v>
      </c>
      <c r="L681">
        <v>-1564.799</v>
      </c>
      <c r="M681">
        <v>611.50400000000002</v>
      </c>
      <c r="N681">
        <v>856.47799999999995</v>
      </c>
      <c r="O681">
        <v>-2.1890000000000001</v>
      </c>
      <c r="P681">
        <v>-3.4420000000000002</v>
      </c>
      <c r="Q681">
        <v>-1.8720000000000001</v>
      </c>
      <c r="R681">
        <v>-0.28899999999999998</v>
      </c>
      <c r="S681">
        <v>0.47499999999999998</v>
      </c>
      <c r="T681">
        <v>0.85899999999999999</v>
      </c>
      <c r="U681">
        <v>0.85399999999999998</v>
      </c>
      <c r="V681">
        <v>0.23</v>
      </c>
      <c r="X681">
        <v>311.47699999999998</v>
      </c>
      <c r="Z681">
        <v>230.44399999999999</v>
      </c>
      <c r="AA681">
        <v>4926.9089999999997</v>
      </c>
      <c r="AB681">
        <v>2631.86</v>
      </c>
      <c r="AC681">
        <v>305.49</v>
      </c>
      <c r="AD681">
        <v>463.24900000000002</v>
      </c>
      <c r="AE681">
        <v>98.724000000000004</v>
      </c>
      <c r="AF681">
        <v>73.543000000000006</v>
      </c>
      <c r="AG681">
        <v>1524.2339999999999</v>
      </c>
      <c r="AH681">
        <v>1451.5930000000001</v>
      </c>
      <c r="AI681">
        <v>1111.8910000000001</v>
      </c>
      <c r="AJ681">
        <v>361.983</v>
      </c>
    </row>
    <row r="682" spans="1:36" x14ac:dyDescent="0.25">
      <c r="A682">
        <v>677</v>
      </c>
      <c r="B682">
        <v>677</v>
      </c>
      <c r="D682">
        <v>1833.356</v>
      </c>
      <c r="G682">
        <v>46.869</v>
      </c>
      <c r="H682">
        <v>178.815</v>
      </c>
      <c r="I682">
        <v>15597.298000000001</v>
      </c>
      <c r="J682">
        <v>957.07899999999995</v>
      </c>
      <c r="L682">
        <v>-1593.0160000000001</v>
      </c>
      <c r="M682">
        <v>611.50400000000002</v>
      </c>
      <c r="N682">
        <v>855.52300000000002</v>
      </c>
      <c r="O682">
        <v>-2.1840000000000002</v>
      </c>
      <c r="P682">
        <v>-3.4329999999999998</v>
      </c>
      <c r="Q682">
        <v>-1.8680000000000001</v>
      </c>
      <c r="R682">
        <v>-0.29299999999999998</v>
      </c>
      <c r="S682">
        <v>0.48499999999999999</v>
      </c>
      <c r="T682">
        <v>0.85899999999999999</v>
      </c>
      <c r="U682">
        <v>0.85699999999999998</v>
      </c>
      <c r="V682">
        <v>0.245</v>
      </c>
      <c r="X682">
        <v>310.53899999999999</v>
      </c>
      <c r="Z682">
        <v>231.852</v>
      </c>
      <c r="AA682">
        <v>4923.12</v>
      </c>
      <c r="AB682">
        <v>2629.4929999999999</v>
      </c>
      <c r="AC682">
        <v>307.84100000000001</v>
      </c>
      <c r="AD682">
        <v>465.14</v>
      </c>
      <c r="AE682">
        <v>98.724000000000004</v>
      </c>
      <c r="AF682">
        <v>73.543000000000006</v>
      </c>
      <c r="AG682">
        <v>1516.604</v>
      </c>
      <c r="AH682">
        <v>1442.4369999999999</v>
      </c>
      <c r="AI682">
        <v>1103.345</v>
      </c>
      <c r="AJ682">
        <v>361.37200000000001</v>
      </c>
    </row>
    <row r="683" spans="1:36" x14ac:dyDescent="0.25">
      <c r="A683">
        <v>678</v>
      </c>
      <c r="B683">
        <v>678</v>
      </c>
      <c r="D683">
        <v>1833.356</v>
      </c>
      <c r="G683">
        <v>47.347000000000001</v>
      </c>
      <c r="H683">
        <v>179.28899999999999</v>
      </c>
      <c r="I683">
        <v>15730.25</v>
      </c>
      <c r="J683">
        <v>962.22500000000002</v>
      </c>
      <c r="L683">
        <v>-1582.7149999999999</v>
      </c>
      <c r="M683">
        <v>611.02599999999995</v>
      </c>
      <c r="N683">
        <v>856</v>
      </c>
      <c r="O683">
        <v>-2.1890000000000001</v>
      </c>
      <c r="P683">
        <v>-3.4420000000000002</v>
      </c>
      <c r="Q683">
        <v>-1.8680000000000001</v>
      </c>
      <c r="R683">
        <v>-0.28899999999999998</v>
      </c>
      <c r="S683">
        <v>0.48</v>
      </c>
      <c r="T683">
        <v>0.85899999999999999</v>
      </c>
      <c r="U683">
        <v>0.85699999999999998</v>
      </c>
      <c r="V683">
        <v>0.245</v>
      </c>
      <c r="X683">
        <v>311.94600000000003</v>
      </c>
      <c r="Z683">
        <v>235.608</v>
      </c>
      <c r="AA683">
        <v>4920.7520000000004</v>
      </c>
      <c r="AB683">
        <v>2626.6529999999998</v>
      </c>
      <c r="AC683">
        <v>311.13200000000001</v>
      </c>
      <c r="AD683">
        <v>467.97800000000001</v>
      </c>
      <c r="AE683">
        <v>101.545</v>
      </c>
      <c r="AF683">
        <v>74.012</v>
      </c>
      <c r="AG683">
        <v>1514.7719999999999</v>
      </c>
      <c r="AH683">
        <v>1442.742</v>
      </c>
      <c r="AI683">
        <v>1101.5139999999999</v>
      </c>
      <c r="AJ683">
        <v>356.48899999999998</v>
      </c>
    </row>
    <row r="684" spans="1:36" x14ac:dyDescent="0.25">
      <c r="A684">
        <v>679</v>
      </c>
      <c r="B684">
        <v>679</v>
      </c>
      <c r="D684">
        <v>1831.913</v>
      </c>
      <c r="G684">
        <v>46.869</v>
      </c>
      <c r="H684">
        <v>178.815</v>
      </c>
      <c r="I684">
        <v>15879.992</v>
      </c>
      <c r="J684">
        <v>961.75699999999995</v>
      </c>
      <c r="L684">
        <v>-1599.7339999999999</v>
      </c>
      <c r="M684">
        <v>611.02599999999995</v>
      </c>
      <c r="N684">
        <v>856.47799999999995</v>
      </c>
      <c r="O684">
        <v>-2.1789999999999998</v>
      </c>
      <c r="P684">
        <v>-3.4470000000000001</v>
      </c>
      <c r="Q684">
        <v>-1.8819999999999999</v>
      </c>
      <c r="R684">
        <v>-0.28399999999999997</v>
      </c>
      <c r="S684">
        <v>0.48</v>
      </c>
      <c r="T684">
        <v>0.86499999999999999</v>
      </c>
      <c r="U684">
        <v>0.85699999999999998</v>
      </c>
      <c r="V684">
        <v>0.248</v>
      </c>
      <c r="X684">
        <v>293.17700000000002</v>
      </c>
      <c r="Z684">
        <v>238.89400000000001</v>
      </c>
      <c r="AA684">
        <v>4916.0159999999996</v>
      </c>
      <c r="AB684">
        <v>2623.3389999999999</v>
      </c>
      <c r="AC684">
        <v>313.012</v>
      </c>
      <c r="AD684">
        <v>468.45100000000002</v>
      </c>
      <c r="AE684">
        <v>101.545</v>
      </c>
      <c r="AF684">
        <v>73.543000000000006</v>
      </c>
      <c r="AG684">
        <v>1514.162</v>
      </c>
      <c r="AH684">
        <v>1442.4369999999999</v>
      </c>
      <c r="AI684">
        <v>1101.5139999999999</v>
      </c>
      <c r="AJ684">
        <v>357.09899999999999</v>
      </c>
    </row>
    <row r="685" spans="1:36" x14ac:dyDescent="0.25">
      <c r="A685">
        <v>680</v>
      </c>
      <c r="B685">
        <v>680</v>
      </c>
      <c r="D685">
        <v>1830.47</v>
      </c>
      <c r="G685">
        <v>47.826000000000001</v>
      </c>
      <c r="H685">
        <v>179.28899999999999</v>
      </c>
      <c r="J685">
        <v>965.96699999999998</v>
      </c>
      <c r="L685">
        <v>-1582.2670000000001</v>
      </c>
      <c r="M685">
        <v>610.54700000000003</v>
      </c>
      <c r="N685">
        <v>857.43299999999999</v>
      </c>
      <c r="O685">
        <v>-2.1890000000000001</v>
      </c>
      <c r="P685">
        <v>-3.4470000000000001</v>
      </c>
      <c r="Q685">
        <v>-1.8720000000000001</v>
      </c>
      <c r="R685">
        <v>-0.28899999999999998</v>
      </c>
      <c r="S685">
        <v>0.48499999999999999</v>
      </c>
      <c r="T685">
        <v>0.85399999999999998</v>
      </c>
      <c r="U685">
        <v>0.86099999999999999</v>
      </c>
      <c r="V685">
        <v>0.252</v>
      </c>
      <c r="X685">
        <v>313.82299999999998</v>
      </c>
      <c r="Z685">
        <v>240.77199999999999</v>
      </c>
      <c r="AA685">
        <v>4911.7539999999999</v>
      </c>
      <c r="AB685">
        <v>2622.866</v>
      </c>
      <c r="AC685">
        <v>315.363</v>
      </c>
      <c r="AD685">
        <v>470.34300000000002</v>
      </c>
      <c r="AE685">
        <v>101.545</v>
      </c>
      <c r="AF685">
        <v>73.075000000000003</v>
      </c>
      <c r="AG685">
        <v>1514.4670000000001</v>
      </c>
      <c r="AH685">
        <v>1442.4369999999999</v>
      </c>
      <c r="AI685">
        <v>1101.5139999999999</v>
      </c>
      <c r="AJ685">
        <v>351.60500000000002</v>
      </c>
    </row>
    <row r="686" spans="1:36" x14ac:dyDescent="0.25">
      <c r="A686">
        <v>681</v>
      </c>
      <c r="B686">
        <v>681</v>
      </c>
      <c r="D686">
        <v>1847.789</v>
      </c>
      <c r="G686">
        <v>48.304000000000002</v>
      </c>
      <c r="H686">
        <v>179.28899999999999</v>
      </c>
      <c r="J686">
        <v>961.75699999999995</v>
      </c>
      <c r="L686">
        <v>-1583.6110000000001</v>
      </c>
      <c r="M686">
        <v>614.375</v>
      </c>
      <c r="N686">
        <v>860.77599999999995</v>
      </c>
      <c r="O686">
        <v>-2.2080000000000002</v>
      </c>
      <c r="P686">
        <v>-3.4660000000000002</v>
      </c>
      <c r="Q686">
        <v>-1.8819999999999999</v>
      </c>
      <c r="R686">
        <v>-0.28899999999999998</v>
      </c>
      <c r="S686">
        <v>0.48</v>
      </c>
      <c r="T686">
        <v>0.85399999999999998</v>
      </c>
      <c r="U686">
        <v>0.86399999999999999</v>
      </c>
      <c r="V686">
        <v>0.252</v>
      </c>
      <c r="X686">
        <v>315.23099999999999</v>
      </c>
      <c r="Z686">
        <v>244.52699999999999</v>
      </c>
      <c r="AA686">
        <v>4931.6450000000004</v>
      </c>
      <c r="AB686">
        <v>2642.7489999999998</v>
      </c>
      <c r="AC686">
        <v>321.005</v>
      </c>
      <c r="AD686">
        <v>476.01799999999997</v>
      </c>
      <c r="AE686">
        <v>102.956</v>
      </c>
      <c r="AF686">
        <v>74.48</v>
      </c>
      <c r="AG686">
        <v>1507.752</v>
      </c>
      <c r="AH686">
        <v>1442.4369999999999</v>
      </c>
      <c r="AI686">
        <v>1096.325</v>
      </c>
      <c r="AJ686">
        <v>351.60500000000002</v>
      </c>
    </row>
    <row r="687" spans="1:36" x14ac:dyDescent="0.25">
      <c r="A687">
        <v>682</v>
      </c>
      <c r="B687">
        <v>682</v>
      </c>
      <c r="D687">
        <v>1928.135</v>
      </c>
      <c r="G687">
        <v>49.738999999999997</v>
      </c>
      <c r="H687">
        <v>184.03299999999999</v>
      </c>
      <c r="J687">
        <v>965.03200000000004</v>
      </c>
      <c r="L687">
        <v>-1490.89</v>
      </c>
      <c r="M687">
        <v>634.94600000000003</v>
      </c>
      <c r="N687">
        <v>879.87800000000004</v>
      </c>
      <c r="O687">
        <v>-2.2909999999999999</v>
      </c>
      <c r="P687">
        <v>-3.6269999999999998</v>
      </c>
      <c r="Q687">
        <v>-1.9670000000000001</v>
      </c>
      <c r="R687">
        <v>-0.29799999999999999</v>
      </c>
      <c r="S687">
        <v>0.51900000000000002</v>
      </c>
      <c r="T687">
        <v>0.90300000000000002</v>
      </c>
      <c r="U687">
        <v>0.91300000000000003</v>
      </c>
      <c r="V687">
        <v>0.26300000000000001</v>
      </c>
      <c r="X687">
        <v>317.108</v>
      </c>
      <c r="Z687">
        <v>248.75200000000001</v>
      </c>
      <c r="AA687">
        <v>5138.6610000000001</v>
      </c>
      <c r="AB687">
        <v>2729.8649999999998</v>
      </c>
      <c r="AC687">
        <v>358.14699999999999</v>
      </c>
      <c r="AD687">
        <v>513.85400000000004</v>
      </c>
      <c r="AE687">
        <v>108.598</v>
      </c>
      <c r="AF687">
        <v>75.417000000000002</v>
      </c>
      <c r="AG687">
        <v>1557.502</v>
      </c>
      <c r="AH687">
        <v>1455.866</v>
      </c>
      <c r="AI687">
        <v>1109.144</v>
      </c>
      <c r="AJ687">
        <v>366.56099999999998</v>
      </c>
    </row>
    <row r="688" spans="1:36" x14ac:dyDescent="0.25">
      <c r="A688">
        <v>683</v>
      </c>
      <c r="B688">
        <v>683</v>
      </c>
      <c r="D688">
        <v>1940.645</v>
      </c>
      <c r="G688">
        <v>49.261000000000003</v>
      </c>
      <c r="H688">
        <v>183.084</v>
      </c>
      <c r="J688">
        <v>964.096</v>
      </c>
      <c r="L688">
        <v>-1485.962</v>
      </c>
      <c r="M688">
        <v>641.16600000000005</v>
      </c>
      <c r="N688">
        <v>884.654</v>
      </c>
      <c r="O688">
        <v>-2.306</v>
      </c>
      <c r="P688">
        <v>-3.665</v>
      </c>
      <c r="Q688">
        <v>-1.996</v>
      </c>
      <c r="R688">
        <v>-0.29299999999999998</v>
      </c>
      <c r="S688">
        <v>0.52800000000000002</v>
      </c>
      <c r="T688">
        <v>0.91400000000000003</v>
      </c>
      <c r="U688">
        <v>0.92700000000000005</v>
      </c>
      <c r="V688">
        <v>0.27800000000000002</v>
      </c>
      <c r="X688">
        <v>298.80799999999999</v>
      </c>
      <c r="Z688">
        <v>244.52699999999999</v>
      </c>
      <c r="AA688">
        <v>5140.0820000000003</v>
      </c>
      <c r="AB688">
        <v>2739.8090000000002</v>
      </c>
      <c r="AC688">
        <v>392.471</v>
      </c>
      <c r="AD688">
        <v>562.572</v>
      </c>
      <c r="AE688">
        <v>111.419</v>
      </c>
      <c r="AF688">
        <v>74.948999999999998</v>
      </c>
      <c r="AG688">
        <v>1611.22</v>
      </c>
      <c r="AH688">
        <v>1496.46</v>
      </c>
      <c r="AI688">
        <v>1140.2760000000001</v>
      </c>
      <c r="AJ688">
        <v>381.21100000000001</v>
      </c>
    </row>
    <row r="689" spans="1:36" x14ac:dyDescent="0.25">
      <c r="A689">
        <v>684</v>
      </c>
      <c r="B689">
        <v>684</v>
      </c>
      <c r="D689">
        <v>1956.5239999999999</v>
      </c>
      <c r="G689">
        <v>50.216999999999999</v>
      </c>
      <c r="H689">
        <v>183.084</v>
      </c>
      <c r="J689">
        <v>964.096</v>
      </c>
      <c r="L689">
        <v>-1487.7539999999999</v>
      </c>
      <c r="M689">
        <v>645.95000000000005</v>
      </c>
      <c r="N689">
        <v>890.38499999999999</v>
      </c>
      <c r="O689">
        <v>-2.3210000000000002</v>
      </c>
      <c r="P689">
        <v>-3.7080000000000002</v>
      </c>
      <c r="Q689">
        <v>-2.02</v>
      </c>
      <c r="R689">
        <v>-0.29299999999999998</v>
      </c>
      <c r="S689">
        <v>0.53800000000000003</v>
      </c>
      <c r="T689">
        <v>0.92500000000000004</v>
      </c>
      <c r="U689">
        <v>0.94099999999999995</v>
      </c>
      <c r="V689">
        <v>0.28100000000000003</v>
      </c>
      <c r="X689">
        <v>317.108</v>
      </c>
      <c r="Z689">
        <v>242.649</v>
      </c>
      <c r="AA689">
        <v>5162.826</v>
      </c>
      <c r="AB689">
        <v>2757.8029999999999</v>
      </c>
      <c r="AC689">
        <v>409.87</v>
      </c>
      <c r="AD689">
        <v>598.52200000000005</v>
      </c>
      <c r="AE689">
        <v>111.889</v>
      </c>
      <c r="AF689">
        <v>75.417000000000002</v>
      </c>
      <c r="AG689">
        <v>1607.8620000000001</v>
      </c>
      <c r="AH689">
        <v>1530.9490000000001</v>
      </c>
      <c r="AI689">
        <v>1164.0830000000001</v>
      </c>
      <c r="AJ689">
        <v>381.822</v>
      </c>
    </row>
    <row r="690" spans="1:36" x14ac:dyDescent="0.25">
      <c r="A690">
        <v>685</v>
      </c>
      <c r="B690">
        <v>685</v>
      </c>
      <c r="D690">
        <v>1969.998</v>
      </c>
      <c r="G690">
        <v>49.738999999999997</v>
      </c>
      <c r="H690">
        <v>182.136</v>
      </c>
      <c r="J690">
        <v>968.30600000000004</v>
      </c>
      <c r="L690">
        <v>-1468.9390000000001</v>
      </c>
      <c r="M690">
        <v>650.73500000000001</v>
      </c>
      <c r="N690">
        <v>895.63900000000001</v>
      </c>
      <c r="O690">
        <v>-2.355</v>
      </c>
      <c r="P690">
        <v>-3.7360000000000002</v>
      </c>
      <c r="Q690">
        <v>-2.0430000000000001</v>
      </c>
      <c r="R690">
        <v>-0.30299999999999999</v>
      </c>
      <c r="S690">
        <v>0.55300000000000005</v>
      </c>
      <c r="T690">
        <v>0.94099999999999995</v>
      </c>
      <c r="U690">
        <v>0.94799999999999995</v>
      </c>
      <c r="V690">
        <v>0.28499999999999998</v>
      </c>
      <c r="X690">
        <v>316.63900000000001</v>
      </c>
      <c r="Z690">
        <v>237.48500000000001</v>
      </c>
      <c r="AA690">
        <v>5177.0410000000002</v>
      </c>
      <c r="AB690">
        <v>2769.6410000000001</v>
      </c>
      <c r="AC690">
        <v>434.79199999999997</v>
      </c>
      <c r="AD690">
        <v>641.572</v>
      </c>
      <c r="AE690">
        <v>115.18</v>
      </c>
      <c r="AF690">
        <v>75.885999999999996</v>
      </c>
      <c r="AG690">
        <v>1629.5319999999999</v>
      </c>
      <c r="AH690">
        <v>1538.884</v>
      </c>
      <c r="AI690">
        <v>1171.4079999999999</v>
      </c>
      <c r="AJ690">
        <v>388.536</v>
      </c>
    </row>
    <row r="691" spans="1:36" x14ac:dyDescent="0.25">
      <c r="A691">
        <v>686</v>
      </c>
      <c r="B691">
        <v>686</v>
      </c>
      <c r="D691">
        <v>1968.0730000000001</v>
      </c>
      <c r="G691">
        <v>49.261000000000003</v>
      </c>
      <c r="H691">
        <v>180.71199999999999</v>
      </c>
      <c r="J691">
        <v>962.22500000000002</v>
      </c>
      <c r="L691">
        <v>-1498.953</v>
      </c>
      <c r="M691">
        <v>650.73500000000001</v>
      </c>
      <c r="N691">
        <v>898.50400000000002</v>
      </c>
      <c r="O691">
        <v>-2.355</v>
      </c>
      <c r="P691">
        <v>-3.7410000000000001</v>
      </c>
      <c r="Q691">
        <v>-2.048</v>
      </c>
      <c r="R691">
        <v>-0.29299999999999998</v>
      </c>
      <c r="S691">
        <v>0.55300000000000005</v>
      </c>
      <c r="T691">
        <v>0.94099999999999995</v>
      </c>
      <c r="U691">
        <v>0.95099999999999996</v>
      </c>
      <c r="V691">
        <v>0.28899999999999998</v>
      </c>
      <c r="X691">
        <v>301.154</v>
      </c>
      <c r="Z691">
        <v>236.54599999999999</v>
      </c>
      <c r="AA691">
        <v>5165.6689999999999</v>
      </c>
      <c r="AB691">
        <v>2764.9059999999999</v>
      </c>
      <c r="AC691">
        <v>444.197</v>
      </c>
      <c r="AD691">
        <v>661.91499999999996</v>
      </c>
      <c r="AE691">
        <v>113.77</v>
      </c>
      <c r="AF691">
        <v>75.885999999999996</v>
      </c>
      <c r="AG691">
        <v>1630.4480000000001</v>
      </c>
      <c r="AH691">
        <v>1542.241</v>
      </c>
      <c r="AI691">
        <v>1180.259</v>
      </c>
      <c r="AJ691">
        <v>391.58800000000002</v>
      </c>
    </row>
    <row r="692" spans="1:36" x14ac:dyDescent="0.25">
      <c r="A692">
        <v>687</v>
      </c>
      <c r="B692">
        <v>687</v>
      </c>
      <c r="D692">
        <v>1966.1479999999999</v>
      </c>
      <c r="G692">
        <v>50.216999999999999</v>
      </c>
      <c r="H692">
        <v>181.18700000000001</v>
      </c>
      <c r="J692">
        <v>965.03200000000004</v>
      </c>
      <c r="L692">
        <v>-1482.826</v>
      </c>
      <c r="M692">
        <v>651.21299999999997</v>
      </c>
      <c r="N692">
        <v>898.98199999999997</v>
      </c>
      <c r="O692">
        <v>-2.355</v>
      </c>
      <c r="P692">
        <v>-3.7410000000000001</v>
      </c>
      <c r="Q692">
        <v>-2.0430000000000001</v>
      </c>
      <c r="R692">
        <v>-0.29799999999999999</v>
      </c>
      <c r="S692">
        <v>0.55300000000000005</v>
      </c>
      <c r="T692">
        <v>0.94099999999999995</v>
      </c>
      <c r="U692">
        <v>0.95499999999999996</v>
      </c>
      <c r="V692">
        <v>0.28899999999999998</v>
      </c>
      <c r="X692">
        <v>311.94600000000003</v>
      </c>
      <c r="Z692">
        <v>236.077</v>
      </c>
      <c r="AA692">
        <v>5157.6139999999996</v>
      </c>
      <c r="AB692">
        <v>2751.6469999999999</v>
      </c>
      <c r="AC692">
        <v>449.84</v>
      </c>
      <c r="AD692">
        <v>672.32299999999998</v>
      </c>
      <c r="AE692">
        <v>113.29900000000001</v>
      </c>
      <c r="AF692">
        <v>75.885999999999996</v>
      </c>
      <c r="AG692">
        <v>1624.954</v>
      </c>
      <c r="AH692">
        <v>1542.241</v>
      </c>
      <c r="AI692">
        <v>1178.1220000000001</v>
      </c>
      <c r="AJ692">
        <v>383.04199999999997</v>
      </c>
    </row>
    <row r="693" spans="1:36" x14ac:dyDescent="0.25">
      <c r="A693">
        <v>688</v>
      </c>
      <c r="B693">
        <v>688</v>
      </c>
      <c r="D693">
        <v>1965.1859999999999</v>
      </c>
      <c r="G693">
        <v>49.738999999999997</v>
      </c>
      <c r="H693">
        <v>181.661</v>
      </c>
      <c r="J693">
        <v>968.30600000000004</v>
      </c>
      <c r="L693">
        <v>-1480.586</v>
      </c>
      <c r="M693">
        <v>650.73500000000001</v>
      </c>
      <c r="N693">
        <v>899.93700000000001</v>
      </c>
      <c r="O693">
        <v>-2.355</v>
      </c>
      <c r="P693">
        <v>-3.7360000000000002</v>
      </c>
      <c r="Q693">
        <v>-2.0430000000000001</v>
      </c>
      <c r="R693">
        <v>-0.29299999999999998</v>
      </c>
      <c r="S693">
        <v>0.55700000000000005</v>
      </c>
      <c r="T693">
        <v>0.94099999999999995</v>
      </c>
      <c r="U693">
        <v>0.95499999999999996</v>
      </c>
      <c r="V693">
        <v>0.29199999999999998</v>
      </c>
      <c r="X693">
        <v>313.35399999999998</v>
      </c>
      <c r="Z693">
        <v>238.42400000000001</v>
      </c>
      <c r="AA693">
        <v>5150.0330000000004</v>
      </c>
      <c r="AB693">
        <v>2755.9090000000001</v>
      </c>
      <c r="AC693">
        <v>453.13200000000001</v>
      </c>
      <c r="AD693">
        <v>679.42</v>
      </c>
      <c r="AE693">
        <v>117.06100000000001</v>
      </c>
      <c r="AF693">
        <v>75.417000000000002</v>
      </c>
      <c r="AG693">
        <v>1618.24</v>
      </c>
      <c r="AH693">
        <v>1542.547</v>
      </c>
      <c r="AI693">
        <v>1171.713</v>
      </c>
      <c r="AJ693">
        <v>381.822</v>
      </c>
    </row>
    <row r="694" spans="1:36" x14ac:dyDescent="0.25">
      <c r="A694">
        <v>689</v>
      </c>
      <c r="B694">
        <v>689</v>
      </c>
      <c r="D694">
        <v>1963.261</v>
      </c>
      <c r="G694">
        <v>49.261000000000003</v>
      </c>
      <c r="H694">
        <v>181.18700000000001</v>
      </c>
      <c r="J694">
        <v>968.774</v>
      </c>
      <c r="L694">
        <v>-1471.627</v>
      </c>
      <c r="M694">
        <v>651.69200000000001</v>
      </c>
      <c r="N694">
        <v>900.41499999999996</v>
      </c>
      <c r="O694">
        <v>-2.36</v>
      </c>
      <c r="P694">
        <v>-3.7450000000000001</v>
      </c>
      <c r="Q694">
        <v>-2.048</v>
      </c>
      <c r="R694">
        <v>-0.29299999999999998</v>
      </c>
      <c r="S694">
        <v>0.55700000000000005</v>
      </c>
      <c r="T694">
        <v>0.94099999999999995</v>
      </c>
      <c r="U694">
        <v>0.95499999999999996</v>
      </c>
      <c r="V694">
        <v>0.28899999999999998</v>
      </c>
      <c r="X694">
        <v>315.23099999999999</v>
      </c>
      <c r="Z694">
        <v>239.363</v>
      </c>
      <c r="AA694">
        <v>5138.1869999999999</v>
      </c>
      <c r="AB694">
        <v>2754.0140000000001</v>
      </c>
      <c r="AC694">
        <v>455.95400000000001</v>
      </c>
      <c r="AD694">
        <v>684.15099999999995</v>
      </c>
      <c r="AE694">
        <v>117.06100000000001</v>
      </c>
      <c r="AF694">
        <v>76.353999999999999</v>
      </c>
      <c r="AG694">
        <v>1613.9670000000001</v>
      </c>
      <c r="AH694">
        <v>1532.78</v>
      </c>
      <c r="AI694">
        <v>1171.713</v>
      </c>
      <c r="AJ694">
        <v>381.51600000000002</v>
      </c>
    </row>
    <row r="695" spans="1:36" x14ac:dyDescent="0.25">
      <c r="A695">
        <v>690</v>
      </c>
      <c r="B695">
        <v>690</v>
      </c>
      <c r="D695">
        <v>1962.298</v>
      </c>
      <c r="G695">
        <v>49.738999999999997</v>
      </c>
      <c r="H695">
        <v>183.084</v>
      </c>
      <c r="I695">
        <v>14964.407999999999</v>
      </c>
      <c r="J695">
        <v>973.452</v>
      </c>
      <c r="L695">
        <v>-1494.922</v>
      </c>
      <c r="M695">
        <v>650.25599999999997</v>
      </c>
      <c r="N695">
        <v>901.37</v>
      </c>
      <c r="O695">
        <v>-2.3639999999999999</v>
      </c>
      <c r="P695">
        <v>-3.75</v>
      </c>
      <c r="Q695">
        <v>-2.048</v>
      </c>
      <c r="R695">
        <v>-0.29299999999999998</v>
      </c>
      <c r="S695">
        <v>0.55700000000000005</v>
      </c>
      <c r="T695">
        <v>0.94099999999999995</v>
      </c>
      <c r="U695">
        <v>0.95099999999999996</v>
      </c>
      <c r="V695">
        <v>0.28899999999999998</v>
      </c>
      <c r="X695">
        <v>316.63900000000001</v>
      </c>
      <c r="Z695">
        <v>240.77199999999999</v>
      </c>
      <c r="AA695">
        <v>5132.9750000000004</v>
      </c>
      <c r="AB695">
        <v>2753.5410000000002</v>
      </c>
      <c r="AC695">
        <v>458.30500000000001</v>
      </c>
      <c r="AD695">
        <v>687.46299999999997</v>
      </c>
      <c r="AE695">
        <v>120.352</v>
      </c>
      <c r="AF695">
        <v>75.885999999999996</v>
      </c>
      <c r="AG695">
        <v>1612.7460000000001</v>
      </c>
      <c r="AH695">
        <v>1532.4749999999999</v>
      </c>
      <c r="AI695">
        <v>1162.8620000000001</v>
      </c>
      <c r="AJ695">
        <v>381.21100000000001</v>
      </c>
    </row>
    <row r="696" spans="1:36" x14ac:dyDescent="0.25">
      <c r="A696">
        <v>691</v>
      </c>
      <c r="B696">
        <v>691</v>
      </c>
      <c r="D696">
        <v>1960.855</v>
      </c>
      <c r="G696">
        <v>50.216999999999999</v>
      </c>
      <c r="H696">
        <v>183.559</v>
      </c>
      <c r="I696">
        <v>14012.852000000001</v>
      </c>
      <c r="J696">
        <v>975.79100000000005</v>
      </c>
      <c r="L696">
        <v>-1473.4190000000001</v>
      </c>
      <c r="M696">
        <v>651.21299999999997</v>
      </c>
      <c r="N696">
        <v>901.84699999999998</v>
      </c>
      <c r="O696">
        <v>-2.355</v>
      </c>
      <c r="P696">
        <v>-3.7549999999999999</v>
      </c>
      <c r="Q696">
        <v>-2.048</v>
      </c>
      <c r="R696">
        <v>-0.29799999999999999</v>
      </c>
      <c r="S696">
        <v>0.56699999999999995</v>
      </c>
      <c r="T696">
        <v>0.94599999999999995</v>
      </c>
      <c r="U696">
        <v>0.94799999999999995</v>
      </c>
      <c r="V696">
        <v>0.29599999999999999</v>
      </c>
      <c r="X696">
        <v>316.16899999999998</v>
      </c>
      <c r="Z696">
        <v>242.18</v>
      </c>
      <c r="AA696">
        <v>5127.7629999999999</v>
      </c>
      <c r="AB696">
        <v>2748.806</v>
      </c>
      <c r="AC696">
        <v>460.18599999999998</v>
      </c>
      <c r="AD696">
        <v>690.30200000000002</v>
      </c>
      <c r="AE696">
        <v>124.114</v>
      </c>
      <c r="AF696">
        <v>75.417000000000002</v>
      </c>
      <c r="AG696">
        <v>1605.115</v>
      </c>
      <c r="AH696">
        <v>1532.4749999999999</v>
      </c>
      <c r="AI696">
        <v>1161.9459999999999</v>
      </c>
      <c r="AJ696">
        <v>381.822</v>
      </c>
    </row>
    <row r="697" spans="1:36" x14ac:dyDescent="0.25">
      <c r="A697">
        <v>692</v>
      </c>
      <c r="B697">
        <v>692</v>
      </c>
      <c r="D697">
        <v>1960.374</v>
      </c>
      <c r="G697">
        <v>49.738999999999997</v>
      </c>
      <c r="H697">
        <v>183.559</v>
      </c>
      <c r="I697">
        <v>13803.657999999999</v>
      </c>
      <c r="J697">
        <v>980.46900000000005</v>
      </c>
      <c r="L697">
        <v>-1452.3630000000001</v>
      </c>
      <c r="M697">
        <v>650.25599999999997</v>
      </c>
      <c r="N697">
        <v>902.32500000000005</v>
      </c>
      <c r="O697">
        <v>-2.36</v>
      </c>
      <c r="P697">
        <v>-3.75</v>
      </c>
      <c r="Q697">
        <v>-2.048</v>
      </c>
      <c r="R697">
        <v>-0.29299999999999998</v>
      </c>
      <c r="S697">
        <v>0.55700000000000005</v>
      </c>
      <c r="T697">
        <v>0.93500000000000005</v>
      </c>
      <c r="U697">
        <v>0.95499999999999996</v>
      </c>
      <c r="V697">
        <v>0.29199999999999998</v>
      </c>
      <c r="X697">
        <v>317.577</v>
      </c>
      <c r="Z697">
        <v>243.119</v>
      </c>
      <c r="AA697">
        <v>5123.0249999999996</v>
      </c>
      <c r="AB697">
        <v>2749.7530000000002</v>
      </c>
      <c r="AC697">
        <v>460.18599999999998</v>
      </c>
      <c r="AD697">
        <v>695.50699999999995</v>
      </c>
      <c r="AE697">
        <v>127.405</v>
      </c>
      <c r="AF697">
        <v>75.885999999999996</v>
      </c>
      <c r="AG697">
        <v>1604.5050000000001</v>
      </c>
      <c r="AH697">
        <v>1523.318</v>
      </c>
      <c r="AI697">
        <v>1161.6410000000001</v>
      </c>
      <c r="AJ697">
        <v>381.51600000000002</v>
      </c>
    </row>
    <row r="698" spans="1:36" x14ac:dyDescent="0.25">
      <c r="A698">
        <v>693</v>
      </c>
      <c r="B698">
        <v>693</v>
      </c>
      <c r="D698">
        <v>1959.8920000000001</v>
      </c>
      <c r="G698">
        <v>49.738999999999997</v>
      </c>
      <c r="H698">
        <v>183.559</v>
      </c>
      <c r="I698">
        <v>13880.857</v>
      </c>
      <c r="J698">
        <v>978.59799999999996</v>
      </c>
      <c r="L698">
        <v>-1455.9469999999999</v>
      </c>
      <c r="M698">
        <v>649.77800000000002</v>
      </c>
      <c r="N698">
        <v>903.28</v>
      </c>
      <c r="O698">
        <v>-2.3639999999999999</v>
      </c>
      <c r="P698">
        <v>-3.75</v>
      </c>
      <c r="Q698">
        <v>-2.0579999999999998</v>
      </c>
      <c r="R698">
        <v>-0.28399999999999997</v>
      </c>
      <c r="S698">
        <v>0.55700000000000005</v>
      </c>
      <c r="T698">
        <v>0.94099999999999995</v>
      </c>
      <c r="U698">
        <v>0.95099999999999996</v>
      </c>
      <c r="V698">
        <v>0.29599999999999999</v>
      </c>
      <c r="X698">
        <v>317.577</v>
      </c>
      <c r="Z698">
        <v>247.34399999999999</v>
      </c>
      <c r="AA698">
        <v>5118.2870000000003</v>
      </c>
      <c r="AB698">
        <v>2749.279</v>
      </c>
      <c r="AC698">
        <v>461.59699999999998</v>
      </c>
      <c r="AD698">
        <v>698.81899999999996</v>
      </c>
      <c r="AE698">
        <v>130.696</v>
      </c>
      <c r="AF698">
        <v>75.417000000000002</v>
      </c>
      <c r="AG698">
        <v>1604.5050000000001</v>
      </c>
      <c r="AH698">
        <v>1522.7080000000001</v>
      </c>
      <c r="AI698">
        <v>1161.9459999999999</v>
      </c>
      <c r="AJ698">
        <v>381.822</v>
      </c>
    </row>
    <row r="699" spans="1:36" x14ac:dyDescent="0.25">
      <c r="A699">
        <v>694</v>
      </c>
      <c r="B699">
        <v>694</v>
      </c>
      <c r="D699">
        <v>1958.93</v>
      </c>
      <c r="G699">
        <v>49.261000000000003</v>
      </c>
      <c r="H699">
        <v>183.084</v>
      </c>
      <c r="I699">
        <v>13866.251</v>
      </c>
      <c r="J699">
        <v>971.11300000000006</v>
      </c>
      <c r="L699">
        <v>-1472.075</v>
      </c>
      <c r="M699">
        <v>649.77800000000002</v>
      </c>
      <c r="N699">
        <v>903.28</v>
      </c>
      <c r="O699">
        <v>-2.3639999999999999</v>
      </c>
      <c r="P699">
        <v>-3.75</v>
      </c>
      <c r="Q699">
        <v>-2.048</v>
      </c>
      <c r="R699">
        <v>-0.29799999999999999</v>
      </c>
      <c r="S699">
        <v>0.55300000000000005</v>
      </c>
      <c r="T699">
        <v>0.94599999999999995</v>
      </c>
      <c r="U699">
        <v>0.95099999999999996</v>
      </c>
      <c r="V699">
        <v>0.28899999999999998</v>
      </c>
      <c r="X699">
        <v>318.51600000000002</v>
      </c>
      <c r="Z699">
        <v>245.93600000000001</v>
      </c>
      <c r="AA699">
        <v>5113.549</v>
      </c>
      <c r="AB699">
        <v>2742.1770000000001</v>
      </c>
      <c r="AC699">
        <v>463.00799999999998</v>
      </c>
      <c r="AD699">
        <v>700.71100000000001</v>
      </c>
      <c r="AE699">
        <v>135.398</v>
      </c>
      <c r="AF699">
        <v>75.885999999999996</v>
      </c>
      <c r="AG699">
        <v>1597.4849999999999</v>
      </c>
      <c r="AH699">
        <v>1522.7080000000001</v>
      </c>
      <c r="AI699">
        <v>1162.251</v>
      </c>
      <c r="AJ699">
        <v>381.51600000000002</v>
      </c>
    </row>
    <row r="700" spans="1:36" x14ac:dyDescent="0.25">
      <c r="A700">
        <v>695</v>
      </c>
      <c r="B700">
        <v>695</v>
      </c>
      <c r="D700">
        <v>1957.9680000000001</v>
      </c>
      <c r="G700">
        <v>49.738999999999997</v>
      </c>
      <c r="H700">
        <v>183.084</v>
      </c>
      <c r="I700">
        <v>14405.380999999999</v>
      </c>
      <c r="J700">
        <v>969.24199999999996</v>
      </c>
      <c r="L700">
        <v>-1474.3150000000001</v>
      </c>
      <c r="M700">
        <v>649.77800000000002</v>
      </c>
      <c r="N700">
        <v>904.23500000000001</v>
      </c>
      <c r="O700">
        <v>-2.355</v>
      </c>
      <c r="P700">
        <v>-3.7410000000000001</v>
      </c>
      <c r="Q700">
        <v>-2.0430000000000001</v>
      </c>
      <c r="R700">
        <v>-0.29799999999999999</v>
      </c>
      <c r="S700">
        <v>0.56200000000000006</v>
      </c>
      <c r="T700">
        <v>0.93500000000000005</v>
      </c>
      <c r="U700">
        <v>0.95099999999999996</v>
      </c>
      <c r="V700">
        <v>0.29599999999999999</v>
      </c>
      <c r="X700">
        <v>318.98500000000001</v>
      </c>
      <c r="Z700">
        <v>247.81299999999999</v>
      </c>
      <c r="AA700">
        <v>5109.2849999999999</v>
      </c>
      <c r="AB700">
        <v>2744.0709999999999</v>
      </c>
      <c r="AC700">
        <v>463.94900000000001</v>
      </c>
      <c r="AD700">
        <v>702.60400000000004</v>
      </c>
      <c r="AE700">
        <v>136.339</v>
      </c>
      <c r="AF700">
        <v>76.353999999999999</v>
      </c>
      <c r="AG700">
        <v>1594.433</v>
      </c>
      <c r="AH700">
        <v>1523.0129999999999</v>
      </c>
      <c r="AI700">
        <v>1162.251</v>
      </c>
      <c r="AJ700">
        <v>381.51600000000002</v>
      </c>
    </row>
    <row r="701" spans="1:36" x14ac:dyDescent="0.25">
      <c r="A701">
        <v>696</v>
      </c>
      <c r="B701">
        <v>696</v>
      </c>
      <c r="D701">
        <v>1957.0050000000001</v>
      </c>
      <c r="G701">
        <v>50.216999999999999</v>
      </c>
      <c r="H701">
        <v>184.50800000000001</v>
      </c>
      <c r="J701">
        <v>970.17700000000002</v>
      </c>
      <c r="L701">
        <v>-1564.799</v>
      </c>
      <c r="M701">
        <v>648.34299999999996</v>
      </c>
      <c r="N701">
        <v>902.32500000000005</v>
      </c>
      <c r="O701">
        <v>-2.36</v>
      </c>
      <c r="P701">
        <v>-3.75</v>
      </c>
      <c r="Q701">
        <v>-2.0579999999999998</v>
      </c>
      <c r="R701">
        <v>-0.29299999999999998</v>
      </c>
      <c r="S701">
        <v>0.55700000000000005</v>
      </c>
      <c r="T701">
        <v>0.94099999999999995</v>
      </c>
      <c r="U701">
        <v>0.95499999999999996</v>
      </c>
      <c r="V701">
        <v>0.29199999999999998</v>
      </c>
      <c r="X701">
        <v>318.98500000000001</v>
      </c>
      <c r="Z701">
        <v>250.63</v>
      </c>
      <c r="AA701">
        <v>5104.5469999999996</v>
      </c>
      <c r="AB701">
        <v>2744.0709999999999</v>
      </c>
      <c r="AC701">
        <v>464.41899999999998</v>
      </c>
      <c r="AD701">
        <v>704.49599999999998</v>
      </c>
      <c r="AE701">
        <v>143.392</v>
      </c>
      <c r="AF701">
        <v>75.885999999999996</v>
      </c>
      <c r="AG701">
        <v>1594.1279999999999</v>
      </c>
      <c r="AH701">
        <v>1522.7080000000001</v>
      </c>
      <c r="AI701">
        <v>1152.1790000000001</v>
      </c>
      <c r="AJ701">
        <v>380.29500000000002</v>
      </c>
    </row>
    <row r="702" spans="1:36" x14ac:dyDescent="0.25">
      <c r="A702">
        <v>697</v>
      </c>
      <c r="B702">
        <v>697</v>
      </c>
      <c r="D702">
        <v>1957.0050000000001</v>
      </c>
      <c r="G702">
        <v>49.261000000000003</v>
      </c>
      <c r="H702">
        <v>183.084</v>
      </c>
      <c r="J702">
        <v>966.90300000000002</v>
      </c>
      <c r="L702">
        <v>-1556.7370000000001</v>
      </c>
      <c r="M702">
        <v>649.29899999999998</v>
      </c>
      <c r="N702">
        <v>903.75800000000004</v>
      </c>
      <c r="O702">
        <v>-2.36</v>
      </c>
      <c r="P702">
        <v>-3.75</v>
      </c>
      <c r="Q702">
        <v>-2.0529999999999999</v>
      </c>
      <c r="R702">
        <v>-0.30299999999999999</v>
      </c>
      <c r="S702">
        <v>0.56200000000000006</v>
      </c>
      <c r="T702">
        <v>0.94099999999999995</v>
      </c>
      <c r="U702">
        <v>0.95499999999999996</v>
      </c>
      <c r="V702">
        <v>0.28899999999999998</v>
      </c>
      <c r="X702">
        <v>318.98500000000001</v>
      </c>
      <c r="Z702">
        <v>251.56899999999999</v>
      </c>
      <c r="AA702">
        <v>5100.2830000000004</v>
      </c>
      <c r="AB702">
        <v>2743.1239999999998</v>
      </c>
      <c r="AC702">
        <v>465.35899999999998</v>
      </c>
      <c r="AD702">
        <v>705.91600000000005</v>
      </c>
      <c r="AE702">
        <v>146.68299999999999</v>
      </c>
      <c r="AF702">
        <v>76.353999999999999</v>
      </c>
      <c r="AG702">
        <v>1594.433</v>
      </c>
      <c r="AH702">
        <v>1512.941</v>
      </c>
      <c r="AI702">
        <v>1151.874</v>
      </c>
      <c r="AJ702">
        <v>376.02199999999999</v>
      </c>
    </row>
    <row r="703" spans="1:36" x14ac:dyDescent="0.25">
      <c r="A703">
        <v>698</v>
      </c>
      <c r="B703">
        <v>698</v>
      </c>
      <c r="D703">
        <v>1956.5239999999999</v>
      </c>
      <c r="G703">
        <v>49.261000000000003</v>
      </c>
      <c r="H703">
        <v>184.50800000000001</v>
      </c>
      <c r="J703">
        <v>961.75699999999995</v>
      </c>
      <c r="L703">
        <v>-1561.2159999999999</v>
      </c>
      <c r="M703">
        <v>648.34299999999996</v>
      </c>
      <c r="N703">
        <v>904.71299999999997</v>
      </c>
      <c r="O703">
        <v>-2.3639999999999999</v>
      </c>
      <c r="P703">
        <v>-3.75</v>
      </c>
      <c r="Q703">
        <v>-2.0430000000000001</v>
      </c>
      <c r="R703">
        <v>-0.30299999999999999</v>
      </c>
      <c r="S703">
        <v>0.56699999999999995</v>
      </c>
      <c r="T703">
        <v>0.94099999999999995</v>
      </c>
      <c r="U703">
        <v>0.94799999999999995</v>
      </c>
      <c r="V703">
        <v>0.29199999999999998</v>
      </c>
      <c r="X703">
        <v>319.45400000000001</v>
      </c>
      <c r="Z703">
        <v>254.85499999999999</v>
      </c>
      <c r="AA703">
        <v>5095.0709999999999</v>
      </c>
      <c r="AB703">
        <v>2743.1239999999998</v>
      </c>
      <c r="AC703">
        <v>466.3</v>
      </c>
      <c r="AD703">
        <v>708.28200000000004</v>
      </c>
      <c r="AE703">
        <v>152.32499999999999</v>
      </c>
      <c r="AF703">
        <v>74.948999999999998</v>
      </c>
      <c r="AG703">
        <v>1594.433</v>
      </c>
      <c r="AH703">
        <v>1512.3309999999999</v>
      </c>
      <c r="AI703">
        <v>1151.569</v>
      </c>
      <c r="AJ703">
        <v>372.36</v>
      </c>
    </row>
    <row r="704" spans="1:36" x14ac:dyDescent="0.25">
      <c r="A704">
        <v>699</v>
      </c>
      <c r="B704">
        <v>699</v>
      </c>
      <c r="D704">
        <v>1954.5989999999999</v>
      </c>
      <c r="G704">
        <v>51.173999999999999</v>
      </c>
      <c r="H704">
        <v>184.03299999999999</v>
      </c>
      <c r="J704">
        <v>965.96699999999998</v>
      </c>
      <c r="L704">
        <v>-1554.4970000000001</v>
      </c>
      <c r="M704">
        <v>648.34299999999996</v>
      </c>
      <c r="N704">
        <v>904.71299999999997</v>
      </c>
      <c r="O704">
        <v>-2.36</v>
      </c>
      <c r="P704">
        <v>-3.7450000000000001</v>
      </c>
      <c r="Q704">
        <v>-2.0529999999999999</v>
      </c>
      <c r="R704">
        <v>-0.30299999999999999</v>
      </c>
      <c r="S704">
        <v>0.55700000000000005</v>
      </c>
      <c r="T704">
        <v>0.94099999999999995</v>
      </c>
      <c r="U704">
        <v>0.95099999999999996</v>
      </c>
      <c r="V704">
        <v>0.29599999999999999</v>
      </c>
      <c r="X704">
        <v>319.923</v>
      </c>
      <c r="Z704">
        <v>260.48899999999998</v>
      </c>
      <c r="AA704">
        <v>5092.2290000000003</v>
      </c>
      <c r="AB704">
        <v>2741.703</v>
      </c>
      <c r="AC704">
        <v>465.83</v>
      </c>
      <c r="AD704">
        <v>709.22799999999995</v>
      </c>
      <c r="AE704">
        <v>154.20599999999999</v>
      </c>
      <c r="AF704">
        <v>75.417000000000002</v>
      </c>
      <c r="AG704">
        <v>1591.076</v>
      </c>
      <c r="AH704">
        <v>1512.3309999999999</v>
      </c>
      <c r="AI704">
        <v>1152.1790000000001</v>
      </c>
      <c r="AJ704">
        <v>371.74900000000002</v>
      </c>
    </row>
    <row r="705" spans="1:36" x14ac:dyDescent="0.25">
      <c r="A705">
        <v>700</v>
      </c>
      <c r="B705">
        <v>700</v>
      </c>
      <c r="D705">
        <v>1956.0429999999999</v>
      </c>
      <c r="G705">
        <v>49.738999999999997</v>
      </c>
      <c r="H705">
        <v>184.03299999999999</v>
      </c>
      <c r="J705">
        <v>961.75699999999995</v>
      </c>
      <c r="L705">
        <v>-1558.9760000000001</v>
      </c>
      <c r="M705">
        <v>647.86400000000003</v>
      </c>
      <c r="N705">
        <v>903.28</v>
      </c>
      <c r="O705">
        <v>-2.3740000000000001</v>
      </c>
      <c r="P705">
        <v>-3.7450000000000001</v>
      </c>
      <c r="Q705">
        <v>-2.048</v>
      </c>
      <c r="R705">
        <v>-0.29799999999999999</v>
      </c>
      <c r="S705">
        <v>0.56200000000000006</v>
      </c>
      <c r="T705">
        <v>0.94099999999999995</v>
      </c>
      <c r="U705">
        <v>0.95099999999999996</v>
      </c>
      <c r="V705">
        <v>0.29199999999999998</v>
      </c>
      <c r="X705">
        <v>321.8</v>
      </c>
      <c r="Z705">
        <v>261.89699999999999</v>
      </c>
      <c r="AA705">
        <v>5087.491</v>
      </c>
      <c r="AB705">
        <v>2741.23</v>
      </c>
      <c r="AC705">
        <v>467.71100000000001</v>
      </c>
      <c r="AD705">
        <v>710.64700000000005</v>
      </c>
      <c r="AE705">
        <v>156.08699999999999</v>
      </c>
      <c r="AF705">
        <v>76.353999999999999</v>
      </c>
      <c r="AG705">
        <v>1584.056</v>
      </c>
      <c r="AH705">
        <v>1512.636</v>
      </c>
      <c r="AI705">
        <v>1151.874</v>
      </c>
      <c r="AJ705">
        <v>371.74900000000002</v>
      </c>
    </row>
    <row r="706" spans="1:36" x14ac:dyDescent="0.25">
      <c r="A706">
        <v>701</v>
      </c>
      <c r="B706">
        <v>701</v>
      </c>
      <c r="D706">
        <v>1954.1179999999999</v>
      </c>
      <c r="G706">
        <v>50.216999999999999</v>
      </c>
      <c r="H706">
        <v>184.03299999999999</v>
      </c>
      <c r="J706">
        <v>965.96699999999998</v>
      </c>
      <c r="L706">
        <v>-1545.9870000000001</v>
      </c>
      <c r="M706">
        <v>657.91099999999994</v>
      </c>
      <c r="N706">
        <v>902.32500000000005</v>
      </c>
      <c r="O706">
        <v>-2.3690000000000002</v>
      </c>
      <c r="P706">
        <v>-3.7450000000000001</v>
      </c>
      <c r="Q706">
        <v>-2.048</v>
      </c>
      <c r="R706">
        <v>-0.30299999999999999</v>
      </c>
      <c r="S706">
        <v>0.56200000000000006</v>
      </c>
      <c r="T706">
        <v>0.94099999999999995</v>
      </c>
      <c r="U706">
        <v>0.95499999999999996</v>
      </c>
      <c r="V706">
        <v>0.29599999999999999</v>
      </c>
      <c r="X706">
        <v>322.27</v>
      </c>
      <c r="Z706">
        <v>264.714</v>
      </c>
      <c r="AA706">
        <v>5082.7529999999997</v>
      </c>
      <c r="AB706">
        <v>2740.7559999999999</v>
      </c>
      <c r="AC706">
        <v>468.18099999999998</v>
      </c>
      <c r="AD706">
        <v>710.64700000000005</v>
      </c>
      <c r="AE706">
        <v>157.49799999999999</v>
      </c>
      <c r="AF706">
        <v>75.417000000000002</v>
      </c>
      <c r="AG706">
        <v>1584.3610000000001</v>
      </c>
      <c r="AH706">
        <v>1512.3309999999999</v>
      </c>
      <c r="AI706">
        <v>1151.874</v>
      </c>
      <c r="AJ706">
        <v>371.13900000000001</v>
      </c>
    </row>
    <row r="707" spans="1:36" x14ac:dyDescent="0.25">
      <c r="A707">
        <v>702</v>
      </c>
      <c r="B707">
        <v>702</v>
      </c>
      <c r="D707">
        <v>1954.5989999999999</v>
      </c>
      <c r="G707">
        <v>48.781999999999996</v>
      </c>
      <c r="H707">
        <v>183.084</v>
      </c>
      <c r="J707">
        <v>972.51599999999996</v>
      </c>
      <c r="L707">
        <v>-1553.154</v>
      </c>
      <c r="M707">
        <v>655.99800000000005</v>
      </c>
      <c r="N707">
        <v>901.37</v>
      </c>
      <c r="O707">
        <v>-2.3690000000000002</v>
      </c>
      <c r="P707">
        <v>-3.7549999999999999</v>
      </c>
      <c r="Q707">
        <v>-2.0529999999999999</v>
      </c>
      <c r="R707">
        <v>-0.30299999999999999</v>
      </c>
      <c r="S707">
        <v>0.56200000000000006</v>
      </c>
      <c r="T707">
        <v>0.94599999999999995</v>
      </c>
      <c r="U707">
        <v>0.94799999999999995</v>
      </c>
      <c r="V707">
        <v>0.29199999999999998</v>
      </c>
      <c r="X707">
        <v>320.39299999999997</v>
      </c>
      <c r="Z707">
        <v>262.36700000000002</v>
      </c>
      <c r="AA707">
        <v>5079.4369999999999</v>
      </c>
      <c r="AB707">
        <v>2739.335</v>
      </c>
      <c r="AC707">
        <v>468.18099999999998</v>
      </c>
      <c r="AD707">
        <v>711.12099999999998</v>
      </c>
      <c r="AE707">
        <v>158.90799999999999</v>
      </c>
      <c r="AF707">
        <v>75.885999999999996</v>
      </c>
      <c r="AG707">
        <v>1584.6659999999999</v>
      </c>
      <c r="AH707">
        <v>1512.3309999999999</v>
      </c>
      <c r="AI707">
        <v>1151.874</v>
      </c>
      <c r="AJ707">
        <v>371.74900000000002</v>
      </c>
    </row>
    <row r="708" spans="1:36" x14ac:dyDescent="0.25">
      <c r="A708">
        <v>703</v>
      </c>
      <c r="B708">
        <v>703</v>
      </c>
      <c r="D708">
        <v>1953.1559999999999</v>
      </c>
      <c r="G708">
        <v>50.216999999999999</v>
      </c>
      <c r="H708">
        <v>184.03299999999999</v>
      </c>
      <c r="J708">
        <v>972.04899999999998</v>
      </c>
      <c r="L708">
        <v>-1538.3720000000001</v>
      </c>
      <c r="M708">
        <v>655.99800000000005</v>
      </c>
      <c r="N708">
        <v>903.28</v>
      </c>
      <c r="O708">
        <v>-2.36</v>
      </c>
      <c r="P708">
        <v>-3.7549999999999999</v>
      </c>
      <c r="Q708">
        <v>-2.0529999999999999</v>
      </c>
      <c r="R708">
        <v>-0.29299999999999998</v>
      </c>
      <c r="S708">
        <v>0.56200000000000006</v>
      </c>
      <c r="T708">
        <v>0.94099999999999995</v>
      </c>
      <c r="U708">
        <v>0.95099999999999996</v>
      </c>
      <c r="V708">
        <v>0.28499999999999998</v>
      </c>
      <c r="X708">
        <v>318.04599999999999</v>
      </c>
      <c r="Z708">
        <v>263.30599999999998</v>
      </c>
      <c r="AA708">
        <v>5076.1210000000001</v>
      </c>
      <c r="AB708">
        <v>2738.3879999999999</v>
      </c>
      <c r="AC708">
        <v>468.18099999999998</v>
      </c>
      <c r="AD708">
        <v>712.06700000000001</v>
      </c>
      <c r="AE708">
        <v>158.43799999999999</v>
      </c>
      <c r="AF708">
        <v>76.822999999999993</v>
      </c>
      <c r="AG708">
        <v>1584.3610000000001</v>
      </c>
      <c r="AH708">
        <v>1512.636</v>
      </c>
      <c r="AI708">
        <v>1146.075</v>
      </c>
      <c r="AJ708">
        <v>371.74900000000002</v>
      </c>
    </row>
    <row r="709" spans="1:36" x14ac:dyDescent="0.25">
      <c r="A709">
        <v>704</v>
      </c>
      <c r="B709">
        <v>704</v>
      </c>
      <c r="D709">
        <v>1953.6369999999999</v>
      </c>
      <c r="G709">
        <v>50.216999999999999</v>
      </c>
      <c r="H709">
        <v>183.559</v>
      </c>
      <c r="J709">
        <v>964.56399999999996</v>
      </c>
      <c r="L709">
        <v>-1515.08</v>
      </c>
      <c r="M709">
        <v>655.51900000000001</v>
      </c>
      <c r="N709">
        <v>903.75800000000004</v>
      </c>
      <c r="O709">
        <v>-2.3690000000000002</v>
      </c>
      <c r="P709">
        <v>-3.76</v>
      </c>
      <c r="Q709">
        <v>-2.0529999999999999</v>
      </c>
      <c r="R709">
        <v>-0.30299999999999999</v>
      </c>
      <c r="S709">
        <v>0.56200000000000006</v>
      </c>
      <c r="T709">
        <v>0.95199999999999996</v>
      </c>
      <c r="U709">
        <v>0.95499999999999996</v>
      </c>
      <c r="V709">
        <v>0.28499999999999998</v>
      </c>
      <c r="X709">
        <v>318.04599999999999</v>
      </c>
      <c r="Z709">
        <v>262.36700000000002</v>
      </c>
      <c r="AA709">
        <v>5071.857</v>
      </c>
      <c r="AB709">
        <v>2737.915</v>
      </c>
      <c r="AC709">
        <v>469.12200000000001</v>
      </c>
      <c r="AD709">
        <v>713.95899999999995</v>
      </c>
      <c r="AE709">
        <v>158.43799999999999</v>
      </c>
      <c r="AF709">
        <v>75.885999999999996</v>
      </c>
      <c r="AG709">
        <v>1584.3610000000001</v>
      </c>
      <c r="AH709">
        <v>1512.3309999999999</v>
      </c>
      <c r="AI709">
        <v>1141.8019999999999</v>
      </c>
      <c r="AJ709">
        <v>372.05500000000001</v>
      </c>
    </row>
    <row r="710" spans="1:36" x14ac:dyDescent="0.25">
      <c r="A710">
        <v>705</v>
      </c>
      <c r="B710">
        <v>705</v>
      </c>
      <c r="D710">
        <v>1952.194</v>
      </c>
      <c r="G710">
        <v>49.261000000000003</v>
      </c>
      <c r="H710">
        <v>183.559</v>
      </c>
      <c r="J710">
        <v>962.69299999999998</v>
      </c>
      <c r="L710">
        <v>-1546.4349999999999</v>
      </c>
      <c r="M710">
        <v>653.60500000000002</v>
      </c>
      <c r="N710">
        <v>903.28</v>
      </c>
      <c r="O710">
        <v>-2.3740000000000001</v>
      </c>
      <c r="P710">
        <v>-3.7450000000000001</v>
      </c>
      <c r="Q710">
        <v>-2.0579999999999998</v>
      </c>
      <c r="R710">
        <v>-0.30299999999999999</v>
      </c>
      <c r="S710">
        <v>0.56200000000000006</v>
      </c>
      <c r="T710">
        <v>0.94599999999999995</v>
      </c>
      <c r="U710">
        <v>0.95099999999999996</v>
      </c>
      <c r="V710">
        <v>0.28499999999999998</v>
      </c>
      <c r="X710">
        <v>318.04599999999999</v>
      </c>
      <c r="Z710">
        <v>264.714</v>
      </c>
      <c r="AA710">
        <v>5068.067</v>
      </c>
      <c r="AB710">
        <v>2736.4940000000001</v>
      </c>
      <c r="AC710">
        <v>468.65100000000001</v>
      </c>
      <c r="AD710">
        <v>713.95899999999995</v>
      </c>
      <c r="AE710">
        <v>160.78899999999999</v>
      </c>
      <c r="AF710">
        <v>76.353999999999999</v>
      </c>
      <c r="AG710">
        <v>1584.6659999999999</v>
      </c>
      <c r="AH710">
        <v>1512.3309999999999</v>
      </c>
      <c r="AI710">
        <v>1141.8019999999999</v>
      </c>
      <c r="AJ710">
        <v>371.44400000000002</v>
      </c>
    </row>
    <row r="711" spans="1:36" x14ac:dyDescent="0.25">
      <c r="A711">
        <v>706</v>
      </c>
      <c r="B711">
        <v>706</v>
      </c>
      <c r="D711">
        <v>1951.231</v>
      </c>
      <c r="G711">
        <v>49.261000000000003</v>
      </c>
      <c r="H711">
        <v>184.03299999999999</v>
      </c>
      <c r="J711">
        <v>967.37099999999998</v>
      </c>
      <c r="L711">
        <v>-1548.674</v>
      </c>
      <c r="M711">
        <v>652.649</v>
      </c>
      <c r="N711">
        <v>904.71299999999997</v>
      </c>
      <c r="O711">
        <v>-2.3639999999999999</v>
      </c>
      <c r="P711">
        <v>-3.7450000000000001</v>
      </c>
      <c r="Q711">
        <v>-2.0529999999999999</v>
      </c>
      <c r="R711">
        <v>-0.30299999999999999</v>
      </c>
      <c r="S711">
        <v>0.55700000000000005</v>
      </c>
      <c r="T711">
        <v>0.94599999999999995</v>
      </c>
      <c r="U711">
        <v>0.95799999999999996</v>
      </c>
      <c r="V711">
        <v>0.29199999999999998</v>
      </c>
      <c r="X711">
        <v>318.98500000000001</v>
      </c>
      <c r="Z711">
        <v>264.245</v>
      </c>
      <c r="AA711">
        <v>5064.7510000000002</v>
      </c>
      <c r="AB711">
        <v>2736.9679999999998</v>
      </c>
      <c r="AC711">
        <v>470.53199999999998</v>
      </c>
      <c r="AD711">
        <v>714.43299999999999</v>
      </c>
      <c r="AE711">
        <v>161.26</v>
      </c>
      <c r="AF711">
        <v>75.885999999999996</v>
      </c>
      <c r="AG711">
        <v>1584.056</v>
      </c>
      <c r="AH711">
        <v>1504.7</v>
      </c>
      <c r="AI711">
        <v>1141.4970000000001</v>
      </c>
      <c r="AJ711">
        <v>371.13900000000001</v>
      </c>
    </row>
    <row r="712" spans="1:36" x14ac:dyDescent="0.25">
      <c r="A712">
        <v>707</v>
      </c>
      <c r="B712">
        <v>707</v>
      </c>
      <c r="D712">
        <v>1952.194</v>
      </c>
      <c r="G712">
        <v>49.261000000000003</v>
      </c>
      <c r="H712">
        <v>181.661</v>
      </c>
      <c r="J712">
        <v>957.54700000000003</v>
      </c>
      <c r="L712">
        <v>-1548.2270000000001</v>
      </c>
      <c r="M712">
        <v>652.649</v>
      </c>
      <c r="N712">
        <v>904.23500000000001</v>
      </c>
      <c r="O712">
        <v>-2.379</v>
      </c>
      <c r="P712">
        <v>-3.75</v>
      </c>
      <c r="Q712">
        <v>-2.0430000000000001</v>
      </c>
      <c r="R712">
        <v>-0.29299999999999998</v>
      </c>
      <c r="S712">
        <v>0.55700000000000005</v>
      </c>
      <c r="T712">
        <v>0.95199999999999996</v>
      </c>
      <c r="U712">
        <v>0.95099999999999996</v>
      </c>
      <c r="V712">
        <v>0.29199999999999998</v>
      </c>
      <c r="X712">
        <v>319.923</v>
      </c>
      <c r="Z712">
        <v>267.06200000000001</v>
      </c>
      <c r="AA712">
        <v>5060.0129999999999</v>
      </c>
      <c r="AB712">
        <v>2735.0740000000001</v>
      </c>
      <c r="AC712">
        <v>471.00299999999999</v>
      </c>
      <c r="AD712">
        <v>714.90599999999995</v>
      </c>
      <c r="AE712">
        <v>162.19999999999999</v>
      </c>
      <c r="AF712">
        <v>75.885999999999996</v>
      </c>
      <c r="AG712">
        <v>1584.3610000000001</v>
      </c>
      <c r="AH712">
        <v>1502.5640000000001</v>
      </c>
      <c r="AI712">
        <v>1141.4970000000001</v>
      </c>
      <c r="AJ712">
        <v>371.74900000000002</v>
      </c>
    </row>
    <row r="713" spans="1:36" x14ac:dyDescent="0.25">
      <c r="A713">
        <v>708</v>
      </c>
      <c r="B713">
        <v>708</v>
      </c>
      <c r="D713">
        <v>1950.269</v>
      </c>
      <c r="G713">
        <v>49.261000000000003</v>
      </c>
      <c r="H713">
        <v>181.661</v>
      </c>
      <c r="J713">
        <v>956.14400000000001</v>
      </c>
      <c r="L713">
        <v>-1518.663</v>
      </c>
      <c r="M713">
        <v>653.12699999999995</v>
      </c>
      <c r="N713">
        <v>904.71299999999997</v>
      </c>
      <c r="O713">
        <v>-2.3690000000000002</v>
      </c>
      <c r="P713">
        <v>-3.76</v>
      </c>
      <c r="Q713">
        <v>-2.048</v>
      </c>
      <c r="R713">
        <v>-0.29799999999999999</v>
      </c>
      <c r="S713">
        <v>0.56200000000000006</v>
      </c>
      <c r="T713">
        <v>0.94599999999999995</v>
      </c>
      <c r="U713">
        <v>0.95099999999999996</v>
      </c>
      <c r="V713">
        <v>0.29199999999999998</v>
      </c>
      <c r="X713">
        <v>319.923</v>
      </c>
      <c r="Z713">
        <v>267.06200000000001</v>
      </c>
      <c r="AA713">
        <v>5052.433</v>
      </c>
      <c r="AB713">
        <v>2733.18</v>
      </c>
      <c r="AC713">
        <v>469.59199999999998</v>
      </c>
      <c r="AD713">
        <v>715.37900000000002</v>
      </c>
      <c r="AE713">
        <v>162.19999999999999</v>
      </c>
      <c r="AF713">
        <v>76.353999999999999</v>
      </c>
      <c r="AG713">
        <v>1574.5940000000001</v>
      </c>
      <c r="AH713">
        <v>1501.953</v>
      </c>
      <c r="AI713">
        <v>1141.192</v>
      </c>
      <c r="AJ713">
        <v>371.74900000000002</v>
      </c>
    </row>
    <row r="714" spans="1:36" x14ac:dyDescent="0.25">
      <c r="A714">
        <v>709</v>
      </c>
      <c r="B714">
        <v>709</v>
      </c>
      <c r="D714">
        <v>1949.307</v>
      </c>
      <c r="G714">
        <v>49.738999999999997</v>
      </c>
      <c r="H714">
        <v>182.136</v>
      </c>
      <c r="J714">
        <v>955.20799999999997</v>
      </c>
      <c r="L714">
        <v>-1568.3820000000001</v>
      </c>
      <c r="M714">
        <v>651.21299999999997</v>
      </c>
      <c r="N714">
        <v>904.71299999999997</v>
      </c>
      <c r="O714">
        <v>-2.3690000000000002</v>
      </c>
      <c r="P714">
        <v>-3.7549999999999999</v>
      </c>
      <c r="Q714">
        <v>-2.0529999999999999</v>
      </c>
      <c r="R714">
        <v>-0.29299999999999998</v>
      </c>
      <c r="S714">
        <v>0.56699999999999995</v>
      </c>
      <c r="T714">
        <v>0.94099999999999995</v>
      </c>
      <c r="U714">
        <v>0.95099999999999996</v>
      </c>
      <c r="V714">
        <v>0.28899999999999998</v>
      </c>
      <c r="X714">
        <v>320.39299999999997</v>
      </c>
      <c r="Z714">
        <v>268.94</v>
      </c>
      <c r="AA714">
        <v>5046.7489999999998</v>
      </c>
      <c r="AB714">
        <v>2730.3389999999999</v>
      </c>
      <c r="AC714">
        <v>471.47300000000001</v>
      </c>
      <c r="AD714">
        <v>715.37900000000002</v>
      </c>
      <c r="AE714">
        <v>164.55099999999999</v>
      </c>
      <c r="AF714">
        <v>76.353999999999999</v>
      </c>
      <c r="AG714">
        <v>1573.9839999999999</v>
      </c>
      <c r="AH714">
        <v>1502.5640000000001</v>
      </c>
      <c r="AI714">
        <v>1141.8019999999999</v>
      </c>
      <c r="AJ714">
        <v>371.74900000000002</v>
      </c>
    </row>
    <row r="715" spans="1:36" x14ac:dyDescent="0.25">
      <c r="A715">
        <v>710</v>
      </c>
      <c r="B715">
        <v>710</v>
      </c>
      <c r="D715">
        <v>1948.3440000000001</v>
      </c>
      <c r="G715">
        <v>49.261000000000003</v>
      </c>
      <c r="H715">
        <v>182.136</v>
      </c>
      <c r="J715">
        <v>956.14400000000001</v>
      </c>
      <c r="L715">
        <v>-1569.7260000000001</v>
      </c>
      <c r="M715">
        <v>651.21299999999997</v>
      </c>
      <c r="N715">
        <v>905.19100000000003</v>
      </c>
      <c r="O715">
        <v>-2.3690000000000002</v>
      </c>
      <c r="P715">
        <v>-3.7549999999999999</v>
      </c>
      <c r="Q715">
        <v>-2.0529999999999999</v>
      </c>
      <c r="R715">
        <v>-0.29799999999999999</v>
      </c>
      <c r="S715">
        <v>0.55700000000000005</v>
      </c>
      <c r="T715">
        <v>0.93500000000000005</v>
      </c>
      <c r="U715">
        <v>0.95099999999999996</v>
      </c>
      <c r="V715">
        <v>0.29199999999999998</v>
      </c>
      <c r="X715">
        <v>326.024</v>
      </c>
      <c r="Z715">
        <v>270.34800000000001</v>
      </c>
      <c r="AA715">
        <v>5042.0110000000004</v>
      </c>
      <c r="AB715">
        <v>2728.9180000000001</v>
      </c>
      <c r="AC715">
        <v>471.00299999999999</v>
      </c>
      <c r="AD715">
        <v>715.85199999999998</v>
      </c>
      <c r="AE715">
        <v>163.61099999999999</v>
      </c>
      <c r="AF715">
        <v>76.822999999999993</v>
      </c>
      <c r="AG715">
        <v>1574.289</v>
      </c>
      <c r="AH715">
        <v>1501.953</v>
      </c>
      <c r="AI715">
        <v>1141.8019999999999</v>
      </c>
      <c r="AJ715">
        <v>371.74900000000002</v>
      </c>
    </row>
    <row r="716" spans="1:36" x14ac:dyDescent="0.25">
      <c r="A716">
        <v>711</v>
      </c>
      <c r="B716">
        <v>711</v>
      </c>
      <c r="D716">
        <v>1948.3440000000001</v>
      </c>
      <c r="G716">
        <v>49.261000000000003</v>
      </c>
      <c r="H716">
        <v>181.661</v>
      </c>
      <c r="J716">
        <v>959.88599999999997</v>
      </c>
      <c r="L716">
        <v>-1574.653</v>
      </c>
      <c r="M716">
        <v>651.69200000000001</v>
      </c>
      <c r="N716">
        <v>905.19100000000003</v>
      </c>
      <c r="O716">
        <v>-2.3690000000000002</v>
      </c>
      <c r="P716">
        <v>-3.75</v>
      </c>
      <c r="Q716">
        <v>-2.0529999999999999</v>
      </c>
      <c r="R716">
        <v>-0.29799999999999999</v>
      </c>
      <c r="S716">
        <v>0.56200000000000006</v>
      </c>
      <c r="T716">
        <v>0.94099999999999995</v>
      </c>
      <c r="U716">
        <v>0.95499999999999996</v>
      </c>
      <c r="V716">
        <v>0.29199999999999998</v>
      </c>
      <c r="X716">
        <v>326.024</v>
      </c>
      <c r="Z716">
        <v>271.75599999999997</v>
      </c>
      <c r="AA716">
        <v>5038.2219999999998</v>
      </c>
      <c r="AB716">
        <v>2727.971</v>
      </c>
      <c r="AC716">
        <v>471.00299999999999</v>
      </c>
      <c r="AD716">
        <v>715.37900000000002</v>
      </c>
      <c r="AE716">
        <v>163.61099999999999</v>
      </c>
      <c r="AF716">
        <v>76.353999999999999</v>
      </c>
      <c r="AG716">
        <v>1573.9839999999999</v>
      </c>
      <c r="AH716">
        <v>1501.953</v>
      </c>
      <c r="AI716">
        <v>1141.4970000000001</v>
      </c>
      <c r="AJ716">
        <v>371.74900000000002</v>
      </c>
    </row>
    <row r="717" spans="1:36" x14ac:dyDescent="0.25">
      <c r="A717">
        <v>712</v>
      </c>
      <c r="B717">
        <v>712</v>
      </c>
      <c r="D717">
        <v>1947.8630000000001</v>
      </c>
      <c r="G717">
        <v>48.781999999999996</v>
      </c>
      <c r="H717">
        <v>182.61</v>
      </c>
      <c r="J717">
        <v>963.62800000000004</v>
      </c>
      <c r="L717">
        <v>-1553.6010000000001</v>
      </c>
      <c r="M717">
        <v>651.21299999999997</v>
      </c>
      <c r="N717">
        <v>906.14599999999996</v>
      </c>
      <c r="O717">
        <v>-2.3639999999999999</v>
      </c>
      <c r="P717">
        <v>-3.75</v>
      </c>
      <c r="Q717">
        <v>-2.0529999999999999</v>
      </c>
      <c r="R717">
        <v>-0.30299999999999999</v>
      </c>
      <c r="S717">
        <v>0.55700000000000005</v>
      </c>
      <c r="T717">
        <v>0.93500000000000005</v>
      </c>
      <c r="U717">
        <v>0.95499999999999996</v>
      </c>
      <c r="V717">
        <v>0.28899999999999998</v>
      </c>
      <c r="X717">
        <v>327.90100000000001</v>
      </c>
      <c r="Z717">
        <v>273.16500000000002</v>
      </c>
      <c r="AA717">
        <v>5034.9059999999999</v>
      </c>
      <c r="AB717">
        <v>2726.5509999999999</v>
      </c>
      <c r="AC717">
        <v>471.94299999999998</v>
      </c>
      <c r="AD717">
        <v>714.90599999999995</v>
      </c>
      <c r="AE717">
        <v>163.61099999999999</v>
      </c>
      <c r="AF717">
        <v>75.885999999999996</v>
      </c>
      <c r="AG717">
        <v>1573.9839999999999</v>
      </c>
      <c r="AH717">
        <v>1502.259</v>
      </c>
      <c r="AI717">
        <v>1141.4970000000001</v>
      </c>
      <c r="AJ717">
        <v>371.74900000000002</v>
      </c>
    </row>
    <row r="718" spans="1:36" x14ac:dyDescent="0.25">
      <c r="A718">
        <v>713</v>
      </c>
      <c r="B718">
        <v>713</v>
      </c>
      <c r="D718">
        <v>1945.9380000000001</v>
      </c>
      <c r="G718">
        <v>49.261000000000003</v>
      </c>
      <c r="H718">
        <v>182.136</v>
      </c>
      <c r="J718">
        <v>969.71</v>
      </c>
      <c r="L718">
        <v>-1561.2159999999999</v>
      </c>
      <c r="M718">
        <v>650.73500000000001</v>
      </c>
      <c r="N718">
        <v>906.14599999999996</v>
      </c>
      <c r="O718">
        <v>-2.3690000000000002</v>
      </c>
      <c r="P718">
        <v>-3.75</v>
      </c>
      <c r="Q718">
        <v>-2.0529999999999999</v>
      </c>
      <c r="R718">
        <v>-0.29299999999999998</v>
      </c>
      <c r="S718">
        <v>0.56200000000000006</v>
      </c>
      <c r="T718">
        <v>0.94599999999999995</v>
      </c>
      <c r="U718">
        <v>0.95499999999999996</v>
      </c>
      <c r="V718">
        <v>0.28899999999999998</v>
      </c>
      <c r="X718">
        <v>328.839</v>
      </c>
      <c r="Z718">
        <v>272.69499999999999</v>
      </c>
      <c r="AA718">
        <v>5030.6419999999998</v>
      </c>
      <c r="AB718">
        <v>2725.6039999999998</v>
      </c>
      <c r="AC718">
        <v>470.06200000000001</v>
      </c>
      <c r="AD718">
        <v>716.32500000000005</v>
      </c>
      <c r="AE718">
        <v>163.61099999999999</v>
      </c>
      <c r="AF718">
        <v>76.822999999999993</v>
      </c>
      <c r="AG718">
        <v>1573.6780000000001</v>
      </c>
      <c r="AH718">
        <v>1497.9860000000001</v>
      </c>
      <c r="AI718">
        <v>1137.2239999999999</v>
      </c>
      <c r="AJ718">
        <v>371.13900000000001</v>
      </c>
    </row>
    <row r="719" spans="1:36" x14ac:dyDescent="0.25">
      <c r="A719">
        <v>714</v>
      </c>
      <c r="B719">
        <v>714</v>
      </c>
      <c r="D719">
        <v>1944.4949999999999</v>
      </c>
      <c r="G719">
        <v>49.261000000000003</v>
      </c>
      <c r="H719">
        <v>181.18700000000001</v>
      </c>
      <c r="J719">
        <v>975.79100000000005</v>
      </c>
      <c r="L719">
        <v>-1547.3309999999999</v>
      </c>
      <c r="M719">
        <v>650.25599999999997</v>
      </c>
      <c r="N719">
        <v>905.66800000000001</v>
      </c>
      <c r="O719">
        <v>-2.3690000000000002</v>
      </c>
      <c r="P719">
        <v>-3.75</v>
      </c>
      <c r="Q719">
        <v>-2.0579999999999998</v>
      </c>
      <c r="R719">
        <v>-0.29799999999999999</v>
      </c>
      <c r="S719">
        <v>0.56200000000000006</v>
      </c>
      <c r="T719">
        <v>0.94599999999999995</v>
      </c>
      <c r="U719">
        <v>0.95499999999999996</v>
      </c>
      <c r="V719">
        <v>0.28899999999999998</v>
      </c>
      <c r="X719">
        <v>329.30799999999999</v>
      </c>
      <c r="Z719">
        <v>273.63400000000001</v>
      </c>
      <c r="AA719">
        <v>5026.3789999999999</v>
      </c>
      <c r="AB719">
        <v>2724.6570000000002</v>
      </c>
      <c r="AC719">
        <v>470.53199999999998</v>
      </c>
      <c r="AD719">
        <v>715.37900000000002</v>
      </c>
      <c r="AE719">
        <v>162.66999999999999</v>
      </c>
      <c r="AF719">
        <v>76.353999999999999</v>
      </c>
      <c r="AG719">
        <v>1568.1849999999999</v>
      </c>
      <c r="AH719">
        <v>1492.1869999999999</v>
      </c>
      <c r="AI719">
        <v>1132.3399999999999</v>
      </c>
      <c r="AJ719">
        <v>371.74900000000002</v>
      </c>
    </row>
    <row r="720" spans="1:36" x14ac:dyDescent="0.25">
      <c r="A720">
        <v>715</v>
      </c>
      <c r="B720">
        <v>715</v>
      </c>
      <c r="D720">
        <v>1944.9760000000001</v>
      </c>
      <c r="G720">
        <v>50.216999999999999</v>
      </c>
      <c r="H720">
        <v>181.18700000000001</v>
      </c>
      <c r="J720">
        <v>977.19399999999996</v>
      </c>
      <c r="L720">
        <v>-1547.779</v>
      </c>
      <c r="M720">
        <v>650.73500000000001</v>
      </c>
      <c r="N720">
        <v>906.14599999999996</v>
      </c>
      <c r="O720">
        <v>-2.3740000000000001</v>
      </c>
      <c r="P720">
        <v>-3.7450000000000001</v>
      </c>
      <c r="Q720">
        <v>-2.0529999999999999</v>
      </c>
      <c r="R720">
        <v>-0.29799999999999999</v>
      </c>
      <c r="S720">
        <v>0.56699999999999995</v>
      </c>
      <c r="T720">
        <v>0.94099999999999995</v>
      </c>
      <c r="U720">
        <v>0.95499999999999996</v>
      </c>
      <c r="V720">
        <v>0.29199999999999998</v>
      </c>
      <c r="X720">
        <v>326.96199999999999</v>
      </c>
      <c r="Z720">
        <v>274.10399999999998</v>
      </c>
      <c r="AA720">
        <v>5021.6419999999998</v>
      </c>
      <c r="AB720">
        <v>2722.7629999999999</v>
      </c>
      <c r="AC720">
        <v>470.53199999999998</v>
      </c>
      <c r="AD720">
        <v>715.37900000000002</v>
      </c>
      <c r="AE720">
        <v>159.84899999999999</v>
      </c>
      <c r="AF720">
        <v>76.353999999999999</v>
      </c>
      <c r="AG720">
        <v>1564.5219999999999</v>
      </c>
      <c r="AH720">
        <v>1492.492</v>
      </c>
      <c r="AI720">
        <v>1132.0350000000001</v>
      </c>
      <c r="AJ720">
        <v>371.74900000000002</v>
      </c>
    </row>
    <row r="721" spans="1:36" x14ac:dyDescent="0.25">
      <c r="A721">
        <v>716</v>
      </c>
      <c r="B721">
        <v>716</v>
      </c>
      <c r="D721">
        <v>1942.0889999999999</v>
      </c>
      <c r="G721">
        <v>49.261000000000003</v>
      </c>
      <c r="H721">
        <v>181.661</v>
      </c>
      <c r="J721">
        <v>978.59799999999996</v>
      </c>
      <c r="L721">
        <v>-1571.518</v>
      </c>
      <c r="M721">
        <v>648.82100000000003</v>
      </c>
      <c r="N721">
        <v>906.62300000000005</v>
      </c>
      <c r="O721">
        <v>-2.3690000000000002</v>
      </c>
      <c r="P721">
        <v>-3.7450000000000001</v>
      </c>
      <c r="Q721">
        <v>-2.0619999999999998</v>
      </c>
      <c r="R721">
        <v>-0.29799999999999999</v>
      </c>
      <c r="S721">
        <v>0.56699999999999995</v>
      </c>
      <c r="T721">
        <v>0.94599999999999995</v>
      </c>
      <c r="U721">
        <v>0.95099999999999996</v>
      </c>
      <c r="V721">
        <v>0.29199999999999998</v>
      </c>
      <c r="X721">
        <v>329.30799999999999</v>
      </c>
      <c r="Z721">
        <v>275.04300000000001</v>
      </c>
      <c r="AA721">
        <v>5017.3779999999997</v>
      </c>
      <c r="AB721">
        <v>2721.8159999999998</v>
      </c>
      <c r="AC721">
        <v>471.47300000000001</v>
      </c>
      <c r="AD721">
        <v>715.37900000000002</v>
      </c>
      <c r="AE721">
        <v>158.90799999999999</v>
      </c>
      <c r="AF721">
        <v>76.822999999999993</v>
      </c>
      <c r="AG721">
        <v>1564.5219999999999</v>
      </c>
      <c r="AH721">
        <v>1492.492</v>
      </c>
      <c r="AI721">
        <v>1131.73</v>
      </c>
      <c r="AJ721">
        <v>371.74900000000002</v>
      </c>
    </row>
    <row r="722" spans="1:36" x14ac:dyDescent="0.25">
      <c r="A722">
        <v>717</v>
      </c>
      <c r="B722">
        <v>717</v>
      </c>
      <c r="D722">
        <v>1942.0889999999999</v>
      </c>
      <c r="G722">
        <v>48.304000000000002</v>
      </c>
      <c r="H722">
        <v>181.18700000000001</v>
      </c>
      <c r="J722">
        <v>979.53300000000002</v>
      </c>
      <c r="L722">
        <v>-1575.9970000000001</v>
      </c>
      <c r="M722">
        <v>649.29899999999998</v>
      </c>
      <c r="N722">
        <v>906.62300000000005</v>
      </c>
      <c r="O722">
        <v>-2.3740000000000001</v>
      </c>
      <c r="P722">
        <v>-3.7450000000000001</v>
      </c>
      <c r="Q722">
        <v>-2.0579999999999998</v>
      </c>
      <c r="R722">
        <v>-0.29799999999999999</v>
      </c>
      <c r="S722">
        <v>0.56200000000000006</v>
      </c>
      <c r="T722">
        <v>0.93500000000000005</v>
      </c>
      <c r="U722">
        <v>0.95499999999999996</v>
      </c>
      <c r="V722">
        <v>0.29599999999999999</v>
      </c>
      <c r="X722">
        <v>328.37</v>
      </c>
      <c r="Z722">
        <v>275.04300000000001</v>
      </c>
      <c r="AA722">
        <v>5014.0619999999999</v>
      </c>
      <c r="AB722">
        <v>2720.395</v>
      </c>
      <c r="AC722">
        <v>471.47300000000001</v>
      </c>
      <c r="AD722">
        <v>714.90599999999995</v>
      </c>
      <c r="AE722">
        <v>158.90799999999999</v>
      </c>
      <c r="AF722">
        <v>76.353999999999999</v>
      </c>
      <c r="AG722">
        <v>1564.827</v>
      </c>
      <c r="AH722">
        <v>1492.1869999999999</v>
      </c>
      <c r="AI722">
        <v>1131.425</v>
      </c>
      <c r="AJ722">
        <v>371.74900000000002</v>
      </c>
    </row>
    <row r="723" spans="1:36" x14ac:dyDescent="0.25">
      <c r="A723">
        <v>718</v>
      </c>
      <c r="B723">
        <v>718</v>
      </c>
      <c r="D723">
        <v>1941.127</v>
      </c>
      <c r="G723">
        <v>49.261000000000003</v>
      </c>
      <c r="H723">
        <v>181.18700000000001</v>
      </c>
      <c r="J723">
        <v>981.87199999999996</v>
      </c>
      <c r="L723">
        <v>-1558.0809999999999</v>
      </c>
      <c r="M723">
        <v>649.29899999999998</v>
      </c>
      <c r="N723">
        <v>907.57899999999995</v>
      </c>
      <c r="O723">
        <v>-2.3740000000000001</v>
      </c>
      <c r="P723">
        <v>-3.7410000000000001</v>
      </c>
      <c r="Q723">
        <v>-2.0579999999999998</v>
      </c>
      <c r="R723">
        <v>-0.29799999999999999</v>
      </c>
      <c r="S723">
        <v>0.56699999999999995</v>
      </c>
      <c r="T723">
        <v>0.94599999999999995</v>
      </c>
      <c r="U723">
        <v>0.95799999999999996</v>
      </c>
      <c r="V723">
        <v>0.29199999999999998</v>
      </c>
      <c r="X723">
        <v>327.90100000000001</v>
      </c>
      <c r="Z723">
        <v>275.98200000000003</v>
      </c>
      <c r="AA723">
        <v>5010.2730000000001</v>
      </c>
      <c r="AB723">
        <v>2718.0279999999998</v>
      </c>
      <c r="AC723">
        <v>471.47300000000001</v>
      </c>
      <c r="AD723">
        <v>714.90599999999995</v>
      </c>
      <c r="AE723">
        <v>159.37899999999999</v>
      </c>
      <c r="AF723">
        <v>76.353999999999999</v>
      </c>
      <c r="AG723">
        <v>1564.827</v>
      </c>
      <c r="AH723">
        <v>1492.492</v>
      </c>
      <c r="AI723">
        <v>1131.425</v>
      </c>
      <c r="AJ723">
        <v>371.74900000000002</v>
      </c>
    </row>
    <row r="724" spans="1:36" x14ac:dyDescent="0.25">
      <c r="A724">
        <v>719</v>
      </c>
      <c r="B724">
        <v>719</v>
      </c>
      <c r="D724">
        <v>1939.202</v>
      </c>
      <c r="G724">
        <v>49.261000000000003</v>
      </c>
      <c r="H724">
        <v>180.238</v>
      </c>
      <c r="J724">
        <v>983.74300000000005</v>
      </c>
      <c r="L724">
        <v>-1620.7840000000001</v>
      </c>
      <c r="M724">
        <v>648.34299999999996</v>
      </c>
      <c r="N724">
        <v>906.14599999999996</v>
      </c>
      <c r="O724">
        <v>-2.3690000000000002</v>
      </c>
      <c r="P724">
        <v>-3.75</v>
      </c>
      <c r="Q724">
        <v>-2.0579999999999998</v>
      </c>
      <c r="R724">
        <v>-0.30299999999999999</v>
      </c>
      <c r="S724">
        <v>0.56699999999999995</v>
      </c>
      <c r="T724">
        <v>0.94599999999999995</v>
      </c>
      <c r="U724">
        <v>0.94399999999999995</v>
      </c>
      <c r="V724">
        <v>0.28899999999999998</v>
      </c>
      <c r="X724">
        <v>326.96199999999999</v>
      </c>
      <c r="Z724">
        <v>277.39</v>
      </c>
      <c r="AA724">
        <v>5006.4830000000002</v>
      </c>
      <c r="AB724">
        <v>2714.7139999999999</v>
      </c>
      <c r="AC724">
        <v>471.47300000000001</v>
      </c>
      <c r="AD724">
        <v>715.37900000000002</v>
      </c>
      <c r="AE724">
        <v>158.43799999999999</v>
      </c>
      <c r="AF724">
        <v>76.353999999999999</v>
      </c>
      <c r="AG724">
        <v>1556.586</v>
      </c>
      <c r="AH724">
        <v>1492.492</v>
      </c>
      <c r="AI724">
        <v>1131.73</v>
      </c>
      <c r="AJ724">
        <v>368.697</v>
      </c>
    </row>
    <row r="725" spans="1:36" x14ac:dyDescent="0.25">
      <c r="A725">
        <v>720</v>
      </c>
      <c r="B725">
        <v>720</v>
      </c>
      <c r="D725">
        <v>1939.202</v>
      </c>
      <c r="G725">
        <v>49.738999999999997</v>
      </c>
      <c r="H725">
        <v>184.03299999999999</v>
      </c>
      <c r="J725">
        <v>989.35699999999997</v>
      </c>
      <c r="L725">
        <v>-1454.6030000000001</v>
      </c>
      <c r="M725">
        <v>649.77800000000002</v>
      </c>
      <c r="N725">
        <v>909.48900000000003</v>
      </c>
      <c r="O725">
        <v>-2.3639999999999999</v>
      </c>
      <c r="P725">
        <v>-3.75</v>
      </c>
      <c r="Q725">
        <v>-2.048</v>
      </c>
      <c r="R725">
        <v>-0.29799999999999999</v>
      </c>
      <c r="S725">
        <v>0.56200000000000006</v>
      </c>
      <c r="T725">
        <v>0.94099999999999995</v>
      </c>
      <c r="U725">
        <v>0.94799999999999995</v>
      </c>
      <c r="V725">
        <v>0.28899999999999998</v>
      </c>
      <c r="X725">
        <v>326.96199999999999</v>
      </c>
      <c r="Z725">
        <v>277.86</v>
      </c>
      <c r="AA725">
        <v>5001.2730000000001</v>
      </c>
      <c r="AB725">
        <v>2715.1869999999999</v>
      </c>
      <c r="AC725">
        <v>471.94299999999998</v>
      </c>
      <c r="AD725">
        <v>713.95899999999995</v>
      </c>
      <c r="AE725">
        <v>157.96799999999999</v>
      </c>
      <c r="AF725">
        <v>76.353999999999999</v>
      </c>
      <c r="AG725">
        <v>1554.7550000000001</v>
      </c>
      <c r="AH725">
        <v>1483.03</v>
      </c>
      <c r="AI725">
        <v>1125.32</v>
      </c>
      <c r="AJ725">
        <v>367.78199999999998</v>
      </c>
    </row>
    <row r="726" spans="1:36" x14ac:dyDescent="0.25">
      <c r="A726">
        <v>721</v>
      </c>
      <c r="B726">
        <v>721</v>
      </c>
      <c r="D726">
        <v>1937.758</v>
      </c>
      <c r="G726">
        <v>49.261000000000003</v>
      </c>
      <c r="H726">
        <v>184.03299999999999</v>
      </c>
      <c r="J726">
        <v>994.03499999999997</v>
      </c>
      <c r="L726">
        <v>-1430.8579999999999</v>
      </c>
      <c r="M726">
        <v>649.29899999999998</v>
      </c>
      <c r="N726">
        <v>909.01099999999997</v>
      </c>
      <c r="O726">
        <v>-2.3690000000000002</v>
      </c>
      <c r="P726">
        <v>-3.75</v>
      </c>
      <c r="Q726">
        <v>-2.048</v>
      </c>
      <c r="R726">
        <v>-0.29299999999999998</v>
      </c>
      <c r="S726">
        <v>0.56200000000000006</v>
      </c>
      <c r="T726">
        <v>0.94599999999999995</v>
      </c>
      <c r="U726">
        <v>0.95099999999999996</v>
      </c>
      <c r="V726">
        <v>0.29199999999999998</v>
      </c>
      <c r="X726">
        <v>326.49299999999999</v>
      </c>
      <c r="Z726">
        <v>277.39</v>
      </c>
      <c r="AA726">
        <v>4997.009</v>
      </c>
      <c r="AB726">
        <v>2712.82</v>
      </c>
      <c r="AC726">
        <v>471.00299999999999</v>
      </c>
      <c r="AD726">
        <v>714.43299999999999</v>
      </c>
      <c r="AE726">
        <v>156.55699999999999</v>
      </c>
      <c r="AF726">
        <v>75.885999999999996</v>
      </c>
      <c r="AG726">
        <v>1554.45</v>
      </c>
      <c r="AH726">
        <v>1482.42</v>
      </c>
      <c r="AI726">
        <v>1121.6579999999999</v>
      </c>
      <c r="AJ726">
        <v>363.20400000000001</v>
      </c>
    </row>
    <row r="727" spans="1:36" x14ac:dyDescent="0.25">
      <c r="A727">
        <v>722</v>
      </c>
      <c r="B727">
        <v>722</v>
      </c>
      <c r="D727">
        <v>1936.796</v>
      </c>
      <c r="G727">
        <v>48.304000000000002</v>
      </c>
      <c r="H727">
        <v>184.03299999999999</v>
      </c>
      <c r="J727">
        <v>1001.052</v>
      </c>
      <c r="L727">
        <v>-1458.635</v>
      </c>
      <c r="M727">
        <v>648.82100000000003</v>
      </c>
      <c r="N727">
        <v>909.01099999999997</v>
      </c>
      <c r="O727">
        <v>-2.3690000000000002</v>
      </c>
      <c r="P727">
        <v>-3.75</v>
      </c>
      <c r="Q727">
        <v>-2.0529999999999999</v>
      </c>
      <c r="R727">
        <v>-0.29799999999999999</v>
      </c>
      <c r="S727">
        <v>0.55700000000000005</v>
      </c>
      <c r="T727">
        <v>0.94099999999999995</v>
      </c>
      <c r="U727">
        <v>0.95099999999999996</v>
      </c>
      <c r="V727">
        <v>0.28899999999999998</v>
      </c>
      <c r="X727">
        <v>326.96199999999999</v>
      </c>
      <c r="Z727">
        <v>277.86</v>
      </c>
      <c r="AA727">
        <v>4993.22</v>
      </c>
      <c r="AB727">
        <v>2709.5050000000001</v>
      </c>
      <c r="AC727">
        <v>471.47300000000001</v>
      </c>
      <c r="AD727">
        <v>714.43299999999999</v>
      </c>
      <c r="AE727">
        <v>156.08699999999999</v>
      </c>
      <c r="AF727">
        <v>76.353999999999999</v>
      </c>
      <c r="AG727">
        <v>1554.145</v>
      </c>
      <c r="AH727">
        <v>1482.7249999999999</v>
      </c>
      <c r="AI727">
        <v>1121.6579999999999</v>
      </c>
      <c r="AJ727">
        <v>361.67700000000002</v>
      </c>
    </row>
    <row r="728" spans="1:36" x14ac:dyDescent="0.25">
      <c r="A728">
        <v>723</v>
      </c>
      <c r="B728">
        <v>723</v>
      </c>
      <c r="D728">
        <v>1935.8340000000001</v>
      </c>
      <c r="G728">
        <v>48.304000000000002</v>
      </c>
      <c r="H728">
        <v>183.559</v>
      </c>
      <c r="I728">
        <v>13147.405000000001</v>
      </c>
      <c r="J728">
        <v>1002.924</v>
      </c>
      <c r="L728">
        <v>-1452.3630000000001</v>
      </c>
      <c r="M728">
        <v>648.82100000000003</v>
      </c>
      <c r="N728">
        <v>909.48900000000003</v>
      </c>
      <c r="O728">
        <v>-2.3690000000000002</v>
      </c>
      <c r="P728">
        <v>-3.7549999999999999</v>
      </c>
      <c r="Q728">
        <v>-2.0529999999999999</v>
      </c>
      <c r="R728">
        <v>-0.29799999999999999</v>
      </c>
      <c r="S728">
        <v>0.56699999999999995</v>
      </c>
      <c r="T728">
        <v>0.94599999999999995</v>
      </c>
      <c r="U728">
        <v>0.95099999999999996</v>
      </c>
      <c r="V728">
        <v>0.29199999999999998</v>
      </c>
      <c r="X728">
        <v>326.96199999999999</v>
      </c>
      <c r="Z728">
        <v>277.86</v>
      </c>
      <c r="AA728">
        <v>4987.5360000000001</v>
      </c>
      <c r="AB728">
        <v>2710.9259999999999</v>
      </c>
      <c r="AC728">
        <v>470.53199999999998</v>
      </c>
      <c r="AD728">
        <v>713.95899999999995</v>
      </c>
      <c r="AE728">
        <v>155.61699999999999</v>
      </c>
      <c r="AF728">
        <v>75.885999999999996</v>
      </c>
      <c r="AG728">
        <v>1554.45</v>
      </c>
      <c r="AH728">
        <v>1482.115</v>
      </c>
      <c r="AI728">
        <v>1121.963</v>
      </c>
      <c r="AJ728">
        <v>361.983</v>
      </c>
    </row>
    <row r="729" spans="1:36" x14ac:dyDescent="0.25">
      <c r="A729">
        <v>724</v>
      </c>
      <c r="B729">
        <v>724</v>
      </c>
      <c r="D729">
        <v>1933.9090000000001</v>
      </c>
      <c r="G729">
        <v>48.781999999999996</v>
      </c>
      <c r="H729">
        <v>183.084</v>
      </c>
      <c r="I729">
        <v>12516.428</v>
      </c>
      <c r="J729">
        <v>1004.795</v>
      </c>
      <c r="L729">
        <v>-1442.5070000000001</v>
      </c>
      <c r="M729">
        <v>648.34299999999996</v>
      </c>
      <c r="N729">
        <v>909.01099999999997</v>
      </c>
      <c r="O729">
        <v>-2.379</v>
      </c>
      <c r="P729">
        <v>-3.7549999999999999</v>
      </c>
      <c r="Q729">
        <v>-2.0529999999999999</v>
      </c>
      <c r="R729">
        <v>-0.29299999999999998</v>
      </c>
      <c r="S729">
        <v>0.56200000000000006</v>
      </c>
      <c r="T729">
        <v>0.95199999999999996</v>
      </c>
      <c r="U729">
        <v>0.95499999999999996</v>
      </c>
      <c r="V729">
        <v>0.29199999999999998</v>
      </c>
      <c r="X729">
        <v>325.55399999999997</v>
      </c>
      <c r="Z729">
        <v>276.92099999999999</v>
      </c>
      <c r="AA729">
        <v>4983.7460000000001</v>
      </c>
      <c r="AB729">
        <v>2709.9789999999998</v>
      </c>
      <c r="AC729">
        <v>471.00299999999999</v>
      </c>
      <c r="AD729">
        <v>713.48599999999999</v>
      </c>
      <c r="AE729">
        <v>153.26599999999999</v>
      </c>
      <c r="AF729">
        <v>75.885999999999996</v>
      </c>
      <c r="AG729">
        <v>1554.45</v>
      </c>
      <c r="AH729">
        <v>1482.42</v>
      </c>
      <c r="AI729">
        <v>1121.963</v>
      </c>
      <c r="AJ729">
        <v>361.37200000000001</v>
      </c>
    </row>
    <row r="730" spans="1:36" x14ac:dyDescent="0.25">
      <c r="A730">
        <v>725</v>
      </c>
      <c r="B730">
        <v>725</v>
      </c>
      <c r="D730">
        <v>1933.4280000000001</v>
      </c>
      <c r="G730">
        <v>49.261000000000003</v>
      </c>
      <c r="H730">
        <v>184.03299999999999</v>
      </c>
      <c r="I730">
        <v>12405.617</v>
      </c>
      <c r="J730">
        <v>1004.327</v>
      </c>
      <c r="L730">
        <v>-1478.7950000000001</v>
      </c>
      <c r="M730">
        <v>647.86400000000003</v>
      </c>
      <c r="N730">
        <v>909.48900000000003</v>
      </c>
      <c r="O730">
        <v>-2.3740000000000001</v>
      </c>
      <c r="P730">
        <v>-3.7450000000000001</v>
      </c>
      <c r="Q730">
        <v>-2.0529999999999999</v>
      </c>
      <c r="R730">
        <v>-0.29299999999999998</v>
      </c>
      <c r="S730">
        <v>0.56699999999999995</v>
      </c>
      <c r="T730">
        <v>0.94099999999999995</v>
      </c>
      <c r="U730">
        <v>0.95099999999999996</v>
      </c>
      <c r="V730">
        <v>0.29199999999999998</v>
      </c>
      <c r="X730">
        <v>322.27</v>
      </c>
      <c r="Z730">
        <v>276.45100000000002</v>
      </c>
      <c r="AA730">
        <v>4978.5360000000001</v>
      </c>
      <c r="AB730">
        <v>2708.085</v>
      </c>
      <c r="AC730">
        <v>471.47300000000001</v>
      </c>
      <c r="AD730">
        <v>713.01300000000003</v>
      </c>
      <c r="AE730">
        <v>154.67699999999999</v>
      </c>
      <c r="AF730">
        <v>76.353999999999999</v>
      </c>
      <c r="AG730">
        <v>1552.008</v>
      </c>
      <c r="AH730">
        <v>1481.809</v>
      </c>
      <c r="AI730">
        <v>1121.6579999999999</v>
      </c>
      <c r="AJ730">
        <v>361.67700000000002</v>
      </c>
    </row>
    <row r="731" spans="1:36" x14ac:dyDescent="0.25">
      <c r="A731">
        <v>726</v>
      </c>
      <c r="B731">
        <v>726</v>
      </c>
      <c r="D731">
        <v>1932.4659999999999</v>
      </c>
      <c r="G731">
        <v>49.738999999999997</v>
      </c>
      <c r="H731">
        <v>184.03299999999999</v>
      </c>
      <c r="I731">
        <v>12366.084999999999</v>
      </c>
      <c r="J731">
        <v>1006.6660000000001</v>
      </c>
      <c r="L731">
        <v>-1478.347</v>
      </c>
      <c r="M731">
        <v>647.38599999999997</v>
      </c>
      <c r="N731">
        <v>910.44399999999996</v>
      </c>
      <c r="O731">
        <v>-2.3690000000000002</v>
      </c>
      <c r="P731">
        <v>-3.75</v>
      </c>
      <c r="Q731">
        <v>-2.0529999999999999</v>
      </c>
      <c r="R731">
        <v>-0.29799999999999999</v>
      </c>
      <c r="S731">
        <v>0.56200000000000006</v>
      </c>
      <c r="T731">
        <v>0.93500000000000005</v>
      </c>
      <c r="U731">
        <v>0.95499999999999996</v>
      </c>
      <c r="V731">
        <v>0.29199999999999998</v>
      </c>
      <c r="X731">
        <v>322.27</v>
      </c>
      <c r="Z731">
        <v>278.32900000000001</v>
      </c>
      <c r="AA731">
        <v>4975.22</v>
      </c>
      <c r="AB731">
        <v>2707.1379999999999</v>
      </c>
      <c r="AC731">
        <v>471.47300000000001</v>
      </c>
      <c r="AD731">
        <v>713.48599999999999</v>
      </c>
      <c r="AE731">
        <v>155.61699999999999</v>
      </c>
      <c r="AF731">
        <v>76.353999999999999</v>
      </c>
      <c r="AG731">
        <v>1544.3779999999999</v>
      </c>
      <c r="AH731">
        <v>1472.9580000000001</v>
      </c>
      <c r="AI731">
        <v>1121.3530000000001</v>
      </c>
      <c r="AJ731">
        <v>361.983</v>
      </c>
    </row>
    <row r="732" spans="1:36" x14ac:dyDescent="0.25">
      <c r="A732">
        <v>727</v>
      </c>
      <c r="B732">
        <v>727</v>
      </c>
      <c r="D732">
        <v>1932.4659999999999</v>
      </c>
      <c r="G732">
        <v>49.738999999999997</v>
      </c>
      <c r="H732">
        <v>183.559</v>
      </c>
      <c r="I732">
        <v>12337.998</v>
      </c>
      <c r="J732">
        <v>1009.005</v>
      </c>
      <c r="L732">
        <v>-1487.306</v>
      </c>
      <c r="M732">
        <v>647.38599999999997</v>
      </c>
      <c r="N732">
        <v>910.44399999999996</v>
      </c>
      <c r="O732">
        <v>-2.3639999999999999</v>
      </c>
      <c r="P732">
        <v>-3.7450000000000001</v>
      </c>
      <c r="Q732">
        <v>-2.0430000000000001</v>
      </c>
      <c r="R732">
        <v>-0.29299999999999998</v>
      </c>
      <c r="S732">
        <v>0.56200000000000006</v>
      </c>
      <c r="T732">
        <v>0.94099999999999995</v>
      </c>
      <c r="U732">
        <v>0.95099999999999996</v>
      </c>
      <c r="V732">
        <v>0.29599999999999999</v>
      </c>
      <c r="X732">
        <v>322.27</v>
      </c>
      <c r="Z732">
        <v>277.39</v>
      </c>
      <c r="AA732">
        <v>4971.4309999999996</v>
      </c>
      <c r="AB732">
        <v>2702.877</v>
      </c>
      <c r="AC732">
        <v>471.00299999999999</v>
      </c>
      <c r="AD732">
        <v>713.48599999999999</v>
      </c>
      <c r="AE732">
        <v>153.26599999999999</v>
      </c>
      <c r="AF732">
        <v>76.353999999999999</v>
      </c>
      <c r="AG732">
        <v>1544.683</v>
      </c>
      <c r="AH732">
        <v>1472.653</v>
      </c>
      <c r="AI732">
        <v>1121.3530000000001</v>
      </c>
      <c r="AJ732">
        <v>361.983</v>
      </c>
    </row>
    <row r="733" spans="1:36" x14ac:dyDescent="0.25">
      <c r="A733">
        <v>728</v>
      </c>
      <c r="B733">
        <v>728</v>
      </c>
      <c r="D733">
        <v>1930.5409999999999</v>
      </c>
      <c r="G733">
        <v>48.781999999999996</v>
      </c>
      <c r="H733">
        <v>184.982</v>
      </c>
      <c r="I733">
        <v>12330.196</v>
      </c>
      <c r="J733">
        <v>1020.701</v>
      </c>
      <c r="L733">
        <v>-1486.8579999999999</v>
      </c>
      <c r="M733">
        <v>647.38599999999997</v>
      </c>
      <c r="N733">
        <v>910.44399999999996</v>
      </c>
      <c r="O733">
        <v>-2.3740000000000001</v>
      </c>
      <c r="P733">
        <v>-3.7549999999999999</v>
      </c>
      <c r="Q733">
        <v>-2.0529999999999999</v>
      </c>
      <c r="R733">
        <v>-0.29799999999999999</v>
      </c>
      <c r="S733">
        <v>0.56200000000000006</v>
      </c>
      <c r="T733">
        <v>0.94599999999999995</v>
      </c>
      <c r="U733">
        <v>0.95499999999999996</v>
      </c>
      <c r="V733">
        <v>0.29199999999999998</v>
      </c>
      <c r="X733">
        <v>321.33100000000002</v>
      </c>
      <c r="Z733">
        <v>279.738</v>
      </c>
      <c r="AA733">
        <v>4966.6949999999997</v>
      </c>
      <c r="AB733">
        <v>2701.4560000000001</v>
      </c>
      <c r="AC733">
        <v>470.06200000000001</v>
      </c>
      <c r="AD733">
        <v>713.01300000000003</v>
      </c>
      <c r="AE733">
        <v>152.32499999999999</v>
      </c>
      <c r="AF733">
        <v>76.353999999999999</v>
      </c>
      <c r="AG733">
        <v>1544.683</v>
      </c>
      <c r="AH733">
        <v>1472.348</v>
      </c>
      <c r="AI733">
        <v>1121.6579999999999</v>
      </c>
      <c r="AJ733">
        <v>361.67700000000002</v>
      </c>
    </row>
    <row r="734" spans="1:36" x14ac:dyDescent="0.25">
      <c r="A734">
        <v>729</v>
      </c>
      <c r="B734">
        <v>729</v>
      </c>
      <c r="D734">
        <v>1929.098</v>
      </c>
      <c r="G734">
        <v>48.304000000000002</v>
      </c>
      <c r="H734">
        <v>182.136</v>
      </c>
      <c r="I734">
        <v>12326.035</v>
      </c>
      <c r="J734">
        <v>1013.216</v>
      </c>
      <c r="L734">
        <v>-1545.9870000000001</v>
      </c>
      <c r="M734">
        <v>646.90700000000004</v>
      </c>
      <c r="N734">
        <v>909.96699999999998</v>
      </c>
      <c r="O734">
        <v>-2.36</v>
      </c>
      <c r="P734">
        <v>-3.75</v>
      </c>
      <c r="Q734">
        <v>-2.0430000000000001</v>
      </c>
      <c r="R734">
        <v>-0.29299999999999998</v>
      </c>
      <c r="S734">
        <v>0.55700000000000005</v>
      </c>
      <c r="T734">
        <v>0.94599999999999995</v>
      </c>
      <c r="U734">
        <v>0.95099999999999996</v>
      </c>
      <c r="V734">
        <v>0.28899999999999998</v>
      </c>
      <c r="X734">
        <v>321.33100000000002</v>
      </c>
      <c r="Z734">
        <v>278.79899999999998</v>
      </c>
      <c r="AA734">
        <v>4962.4319999999998</v>
      </c>
      <c r="AB734">
        <v>2700.9830000000002</v>
      </c>
      <c r="AC734">
        <v>471.00299999999999</v>
      </c>
      <c r="AD734">
        <v>712.06700000000001</v>
      </c>
      <c r="AE734">
        <v>151.38499999999999</v>
      </c>
      <c r="AF734">
        <v>75.885999999999996</v>
      </c>
      <c r="AG734">
        <v>1544.0730000000001</v>
      </c>
      <c r="AH734">
        <v>1472.9580000000001</v>
      </c>
      <c r="AI734">
        <v>1112.1959999999999</v>
      </c>
      <c r="AJ734">
        <v>361.983</v>
      </c>
    </row>
    <row r="735" spans="1:36" x14ac:dyDescent="0.25">
      <c r="A735">
        <v>730</v>
      </c>
      <c r="B735">
        <v>730</v>
      </c>
      <c r="D735">
        <v>1928.616</v>
      </c>
      <c r="G735">
        <v>48.781999999999996</v>
      </c>
      <c r="H735">
        <v>182.136</v>
      </c>
      <c r="I735">
        <v>12305.232</v>
      </c>
      <c r="J735">
        <v>1013.684</v>
      </c>
      <c r="L735">
        <v>-1532.9970000000001</v>
      </c>
      <c r="M735">
        <v>646.42899999999997</v>
      </c>
      <c r="N735">
        <v>909.96699999999998</v>
      </c>
      <c r="O735">
        <v>-2.3740000000000001</v>
      </c>
      <c r="P735">
        <v>-3.7450000000000001</v>
      </c>
      <c r="Q735">
        <v>-2.0529999999999999</v>
      </c>
      <c r="R735">
        <v>-0.29799999999999999</v>
      </c>
      <c r="S735">
        <v>0.55700000000000005</v>
      </c>
      <c r="T735">
        <v>0.94099999999999995</v>
      </c>
      <c r="U735">
        <v>0.95099999999999996</v>
      </c>
      <c r="V735">
        <v>0.29199999999999998</v>
      </c>
      <c r="X735">
        <v>320.86200000000002</v>
      </c>
      <c r="Z735">
        <v>278.32900000000001</v>
      </c>
      <c r="AA735">
        <v>4957.6949999999997</v>
      </c>
      <c r="AB735">
        <v>2700.0360000000001</v>
      </c>
      <c r="AC735">
        <v>471.00299999999999</v>
      </c>
      <c r="AD735">
        <v>712.54</v>
      </c>
      <c r="AE735">
        <v>151.85499999999999</v>
      </c>
      <c r="AF735">
        <v>76.353999999999999</v>
      </c>
      <c r="AG735">
        <v>1544.0730000000001</v>
      </c>
      <c r="AH735">
        <v>1472.653</v>
      </c>
      <c r="AI735">
        <v>1111.586</v>
      </c>
      <c r="AJ735">
        <v>361.983</v>
      </c>
    </row>
    <row r="736" spans="1:36" x14ac:dyDescent="0.25">
      <c r="A736">
        <v>731</v>
      </c>
      <c r="B736">
        <v>731</v>
      </c>
      <c r="D736">
        <v>1926.692</v>
      </c>
      <c r="G736">
        <v>49.261000000000003</v>
      </c>
      <c r="H736">
        <v>182.136</v>
      </c>
      <c r="I736">
        <v>12302.111000000001</v>
      </c>
      <c r="J736">
        <v>1017.426</v>
      </c>
      <c r="L736">
        <v>-1502.537</v>
      </c>
      <c r="M736">
        <v>645.95000000000005</v>
      </c>
      <c r="N736">
        <v>910.92200000000003</v>
      </c>
      <c r="O736">
        <v>-2.3690000000000002</v>
      </c>
      <c r="P736">
        <v>-3.7450000000000001</v>
      </c>
      <c r="Q736">
        <v>-2.0579999999999998</v>
      </c>
      <c r="R736">
        <v>-0.29799999999999999</v>
      </c>
      <c r="S736">
        <v>0.56200000000000006</v>
      </c>
      <c r="T736">
        <v>0.93500000000000005</v>
      </c>
      <c r="U736">
        <v>0.94799999999999995</v>
      </c>
      <c r="V736">
        <v>0.29199999999999998</v>
      </c>
      <c r="X736">
        <v>320.39299999999997</v>
      </c>
      <c r="Z736">
        <v>281.14600000000002</v>
      </c>
      <c r="AA736">
        <v>4952.4849999999997</v>
      </c>
      <c r="AB736">
        <v>2699.0889999999999</v>
      </c>
      <c r="AC736">
        <v>471.00299999999999</v>
      </c>
      <c r="AD736">
        <v>711.59400000000005</v>
      </c>
      <c r="AE736">
        <v>151.38499999999999</v>
      </c>
      <c r="AF736">
        <v>75.885999999999996</v>
      </c>
      <c r="AG736">
        <v>1534.6110000000001</v>
      </c>
      <c r="AH736">
        <v>1472.653</v>
      </c>
      <c r="AI736">
        <v>1111.8910000000001</v>
      </c>
      <c r="AJ736">
        <v>361.67700000000002</v>
      </c>
    </row>
    <row r="737" spans="1:36" x14ac:dyDescent="0.25">
      <c r="A737">
        <v>732</v>
      </c>
      <c r="B737">
        <v>732</v>
      </c>
      <c r="D737">
        <v>1925.729</v>
      </c>
      <c r="G737">
        <v>48.781999999999996</v>
      </c>
      <c r="H737">
        <v>182.61</v>
      </c>
      <c r="I737">
        <v>12302.111000000001</v>
      </c>
      <c r="J737">
        <v>1021.6369999999999</v>
      </c>
      <c r="L737">
        <v>-1525.3820000000001</v>
      </c>
      <c r="M737">
        <v>644.99400000000003</v>
      </c>
      <c r="N737">
        <v>909.96699999999998</v>
      </c>
      <c r="O737">
        <v>-2.3690000000000002</v>
      </c>
      <c r="P737">
        <v>-3.7309999999999999</v>
      </c>
      <c r="Q737">
        <v>-2.0529999999999999</v>
      </c>
      <c r="R737">
        <v>-0.29299999999999998</v>
      </c>
      <c r="S737">
        <v>0.56200000000000006</v>
      </c>
      <c r="T737">
        <v>0.94099999999999995</v>
      </c>
      <c r="U737">
        <v>0.95099999999999996</v>
      </c>
      <c r="V737">
        <v>0.29199999999999998</v>
      </c>
      <c r="X737">
        <v>318.98500000000001</v>
      </c>
      <c r="Z737">
        <v>281.14600000000002</v>
      </c>
      <c r="AA737">
        <v>4948.2219999999998</v>
      </c>
      <c r="AB737">
        <v>2698.1419999999998</v>
      </c>
      <c r="AC737">
        <v>471.00299999999999</v>
      </c>
      <c r="AD737">
        <v>712.54</v>
      </c>
      <c r="AE737">
        <v>152.32499999999999</v>
      </c>
      <c r="AF737">
        <v>76.353999999999999</v>
      </c>
      <c r="AG737">
        <v>1534.306</v>
      </c>
      <c r="AH737">
        <v>1472.653</v>
      </c>
      <c r="AI737">
        <v>1111.586</v>
      </c>
      <c r="AJ737">
        <v>361.67700000000002</v>
      </c>
    </row>
    <row r="738" spans="1:36" x14ac:dyDescent="0.25">
      <c r="A738">
        <v>733</v>
      </c>
      <c r="B738">
        <v>733</v>
      </c>
      <c r="D738">
        <v>1924.2860000000001</v>
      </c>
      <c r="G738">
        <v>48.781999999999996</v>
      </c>
      <c r="H738">
        <v>182.136</v>
      </c>
      <c r="I738">
        <v>12256.866</v>
      </c>
      <c r="J738">
        <v>1027.251</v>
      </c>
      <c r="L738">
        <v>-1551.3620000000001</v>
      </c>
      <c r="M738">
        <v>644.99400000000003</v>
      </c>
      <c r="N738">
        <v>909.01099999999997</v>
      </c>
      <c r="O738">
        <v>-2.3639999999999999</v>
      </c>
      <c r="P738">
        <v>-3.7410000000000001</v>
      </c>
      <c r="Q738">
        <v>-2.0529999999999999</v>
      </c>
      <c r="R738">
        <v>-0.28899999999999998</v>
      </c>
      <c r="S738">
        <v>0.56200000000000006</v>
      </c>
      <c r="T738">
        <v>0.94599999999999995</v>
      </c>
      <c r="U738">
        <v>0.95499999999999996</v>
      </c>
      <c r="V738">
        <v>0.28899999999999998</v>
      </c>
      <c r="X738">
        <v>318.04599999999999</v>
      </c>
      <c r="Z738">
        <v>282.08499999999998</v>
      </c>
      <c r="AA738">
        <v>4943.4859999999999</v>
      </c>
      <c r="AB738">
        <v>2696.248</v>
      </c>
      <c r="AC738">
        <v>470.53199999999998</v>
      </c>
      <c r="AD738">
        <v>712.06700000000001</v>
      </c>
      <c r="AE738">
        <v>151.38499999999999</v>
      </c>
      <c r="AF738">
        <v>76.353999999999999</v>
      </c>
      <c r="AG738">
        <v>1533.6959999999999</v>
      </c>
      <c r="AH738">
        <v>1463.191</v>
      </c>
      <c r="AI738">
        <v>1111.8910000000001</v>
      </c>
      <c r="AJ738">
        <v>361.983</v>
      </c>
    </row>
    <row r="739" spans="1:36" x14ac:dyDescent="0.25">
      <c r="A739">
        <v>734</v>
      </c>
      <c r="B739">
        <v>734</v>
      </c>
      <c r="D739">
        <v>1923.3240000000001</v>
      </c>
      <c r="G739">
        <v>48.304000000000002</v>
      </c>
      <c r="H739">
        <v>181.18700000000001</v>
      </c>
      <c r="I739">
        <v>12244.905000000001</v>
      </c>
      <c r="J739">
        <v>1031.461</v>
      </c>
      <c r="L739">
        <v>-1558.528</v>
      </c>
      <c r="M739">
        <v>645.47199999999998</v>
      </c>
      <c r="N739">
        <v>909.01099999999997</v>
      </c>
      <c r="O739">
        <v>-2.3639999999999999</v>
      </c>
      <c r="P739">
        <v>-3.7360000000000002</v>
      </c>
      <c r="Q739">
        <v>-2.0529999999999999</v>
      </c>
      <c r="R739">
        <v>-0.29799999999999999</v>
      </c>
      <c r="S739">
        <v>0.56699999999999995</v>
      </c>
      <c r="T739">
        <v>0.94599999999999995</v>
      </c>
      <c r="U739">
        <v>0.95099999999999996</v>
      </c>
      <c r="V739">
        <v>0.28899999999999998</v>
      </c>
      <c r="X739">
        <v>317.108</v>
      </c>
      <c r="Z739">
        <v>280.67700000000002</v>
      </c>
      <c r="AA739">
        <v>4939.223</v>
      </c>
      <c r="AB739">
        <v>2694.828</v>
      </c>
      <c r="AC739">
        <v>470.06200000000001</v>
      </c>
      <c r="AD739">
        <v>711.12099999999998</v>
      </c>
      <c r="AE739">
        <v>151.38499999999999</v>
      </c>
      <c r="AF739">
        <v>76.353999999999999</v>
      </c>
      <c r="AG739">
        <v>1534.6110000000001</v>
      </c>
      <c r="AH739">
        <v>1462.2760000000001</v>
      </c>
      <c r="AI739">
        <v>1111.8910000000001</v>
      </c>
      <c r="AJ739">
        <v>361.37200000000001</v>
      </c>
    </row>
    <row r="740" spans="1:36" x14ac:dyDescent="0.25">
      <c r="A740">
        <v>735</v>
      </c>
      <c r="B740">
        <v>735</v>
      </c>
      <c r="D740">
        <v>1921.88</v>
      </c>
      <c r="G740">
        <v>48.781999999999996</v>
      </c>
      <c r="H740">
        <v>181.661</v>
      </c>
      <c r="I740">
        <v>12275.067999999999</v>
      </c>
      <c r="J740">
        <v>1029.5899999999999</v>
      </c>
      <c r="L740">
        <v>-1549.57</v>
      </c>
      <c r="M740">
        <v>644.51499999999999</v>
      </c>
      <c r="N740">
        <v>909.48900000000003</v>
      </c>
      <c r="O740">
        <v>-2.3690000000000002</v>
      </c>
      <c r="P740">
        <v>-3.7410000000000001</v>
      </c>
      <c r="Q740">
        <v>-2.0619999999999998</v>
      </c>
      <c r="R740">
        <v>-0.29799999999999999</v>
      </c>
      <c r="S740">
        <v>0.56699999999999995</v>
      </c>
      <c r="T740">
        <v>0.94099999999999995</v>
      </c>
      <c r="U740">
        <v>0.95499999999999996</v>
      </c>
      <c r="V740">
        <v>0.29199999999999998</v>
      </c>
      <c r="X740">
        <v>317.108</v>
      </c>
      <c r="Z740">
        <v>283.96300000000002</v>
      </c>
      <c r="AA740">
        <v>4934.9610000000002</v>
      </c>
      <c r="AB740">
        <v>2692.9340000000002</v>
      </c>
      <c r="AC740">
        <v>471.00299999999999</v>
      </c>
      <c r="AD740">
        <v>710.64700000000005</v>
      </c>
      <c r="AE740">
        <v>151.38499999999999</v>
      </c>
      <c r="AF740">
        <v>76.353999999999999</v>
      </c>
      <c r="AG740">
        <v>1534.306</v>
      </c>
      <c r="AH740">
        <v>1462.886</v>
      </c>
      <c r="AI740">
        <v>1111.586</v>
      </c>
      <c r="AJ740">
        <v>361.67700000000002</v>
      </c>
    </row>
    <row r="741" spans="1:36" x14ac:dyDescent="0.25">
      <c r="A741">
        <v>736</v>
      </c>
      <c r="B741">
        <v>736</v>
      </c>
      <c r="D741">
        <v>1920.9179999999999</v>
      </c>
      <c r="G741">
        <v>48.304000000000002</v>
      </c>
      <c r="H741">
        <v>182.136</v>
      </c>
      <c r="I741">
        <v>12687.112999999999</v>
      </c>
      <c r="J741">
        <v>1032.3969999999999</v>
      </c>
      <c r="L741">
        <v>-1525.3820000000001</v>
      </c>
      <c r="M741">
        <v>645.47199999999998</v>
      </c>
      <c r="N741">
        <v>909.01099999999997</v>
      </c>
      <c r="O741">
        <v>-2.3690000000000002</v>
      </c>
      <c r="P741">
        <v>-3.7360000000000002</v>
      </c>
      <c r="Q741">
        <v>-2.0579999999999998</v>
      </c>
      <c r="R741">
        <v>-0.29799999999999999</v>
      </c>
      <c r="S741">
        <v>0.56699999999999995</v>
      </c>
      <c r="T741">
        <v>0.95199999999999996</v>
      </c>
      <c r="U741">
        <v>0.95499999999999996</v>
      </c>
      <c r="V741">
        <v>0.29199999999999998</v>
      </c>
      <c r="X741">
        <v>316.63900000000001</v>
      </c>
      <c r="Z741">
        <v>285.84100000000001</v>
      </c>
      <c r="AA741">
        <v>4929.277</v>
      </c>
      <c r="AB741">
        <v>2691.9870000000001</v>
      </c>
      <c r="AC741">
        <v>470.53199999999998</v>
      </c>
      <c r="AD741">
        <v>710.17399999999998</v>
      </c>
      <c r="AE741">
        <v>149.97399999999999</v>
      </c>
      <c r="AF741">
        <v>75.885999999999996</v>
      </c>
      <c r="AG741">
        <v>1534.306</v>
      </c>
      <c r="AH741">
        <v>1462.2760000000001</v>
      </c>
      <c r="AI741">
        <v>1112.1959999999999</v>
      </c>
      <c r="AJ741">
        <v>361.37200000000001</v>
      </c>
    </row>
    <row r="742" spans="1:36" x14ac:dyDescent="0.25">
      <c r="A742">
        <v>737</v>
      </c>
      <c r="B742">
        <v>737</v>
      </c>
      <c r="D742">
        <v>1919.9559999999999</v>
      </c>
      <c r="G742">
        <v>48.781999999999996</v>
      </c>
      <c r="H742">
        <v>181.661</v>
      </c>
      <c r="J742">
        <v>1038.9469999999999</v>
      </c>
      <c r="L742">
        <v>-1542.404</v>
      </c>
      <c r="M742">
        <v>644.99400000000003</v>
      </c>
      <c r="N742">
        <v>910.44399999999996</v>
      </c>
      <c r="O742">
        <v>-2.3740000000000001</v>
      </c>
      <c r="P742">
        <v>-3.7410000000000001</v>
      </c>
      <c r="Q742">
        <v>-2.048</v>
      </c>
      <c r="R742">
        <v>-0.30299999999999999</v>
      </c>
      <c r="S742">
        <v>0.56200000000000006</v>
      </c>
      <c r="T742">
        <v>0.94599999999999995</v>
      </c>
      <c r="U742">
        <v>0.95099999999999996</v>
      </c>
      <c r="V742">
        <v>0.29199999999999998</v>
      </c>
      <c r="X742">
        <v>317.108</v>
      </c>
      <c r="Z742">
        <v>286.77999999999997</v>
      </c>
      <c r="AA742">
        <v>4924.067</v>
      </c>
      <c r="AB742">
        <v>2689.6190000000001</v>
      </c>
      <c r="AC742">
        <v>470.53199999999998</v>
      </c>
      <c r="AD742">
        <v>709.70100000000002</v>
      </c>
      <c r="AE742">
        <v>177.71799999999999</v>
      </c>
      <c r="AF742">
        <v>76.353999999999999</v>
      </c>
      <c r="AG742">
        <v>1534.6110000000001</v>
      </c>
      <c r="AH742">
        <v>1462.886</v>
      </c>
      <c r="AI742">
        <v>1111.2809999999999</v>
      </c>
      <c r="AJ742">
        <v>361.37200000000001</v>
      </c>
    </row>
    <row r="743" spans="1:36" x14ac:dyDescent="0.25">
      <c r="A743">
        <v>738</v>
      </c>
      <c r="B743">
        <v>738</v>
      </c>
      <c r="D743">
        <v>1918.5119999999999</v>
      </c>
      <c r="G743">
        <v>48.304000000000002</v>
      </c>
      <c r="H743">
        <v>181.661</v>
      </c>
      <c r="J743">
        <v>1043.1579999999999</v>
      </c>
      <c r="L743">
        <v>-1549.57</v>
      </c>
      <c r="M743">
        <v>644.03700000000003</v>
      </c>
      <c r="N743">
        <v>909.96699999999998</v>
      </c>
      <c r="O743">
        <v>-2.379</v>
      </c>
      <c r="P743">
        <v>-3.7360000000000002</v>
      </c>
      <c r="Q743">
        <v>-2.0579999999999998</v>
      </c>
      <c r="R743">
        <v>-0.29799999999999999</v>
      </c>
      <c r="S743">
        <v>0.56200000000000006</v>
      </c>
      <c r="T743">
        <v>0.94599999999999995</v>
      </c>
      <c r="U743">
        <v>0.95099999999999996</v>
      </c>
      <c r="V743">
        <v>0.28499999999999998</v>
      </c>
      <c r="X743">
        <v>318.04599999999999</v>
      </c>
      <c r="Z743">
        <v>290.06700000000001</v>
      </c>
      <c r="AA743">
        <v>4920.2790000000005</v>
      </c>
      <c r="AB743">
        <v>2688.1990000000001</v>
      </c>
      <c r="AC743">
        <v>470.53199999999998</v>
      </c>
      <c r="AD743">
        <v>709.70100000000002</v>
      </c>
      <c r="AE743">
        <v>181.00899999999999</v>
      </c>
      <c r="AF743">
        <v>76.353999999999999</v>
      </c>
      <c r="AG743">
        <v>1526.0650000000001</v>
      </c>
      <c r="AH743">
        <v>1462.5809999999999</v>
      </c>
      <c r="AI743">
        <v>1105.1759999999999</v>
      </c>
      <c r="AJ743">
        <v>361.37200000000001</v>
      </c>
    </row>
    <row r="744" spans="1:36" x14ac:dyDescent="0.25">
      <c r="A744">
        <v>739</v>
      </c>
      <c r="B744">
        <v>739</v>
      </c>
      <c r="D744">
        <v>1917.55</v>
      </c>
      <c r="G744">
        <v>48.304000000000002</v>
      </c>
      <c r="H744">
        <v>181.661</v>
      </c>
      <c r="J744">
        <v>1043.1579999999999</v>
      </c>
      <c r="L744">
        <v>-1556.289</v>
      </c>
      <c r="M744">
        <v>643.08000000000004</v>
      </c>
      <c r="N744">
        <v>909.96699999999998</v>
      </c>
      <c r="O744">
        <v>-2.3690000000000002</v>
      </c>
      <c r="P744">
        <v>-3.7360000000000002</v>
      </c>
      <c r="Q744">
        <v>-2.0579999999999998</v>
      </c>
      <c r="R744">
        <v>-0.29299999999999998</v>
      </c>
      <c r="S744">
        <v>0.56200000000000006</v>
      </c>
      <c r="T744">
        <v>0.94599999999999995</v>
      </c>
      <c r="U744">
        <v>0.94799999999999995</v>
      </c>
      <c r="V744">
        <v>0.28899999999999998</v>
      </c>
      <c r="X744">
        <v>318.98500000000001</v>
      </c>
      <c r="Z744">
        <v>289.59699999999998</v>
      </c>
      <c r="AA744">
        <v>4915.5420000000004</v>
      </c>
      <c r="AB744">
        <v>2687.252</v>
      </c>
      <c r="AC744">
        <v>469.59199999999998</v>
      </c>
      <c r="AD744">
        <v>709.22799999999995</v>
      </c>
      <c r="AE744">
        <v>180.06899999999999</v>
      </c>
      <c r="AF744">
        <v>76.822999999999993</v>
      </c>
      <c r="AG744">
        <v>1524.2339999999999</v>
      </c>
      <c r="AH744">
        <v>1453.73</v>
      </c>
      <c r="AI744">
        <v>1102.124</v>
      </c>
      <c r="AJ744">
        <v>361.37200000000001</v>
      </c>
    </row>
    <row r="745" spans="1:36" x14ac:dyDescent="0.25">
      <c r="A745">
        <v>740</v>
      </c>
      <c r="B745">
        <v>740</v>
      </c>
      <c r="D745">
        <v>1916.106</v>
      </c>
      <c r="G745">
        <v>48.304000000000002</v>
      </c>
      <c r="H745">
        <v>183.559</v>
      </c>
      <c r="J745">
        <v>1048.7719999999999</v>
      </c>
      <c r="L745">
        <v>-1540.6120000000001</v>
      </c>
      <c r="M745">
        <v>670.83</v>
      </c>
      <c r="N745">
        <v>909.96699999999998</v>
      </c>
      <c r="O745">
        <v>-2.3690000000000002</v>
      </c>
      <c r="P745">
        <v>-3.7360000000000002</v>
      </c>
      <c r="Q745">
        <v>-2.0529999999999999</v>
      </c>
      <c r="R745">
        <v>-0.29799999999999999</v>
      </c>
      <c r="S745">
        <v>0.55700000000000005</v>
      </c>
      <c r="T745">
        <v>0.94599999999999995</v>
      </c>
      <c r="U745">
        <v>0.95499999999999996</v>
      </c>
      <c r="V745">
        <v>0.28499999999999998</v>
      </c>
      <c r="X745">
        <v>318.04599999999999</v>
      </c>
      <c r="Z745">
        <v>288.18900000000002</v>
      </c>
      <c r="AA745">
        <v>4911.7539999999999</v>
      </c>
      <c r="AB745">
        <v>2685.3580000000002</v>
      </c>
      <c r="AC745">
        <v>470.53199999999998</v>
      </c>
      <c r="AD745">
        <v>709.22799999999995</v>
      </c>
      <c r="AE745">
        <v>181.00899999999999</v>
      </c>
      <c r="AF745">
        <v>76.822999999999993</v>
      </c>
      <c r="AG745">
        <v>1524.2339999999999</v>
      </c>
      <c r="AH745">
        <v>1452.509</v>
      </c>
      <c r="AI745">
        <v>1101.5139999999999</v>
      </c>
      <c r="AJ745">
        <v>361.37200000000001</v>
      </c>
    </row>
    <row r="746" spans="1:36" x14ac:dyDescent="0.25">
      <c r="A746">
        <v>741</v>
      </c>
      <c r="B746">
        <v>741</v>
      </c>
      <c r="D746">
        <v>1915.144</v>
      </c>
      <c r="G746">
        <v>48.781999999999996</v>
      </c>
      <c r="H746">
        <v>182.61</v>
      </c>
      <c r="J746">
        <v>1049.24</v>
      </c>
      <c r="L746">
        <v>-1554.049</v>
      </c>
      <c r="M746">
        <v>657.91099999999994</v>
      </c>
      <c r="N746">
        <v>909.48900000000003</v>
      </c>
      <c r="O746">
        <v>-2.3690000000000002</v>
      </c>
      <c r="P746">
        <v>-3.7410000000000001</v>
      </c>
      <c r="Q746">
        <v>-2.0390000000000001</v>
      </c>
      <c r="R746">
        <v>-0.29799999999999999</v>
      </c>
      <c r="S746">
        <v>0.56699999999999995</v>
      </c>
      <c r="T746">
        <v>0.94599999999999995</v>
      </c>
      <c r="U746">
        <v>0.95099999999999996</v>
      </c>
      <c r="V746">
        <v>0.28899999999999998</v>
      </c>
      <c r="X746">
        <v>316.63900000000001</v>
      </c>
      <c r="Z746">
        <v>286.31099999999998</v>
      </c>
      <c r="AA746">
        <v>4907.018</v>
      </c>
      <c r="AB746">
        <v>2683.4639999999999</v>
      </c>
      <c r="AC746">
        <v>468.65100000000001</v>
      </c>
      <c r="AD746">
        <v>707.80799999999999</v>
      </c>
      <c r="AE746">
        <v>179.12799999999999</v>
      </c>
      <c r="AF746">
        <v>76.353999999999999</v>
      </c>
      <c r="AG746">
        <v>1524.2339999999999</v>
      </c>
      <c r="AH746">
        <v>1452.509</v>
      </c>
      <c r="AI746">
        <v>1101.819</v>
      </c>
      <c r="AJ746">
        <v>361.983</v>
      </c>
    </row>
    <row r="747" spans="1:36" x14ac:dyDescent="0.25">
      <c r="A747">
        <v>742</v>
      </c>
      <c r="B747">
        <v>742</v>
      </c>
      <c r="D747">
        <v>1913.22</v>
      </c>
      <c r="G747">
        <v>48.781999999999996</v>
      </c>
      <c r="H747">
        <v>183.084</v>
      </c>
      <c r="J747">
        <v>1060.4690000000001</v>
      </c>
      <c r="L747">
        <v>-1550.018</v>
      </c>
      <c r="M747">
        <v>657.91099999999994</v>
      </c>
      <c r="N747">
        <v>909.48900000000003</v>
      </c>
      <c r="O747">
        <v>-2.3690000000000002</v>
      </c>
      <c r="P747">
        <v>-3.7360000000000002</v>
      </c>
      <c r="Q747">
        <v>-2.048</v>
      </c>
      <c r="R747">
        <v>-0.29799999999999999</v>
      </c>
      <c r="S747">
        <v>0.55700000000000005</v>
      </c>
      <c r="T747">
        <v>0.94099999999999995</v>
      </c>
      <c r="U747">
        <v>0.95099999999999996</v>
      </c>
      <c r="V747">
        <v>0.29199999999999998</v>
      </c>
      <c r="X747">
        <v>315.7</v>
      </c>
      <c r="Z747">
        <v>289.59699999999998</v>
      </c>
      <c r="AA747">
        <v>4901.808</v>
      </c>
      <c r="AB747">
        <v>2681.5709999999999</v>
      </c>
      <c r="AC747">
        <v>468.65100000000001</v>
      </c>
      <c r="AD747">
        <v>707.80799999999999</v>
      </c>
      <c r="AE747">
        <v>179.59800000000001</v>
      </c>
      <c r="AF747">
        <v>76.353999999999999</v>
      </c>
      <c r="AG747">
        <v>1523.9290000000001</v>
      </c>
      <c r="AH747">
        <v>1452.204</v>
      </c>
      <c r="AI747">
        <v>1101.819</v>
      </c>
      <c r="AJ747">
        <v>362.28800000000001</v>
      </c>
    </row>
    <row r="748" spans="1:36" x14ac:dyDescent="0.25">
      <c r="A748">
        <v>743</v>
      </c>
      <c r="B748">
        <v>743</v>
      </c>
      <c r="D748">
        <v>1911.7760000000001</v>
      </c>
      <c r="G748">
        <v>47.826000000000001</v>
      </c>
      <c r="H748">
        <v>185.45599999999999</v>
      </c>
      <c r="J748">
        <v>1060.4690000000001</v>
      </c>
      <c r="L748">
        <v>-1549.1220000000001</v>
      </c>
      <c r="M748">
        <v>657.43299999999999</v>
      </c>
      <c r="N748">
        <v>909.48900000000003</v>
      </c>
      <c r="O748">
        <v>-2.3690000000000002</v>
      </c>
      <c r="P748">
        <v>-3.7269999999999999</v>
      </c>
      <c r="Q748">
        <v>-2.0529999999999999</v>
      </c>
      <c r="R748">
        <v>-0.29299999999999998</v>
      </c>
      <c r="S748">
        <v>0.55700000000000005</v>
      </c>
      <c r="T748">
        <v>0.94599999999999995</v>
      </c>
      <c r="U748">
        <v>0.95499999999999996</v>
      </c>
      <c r="V748">
        <v>0.28899999999999998</v>
      </c>
      <c r="X748">
        <v>315.7</v>
      </c>
      <c r="Z748">
        <v>290.536</v>
      </c>
      <c r="AA748">
        <v>4897.5460000000003</v>
      </c>
      <c r="AB748">
        <v>2680.15</v>
      </c>
      <c r="AC748">
        <v>469.12200000000001</v>
      </c>
      <c r="AD748">
        <v>708.28200000000004</v>
      </c>
      <c r="AE748">
        <v>177.71799999999999</v>
      </c>
      <c r="AF748">
        <v>75.885999999999996</v>
      </c>
      <c r="AG748">
        <v>1524.2339999999999</v>
      </c>
      <c r="AH748">
        <v>1452.204</v>
      </c>
      <c r="AI748">
        <v>1102.124</v>
      </c>
      <c r="AJ748">
        <v>358.625</v>
      </c>
    </row>
    <row r="749" spans="1:36" x14ac:dyDescent="0.25">
      <c r="A749">
        <v>744</v>
      </c>
      <c r="B749">
        <v>744</v>
      </c>
      <c r="D749">
        <v>1910.8140000000001</v>
      </c>
      <c r="G749">
        <v>47.826000000000001</v>
      </c>
      <c r="H749">
        <v>184.982</v>
      </c>
      <c r="J749">
        <v>1055.79</v>
      </c>
      <c r="L749">
        <v>-1499.4010000000001</v>
      </c>
      <c r="M749">
        <v>657.91099999999994</v>
      </c>
      <c r="N749">
        <v>909.96699999999998</v>
      </c>
      <c r="O749">
        <v>-2.3740000000000001</v>
      </c>
      <c r="P749">
        <v>-3.7360000000000002</v>
      </c>
      <c r="Q749">
        <v>-2.0529999999999999</v>
      </c>
      <c r="R749">
        <v>-0.29799999999999999</v>
      </c>
      <c r="S749">
        <v>0.55700000000000005</v>
      </c>
      <c r="T749">
        <v>0.94599999999999995</v>
      </c>
      <c r="U749">
        <v>0.95099999999999996</v>
      </c>
      <c r="V749">
        <v>0.28499999999999998</v>
      </c>
      <c r="X749">
        <v>312.88499999999999</v>
      </c>
      <c r="Z749">
        <v>291.47500000000002</v>
      </c>
      <c r="AA749">
        <v>4893.2830000000004</v>
      </c>
      <c r="AB749">
        <v>2678.2559999999999</v>
      </c>
      <c r="AC749">
        <v>469.59199999999998</v>
      </c>
      <c r="AD749">
        <v>707.80799999999999</v>
      </c>
      <c r="AE749">
        <v>178.65799999999999</v>
      </c>
      <c r="AF749">
        <v>76.353999999999999</v>
      </c>
      <c r="AG749">
        <v>1524.2339999999999</v>
      </c>
      <c r="AH749">
        <v>1452.204</v>
      </c>
      <c r="AI749">
        <v>1102.124</v>
      </c>
      <c r="AJ749">
        <v>351.911</v>
      </c>
    </row>
    <row r="750" spans="1:36" x14ac:dyDescent="0.25">
      <c r="A750">
        <v>745</v>
      </c>
      <c r="B750">
        <v>745</v>
      </c>
      <c r="D750">
        <v>1909.37</v>
      </c>
      <c r="G750">
        <v>48.304000000000002</v>
      </c>
      <c r="H750">
        <v>184.982</v>
      </c>
      <c r="J750">
        <v>1037.5429999999999</v>
      </c>
      <c r="L750">
        <v>-1555.8409999999999</v>
      </c>
      <c r="M750">
        <v>656.476</v>
      </c>
      <c r="N750">
        <v>909.01099999999997</v>
      </c>
      <c r="O750">
        <v>-2.3690000000000002</v>
      </c>
      <c r="P750">
        <v>-3.7269999999999999</v>
      </c>
      <c r="Q750">
        <v>-2.0529999999999999</v>
      </c>
      <c r="R750">
        <v>-0.28899999999999998</v>
      </c>
      <c r="S750">
        <v>0.56699999999999995</v>
      </c>
      <c r="T750">
        <v>0.94599999999999995</v>
      </c>
      <c r="U750">
        <v>0.94799999999999995</v>
      </c>
      <c r="V750">
        <v>0.29199999999999998</v>
      </c>
      <c r="X750">
        <v>307.25400000000002</v>
      </c>
      <c r="Z750">
        <v>292.88400000000001</v>
      </c>
      <c r="AA750">
        <v>4886.6530000000002</v>
      </c>
      <c r="AB750">
        <v>2676.8359999999998</v>
      </c>
      <c r="AC750">
        <v>469.59199999999998</v>
      </c>
      <c r="AD750">
        <v>707.80799999999999</v>
      </c>
      <c r="AE750">
        <v>177.24700000000001</v>
      </c>
      <c r="AF750">
        <v>75.417000000000002</v>
      </c>
      <c r="AG750">
        <v>1515.078</v>
      </c>
      <c r="AH750">
        <v>1445.184</v>
      </c>
      <c r="AI750">
        <v>1102.124</v>
      </c>
      <c r="AJ750">
        <v>352.82600000000002</v>
      </c>
    </row>
    <row r="751" spans="1:36" x14ac:dyDescent="0.25">
      <c r="A751">
        <v>746</v>
      </c>
      <c r="B751">
        <v>746</v>
      </c>
      <c r="D751">
        <v>1907.9269999999999</v>
      </c>
      <c r="G751">
        <v>48.781999999999996</v>
      </c>
      <c r="H751">
        <v>184.50800000000001</v>
      </c>
      <c r="J751">
        <v>1027.7190000000001</v>
      </c>
      <c r="L751">
        <v>-1535.6849999999999</v>
      </c>
      <c r="M751">
        <v>656.95500000000004</v>
      </c>
      <c r="N751">
        <v>909.96699999999998</v>
      </c>
      <c r="O751">
        <v>-2.3690000000000002</v>
      </c>
      <c r="P751">
        <v>-3.722</v>
      </c>
      <c r="Q751">
        <v>-2.048</v>
      </c>
      <c r="R751">
        <v>-0.29299999999999998</v>
      </c>
      <c r="S751">
        <v>0.55700000000000005</v>
      </c>
      <c r="T751">
        <v>0.94099999999999995</v>
      </c>
      <c r="U751">
        <v>0.95099999999999996</v>
      </c>
      <c r="V751">
        <v>0.28499999999999998</v>
      </c>
      <c r="X751">
        <v>304.90800000000002</v>
      </c>
      <c r="Z751">
        <v>296.17</v>
      </c>
      <c r="AA751">
        <v>4882.3909999999996</v>
      </c>
      <c r="AB751">
        <v>2675.4160000000002</v>
      </c>
      <c r="AC751">
        <v>469.12200000000001</v>
      </c>
      <c r="AD751">
        <v>707.33500000000004</v>
      </c>
      <c r="AE751">
        <v>176.30699999999999</v>
      </c>
      <c r="AF751">
        <v>76.353999999999999</v>
      </c>
      <c r="AG751">
        <v>1514.162</v>
      </c>
      <c r="AH751">
        <v>1442.4369999999999</v>
      </c>
      <c r="AI751">
        <v>1094.4939999999999</v>
      </c>
      <c r="AJ751">
        <v>351.60500000000002</v>
      </c>
    </row>
    <row r="752" spans="1:36" x14ac:dyDescent="0.25">
      <c r="A752">
        <v>747</v>
      </c>
      <c r="B752">
        <v>747</v>
      </c>
      <c r="D752">
        <v>1906.4839999999999</v>
      </c>
      <c r="G752">
        <v>48.304000000000002</v>
      </c>
      <c r="H752">
        <v>184.03299999999999</v>
      </c>
      <c r="J752">
        <v>1030.058</v>
      </c>
      <c r="L752">
        <v>-1526.7260000000001</v>
      </c>
      <c r="M752">
        <v>655.04100000000005</v>
      </c>
      <c r="N752">
        <v>909.48900000000003</v>
      </c>
      <c r="O752">
        <v>-2.3740000000000001</v>
      </c>
      <c r="P752">
        <v>-3.7360000000000002</v>
      </c>
      <c r="Q752">
        <v>-2.048</v>
      </c>
      <c r="R752">
        <v>-0.29299999999999998</v>
      </c>
      <c r="S752">
        <v>0.56200000000000006</v>
      </c>
      <c r="T752">
        <v>0.94099999999999995</v>
      </c>
      <c r="U752">
        <v>0.94799999999999995</v>
      </c>
      <c r="V752">
        <v>0.29199999999999998</v>
      </c>
      <c r="X752">
        <v>303.5</v>
      </c>
      <c r="Z752">
        <v>299.45699999999999</v>
      </c>
      <c r="AA752">
        <v>4878.6030000000001</v>
      </c>
      <c r="AB752">
        <v>2673.5219999999999</v>
      </c>
      <c r="AC752">
        <v>468.65100000000001</v>
      </c>
      <c r="AD752">
        <v>707.33500000000004</v>
      </c>
      <c r="AE752">
        <v>175.83699999999999</v>
      </c>
      <c r="AF752">
        <v>76.822999999999993</v>
      </c>
      <c r="AG752">
        <v>1514.4670000000001</v>
      </c>
      <c r="AH752">
        <v>1442.742</v>
      </c>
      <c r="AI752">
        <v>1091.7470000000001</v>
      </c>
      <c r="AJ752">
        <v>351.60500000000002</v>
      </c>
    </row>
    <row r="753" spans="1:36" x14ac:dyDescent="0.25">
      <c r="A753">
        <v>748</v>
      </c>
      <c r="B753">
        <v>748</v>
      </c>
      <c r="D753">
        <v>1905.521</v>
      </c>
      <c r="G753">
        <v>48.304000000000002</v>
      </c>
      <c r="H753">
        <v>183.084</v>
      </c>
      <c r="I753">
        <v>8462.4719999999998</v>
      </c>
      <c r="J753">
        <v>1029.5899999999999</v>
      </c>
      <c r="L753">
        <v>-1511.4960000000001</v>
      </c>
      <c r="M753">
        <v>655.04100000000005</v>
      </c>
      <c r="N753">
        <v>909.96699999999998</v>
      </c>
      <c r="O753">
        <v>-2.3639999999999999</v>
      </c>
      <c r="P753">
        <v>-3.7269999999999999</v>
      </c>
      <c r="Q753">
        <v>-2.0579999999999998</v>
      </c>
      <c r="R753">
        <v>-0.29799999999999999</v>
      </c>
      <c r="S753">
        <v>0.56200000000000006</v>
      </c>
      <c r="T753">
        <v>0.94099999999999995</v>
      </c>
      <c r="U753">
        <v>0.95099999999999996</v>
      </c>
      <c r="V753">
        <v>0.28899999999999998</v>
      </c>
      <c r="X753">
        <v>303.96899999999999</v>
      </c>
      <c r="Z753">
        <v>285.37200000000001</v>
      </c>
      <c r="AA753">
        <v>4873.8670000000002</v>
      </c>
      <c r="AB753">
        <v>2672.5749999999998</v>
      </c>
      <c r="AC753">
        <v>469.59199999999998</v>
      </c>
      <c r="AD753">
        <v>706.86199999999997</v>
      </c>
      <c r="AE753">
        <v>115.18</v>
      </c>
      <c r="AF753">
        <v>76.353999999999999</v>
      </c>
      <c r="AG753">
        <v>1514.4670000000001</v>
      </c>
      <c r="AH753">
        <v>1442.4369999999999</v>
      </c>
      <c r="AI753">
        <v>1091.442</v>
      </c>
      <c r="AJ753">
        <v>351.911</v>
      </c>
    </row>
    <row r="754" spans="1:36" x14ac:dyDescent="0.25">
      <c r="A754">
        <v>749</v>
      </c>
      <c r="B754">
        <v>749</v>
      </c>
      <c r="D754">
        <v>1903.597</v>
      </c>
      <c r="G754">
        <v>48.304000000000002</v>
      </c>
      <c r="H754">
        <v>181.18700000000001</v>
      </c>
      <c r="I754">
        <v>9478.4419999999991</v>
      </c>
      <c r="J754">
        <v>1029.5899999999999</v>
      </c>
      <c r="L754">
        <v>-1586.7460000000001</v>
      </c>
      <c r="M754">
        <v>654.08399999999995</v>
      </c>
      <c r="N754">
        <v>910.44399999999996</v>
      </c>
      <c r="O754">
        <v>-2.3690000000000002</v>
      </c>
      <c r="P754">
        <v>-3.7309999999999999</v>
      </c>
      <c r="Q754">
        <v>-2.048</v>
      </c>
      <c r="R754">
        <v>-0.29299999999999998</v>
      </c>
      <c r="S754">
        <v>0.56200000000000006</v>
      </c>
      <c r="T754">
        <v>0.94099999999999995</v>
      </c>
      <c r="U754">
        <v>0.95099999999999996</v>
      </c>
      <c r="V754">
        <v>0.29199999999999998</v>
      </c>
      <c r="X754">
        <v>304.43799999999999</v>
      </c>
      <c r="Z754">
        <v>287.71899999999999</v>
      </c>
      <c r="AA754">
        <v>4870.0780000000004</v>
      </c>
      <c r="AB754">
        <v>2670.681</v>
      </c>
      <c r="AC754">
        <v>472.41399999999999</v>
      </c>
      <c r="AD754">
        <v>707.33500000000004</v>
      </c>
      <c r="AE754">
        <v>123.643</v>
      </c>
      <c r="AF754">
        <v>76.353999999999999</v>
      </c>
      <c r="AG754">
        <v>1508.973</v>
      </c>
      <c r="AH754">
        <v>1442.742</v>
      </c>
      <c r="AI754">
        <v>1091.1369999999999</v>
      </c>
      <c r="AJ754">
        <v>351.60500000000002</v>
      </c>
    </row>
    <row r="755" spans="1:36" x14ac:dyDescent="0.25">
      <c r="A755">
        <v>750</v>
      </c>
      <c r="B755">
        <v>750</v>
      </c>
      <c r="D755">
        <v>1902.635</v>
      </c>
      <c r="G755">
        <v>47.826000000000001</v>
      </c>
      <c r="H755">
        <v>182.136</v>
      </c>
      <c r="I755">
        <v>8796.6039999999994</v>
      </c>
      <c r="J755">
        <v>1035.204</v>
      </c>
      <c r="L755">
        <v>-1574.653</v>
      </c>
      <c r="M755">
        <v>655.04100000000005</v>
      </c>
      <c r="N755">
        <v>910.44399999999996</v>
      </c>
      <c r="O755">
        <v>-2.3740000000000001</v>
      </c>
      <c r="P755">
        <v>-3.7269999999999999</v>
      </c>
      <c r="Q755">
        <v>-2.048</v>
      </c>
      <c r="R755">
        <v>-0.29799999999999999</v>
      </c>
      <c r="S755">
        <v>0.56200000000000006</v>
      </c>
      <c r="T755">
        <v>0.94099999999999995</v>
      </c>
      <c r="U755">
        <v>0.94799999999999995</v>
      </c>
      <c r="V755">
        <v>0.29199999999999998</v>
      </c>
      <c r="X755">
        <v>307.25400000000002</v>
      </c>
      <c r="Z755">
        <v>288.65800000000002</v>
      </c>
      <c r="AA755">
        <v>4865.3429999999998</v>
      </c>
      <c r="AB755">
        <v>2669.261</v>
      </c>
      <c r="AC755">
        <v>471.94299999999998</v>
      </c>
      <c r="AD755">
        <v>706.38900000000001</v>
      </c>
      <c r="AE755">
        <v>128.345</v>
      </c>
      <c r="AF755">
        <v>76.353999999999999</v>
      </c>
      <c r="AG755">
        <v>1504.395</v>
      </c>
      <c r="AH755">
        <v>1442.1320000000001</v>
      </c>
      <c r="AI755">
        <v>1091.442</v>
      </c>
      <c r="AJ755">
        <v>351.60500000000002</v>
      </c>
    </row>
    <row r="756" spans="1:36" x14ac:dyDescent="0.25">
      <c r="A756">
        <v>751</v>
      </c>
      <c r="B756">
        <v>751</v>
      </c>
      <c r="D756">
        <v>1901.191</v>
      </c>
      <c r="G756">
        <v>48.304000000000002</v>
      </c>
      <c r="H756">
        <v>181.661</v>
      </c>
      <c r="I756">
        <v>8681.4150000000009</v>
      </c>
      <c r="J756">
        <v>1039.415</v>
      </c>
      <c r="L756">
        <v>-1573.309</v>
      </c>
      <c r="M756">
        <v>654.08399999999995</v>
      </c>
      <c r="N756">
        <v>910.44399999999996</v>
      </c>
      <c r="O756">
        <v>-2.36</v>
      </c>
      <c r="P756">
        <v>-3.7170000000000001</v>
      </c>
      <c r="Q756">
        <v>-2.048</v>
      </c>
      <c r="R756">
        <v>-0.28899999999999998</v>
      </c>
      <c r="S756">
        <v>0.56200000000000006</v>
      </c>
      <c r="T756">
        <v>0.94099999999999995</v>
      </c>
      <c r="U756">
        <v>0.94099999999999995</v>
      </c>
      <c r="V756">
        <v>0.28499999999999998</v>
      </c>
      <c r="X756">
        <v>311.47699999999998</v>
      </c>
      <c r="Z756">
        <v>290.06700000000001</v>
      </c>
      <c r="AA756">
        <v>4861.5540000000001</v>
      </c>
      <c r="AB756">
        <v>2667.3670000000002</v>
      </c>
      <c r="AC756">
        <v>470.53199999999998</v>
      </c>
      <c r="AD756">
        <v>705.91600000000005</v>
      </c>
      <c r="AE756">
        <v>132.107</v>
      </c>
      <c r="AF756">
        <v>75.885999999999996</v>
      </c>
      <c r="AG756">
        <v>1504.395</v>
      </c>
      <c r="AH756">
        <v>1433.586</v>
      </c>
      <c r="AI756">
        <v>1091.442</v>
      </c>
      <c r="AJ756">
        <v>351.60500000000002</v>
      </c>
    </row>
    <row r="757" spans="1:36" x14ac:dyDescent="0.25">
      <c r="A757">
        <v>752</v>
      </c>
      <c r="B757">
        <v>752</v>
      </c>
      <c r="D757">
        <v>1900.229</v>
      </c>
      <c r="G757">
        <v>47.347000000000001</v>
      </c>
      <c r="H757">
        <v>183.084</v>
      </c>
      <c r="I757">
        <v>8013.5140000000001</v>
      </c>
      <c r="J757">
        <v>1038.479</v>
      </c>
      <c r="L757">
        <v>-1576.444</v>
      </c>
      <c r="M757">
        <v>653.12699999999995</v>
      </c>
      <c r="N757">
        <v>909.96699999999998</v>
      </c>
      <c r="O757">
        <v>-2.3690000000000002</v>
      </c>
      <c r="P757">
        <v>-3.722</v>
      </c>
      <c r="Q757">
        <v>-2.0430000000000001</v>
      </c>
      <c r="R757">
        <v>-0.29799999999999999</v>
      </c>
      <c r="S757">
        <v>0.56699999999999995</v>
      </c>
      <c r="T757">
        <v>0.94599999999999995</v>
      </c>
      <c r="U757">
        <v>0.94099999999999995</v>
      </c>
      <c r="V757">
        <v>0.28899999999999998</v>
      </c>
      <c r="X757">
        <v>315.23099999999999</v>
      </c>
      <c r="Z757">
        <v>291.47500000000002</v>
      </c>
      <c r="AA757">
        <v>4856.8190000000004</v>
      </c>
      <c r="AB757">
        <v>2665.9470000000001</v>
      </c>
      <c r="AC757">
        <v>470.53199999999998</v>
      </c>
      <c r="AD757">
        <v>706.38900000000001</v>
      </c>
      <c r="AE757">
        <v>135.398</v>
      </c>
      <c r="AF757">
        <v>76.353999999999999</v>
      </c>
      <c r="AG757">
        <v>1504.395</v>
      </c>
      <c r="AH757">
        <v>1432.365</v>
      </c>
      <c r="AI757">
        <v>1091.7470000000001</v>
      </c>
      <c r="AJ757">
        <v>351.3</v>
      </c>
    </row>
    <row r="758" spans="1:36" x14ac:dyDescent="0.25">
      <c r="A758">
        <v>753</v>
      </c>
      <c r="B758">
        <v>753</v>
      </c>
      <c r="D758">
        <v>1898.7860000000001</v>
      </c>
      <c r="G758">
        <v>48.304000000000002</v>
      </c>
      <c r="H758">
        <v>183.084</v>
      </c>
      <c r="I758">
        <v>7919.643</v>
      </c>
      <c r="J758">
        <v>1038.011</v>
      </c>
      <c r="L758">
        <v>-1576.8920000000001</v>
      </c>
      <c r="M758">
        <v>653.12699999999995</v>
      </c>
      <c r="N758">
        <v>909.96699999999998</v>
      </c>
      <c r="O758">
        <v>-2.3639999999999999</v>
      </c>
      <c r="P758">
        <v>-3.7309999999999999</v>
      </c>
      <c r="Q758">
        <v>-2.0430000000000001</v>
      </c>
      <c r="R758">
        <v>-0.29299999999999998</v>
      </c>
      <c r="S758">
        <v>0.56200000000000006</v>
      </c>
      <c r="T758">
        <v>0.94599999999999995</v>
      </c>
      <c r="U758">
        <v>0.94099999999999995</v>
      </c>
      <c r="V758">
        <v>0.29199999999999998</v>
      </c>
      <c r="X758">
        <v>315.7</v>
      </c>
      <c r="Z758">
        <v>293.35300000000001</v>
      </c>
      <c r="AA758">
        <v>4851.6099999999997</v>
      </c>
      <c r="AB758">
        <v>2662.6329999999998</v>
      </c>
      <c r="AC758">
        <v>470.53199999999998</v>
      </c>
      <c r="AD758">
        <v>705.91600000000005</v>
      </c>
      <c r="AE758">
        <v>138.21899999999999</v>
      </c>
      <c r="AF758">
        <v>77.290999999999997</v>
      </c>
      <c r="AG758">
        <v>1504.395</v>
      </c>
      <c r="AH758">
        <v>1432.67</v>
      </c>
      <c r="AI758">
        <v>1091.442</v>
      </c>
      <c r="AJ758">
        <v>352.21600000000001</v>
      </c>
    </row>
    <row r="759" spans="1:36" x14ac:dyDescent="0.25">
      <c r="A759">
        <v>754</v>
      </c>
      <c r="B759">
        <v>754</v>
      </c>
      <c r="D759">
        <v>1896.8610000000001</v>
      </c>
      <c r="G759">
        <v>48.304000000000002</v>
      </c>
      <c r="H759">
        <v>182.136</v>
      </c>
      <c r="I759">
        <v>7885.0910000000003</v>
      </c>
      <c r="J759">
        <v>1037.076</v>
      </c>
      <c r="L759">
        <v>-1564.3510000000001</v>
      </c>
      <c r="M759">
        <v>653.12699999999995</v>
      </c>
      <c r="N759">
        <v>910.44399999999996</v>
      </c>
      <c r="O759">
        <v>-2.379</v>
      </c>
      <c r="P759">
        <v>-3.722</v>
      </c>
      <c r="Q759">
        <v>-2.048</v>
      </c>
      <c r="R759">
        <v>-0.29799999999999999</v>
      </c>
      <c r="S759">
        <v>0.56699999999999995</v>
      </c>
      <c r="T759">
        <v>0.94599999999999995</v>
      </c>
      <c r="U759">
        <v>0.94399999999999995</v>
      </c>
      <c r="V759">
        <v>0.29199999999999998</v>
      </c>
      <c r="X759">
        <v>317.108</v>
      </c>
      <c r="Z759">
        <v>292.41399999999999</v>
      </c>
      <c r="AA759">
        <v>4847.8209999999999</v>
      </c>
      <c r="AB759">
        <v>2657.8980000000001</v>
      </c>
      <c r="AC759">
        <v>467.71100000000001</v>
      </c>
      <c r="AD759">
        <v>705.44299999999998</v>
      </c>
      <c r="AE759">
        <v>137.279</v>
      </c>
      <c r="AF759">
        <v>75.885999999999996</v>
      </c>
      <c r="AG759">
        <v>1504.09</v>
      </c>
      <c r="AH759">
        <v>1432.06</v>
      </c>
      <c r="AI759">
        <v>1091.442</v>
      </c>
      <c r="AJ759">
        <v>352.21600000000001</v>
      </c>
    </row>
    <row r="760" spans="1:36" x14ac:dyDescent="0.25">
      <c r="A760">
        <v>755</v>
      </c>
      <c r="B760">
        <v>755</v>
      </c>
      <c r="D760">
        <v>1895.4179999999999</v>
      </c>
      <c r="G760">
        <v>47.826000000000001</v>
      </c>
      <c r="H760">
        <v>185.45599999999999</v>
      </c>
      <c r="I760">
        <v>7630.9160000000002</v>
      </c>
      <c r="J760">
        <v>1041.2860000000001</v>
      </c>
      <c r="L760">
        <v>-1569.7260000000001</v>
      </c>
      <c r="M760">
        <v>652.16999999999996</v>
      </c>
      <c r="N760">
        <v>909.96699999999998</v>
      </c>
      <c r="O760">
        <v>-2.3740000000000001</v>
      </c>
      <c r="P760">
        <v>-3.722</v>
      </c>
      <c r="Q760">
        <v>-2.048</v>
      </c>
      <c r="R760">
        <v>-0.29799999999999999</v>
      </c>
      <c r="S760">
        <v>0.56699999999999995</v>
      </c>
      <c r="T760">
        <v>0.94099999999999995</v>
      </c>
      <c r="U760">
        <v>0.94099999999999995</v>
      </c>
      <c r="V760">
        <v>0.28899999999999998</v>
      </c>
      <c r="X760">
        <v>318.98500000000001</v>
      </c>
      <c r="Z760">
        <v>294.29199999999997</v>
      </c>
      <c r="AA760">
        <v>4842.6120000000001</v>
      </c>
      <c r="AB760">
        <v>2656.9520000000002</v>
      </c>
      <c r="AC760">
        <v>466.3</v>
      </c>
      <c r="AD760">
        <v>705.44299999999998</v>
      </c>
      <c r="AE760">
        <v>139.63</v>
      </c>
      <c r="AF760">
        <v>76.353999999999999</v>
      </c>
      <c r="AG760">
        <v>1504.7</v>
      </c>
      <c r="AH760">
        <v>1432.365</v>
      </c>
      <c r="AI760">
        <v>1084.117</v>
      </c>
      <c r="AJ760">
        <v>351.60500000000002</v>
      </c>
    </row>
    <row r="761" spans="1:36" x14ac:dyDescent="0.25">
      <c r="A761">
        <v>756</v>
      </c>
      <c r="B761">
        <v>756</v>
      </c>
      <c r="D761">
        <v>1894.4549999999999</v>
      </c>
      <c r="G761">
        <v>47.826000000000001</v>
      </c>
      <c r="H761">
        <v>184.03299999999999</v>
      </c>
      <c r="I761">
        <v>7605.1440000000002</v>
      </c>
      <c r="J761">
        <v>1047.836</v>
      </c>
      <c r="L761">
        <v>-1562.56</v>
      </c>
      <c r="M761">
        <v>651.69200000000001</v>
      </c>
      <c r="N761">
        <v>910.92200000000003</v>
      </c>
      <c r="O761">
        <v>-2.3690000000000002</v>
      </c>
      <c r="P761">
        <v>-3.7170000000000001</v>
      </c>
      <c r="Q761">
        <v>-2.048</v>
      </c>
      <c r="R761">
        <v>-0.29299999999999998</v>
      </c>
      <c r="S761">
        <v>0.56699999999999995</v>
      </c>
      <c r="T761">
        <v>0.94099999999999995</v>
      </c>
      <c r="U761">
        <v>0.94099999999999995</v>
      </c>
      <c r="V761">
        <v>0.28899999999999998</v>
      </c>
      <c r="X761">
        <v>320.39299999999997</v>
      </c>
      <c r="Z761">
        <v>295.70100000000002</v>
      </c>
      <c r="AA761">
        <v>4837.8770000000004</v>
      </c>
      <c r="AB761">
        <v>2656.4780000000001</v>
      </c>
      <c r="AC761">
        <v>465.83</v>
      </c>
      <c r="AD761">
        <v>704.97</v>
      </c>
      <c r="AE761">
        <v>140.57</v>
      </c>
      <c r="AF761">
        <v>76.353999999999999</v>
      </c>
      <c r="AG761">
        <v>1496.154</v>
      </c>
      <c r="AH761">
        <v>1432.365</v>
      </c>
      <c r="AI761">
        <v>1081.675</v>
      </c>
      <c r="AJ761">
        <v>351.911</v>
      </c>
    </row>
    <row r="762" spans="1:36" x14ac:dyDescent="0.25">
      <c r="A762">
        <v>757</v>
      </c>
      <c r="B762">
        <v>757</v>
      </c>
      <c r="D762">
        <v>1893.4929999999999</v>
      </c>
      <c r="G762">
        <v>47.826000000000001</v>
      </c>
      <c r="H762">
        <v>184.03299999999999</v>
      </c>
      <c r="I762">
        <v>7598.4440000000004</v>
      </c>
      <c r="J762">
        <v>1050.1759999999999</v>
      </c>
      <c r="L762">
        <v>-1571.07</v>
      </c>
      <c r="M762">
        <v>651.69200000000001</v>
      </c>
      <c r="N762">
        <v>910.44399999999996</v>
      </c>
      <c r="O762">
        <v>-2.3740000000000001</v>
      </c>
      <c r="P762">
        <v>-3.7120000000000002</v>
      </c>
      <c r="Q762">
        <v>-2.048</v>
      </c>
      <c r="R762">
        <v>-0.29299999999999998</v>
      </c>
      <c r="S762">
        <v>0.56200000000000006</v>
      </c>
      <c r="T762">
        <v>0.94599999999999995</v>
      </c>
      <c r="U762">
        <v>0.94399999999999995</v>
      </c>
      <c r="V762">
        <v>0.29199999999999998</v>
      </c>
      <c r="X762">
        <v>321.8</v>
      </c>
      <c r="Z762">
        <v>296.17</v>
      </c>
      <c r="AA762">
        <v>4833.6149999999998</v>
      </c>
      <c r="AB762">
        <v>2655.5309999999999</v>
      </c>
      <c r="AC762">
        <v>465.83</v>
      </c>
      <c r="AD762">
        <v>704.97</v>
      </c>
      <c r="AE762">
        <v>141.511</v>
      </c>
      <c r="AF762">
        <v>76.822999999999993</v>
      </c>
      <c r="AG762">
        <v>1494.018</v>
      </c>
      <c r="AH762">
        <v>1432.365</v>
      </c>
      <c r="AI762">
        <v>1081.675</v>
      </c>
      <c r="AJ762">
        <v>351.911</v>
      </c>
    </row>
    <row r="763" spans="1:36" x14ac:dyDescent="0.25">
      <c r="A763">
        <v>758</v>
      </c>
      <c r="B763">
        <v>758</v>
      </c>
      <c r="D763">
        <v>1892.5309999999999</v>
      </c>
      <c r="G763">
        <v>47.347000000000001</v>
      </c>
      <c r="H763">
        <v>184.50800000000001</v>
      </c>
      <c r="I763">
        <v>7629.37</v>
      </c>
      <c r="J763">
        <v>1048.3040000000001</v>
      </c>
      <c r="L763">
        <v>-1547.3309999999999</v>
      </c>
      <c r="M763">
        <v>651.21299999999997</v>
      </c>
      <c r="N763">
        <v>910.92200000000003</v>
      </c>
      <c r="O763">
        <v>-2.3690000000000002</v>
      </c>
      <c r="P763">
        <v>-3.7170000000000001</v>
      </c>
      <c r="Q763">
        <v>-2.0430000000000001</v>
      </c>
      <c r="R763">
        <v>-0.30299999999999999</v>
      </c>
      <c r="S763">
        <v>0.56699999999999995</v>
      </c>
      <c r="T763">
        <v>0.94599999999999995</v>
      </c>
      <c r="U763">
        <v>0.94399999999999995</v>
      </c>
      <c r="V763">
        <v>0.29199999999999998</v>
      </c>
      <c r="X763">
        <v>322.73899999999998</v>
      </c>
      <c r="Z763">
        <v>296.17</v>
      </c>
      <c r="AA763">
        <v>4830.3</v>
      </c>
      <c r="AB763">
        <v>2653.6379999999999</v>
      </c>
      <c r="AC763">
        <v>465.83</v>
      </c>
      <c r="AD763">
        <v>704.02300000000002</v>
      </c>
      <c r="AE763">
        <v>141.511</v>
      </c>
      <c r="AF763">
        <v>76.353999999999999</v>
      </c>
      <c r="AG763">
        <v>1494.018</v>
      </c>
      <c r="AH763">
        <v>1424.7339999999999</v>
      </c>
      <c r="AI763">
        <v>1081.675</v>
      </c>
      <c r="AJ763">
        <v>351.911</v>
      </c>
    </row>
    <row r="764" spans="1:36" x14ac:dyDescent="0.25">
      <c r="A764">
        <v>759</v>
      </c>
      <c r="B764">
        <v>759</v>
      </c>
      <c r="D764">
        <v>1890.606</v>
      </c>
      <c r="G764">
        <v>47.347000000000001</v>
      </c>
      <c r="H764">
        <v>183.084</v>
      </c>
      <c r="I764">
        <v>7742.2629999999999</v>
      </c>
      <c r="J764">
        <v>1051.1110000000001</v>
      </c>
      <c r="L764">
        <v>-1421.45</v>
      </c>
      <c r="M764">
        <v>653.12699999999995</v>
      </c>
      <c r="N764">
        <v>912.35500000000002</v>
      </c>
      <c r="O764">
        <v>-2.3690000000000002</v>
      </c>
      <c r="P764">
        <v>-3.7120000000000002</v>
      </c>
      <c r="Q764">
        <v>-2.0430000000000001</v>
      </c>
      <c r="R764">
        <v>-0.29799999999999999</v>
      </c>
      <c r="S764">
        <v>0.56200000000000006</v>
      </c>
      <c r="T764">
        <v>0.94599999999999995</v>
      </c>
      <c r="U764">
        <v>0.94399999999999995</v>
      </c>
      <c r="V764">
        <v>0.29199999999999998</v>
      </c>
      <c r="X764">
        <v>325.55399999999997</v>
      </c>
      <c r="Z764">
        <v>296.64</v>
      </c>
      <c r="AA764">
        <v>4825.5649999999996</v>
      </c>
      <c r="AB764">
        <v>2651.7440000000001</v>
      </c>
      <c r="AC764">
        <v>465.35899999999998</v>
      </c>
      <c r="AD764">
        <v>704.02300000000002</v>
      </c>
      <c r="AE764">
        <v>142.45099999999999</v>
      </c>
      <c r="AF764">
        <v>75.885999999999996</v>
      </c>
      <c r="AG764">
        <v>1494.3230000000001</v>
      </c>
      <c r="AH764">
        <v>1421.9880000000001</v>
      </c>
      <c r="AI764">
        <v>1081.675</v>
      </c>
      <c r="AJ764">
        <v>351.911</v>
      </c>
    </row>
    <row r="765" spans="1:36" x14ac:dyDescent="0.25">
      <c r="A765">
        <v>760</v>
      </c>
      <c r="B765">
        <v>760</v>
      </c>
      <c r="D765">
        <v>1888.682</v>
      </c>
      <c r="G765">
        <v>47.347000000000001</v>
      </c>
      <c r="H765">
        <v>184.50800000000001</v>
      </c>
      <c r="I765">
        <v>7837.134</v>
      </c>
      <c r="J765">
        <v>1049.24</v>
      </c>
      <c r="L765">
        <v>-1541.06</v>
      </c>
      <c r="M765">
        <v>650.25599999999997</v>
      </c>
      <c r="N765">
        <v>910.92200000000003</v>
      </c>
      <c r="O765">
        <v>-2.3639999999999999</v>
      </c>
      <c r="P765">
        <v>-3.7170000000000001</v>
      </c>
      <c r="Q765">
        <v>-2.0390000000000001</v>
      </c>
      <c r="R765">
        <v>-0.29799999999999999</v>
      </c>
      <c r="S765">
        <v>0.56200000000000006</v>
      </c>
      <c r="T765">
        <v>0.94599999999999995</v>
      </c>
      <c r="U765">
        <v>0.93700000000000006</v>
      </c>
      <c r="V765">
        <v>0.28899999999999998</v>
      </c>
      <c r="X765">
        <v>330.71600000000001</v>
      </c>
      <c r="Z765">
        <v>298.048</v>
      </c>
      <c r="AA765">
        <v>4819.8829999999998</v>
      </c>
      <c r="AB765">
        <v>2649.377</v>
      </c>
      <c r="AC765">
        <v>464.88900000000001</v>
      </c>
      <c r="AD765">
        <v>703.077</v>
      </c>
      <c r="AE765">
        <v>141.511</v>
      </c>
      <c r="AF765">
        <v>75.885999999999996</v>
      </c>
      <c r="AG765">
        <v>1494.3230000000001</v>
      </c>
      <c r="AH765">
        <v>1422.598</v>
      </c>
      <c r="AI765">
        <v>1081.675</v>
      </c>
      <c r="AJ765">
        <v>351.911</v>
      </c>
    </row>
    <row r="766" spans="1:36" x14ac:dyDescent="0.25">
      <c r="A766">
        <v>761</v>
      </c>
      <c r="B766">
        <v>761</v>
      </c>
      <c r="D766">
        <v>1888.201</v>
      </c>
      <c r="G766">
        <v>47.347000000000001</v>
      </c>
      <c r="H766">
        <v>180.238</v>
      </c>
      <c r="I766">
        <v>8296.2610000000004</v>
      </c>
      <c r="J766">
        <v>1035.672</v>
      </c>
      <c r="L766">
        <v>-1563.903</v>
      </c>
      <c r="M766">
        <v>651.21299999999997</v>
      </c>
      <c r="N766">
        <v>909.96699999999998</v>
      </c>
      <c r="O766">
        <v>-2.3740000000000001</v>
      </c>
      <c r="P766">
        <v>-3.7080000000000002</v>
      </c>
      <c r="Q766">
        <v>-2.0430000000000001</v>
      </c>
      <c r="R766">
        <v>-0.29799999999999999</v>
      </c>
      <c r="S766">
        <v>0.56200000000000006</v>
      </c>
      <c r="T766">
        <v>0.94099999999999995</v>
      </c>
      <c r="U766">
        <v>0.93700000000000006</v>
      </c>
      <c r="V766">
        <v>0.29199999999999998</v>
      </c>
      <c r="X766">
        <v>331.185</v>
      </c>
      <c r="Z766">
        <v>298.51799999999997</v>
      </c>
      <c r="AA766">
        <v>4816.0950000000003</v>
      </c>
      <c r="AB766">
        <v>2648.9029999999998</v>
      </c>
      <c r="AC766">
        <v>464.88900000000001</v>
      </c>
      <c r="AD766">
        <v>703.077</v>
      </c>
      <c r="AE766">
        <v>141.98099999999999</v>
      </c>
      <c r="AF766">
        <v>75.417000000000002</v>
      </c>
      <c r="AG766">
        <v>1494.018</v>
      </c>
      <c r="AH766">
        <v>1421.9880000000001</v>
      </c>
      <c r="AI766">
        <v>1081.98</v>
      </c>
      <c r="AJ766">
        <v>351.3</v>
      </c>
    </row>
    <row r="767" spans="1:36" x14ac:dyDescent="0.25">
      <c r="A767">
        <v>762</v>
      </c>
      <c r="B767">
        <v>762</v>
      </c>
      <c r="D767">
        <v>1886.758</v>
      </c>
      <c r="G767">
        <v>47.347000000000001</v>
      </c>
      <c r="H767">
        <v>180.71199999999999</v>
      </c>
      <c r="I767">
        <v>11214.196</v>
      </c>
      <c r="J767">
        <v>1043.626</v>
      </c>
      <c r="L767">
        <v>-1562.56</v>
      </c>
      <c r="M767">
        <v>650.25599999999997</v>
      </c>
      <c r="N767">
        <v>911.87699999999995</v>
      </c>
      <c r="O767">
        <v>-2.3639999999999999</v>
      </c>
      <c r="P767">
        <v>-3.7080000000000002</v>
      </c>
      <c r="Q767">
        <v>-2.0430000000000001</v>
      </c>
      <c r="R767">
        <v>-0.29299999999999998</v>
      </c>
      <c r="S767">
        <v>0.56200000000000006</v>
      </c>
      <c r="T767">
        <v>0.94599999999999995</v>
      </c>
      <c r="U767">
        <v>0.93700000000000006</v>
      </c>
      <c r="V767">
        <v>0.28899999999999998</v>
      </c>
      <c r="X767">
        <v>331.65499999999997</v>
      </c>
      <c r="Z767">
        <v>299.45699999999999</v>
      </c>
      <c r="AA767">
        <v>4811.8329999999996</v>
      </c>
      <c r="AB767">
        <v>2647.01</v>
      </c>
      <c r="AC767">
        <v>466.3</v>
      </c>
      <c r="AD767">
        <v>702.60400000000004</v>
      </c>
      <c r="AE767">
        <v>144.80199999999999</v>
      </c>
      <c r="AF767">
        <v>75.417000000000002</v>
      </c>
      <c r="AG767">
        <v>1485.472</v>
      </c>
      <c r="AH767">
        <v>1422.2929999999999</v>
      </c>
      <c r="AI767">
        <v>1081.675</v>
      </c>
      <c r="AJ767">
        <v>351.60500000000002</v>
      </c>
    </row>
    <row r="768" spans="1:36" x14ac:dyDescent="0.25">
      <c r="A768">
        <v>763</v>
      </c>
      <c r="B768">
        <v>763</v>
      </c>
      <c r="D768">
        <v>1885.3140000000001</v>
      </c>
      <c r="G768">
        <v>47.826000000000001</v>
      </c>
      <c r="H768">
        <v>179.76400000000001</v>
      </c>
      <c r="I768">
        <v>12404.576999999999</v>
      </c>
      <c r="J768">
        <v>1044.5609999999999</v>
      </c>
      <c r="L768">
        <v>-1553.6010000000001</v>
      </c>
      <c r="M768">
        <v>649.77800000000002</v>
      </c>
      <c r="N768">
        <v>913.31</v>
      </c>
      <c r="O768">
        <v>-2.3690000000000002</v>
      </c>
      <c r="P768">
        <v>-3.7080000000000002</v>
      </c>
      <c r="Q768">
        <v>-2.0339999999999998</v>
      </c>
      <c r="R768">
        <v>-0.29799999999999999</v>
      </c>
      <c r="S768">
        <v>0.56200000000000006</v>
      </c>
      <c r="T768">
        <v>0.94099999999999995</v>
      </c>
      <c r="U768">
        <v>0.93700000000000006</v>
      </c>
      <c r="V768">
        <v>0.29199999999999998</v>
      </c>
      <c r="X768">
        <v>331.65499999999997</v>
      </c>
      <c r="Z768">
        <v>301.33499999999998</v>
      </c>
      <c r="AA768">
        <v>4807.5720000000001</v>
      </c>
      <c r="AB768">
        <v>2645.5889999999999</v>
      </c>
      <c r="AC768">
        <v>464.41899999999998</v>
      </c>
      <c r="AD768">
        <v>703.077</v>
      </c>
      <c r="AE768">
        <v>163.61099999999999</v>
      </c>
      <c r="AF768">
        <v>76.353999999999999</v>
      </c>
      <c r="AG768">
        <v>1484.251</v>
      </c>
      <c r="AH768">
        <v>1422.2929999999999</v>
      </c>
      <c r="AI768">
        <v>1078.318</v>
      </c>
      <c r="AJ768">
        <v>351.60500000000002</v>
      </c>
    </row>
    <row r="769" spans="1:36" x14ac:dyDescent="0.25">
      <c r="A769">
        <v>764</v>
      </c>
      <c r="B769">
        <v>764</v>
      </c>
      <c r="D769">
        <v>1882.9090000000001</v>
      </c>
      <c r="G769">
        <v>47.347000000000001</v>
      </c>
      <c r="H769">
        <v>181.18700000000001</v>
      </c>
      <c r="I769">
        <v>14412.691999999999</v>
      </c>
      <c r="J769">
        <v>1042.69</v>
      </c>
      <c r="L769">
        <v>-1546.4349999999999</v>
      </c>
      <c r="M769">
        <v>649.77800000000002</v>
      </c>
      <c r="N769">
        <v>912.83199999999999</v>
      </c>
      <c r="O769">
        <v>-2.3690000000000002</v>
      </c>
      <c r="P769">
        <v>-3.7029999999999998</v>
      </c>
      <c r="Q769">
        <v>-2.0430000000000001</v>
      </c>
      <c r="R769">
        <v>-0.30299999999999999</v>
      </c>
      <c r="S769">
        <v>0.56200000000000006</v>
      </c>
      <c r="T769">
        <v>0.93500000000000005</v>
      </c>
      <c r="U769">
        <v>0.93700000000000006</v>
      </c>
      <c r="V769">
        <v>0.29599999999999999</v>
      </c>
      <c r="X769">
        <v>332.12400000000002</v>
      </c>
      <c r="Z769">
        <v>301.80399999999997</v>
      </c>
      <c r="AA769">
        <v>4802.8370000000004</v>
      </c>
      <c r="AB769">
        <v>2644.1689999999999</v>
      </c>
      <c r="AC769">
        <v>464.88900000000001</v>
      </c>
      <c r="AD769">
        <v>703.077</v>
      </c>
      <c r="AE769">
        <v>165.49199999999999</v>
      </c>
      <c r="AF769">
        <v>75.885999999999996</v>
      </c>
      <c r="AG769">
        <v>1484.251</v>
      </c>
      <c r="AH769">
        <v>1421.9880000000001</v>
      </c>
      <c r="AI769">
        <v>1071.9079999999999</v>
      </c>
      <c r="AJ769">
        <v>351.60500000000002</v>
      </c>
    </row>
    <row r="770" spans="1:36" x14ac:dyDescent="0.25">
      <c r="A770">
        <v>765</v>
      </c>
      <c r="B770">
        <v>765</v>
      </c>
      <c r="D770">
        <v>1881.4649999999999</v>
      </c>
      <c r="G770">
        <v>46.869</v>
      </c>
      <c r="H770">
        <v>181.18700000000001</v>
      </c>
      <c r="J770">
        <v>1044.5609999999999</v>
      </c>
      <c r="L770">
        <v>-1568.83</v>
      </c>
      <c r="M770">
        <v>648.82100000000003</v>
      </c>
      <c r="N770">
        <v>912.35500000000002</v>
      </c>
      <c r="O770">
        <v>-2.36</v>
      </c>
      <c r="P770">
        <v>-3.7080000000000002</v>
      </c>
      <c r="Q770">
        <v>-2.0390000000000001</v>
      </c>
      <c r="R770">
        <v>-0.29799999999999999</v>
      </c>
      <c r="S770">
        <v>0.56200000000000006</v>
      </c>
      <c r="T770">
        <v>0.95199999999999996</v>
      </c>
      <c r="U770">
        <v>0.93700000000000006</v>
      </c>
      <c r="V770">
        <v>0.28899999999999998</v>
      </c>
      <c r="X770">
        <v>333.06200000000001</v>
      </c>
      <c r="Z770">
        <v>303.68200000000002</v>
      </c>
      <c r="AA770">
        <v>4798.1019999999999</v>
      </c>
      <c r="AB770">
        <v>2642.7489999999998</v>
      </c>
      <c r="AC770">
        <v>464.88900000000001</v>
      </c>
      <c r="AD770">
        <v>701.65800000000002</v>
      </c>
      <c r="AE770">
        <v>122.703</v>
      </c>
      <c r="AF770">
        <v>76.353999999999999</v>
      </c>
      <c r="AG770">
        <v>1483.9459999999999</v>
      </c>
      <c r="AH770">
        <v>1412.8309999999999</v>
      </c>
      <c r="AI770">
        <v>1071.6030000000001</v>
      </c>
      <c r="AJ770">
        <v>351.60500000000002</v>
      </c>
    </row>
    <row r="771" spans="1:36" x14ac:dyDescent="0.25">
      <c r="A771">
        <v>766</v>
      </c>
      <c r="B771">
        <v>766</v>
      </c>
      <c r="D771">
        <v>1880.9839999999999</v>
      </c>
      <c r="G771">
        <v>46.869</v>
      </c>
      <c r="H771">
        <v>180.71199999999999</v>
      </c>
      <c r="J771">
        <v>1052.9829999999999</v>
      </c>
      <c r="L771">
        <v>-1546.4349999999999</v>
      </c>
      <c r="M771">
        <v>648.82100000000003</v>
      </c>
      <c r="N771">
        <v>913.31</v>
      </c>
      <c r="O771">
        <v>-2.3740000000000001</v>
      </c>
      <c r="P771">
        <v>-3.7029999999999998</v>
      </c>
      <c r="Q771">
        <v>-2.0339999999999998</v>
      </c>
      <c r="R771">
        <v>-0.29299999999999998</v>
      </c>
      <c r="S771">
        <v>0.56699999999999995</v>
      </c>
      <c r="T771">
        <v>0.94099999999999995</v>
      </c>
      <c r="U771">
        <v>0.93400000000000005</v>
      </c>
      <c r="V771">
        <v>0.29199999999999998</v>
      </c>
      <c r="X771">
        <v>332.59300000000002</v>
      </c>
      <c r="Z771">
        <v>305.56</v>
      </c>
      <c r="AA771">
        <v>4793.3670000000002</v>
      </c>
      <c r="AB771">
        <v>2640.855</v>
      </c>
      <c r="AC771">
        <v>464.41899999999998</v>
      </c>
      <c r="AD771">
        <v>701.65800000000002</v>
      </c>
      <c r="AE771">
        <v>137.279</v>
      </c>
      <c r="AF771">
        <v>75.417000000000002</v>
      </c>
      <c r="AG771">
        <v>1483.9459999999999</v>
      </c>
      <c r="AH771">
        <v>1412.221</v>
      </c>
      <c r="AI771">
        <v>1071.6030000000001</v>
      </c>
      <c r="AJ771">
        <v>351.60500000000002</v>
      </c>
    </row>
    <row r="772" spans="1:36" x14ac:dyDescent="0.25">
      <c r="A772">
        <v>767</v>
      </c>
      <c r="B772">
        <v>767</v>
      </c>
      <c r="D772">
        <v>1880.5029999999999</v>
      </c>
      <c r="G772">
        <v>47.347000000000001</v>
      </c>
      <c r="H772">
        <v>181.661</v>
      </c>
      <c r="I772">
        <v>13564.308999999999</v>
      </c>
      <c r="J772">
        <v>1052.9829999999999</v>
      </c>
      <c r="L772">
        <v>-1547.779</v>
      </c>
      <c r="M772">
        <v>649.29899999999998</v>
      </c>
      <c r="N772">
        <v>911.87699999999995</v>
      </c>
      <c r="O772">
        <v>-2.3690000000000002</v>
      </c>
      <c r="P772">
        <v>-3.698</v>
      </c>
      <c r="Q772">
        <v>-2.0430000000000001</v>
      </c>
      <c r="R772">
        <v>-0.29799999999999999</v>
      </c>
      <c r="S772">
        <v>0.56699999999999995</v>
      </c>
      <c r="T772">
        <v>0.94099999999999995</v>
      </c>
      <c r="U772">
        <v>0.93400000000000005</v>
      </c>
      <c r="V772">
        <v>0.29599999999999999</v>
      </c>
      <c r="X772">
        <v>334.00099999999998</v>
      </c>
      <c r="Z772">
        <v>308.84699999999998</v>
      </c>
      <c r="AA772">
        <v>4788.6319999999996</v>
      </c>
      <c r="AB772">
        <v>2639.4349999999999</v>
      </c>
      <c r="AC772">
        <v>463.47800000000001</v>
      </c>
      <c r="AD772">
        <v>701.18399999999997</v>
      </c>
      <c r="AE772">
        <v>139.63</v>
      </c>
      <c r="AF772">
        <v>75.885999999999996</v>
      </c>
      <c r="AG772">
        <v>1483.9459999999999</v>
      </c>
      <c r="AH772">
        <v>1412.5260000000001</v>
      </c>
      <c r="AI772">
        <v>1071.9079999999999</v>
      </c>
      <c r="AJ772">
        <v>351.60500000000002</v>
      </c>
    </row>
    <row r="773" spans="1:36" x14ac:dyDescent="0.25">
      <c r="A773">
        <v>768</v>
      </c>
      <c r="B773">
        <v>768</v>
      </c>
      <c r="D773">
        <v>1878.097</v>
      </c>
      <c r="G773">
        <v>47.347000000000001</v>
      </c>
      <c r="H773">
        <v>182.136</v>
      </c>
      <c r="I773">
        <v>14948.204</v>
      </c>
      <c r="J773">
        <v>1050.643</v>
      </c>
      <c r="L773">
        <v>-1542.8510000000001</v>
      </c>
      <c r="M773">
        <v>648.82100000000003</v>
      </c>
      <c r="N773">
        <v>910.44399999999996</v>
      </c>
      <c r="O773">
        <v>-2.3690000000000002</v>
      </c>
      <c r="P773">
        <v>-3.6930000000000001</v>
      </c>
      <c r="Q773">
        <v>-2.0390000000000001</v>
      </c>
      <c r="R773">
        <v>-0.29799999999999999</v>
      </c>
      <c r="S773">
        <v>0.56699999999999995</v>
      </c>
      <c r="T773">
        <v>0.94599999999999995</v>
      </c>
      <c r="U773">
        <v>0.93400000000000005</v>
      </c>
      <c r="V773">
        <v>0.29199999999999998</v>
      </c>
      <c r="X773">
        <v>334.93900000000002</v>
      </c>
      <c r="Z773">
        <v>309.31599999999997</v>
      </c>
      <c r="AA773">
        <v>4782.0029999999997</v>
      </c>
      <c r="AB773">
        <v>2638.0149999999999</v>
      </c>
      <c r="AC773">
        <v>463.94900000000001</v>
      </c>
      <c r="AD773">
        <v>700.71100000000001</v>
      </c>
      <c r="AE773">
        <v>141.04</v>
      </c>
      <c r="AF773">
        <v>75.885999999999996</v>
      </c>
      <c r="AG773">
        <v>1475.095</v>
      </c>
      <c r="AH773">
        <v>1412.5260000000001</v>
      </c>
      <c r="AI773">
        <v>1071.6030000000001</v>
      </c>
      <c r="AJ773">
        <v>345.50099999999998</v>
      </c>
    </row>
    <row r="774" spans="1:36" x14ac:dyDescent="0.25">
      <c r="A774">
        <v>769</v>
      </c>
      <c r="B774">
        <v>769</v>
      </c>
      <c r="D774">
        <v>1876.654</v>
      </c>
      <c r="G774">
        <v>47.826000000000001</v>
      </c>
      <c r="H774">
        <v>181.661</v>
      </c>
      <c r="I774">
        <v>14348.989</v>
      </c>
      <c r="J774">
        <v>1053.9190000000001</v>
      </c>
      <c r="L774">
        <v>-1559.424</v>
      </c>
      <c r="M774">
        <v>648.34299999999996</v>
      </c>
      <c r="N774">
        <v>911.399</v>
      </c>
      <c r="O774">
        <v>-2.3639999999999999</v>
      </c>
      <c r="P774">
        <v>-3.7029999999999998</v>
      </c>
      <c r="Q774">
        <v>-2.0430000000000001</v>
      </c>
      <c r="R774">
        <v>-0.30299999999999999</v>
      </c>
      <c r="S774">
        <v>0.56699999999999995</v>
      </c>
      <c r="T774">
        <v>0.94599999999999995</v>
      </c>
      <c r="U774">
        <v>0.93400000000000005</v>
      </c>
      <c r="V774">
        <v>0.28499999999999998</v>
      </c>
      <c r="X774">
        <v>334.00099999999998</v>
      </c>
      <c r="Z774">
        <v>311.19499999999999</v>
      </c>
      <c r="AA774">
        <v>4777.7420000000002</v>
      </c>
      <c r="AB774">
        <v>2636.5940000000001</v>
      </c>
      <c r="AC774">
        <v>463.00799999999998</v>
      </c>
      <c r="AD774">
        <v>700.23800000000006</v>
      </c>
      <c r="AE774">
        <v>133.988</v>
      </c>
      <c r="AF774">
        <v>76.822999999999993</v>
      </c>
      <c r="AG774">
        <v>1474.1790000000001</v>
      </c>
      <c r="AH774">
        <v>1412.5260000000001</v>
      </c>
      <c r="AI774">
        <v>1071.6030000000001</v>
      </c>
      <c r="AJ774">
        <v>347.94299999999998</v>
      </c>
    </row>
    <row r="775" spans="1:36" x14ac:dyDescent="0.25">
      <c r="A775">
        <v>770</v>
      </c>
      <c r="B775">
        <v>770</v>
      </c>
      <c r="D775">
        <v>1875.692</v>
      </c>
      <c r="G775">
        <v>46.869</v>
      </c>
      <c r="H775">
        <v>184.03299999999999</v>
      </c>
      <c r="I775">
        <v>14214.3</v>
      </c>
      <c r="J775">
        <v>1056.7260000000001</v>
      </c>
      <c r="L775">
        <v>-1590.329</v>
      </c>
      <c r="M775">
        <v>647.38599999999997</v>
      </c>
      <c r="N775">
        <v>909.96699999999998</v>
      </c>
      <c r="O775">
        <v>-2.3740000000000001</v>
      </c>
      <c r="P775">
        <v>-3.698</v>
      </c>
      <c r="Q775">
        <v>-2.0289999999999999</v>
      </c>
      <c r="R775">
        <v>-0.29799999999999999</v>
      </c>
      <c r="S775">
        <v>0.56699999999999995</v>
      </c>
      <c r="T775">
        <v>0.94599999999999995</v>
      </c>
      <c r="U775">
        <v>0.93400000000000005</v>
      </c>
      <c r="V775">
        <v>0.29199999999999998</v>
      </c>
      <c r="X775">
        <v>334.00099999999998</v>
      </c>
      <c r="Z775">
        <v>313.07299999999998</v>
      </c>
      <c r="AA775">
        <v>4773.9539999999997</v>
      </c>
      <c r="AB775">
        <v>2635.174</v>
      </c>
      <c r="AC775">
        <v>463.94900000000001</v>
      </c>
      <c r="AD775">
        <v>700.23800000000006</v>
      </c>
      <c r="AE775">
        <v>136.339</v>
      </c>
      <c r="AF775">
        <v>76.353999999999999</v>
      </c>
      <c r="AG775">
        <v>1474.789</v>
      </c>
      <c r="AH775">
        <v>1412.5260000000001</v>
      </c>
      <c r="AI775">
        <v>1071.6030000000001</v>
      </c>
      <c r="AJ775">
        <v>346.72199999999998</v>
      </c>
    </row>
    <row r="776" spans="1:36" x14ac:dyDescent="0.25">
      <c r="A776">
        <v>771</v>
      </c>
      <c r="B776">
        <v>771</v>
      </c>
      <c r="D776">
        <v>1874.73</v>
      </c>
      <c r="G776">
        <v>47.347000000000001</v>
      </c>
      <c r="H776">
        <v>184.03299999999999</v>
      </c>
      <c r="J776">
        <v>1061.404</v>
      </c>
      <c r="L776">
        <v>-1546.4349999999999</v>
      </c>
      <c r="M776">
        <v>648.34299999999996</v>
      </c>
      <c r="N776">
        <v>909.96699999999998</v>
      </c>
      <c r="O776">
        <v>-2.3639999999999999</v>
      </c>
      <c r="P776">
        <v>-3.6890000000000001</v>
      </c>
      <c r="Q776">
        <v>-2.0390000000000001</v>
      </c>
      <c r="R776">
        <v>-0.29299999999999998</v>
      </c>
      <c r="S776">
        <v>0.56699999999999995</v>
      </c>
      <c r="T776">
        <v>0.94099999999999995</v>
      </c>
      <c r="U776">
        <v>0.93</v>
      </c>
      <c r="V776">
        <v>0.28899999999999998</v>
      </c>
      <c r="X776">
        <v>334.00099999999998</v>
      </c>
      <c r="Z776">
        <v>306.96899999999999</v>
      </c>
      <c r="AA776">
        <v>4769.6930000000002</v>
      </c>
      <c r="AB776">
        <v>2632.8069999999998</v>
      </c>
      <c r="AC776">
        <v>463.47800000000001</v>
      </c>
      <c r="AD776">
        <v>699.76499999999999</v>
      </c>
      <c r="AE776">
        <v>139.63</v>
      </c>
      <c r="AF776">
        <v>75.417000000000002</v>
      </c>
      <c r="AG776">
        <v>1474.4839999999999</v>
      </c>
      <c r="AH776">
        <v>1404.59</v>
      </c>
      <c r="AI776">
        <v>1071.298</v>
      </c>
      <c r="AJ776">
        <v>341.53300000000002</v>
      </c>
    </row>
    <row r="777" spans="1:36" x14ac:dyDescent="0.25">
      <c r="A777">
        <v>772</v>
      </c>
      <c r="B777">
        <v>772</v>
      </c>
      <c r="D777">
        <v>1872.8050000000001</v>
      </c>
      <c r="G777">
        <v>47.826000000000001</v>
      </c>
      <c r="H777">
        <v>181.661</v>
      </c>
      <c r="I777">
        <v>8473.3140000000003</v>
      </c>
      <c r="J777">
        <v>1063.2760000000001</v>
      </c>
      <c r="L777">
        <v>-1554.4970000000001</v>
      </c>
      <c r="M777">
        <v>646.90700000000004</v>
      </c>
      <c r="N777">
        <v>910.92200000000003</v>
      </c>
      <c r="O777">
        <v>-2.36</v>
      </c>
      <c r="P777">
        <v>-3.6930000000000001</v>
      </c>
      <c r="Q777">
        <v>-2.0339999999999998</v>
      </c>
      <c r="R777">
        <v>-0.29799999999999999</v>
      </c>
      <c r="S777">
        <v>0.56699999999999995</v>
      </c>
      <c r="T777">
        <v>0.94599999999999995</v>
      </c>
      <c r="U777">
        <v>0.93700000000000006</v>
      </c>
      <c r="V777">
        <v>0.29199999999999998</v>
      </c>
      <c r="X777">
        <v>334.93900000000002</v>
      </c>
      <c r="Z777">
        <v>315.89</v>
      </c>
      <c r="AA777">
        <v>4765.9049999999997</v>
      </c>
      <c r="AB777">
        <v>2631.3870000000002</v>
      </c>
      <c r="AC777">
        <v>462.53800000000001</v>
      </c>
      <c r="AD777">
        <v>698.81899999999996</v>
      </c>
      <c r="AE777">
        <v>139.16</v>
      </c>
      <c r="AF777">
        <v>75.417000000000002</v>
      </c>
      <c r="AG777">
        <v>1474.1790000000001</v>
      </c>
      <c r="AH777">
        <v>1402.454</v>
      </c>
      <c r="AI777">
        <v>1063.057</v>
      </c>
      <c r="AJ777">
        <v>341.53300000000002</v>
      </c>
    </row>
    <row r="778" spans="1:36" x14ac:dyDescent="0.25">
      <c r="A778">
        <v>773</v>
      </c>
      <c r="B778">
        <v>773</v>
      </c>
      <c r="D778">
        <v>1871.3620000000001</v>
      </c>
      <c r="G778">
        <v>46.869</v>
      </c>
      <c r="H778">
        <v>181.661</v>
      </c>
      <c r="I778">
        <v>8447.5010000000002</v>
      </c>
      <c r="J778">
        <v>1071.6980000000001</v>
      </c>
      <c r="L778">
        <v>-1557.1849999999999</v>
      </c>
      <c r="M778">
        <v>646.90700000000004</v>
      </c>
      <c r="N778">
        <v>910.92200000000003</v>
      </c>
      <c r="O778">
        <v>-2.36</v>
      </c>
      <c r="P778">
        <v>-3.698</v>
      </c>
      <c r="Q778">
        <v>-2.0289999999999999</v>
      </c>
      <c r="R778">
        <v>-0.29299999999999998</v>
      </c>
      <c r="S778">
        <v>0.56200000000000006</v>
      </c>
      <c r="T778">
        <v>0.94099999999999995</v>
      </c>
      <c r="U778">
        <v>0.93400000000000005</v>
      </c>
      <c r="V778">
        <v>0.29199999999999998</v>
      </c>
      <c r="X778">
        <v>335.87799999999999</v>
      </c>
      <c r="Z778">
        <v>314.48099999999999</v>
      </c>
      <c r="AA778">
        <v>4761.6440000000002</v>
      </c>
      <c r="AB778">
        <v>2631.3870000000002</v>
      </c>
      <c r="AC778">
        <v>463.00799999999998</v>
      </c>
      <c r="AD778">
        <v>698.81899999999996</v>
      </c>
      <c r="AE778">
        <v>139.63</v>
      </c>
      <c r="AF778">
        <v>75.417000000000002</v>
      </c>
      <c r="AG778">
        <v>1473.874</v>
      </c>
      <c r="AH778">
        <v>1402.454</v>
      </c>
      <c r="AI778">
        <v>1061.2260000000001</v>
      </c>
      <c r="AJ778">
        <v>341.53300000000002</v>
      </c>
    </row>
    <row r="779" spans="1:36" x14ac:dyDescent="0.25">
      <c r="A779">
        <v>774</v>
      </c>
      <c r="B779">
        <v>774</v>
      </c>
      <c r="D779">
        <v>1870.4</v>
      </c>
      <c r="G779">
        <v>46.390999999999998</v>
      </c>
      <c r="H779">
        <v>182.61</v>
      </c>
      <c r="I779">
        <v>8452.1470000000008</v>
      </c>
      <c r="J779">
        <v>1066.5509999999999</v>
      </c>
      <c r="L779">
        <v>-1555.8409999999999</v>
      </c>
      <c r="M779">
        <v>646.90700000000004</v>
      </c>
      <c r="N779">
        <v>909.96699999999998</v>
      </c>
      <c r="O779">
        <v>-2.3639999999999999</v>
      </c>
      <c r="P779">
        <v>-3.6930000000000001</v>
      </c>
      <c r="Q779">
        <v>-2.0339999999999998</v>
      </c>
      <c r="R779">
        <v>-0.29799999999999999</v>
      </c>
      <c r="S779">
        <v>0.56699999999999995</v>
      </c>
      <c r="T779">
        <v>0.94599999999999995</v>
      </c>
      <c r="U779">
        <v>0.93</v>
      </c>
      <c r="V779">
        <v>0.29199999999999998</v>
      </c>
      <c r="X779">
        <v>337.286</v>
      </c>
      <c r="Z779">
        <v>317.298</v>
      </c>
      <c r="AA779">
        <v>4757.3829999999998</v>
      </c>
      <c r="AB779">
        <v>2628.547</v>
      </c>
      <c r="AC779">
        <v>462.06700000000001</v>
      </c>
      <c r="AD779">
        <v>698.346</v>
      </c>
      <c r="AE779">
        <v>140.1</v>
      </c>
      <c r="AF779">
        <v>75.885999999999996</v>
      </c>
      <c r="AG779">
        <v>1471.127</v>
      </c>
      <c r="AH779">
        <v>1402.454</v>
      </c>
      <c r="AI779">
        <v>1061.5309999999999</v>
      </c>
      <c r="AJ779">
        <v>341.839</v>
      </c>
    </row>
    <row r="780" spans="1:36" x14ac:dyDescent="0.25">
      <c r="A780">
        <v>775</v>
      </c>
      <c r="B780">
        <v>775</v>
      </c>
      <c r="D780">
        <v>1868.4749999999999</v>
      </c>
      <c r="G780">
        <v>47.347000000000001</v>
      </c>
      <c r="H780">
        <v>181.661</v>
      </c>
      <c r="I780">
        <v>8979.5110000000004</v>
      </c>
      <c r="J780">
        <v>1068.8900000000001</v>
      </c>
      <c r="L780">
        <v>-1529.8620000000001</v>
      </c>
      <c r="M780">
        <v>646.42899999999997</v>
      </c>
      <c r="N780">
        <v>911.399</v>
      </c>
      <c r="O780">
        <v>-2.36</v>
      </c>
      <c r="P780">
        <v>-3.6890000000000001</v>
      </c>
      <c r="Q780">
        <v>-2.0390000000000001</v>
      </c>
      <c r="R780">
        <v>-0.29299999999999998</v>
      </c>
      <c r="S780">
        <v>0.56699999999999995</v>
      </c>
      <c r="T780">
        <v>0.95199999999999996</v>
      </c>
      <c r="U780">
        <v>0.93</v>
      </c>
      <c r="V780">
        <v>0.28499999999999998</v>
      </c>
      <c r="X780">
        <v>338.22399999999999</v>
      </c>
      <c r="Z780">
        <v>316.35899999999998</v>
      </c>
      <c r="AA780">
        <v>4753.1220000000003</v>
      </c>
      <c r="AB780">
        <v>2627.6</v>
      </c>
      <c r="AC780">
        <v>463.00799999999998</v>
      </c>
      <c r="AD780">
        <v>698.346</v>
      </c>
      <c r="AE780">
        <v>141.511</v>
      </c>
      <c r="AF780">
        <v>75.885999999999996</v>
      </c>
      <c r="AG780">
        <v>1464.412</v>
      </c>
      <c r="AH780">
        <v>1402.454</v>
      </c>
      <c r="AI780">
        <v>1061.5309999999999</v>
      </c>
      <c r="AJ780">
        <v>341.839</v>
      </c>
    </row>
    <row r="781" spans="1:36" x14ac:dyDescent="0.25">
      <c r="A781">
        <v>776</v>
      </c>
      <c r="B781">
        <v>776</v>
      </c>
      <c r="D781">
        <v>1866.5509999999999</v>
      </c>
      <c r="G781">
        <v>46.390999999999998</v>
      </c>
      <c r="H781">
        <v>181.661</v>
      </c>
      <c r="I781">
        <v>11603.59</v>
      </c>
      <c r="J781">
        <v>1067.019</v>
      </c>
      <c r="L781">
        <v>-1562.1120000000001</v>
      </c>
      <c r="M781">
        <v>646.42899999999997</v>
      </c>
      <c r="N781">
        <v>910.44399999999996</v>
      </c>
      <c r="O781">
        <v>-2.35</v>
      </c>
      <c r="P781">
        <v>-3.6890000000000001</v>
      </c>
      <c r="Q781">
        <v>-2.0390000000000001</v>
      </c>
      <c r="R781">
        <v>-0.29799999999999999</v>
      </c>
      <c r="S781">
        <v>0.56699999999999995</v>
      </c>
      <c r="T781">
        <v>0.95199999999999996</v>
      </c>
      <c r="U781">
        <v>0.93400000000000005</v>
      </c>
      <c r="V781">
        <v>0.28899999999999998</v>
      </c>
      <c r="X781">
        <v>338.69400000000002</v>
      </c>
      <c r="Z781">
        <v>318.23700000000002</v>
      </c>
      <c r="AA781">
        <v>4749.3339999999998</v>
      </c>
      <c r="AB781">
        <v>2625.2330000000002</v>
      </c>
      <c r="AC781">
        <v>462.53800000000001</v>
      </c>
      <c r="AD781">
        <v>697.399</v>
      </c>
      <c r="AE781">
        <v>139.63</v>
      </c>
      <c r="AF781">
        <v>76.353999999999999</v>
      </c>
      <c r="AG781">
        <v>1464.107</v>
      </c>
      <c r="AH781">
        <v>1402.454</v>
      </c>
      <c r="AI781">
        <v>1061.2260000000001</v>
      </c>
      <c r="AJ781">
        <v>341.53300000000002</v>
      </c>
    </row>
    <row r="782" spans="1:36" x14ac:dyDescent="0.25">
      <c r="A782">
        <v>777</v>
      </c>
      <c r="B782">
        <v>777</v>
      </c>
      <c r="D782">
        <v>1867.0319999999999</v>
      </c>
      <c r="G782">
        <v>46.390999999999998</v>
      </c>
      <c r="H782">
        <v>181.18700000000001</v>
      </c>
      <c r="I782">
        <v>11435.335999999999</v>
      </c>
      <c r="J782">
        <v>1074.037</v>
      </c>
      <c r="L782">
        <v>-1567.039</v>
      </c>
      <c r="M782">
        <v>647.38599999999997</v>
      </c>
      <c r="N782">
        <v>910.44399999999996</v>
      </c>
      <c r="O782">
        <v>-2.36</v>
      </c>
      <c r="P782">
        <v>-3.6739999999999999</v>
      </c>
      <c r="Q782">
        <v>-2.0339999999999998</v>
      </c>
      <c r="R782">
        <v>-0.28399999999999997</v>
      </c>
      <c r="S782">
        <v>0.56200000000000006</v>
      </c>
      <c r="T782">
        <v>0.94099999999999995</v>
      </c>
      <c r="U782">
        <v>0.93</v>
      </c>
      <c r="V782">
        <v>0.28899999999999998</v>
      </c>
      <c r="X782">
        <v>340.101</v>
      </c>
      <c r="Z782">
        <v>318.70699999999999</v>
      </c>
      <c r="AA782">
        <v>4748.8609999999999</v>
      </c>
      <c r="AB782">
        <v>2624.759</v>
      </c>
      <c r="AC782">
        <v>462.53800000000001</v>
      </c>
      <c r="AD782">
        <v>698.346</v>
      </c>
      <c r="AE782">
        <v>141.511</v>
      </c>
      <c r="AF782">
        <v>75.885999999999996</v>
      </c>
      <c r="AG782">
        <v>1464.7170000000001</v>
      </c>
      <c r="AH782">
        <v>1402.759</v>
      </c>
      <c r="AI782">
        <v>1061.5309999999999</v>
      </c>
      <c r="AJ782">
        <v>341.53300000000002</v>
      </c>
    </row>
    <row r="783" spans="1:36" x14ac:dyDescent="0.25">
      <c r="A783">
        <v>778</v>
      </c>
      <c r="B783">
        <v>778</v>
      </c>
      <c r="D783">
        <v>1867.0319999999999</v>
      </c>
      <c r="G783">
        <v>46.869</v>
      </c>
      <c r="H783">
        <v>180.71199999999999</v>
      </c>
      <c r="I783">
        <v>6906.7089999999998</v>
      </c>
      <c r="J783">
        <v>1082.9269999999999</v>
      </c>
      <c r="L783">
        <v>-1535.6849999999999</v>
      </c>
      <c r="M783">
        <v>646.90700000000004</v>
      </c>
      <c r="N783">
        <v>910.92200000000003</v>
      </c>
      <c r="O783">
        <v>-2.3639999999999999</v>
      </c>
      <c r="P783">
        <v>-3.6890000000000001</v>
      </c>
      <c r="Q783">
        <v>-2.0339999999999998</v>
      </c>
      <c r="R783">
        <v>-0.30299999999999999</v>
      </c>
      <c r="S783">
        <v>0.56200000000000006</v>
      </c>
      <c r="T783">
        <v>0.94599999999999995</v>
      </c>
      <c r="U783">
        <v>0.92700000000000005</v>
      </c>
      <c r="V783">
        <v>0.29199999999999998</v>
      </c>
      <c r="X783">
        <v>340.57100000000003</v>
      </c>
      <c r="Z783">
        <v>318.70699999999999</v>
      </c>
      <c r="AA783">
        <v>4746.4930000000004</v>
      </c>
      <c r="AB783">
        <v>2624.2860000000001</v>
      </c>
      <c r="AC783">
        <v>463.00799999999998</v>
      </c>
      <c r="AD783">
        <v>697.87199999999996</v>
      </c>
      <c r="AE783">
        <v>140.1</v>
      </c>
      <c r="AF783">
        <v>76.353999999999999</v>
      </c>
      <c r="AG783">
        <v>1464.107</v>
      </c>
      <c r="AH783">
        <v>1402.1489999999999</v>
      </c>
      <c r="AI783">
        <v>1061.5309999999999</v>
      </c>
      <c r="AJ783">
        <v>341.53300000000002</v>
      </c>
    </row>
    <row r="784" spans="1:36" x14ac:dyDescent="0.25">
      <c r="A784">
        <v>779</v>
      </c>
      <c r="B784">
        <v>779</v>
      </c>
      <c r="D784">
        <v>1927.654</v>
      </c>
      <c r="G784">
        <v>49.261000000000003</v>
      </c>
      <c r="H784">
        <v>184.03299999999999</v>
      </c>
      <c r="I784">
        <v>6233.8850000000002</v>
      </c>
      <c r="J784">
        <v>1077.3119999999999</v>
      </c>
      <c r="L784">
        <v>-1554.4970000000001</v>
      </c>
      <c r="M784">
        <v>657.91099999999994</v>
      </c>
      <c r="N784">
        <v>922.86199999999997</v>
      </c>
      <c r="O784">
        <v>-2.3639999999999999</v>
      </c>
      <c r="P784">
        <v>-3.7410000000000001</v>
      </c>
      <c r="Q784">
        <v>-2.048</v>
      </c>
      <c r="R784">
        <v>-0.30299999999999999</v>
      </c>
      <c r="S784">
        <v>0.56699999999999995</v>
      </c>
      <c r="T784">
        <v>0.94099999999999995</v>
      </c>
      <c r="U784">
        <v>0.94799999999999995</v>
      </c>
      <c r="V784">
        <v>0.29599999999999999</v>
      </c>
      <c r="X784">
        <v>341.50900000000001</v>
      </c>
      <c r="Z784">
        <v>323.87200000000001</v>
      </c>
      <c r="AA784">
        <v>4900.3869999999997</v>
      </c>
      <c r="AB784">
        <v>2702.4029999999998</v>
      </c>
      <c r="AC784">
        <v>474.29500000000002</v>
      </c>
      <c r="AD784">
        <v>712.54</v>
      </c>
      <c r="AE784">
        <v>144.33199999999999</v>
      </c>
      <c r="AF784">
        <v>78.695999999999998</v>
      </c>
      <c r="AG784">
        <v>1470.211</v>
      </c>
      <c r="AH784">
        <v>1402.1489999999999</v>
      </c>
      <c r="AI784">
        <v>1061.2260000000001</v>
      </c>
      <c r="AJ784">
        <v>343.97500000000002</v>
      </c>
    </row>
    <row r="785" spans="1:36" x14ac:dyDescent="0.25">
      <c r="A785">
        <v>780</v>
      </c>
      <c r="B785">
        <v>780</v>
      </c>
      <c r="D785">
        <v>2002.72</v>
      </c>
      <c r="G785">
        <v>51.173999999999999</v>
      </c>
      <c r="H785">
        <v>185.45599999999999</v>
      </c>
      <c r="I785">
        <v>5845.9160000000002</v>
      </c>
      <c r="J785">
        <v>1071.23</v>
      </c>
      <c r="L785">
        <v>-1510.152</v>
      </c>
      <c r="M785">
        <v>675.61400000000003</v>
      </c>
      <c r="N785">
        <v>939.101</v>
      </c>
      <c r="O785">
        <v>-2.4569999999999999</v>
      </c>
      <c r="P785">
        <v>-3.84</v>
      </c>
      <c r="Q785">
        <v>-2.1</v>
      </c>
      <c r="R785">
        <v>-0.29799999999999999</v>
      </c>
      <c r="S785">
        <v>0.58599999999999997</v>
      </c>
      <c r="T785">
        <v>0.97299999999999998</v>
      </c>
      <c r="U785">
        <v>0.98299999999999998</v>
      </c>
      <c r="V785">
        <v>0.28899999999999998</v>
      </c>
      <c r="X785">
        <v>344.32499999999999</v>
      </c>
      <c r="Z785">
        <v>327.15800000000002</v>
      </c>
      <c r="AA785">
        <v>5081.3320000000003</v>
      </c>
      <c r="AB785">
        <v>2792.8449999999998</v>
      </c>
      <c r="AC785">
        <v>493.10700000000003</v>
      </c>
      <c r="AD785">
        <v>744.71600000000001</v>
      </c>
      <c r="AE785">
        <v>147.62299999999999</v>
      </c>
      <c r="AF785">
        <v>80.102000000000004</v>
      </c>
      <c r="AG785">
        <v>1582.835</v>
      </c>
      <c r="AH785">
        <v>1445.489</v>
      </c>
      <c r="AI785">
        <v>1099.0719999999999</v>
      </c>
      <c r="AJ785">
        <v>374.80200000000002</v>
      </c>
    </row>
    <row r="786" spans="1:36" x14ac:dyDescent="0.25">
      <c r="A786">
        <v>781</v>
      </c>
      <c r="B786">
        <v>781</v>
      </c>
      <c r="D786">
        <v>2002.239</v>
      </c>
      <c r="G786">
        <v>50.216999999999999</v>
      </c>
      <c r="H786">
        <v>184.50800000000001</v>
      </c>
      <c r="I786">
        <v>5600.4380000000001</v>
      </c>
      <c r="J786">
        <v>1069.3579999999999</v>
      </c>
      <c r="L786">
        <v>-1553.154</v>
      </c>
      <c r="M786">
        <v>676.09299999999996</v>
      </c>
      <c r="N786">
        <v>938.62400000000002</v>
      </c>
      <c r="O786">
        <v>-2.4620000000000002</v>
      </c>
      <c r="P786">
        <v>-3.8450000000000002</v>
      </c>
      <c r="Q786">
        <v>-2.0910000000000002</v>
      </c>
      <c r="R786">
        <v>-0.30299999999999999</v>
      </c>
      <c r="S786">
        <v>0.59099999999999997</v>
      </c>
      <c r="T786">
        <v>0.96799999999999997</v>
      </c>
      <c r="U786">
        <v>0.98599999999999999</v>
      </c>
      <c r="V786">
        <v>0.29199999999999998</v>
      </c>
      <c r="X786">
        <v>344.79399999999998</v>
      </c>
      <c r="Z786">
        <v>326.68900000000002</v>
      </c>
      <c r="AA786">
        <v>5077.5420000000004</v>
      </c>
      <c r="AB786">
        <v>2790.951</v>
      </c>
      <c r="AC786">
        <v>494.517</v>
      </c>
      <c r="AD786">
        <v>748.50099999999998</v>
      </c>
      <c r="AE786">
        <v>147.15299999999999</v>
      </c>
      <c r="AF786">
        <v>80.102000000000004</v>
      </c>
      <c r="AG786">
        <v>1623.4280000000001</v>
      </c>
      <c r="AH786">
        <v>1546.5139999999999</v>
      </c>
      <c r="AI786">
        <v>1165.3030000000001</v>
      </c>
      <c r="AJ786">
        <v>382.12700000000001</v>
      </c>
    </row>
    <row r="787" spans="1:36" x14ac:dyDescent="0.25">
      <c r="A787">
        <v>782</v>
      </c>
      <c r="B787">
        <v>782</v>
      </c>
      <c r="D787">
        <v>2094.643</v>
      </c>
      <c r="G787">
        <v>53.087000000000003</v>
      </c>
      <c r="H787">
        <v>187.35400000000001</v>
      </c>
      <c r="I787">
        <v>5530.1019999999999</v>
      </c>
      <c r="J787">
        <v>1069.3579999999999</v>
      </c>
      <c r="L787">
        <v>-1549.57</v>
      </c>
      <c r="M787">
        <v>698.10299999999995</v>
      </c>
      <c r="N787">
        <v>961.55100000000004</v>
      </c>
      <c r="O787">
        <v>-2.5499999999999998</v>
      </c>
      <c r="P787">
        <v>-4.0060000000000002</v>
      </c>
      <c r="Q787">
        <v>-2.1859999999999999</v>
      </c>
      <c r="R787">
        <v>-0.29299999999999998</v>
      </c>
      <c r="S787">
        <v>0.62</v>
      </c>
      <c r="T787">
        <v>1.006</v>
      </c>
      <c r="U787">
        <v>1.042</v>
      </c>
      <c r="V787">
        <v>0.29199999999999998</v>
      </c>
      <c r="X787">
        <v>347.61</v>
      </c>
      <c r="Z787">
        <v>329.976</v>
      </c>
      <c r="AA787">
        <v>5282.7219999999998</v>
      </c>
      <c r="AB787">
        <v>2902.2489999999998</v>
      </c>
      <c r="AC787">
        <v>522.26599999999996</v>
      </c>
      <c r="AD787">
        <v>791.56299999999999</v>
      </c>
      <c r="AE787">
        <v>150.44499999999999</v>
      </c>
      <c r="AF787">
        <v>81.507000000000005</v>
      </c>
      <c r="AG787">
        <v>1640.2149999999999</v>
      </c>
      <c r="AH787">
        <v>1552.924</v>
      </c>
      <c r="AI787">
        <v>1173.239</v>
      </c>
      <c r="AJ787">
        <v>386.4</v>
      </c>
    </row>
    <row r="788" spans="1:36" x14ac:dyDescent="0.25">
      <c r="A788">
        <v>783</v>
      </c>
      <c r="B788">
        <v>783</v>
      </c>
      <c r="D788">
        <v>2099.9369999999999</v>
      </c>
      <c r="G788">
        <v>50.695</v>
      </c>
      <c r="H788">
        <v>184.03299999999999</v>
      </c>
      <c r="I788">
        <v>5738.0559999999996</v>
      </c>
      <c r="J788">
        <v>1075.441</v>
      </c>
      <c r="L788">
        <v>-1576.8920000000001</v>
      </c>
      <c r="M788">
        <v>719.63499999999999</v>
      </c>
      <c r="N788">
        <v>981.61300000000006</v>
      </c>
      <c r="O788">
        <v>-2.6909999999999998</v>
      </c>
      <c r="P788">
        <v>-4.1630000000000003</v>
      </c>
      <c r="Q788">
        <v>-2.2519999999999998</v>
      </c>
      <c r="R788">
        <v>-0.308</v>
      </c>
      <c r="S788">
        <v>0.64500000000000002</v>
      </c>
      <c r="T788">
        <v>1.0389999999999999</v>
      </c>
      <c r="U788">
        <v>1.101</v>
      </c>
      <c r="V788">
        <v>0.32900000000000001</v>
      </c>
      <c r="X788">
        <v>348.07900000000001</v>
      </c>
      <c r="Z788">
        <v>808.19299999999998</v>
      </c>
      <c r="AA788">
        <v>5276.0870000000004</v>
      </c>
      <c r="AB788">
        <v>2890.8809999999999</v>
      </c>
      <c r="AC788">
        <v>535.43600000000004</v>
      </c>
      <c r="AD788">
        <v>818.06500000000005</v>
      </c>
      <c r="AE788">
        <v>145.74299999999999</v>
      </c>
      <c r="AF788">
        <v>79.165000000000006</v>
      </c>
      <c r="AG788">
        <v>1724.454</v>
      </c>
      <c r="AH788">
        <v>1583.75</v>
      </c>
      <c r="AI788">
        <v>1206.8119999999999</v>
      </c>
      <c r="AJ788">
        <v>411.42700000000002</v>
      </c>
    </row>
    <row r="789" spans="1:36" x14ac:dyDescent="0.25">
      <c r="A789">
        <v>784</v>
      </c>
      <c r="B789">
        <v>784</v>
      </c>
      <c r="D789">
        <v>2095.1239999999998</v>
      </c>
      <c r="G789">
        <v>49.738999999999997</v>
      </c>
      <c r="H789">
        <v>184.50800000000001</v>
      </c>
      <c r="I789">
        <v>5887.0119999999997</v>
      </c>
      <c r="J789">
        <v>1081.056</v>
      </c>
      <c r="L789">
        <v>-1555.393</v>
      </c>
      <c r="M789">
        <v>721.54899999999998</v>
      </c>
      <c r="N789">
        <v>983.04600000000005</v>
      </c>
      <c r="O789">
        <v>-2.7010000000000001</v>
      </c>
      <c r="P789">
        <v>-4.1719999999999997</v>
      </c>
      <c r="Q789">
        <v>-2.2669999999999999</v>
      </c>
      <c r="R789">
        <v>-0.29799999999999999</v>
      </c>
      <c r="S789">
        <v>0.64500000000000002</v>
      </c>
      <c r="T789">
        <v>1.044</v>
      </c>
      <c r="U789">
        <v>1.1080000000000001</v>
      </c>
      <c r="V789">
        <v>0.33300000000000002</v>
      </c>
      <c r="X789">
        <v>349.017</v>
      </c>
      <c r="Z789">
        <v>915.83100000000002</v>
      </c>
      <c r="AA789">
        <v>5261.3940000000002</v>
      </c>
      <c r="AB789">
        <v>2894.1970000000001</v>
      </c>
      <c r="AC789">
        <v>540.13900000000001</v>
      </c>
      <c r="AD789">
        <v>825.16399999999999</v>
      </c>
      <c r="AE789">
        <v>147.15299999999999</v>
      </c>
      <c r="AF789">
        <v>78.695999999999998</v>
      </c>
      <c r="AG789">
        <v>1735.7470000000001</v>
      </c>
      <c r="AH789">
        <v>1604.2</v>
      </c>
      <c r="AI789">
        <v>1235.808</v>
      </c>
      <c r="AJ789">
        <v>421.80399999999997</v>
      </c>
    </row>
    <row r="790" spans="1:36" x14ac:dyDescent="0.25">
      <c r="A790">
        <v>785</v>
      </c>
      <c r="B790">
        <v>785</v>
      </c>
      <c r="D790">
        <v>2092.7170000000001</v>
      </c>
      <c r="G790">
        <v>50.216999999999999</v>
      </c>
      <c r="H790">
        <v>185.45599999999999</v>
      </c>
      <c r="I790">
        <v>6004.152</v>
      </c>
      <c r="J790">
        <v>1080.1199999999999</v>
      </c>
      <c r="L790">
        <v>-1556.289</v>
      </c>
      <c r="M790">
        <v>721.54899999999998</v>
      </c>
      <c r="N790">
        <v>983.52300000000002</v>
      </c>
      <c r="O790">
        <v>-2.6960000000000002</v>
      </c>
      <c r="P790">
        <v>-4.1719999999999997</v>
      </c>
      <c r="Q790">
        <v>-2.2570000000000001</v>
      </c>
      <c r="R790">
        <v>-0.29799999999999999</v>
      </c>
      <c r="S790">
        <v>0.64500000000000002</v>
      </c>
      <c r="T790">
        <v>1.044</v>
      </c>
      <c r="U790">
        <v>1.115</v>
      </c>
      <c r="V790">
        <v>0.33600000000000002</v>
      </c>
      <c r="X790">
        <v>349.95600000000002</v>
      </c>
      <c r="Z790">
        <v>945.91800000000001</v>
      </c>
      <c r="AA790">
        <v>5250.9679999999998</v>
      </c>
      <c r="AB790">
        <v>2893.723</v>
      </c>
      <c r="AC790">
        <v>543.43200000000002</v>
      </c>
      <c r="AD790">
        <v>830.84299999999996</v>
      </c>
      <c r="AE790">
        <v>145.27199999999999</v>
      </c>
      <c r="AF790">
        <v>79.165000000000006</v>
      </c>
      <c r="AG790">
        <v>1725.0640000000001</v>
      </c>
      <c r="AH790">
        <v>1603.2840000000001</v>
      </c>
      <c r="AI790">
        <v>1233.0609999999999</v>
      </c>
      <c r="AJ790">
        <v>422.11</v>
      </c>
    </row>
    <row r="791" spans="1:36" x14ac:dyDescent="0.25">
      <c r="A791">
        <v>786</v>
      </c>
      <c r="B791">
        <v>786</v>
      </c>
      <c r="D791">
        <v>2090.7919999999999</v>
      </c>
      <c r="G791">
        <v>49.738999999999997</v>
      </c>
      <c r="H791">
        <v>185.45599999999999</v>
      </c>
      <c r="I791">
        <v>6051.4269999999997</v>
      </c>
      <c r="J791">
        <v>1085.2670000000001</v>
      </c>
      <c r="L791">
        <v>-1551.81</v>
      </c>
      <c r="M791">
        <v>721.07</v>
      </c>
      <c r="N791">
        <v>984.95600000000002</v>
      </c>
      <c r="O791">
        <v>-2.7010000000000001</v>
      </c>
      <c r="P791">
        <v>-4.1719999999999997</v>
      </c>
      <c r="Q791">
        <v>-2.2709999999999999</v>
      </c>
      <c r="R791">
        <v>-0.29799999999999999</v>
      </c>
      <c r="S791">
        <v>0.64900000000000002</v>
      </c>
      <c r="T791">
        <v>1.05</v>
      </c>
      <c r="U791">
        <v>1.1120000000000001</v>
      </c>
      <c r="V791">
        <v>0.34</v>
      </c>
      <c r="X791">
        <v>351.36399999999998</v>
      </c>
      <c r="Z791">
        <v>946.38800000000003</v>
      </c>
      <c r="AA791">
        <v>5242.4369999999999</v>
      </c>
      <c r="AB791">
        <v>2890.4079999999999</v>
      </c>
      <c r="AC791">
        <v>546.72400000000005</v>
      </c>
      <c r="AD791">
        <v>833.68299999999999</v>
      </c>
      <c r="AE791">
        <v>145.74299999999999</v>
      </c>
      <c r="AF791">
        <v>78.695999999999998</v>
      </c>
      <c r="AG791">
        <v>1717.1289999999999</v>
      </c>
      <c r="AH791">
        <v>1602.979</v>
      </c>
      <c r="AI791">
        <v>1231.5350000000001</v>
      </c>
      <c r="AJ791">
        <v>412.34300000000002</v>
      </c>
    </row>
    <row r="792" spans="1:36" x14ac:dyDescent="0.25">
      <c r="A792">
        <v>787</v>
      </c>
      <c r="B792">
        <v>787</v>
      </c>
      <c r="D792">
        <v>2089.83</v>
      </c>
      <c r="G792">
        <v>49.738999999999997</v>
      </c>
      <c r="H792">
        <v>184.982</v>
      </c>
      <c r="I792">
        <v>6169.6319999999996</v>
      </c>
      <c r="J792">
        <v>1090.8810000000001</v>
      </c>
      <c r="L792">
        <v>-1541.9559999999999</v>
      </c>
      <c r="M792">
        <v>721.54899999999998</v>
      </c>
      <c r="N792">
        <v>984.47900000000004</v>
      </c>
      <c r="O792">
        <v>-2.7109999999999999</v>
      </c>
      <c r="P792">
        <v>-4.1719999999999997</v>
      </c>
      <c r="Q792">
        <v>-2.2669999999999999</v>
      </c>
      <c r="R792">
        <v>-0.30299999999999999</v>
      </c>
      <c r="S792">
        <v>0.65400000000000003</v>
      </c>
      <c r="T792">
        <v>1.05</v>
      </c>
      <c r="U792">
        <v>1.115</v>
      </c>
      <c r="V792">
        <v>0.34</v>
      </c>
      <c r="X792">
        <v>351.36399999999998</v>
      </c>
      <c r="Z792">
        <v>955.32</v>
      </c>
      <c r="AA792">
        <v>5235.8029999999999</v>
      </c>
      <c r="AB792">
        <v>2888.5129999999999</v>
      </c>
      <c r="AC792">
        <v>549.07600000000002</v>
      </c>
      <c r="AD792">
        <v>837.46900000000005</v>
      </c>
      <c r="AE792">
        <v>146.21299999999999</v>
      </c>
      <c r="AF792">
        <v>79.165000000000006</v>
      </c>
      <c r="AG792">
        <v>1714.992</v>
      </c>
      <c r="AH792">
        <v>1594.433</v>
      </c>
      <c r="AI792">
        <v>1222.3779999999999</v>
      </c>
      <c r="AJ792">
        <v>411.73200000000003</v>
      </c>
    </row>
    <row r="793" spans="1:36" x14ac:dyDescent="0.25">
      <c r="A793">
        <v>788</v>
      </c>
      <c r="B793">
        <v>788</v>
      </c>
      <c r="D793">
        <v>2089.348</v>
      </c>
      <c r="G793">
        <v>50.216999999999999</v>
      </c>
      <c r="H793">
        <v>187.35400000000001</v>
      </c>
      <c r="I793">
        <v>6439.549</v>
      </c>
      <c r="J793">
        <v>1095.56</v>
      </c>
      <c r="L793">
        <v>-1556.289</v>
      </c>
      <c r="M793">
        <v>721.07</v>
      </c>
      <c r="N793">
        <v>985.43399999999997</v>
      </c>
      <c r="O793">
        <v>-2.7109999999999999</v>
      </c>
      <c r="P793">
        <v>-4.1719999999999997</v>
      </c>
      <c r="Q793">
        <v>-2.2759999999999998</v>
      </c>
      <c r="R793">
        <v>-0.308</v>
      </c>
      <c r="S793">
        <v>0.64900000000000002</v>
      </c>
      <c r="T793">
        <v>1.05</v>
      </c>
      <c r="U793">
        <v>1.115</v>
      </c>
      <c r="V793">
        <v>0.34300000000000003</v>
      </c>
      <c r="X793">
        <v>354.17899999999997</v>
      </c>
      <c r="Z793">
        <v>952.029</v>
      </c>
      <c r="AA793">
        <v>5230.116</v>
      </c>
      <c r="AB793">
        <v>2887.0920000000001</v>
      </c>
      <c r="AC793">
        <v>550.01700000000005</v>
      </c>
      <c r="AD793">
        <v>841.72799999999995</v>
      </c>
      <c r="AE793">
        <v>146.68299999999999</v>
      </c>
      <c r="AF793">
        <v>78.695999999999998</v>
      </c>
      <c r="AG793">
        <v>1705.836</v>
      </c>
      <c r="AH793">
        <v>1592.296</v>
      </c>
      <c r="AI793">
        <v>1221.463</v>
      </c>
      <c r="AJ793">
        <v>412.03800000000001</v>
      </c>
    </row>
    <row r="794" spans="1:36" x14ac:dyDescent="0.25">
      <c r="A794">
        <v>789</v>
      </c>
      <c r="B794">
        <v>789</v>
      </c>
      <c r="D794">
        <v>2087.904</v>
      </c>
      <c r="G794">
        <v>50.216999999999999</v>
      </c>
      <c r="H794">
        <v>187.35400000000001</v>
      </c>
      <c r="I794">
        <v>6991.1310000000003</v>
      </c>
      <c r="J794">
        <v>1097.9000000000001</v>
      </c>
      <c r="L794">
        <v>-1552.258</v>
      </c>
      <c r="M794">
        <v>721.54899999999998</v>
      </c>
      <c r="N794">
        <v>984.47900000000004</v>
      </c>
      <c r="O794">
        <v>-2.7109999999999999</v>
      </c>
      <c r="P794">
        <v>-4.1820000000000004</v>
      </c>
      <c r="Q794">
        <v>-2.2709999999999999</v>
      </c>
      <c r="R794">
        <v>-0.30299999999999999</v>
      </c>
      <c r="S794">
        <v>0.64500000000000002</v>
      </c>
      <c r="T794">
        <v>1.05</v>
      </c>
      <c r="U794">
        <v>1.1120000000000001</v>
      </c>
      <c r="V794">
        <v>0.34300000000000003</v>
      </c>
      <c r="X794">
        <v>354.17899999999997</v>
      </c>
      <c r="Z794">
        <v>955.79</v>
      </c>
      <c r="AA794">
        <v>5224.9030000000002</v>
      </c>
      <c r="AB794">
        <v>2887.5659999999998</v>
      </c>
      <c r="AC794">
        <v>552.36800000000005</v>
      </c>
      <c r="AD794">
        <v>844.09500000000003</v>
      </c>
      <c r="AE794">
        <v>146.68299999999999</v>
      </c>
      <c r="AF794">
        <v>78.227999999999994</v>
      </c>
      <c r="AG794">
        <v>1704.615</v>
      </c>
      <c r="AH794">
        <v>1592.296</v>
      </c>
      <c r="AI794">
        <v>1221.463</v>
      </c>
      <c r="AJ794">
        <v>411.42700000000002</v>
      </c>
    </row>
    <row r="795" spans="1:36" x14ac:dyDescent="0.25">
      <c r="A795">
        <v>790</v>
      </c>
      <c r="B795">
        <v>790</v>
      </c>
      <c r="D795">
        <v>2087.4229999999998</v>
      </c>
      <c r="G795">
        <v>50.216999999999999</v>
      </c>
      <c r="H795">
        <v>188.303</v>
      </c>
      <c r="I795">
        <v>7519.5919999999996</v>
      </c>
      <c r="J795">
        <v>1096.9639999999999</v>
      </c>
      <c r="L795">
        <v>-1544.643</v>
      </c>
      <c r="M795">
        <v>721.54899999999998</v>
      </c>
      <c r="N795">
        <v>984.47900000000004</v>
      </c>
      <c r="O795">
        <v>-2.706</v>
      </c>
      <c r="P795">
        <v>-4.1820000000000004</v>
      </c>
      <c r="Q795">
        <v>-2.2669999999999999</v>
      </c>
      <c r="R795">
        <v>-0.30299999999999999</v>
      </c>
      <c r="S795">
        <v>0.64500000000000002</v>
      </c>
      <c r="T795">
        <v>1.05</v>
      </c>
      <c r="U795">
        <v>1.115</v>
      </c>
      <c r="V795">
        <v>0.33600000000000002</v>
      </c>
      <c r="X795">
        <v>354.17899999999997</v>
      </c>
      <c r="Z795">
        <v>960.02200000000005</v>
      </c>
      <c r="AA795">
        <v>5220.6379999999999</v>
      </c>
      <c r="AB795">
        <v>2886.145</v>
      </c>
      <c r="AC795">
        <v>553.78</v>
      </c>
      <c r="AD795">
        <v>845.98800000000006</v>
      </c>
      <c r="AE795">
        <v>145.74299999999999</v>
      </c>
      <c r="AF795">
        <v>79.165000000000006</v>
      </c>
      <c r="AG795">
        <v>1704.31</v>
      </c>
      <c r="AH795">
        <v>1592.296</v>
      </c>
      <c r="AI795">
        <v>1221.768</v>
      </c>
      <c r="AJ795">
        <v>411.42700000000002</v>
      </c>
    </row>
    <row r="796" spans="1:36" x14ac:dyDescent="0.25">
      <c r="A796">
        <v>791</v>
      </c>
      <c r="B796">
        <v>791</v>
      </c>
      <c r="D796">
        <v>2103.306</v>
      </c>
      <c r="G796">
        <v>52.13</v>
      </c>
      <c r="H796">
        <v>188.303</v>
      </c>
      <c r="I796">
        <v>7961.4189999999999</v>
      </c>
      <c r="J796">
        <v>1099.3040000000001</v>
      </c>
      <c r="L796">
        <v>-1554.9449999999999</v>
      </c>
      <c r="M796">
        <v>725.37699999999995</v>
      </c>
      <c r="N796">
        <v>988.77800000000002</v>
      </c>
      <c r="O796">
        <v>-2.72</v>
      </c>
      <c r="P796">
        <v>-4.2009999999999996</v>
      </c>
      <c r="Q796">
        <v>-2.2759999999999998</v>
      </c>
      <c r="R796">
        <v>-0.30299999999999999</v>
      </c>
      <c r="S796">
        <v>0.65400000000000003</v>
      </c>
      <c r="T796">
        <v>1.05</v>
      </c>
      <c r="U796">
        <v>1.1259999999999999</v>
      </c>
      <c r="V796">
        <v>0.34</v>
      </c>
      <c r="X796">
        <v>355.11799999999999</v>
      </c>
      <c r="Z796">
        <v>971.30499999999995</v>
      </c>
      <c r="AA796">
        <v>5258.5510000000004</v>
      </c>
      <c r="AB796">
        <v>2907.4589999999998</v>
      </c>
      <c r="AC796">
        <v>559.89400000000001</v>
      </c>
      <c r="AD796">
        <v>855.45299999999997</v>
      </c>
      <c r="AE796">
        <v>146.68299999999999</v>
      </c>
      <c r="AF796">
        <v>80.102000000000004</v>
      </c>
      <c r="AG796">
        <v>1704.31</v>
      </c>
      <c r="AH796">
        <v>1592.296</v>
      </c>
      <c r="AI796">
        <v>1219.9369999999999</v>
      </c>
      <c r="AJ796">
        <v>411.73200000000003</v>
      </c>
    </row>
    <row r="797" spans="1:36" x14ac:dyDescent="0.25">
      <c r="A797">
        <v>792</v>
      </c>
      <c r="B797">
        <v>792</v>
      </c>
      <c r="D797">
        <v>2182.25</v>
      </c>
      <c r="G797">
        <v>52.609000000000002</v>
      </c>
      <c r="H797">
        <v>190.67500000000001</v>
      </c>
      <c r="I797">
        <v>7780.4160000000002</v>
      </c>
      <c r="J797">
        <v>1100.7070000000001</v>
      </c>
      <c r="L797">
        <v>-1541.9559999999999</v>
      </c>
      <c r="M797">
        <v>745.47500000000002</v>
      </c>
      <c r="N797">
        <v>1005.975</v>
      </c>
      <c r="O797">
        <v>-2.8279999999999998</v>
      </c>
      <c r="P797">
        <v>-4.3289999999999997</v>
      </c>
      <c r="Q797">
        <v>-2.3620000000000001</v>
      </c>
      <c r="R797">
        <v>-0.29299999999999998</v>
      </c>
      <c r="S797">
        <v>0.68300000000000005</v>
      </c>
      <c r="T797">
        <v>1.093</v>
      </c>
      <c r="U797">
        <v>1.181</v>
      </c>
      <c r="V797">
        <v>0.35099999999999998</v>
      </c>
      <c r="X797">
        <v>356.52600000000001</v>
      </c>
      <c r="Z797">
        <v>1031.0160000000001</v>
      </c>
      <c r="AA797">
        <v>5407.3869999999997</v>
      </c>
      <c r="AB797">
        <v>2996.991</v>
      </c>
      <c r="AC797">
        <v>590.46900000000005</v>
      </c>
      <c r="AD797">
        <v>916.51199999999994</v>
      </c>
      <c r="AE797">
        <v>149.97399999999999</v>
      </c>
      <c r="AF797">
        <v>81.507000000000005</v>
      </c>
      <c r="AG797">
        <v>1748.8710000000001</v>
      </c>
      <c r="AH797">
        <v>1616.1030000000001</v>
      </c>
      <c r="AI797">
        <v>1228.482</v>
      </c>
      <c r="AJ797">
        <v>420.584</v>
      </c>
    </row>
    <row r="798" spans="1:36" x14ac:dyDescent="0.25">
      <c r="A798">
        <v>793</v>
      </c>
      <c r="B798">
        <v>793</v>
      </c>
      <c r="D798">
        <v>2216.4299999999998</v>
      </c>
      <c r="G798">
        <v>52.609000000000002</v>
      </c>
      <c r="H798">
        <v>188.77699999999999</v>
      </c>
      <c r="I798">
        <v>8588.4560000000001</v>
      </c>
      <c r="J798">
        <v>1105.854</v>
      </c>
      <c r="L798">
        <v>-1541.06</v>
      </c>
      <c r="M798">
        <v>757.91700000000003</v>
      </c>
      <c r="N798">
        <v>1016.006</v>
      </c>
      <c r="O798">
        <v>-2.871</v>
      </c>
      <c r="P798">
        <v>-4.4139999999999997</v>
      </c>
      <c r="Q798">
        <v>-2.4039999999999999</v>
      </c>
      <c r="R798">
        <v>-0.29799999999999999</v>
      </c>
      <c r="S798">
        <v>0.70299999999999996</v>
      </c>
      <c r="T798">
        <v>1.109</v>
      </c>
      <c r="U798">
        <v>1.202</v>
      </c>
      <c r="V798">
        <v>0.36499999999999999</v>
      </c>
      <c r="X798">
        <v>357.93400000000003</v>
      </c>
      <c r="Z798">
        <v>1073.806</v>
      </c>
      <c r="AA798">
        <v>5445.3140000000003</v>
      </c>
      <c r="AB798">
        <v>3030.6280000000002</v>
      </c>
      <c r="AC798">
        <v>632.80700000000002</v>
      </c>
      <c r="AD798">
        <v>994.14700000000005</v>
      </c>
      <c r="AE798">
        <v>151.85499999999999</v>
      </c>
      <c r="AF798">
        <v>81.975999999999999</v>
      </c>
      <c r="AG798">
        <v>1808.692</v>
      </c>
      <c r="AH798">
        <v>1669.5150000000001</v>
      </c>
      <c r="AI798">
        <v>1256.2570000000001</v>
      </c>
      <c r="AJ798">
        <v>441.03300000000002</v>
      </c>
    </row>
    <row r="799" spans="1:36" x14ac:dyDescent="0.25">
      <c r="A799">
        <v>794</v>
      </c>
      <c r="B799">
        <v>794</v>
      </c>
      <c r="D799">
        <v>2213.5419999999999</v>
      </c>
      <c r="G799">
        <v>52.609000000000002</v>
      </c>
      <c r="H799">
        <v>189.726</v>
      </c>
      <c r="I799">
        <v>8557.4740000000002</v>
      </c>
      <c r="J799">
        <v>1110.066</v>
      </c>
      <c r="L799">
        <v>-1523.59</v>
      </c>
      <c r="M799">
        <v>759.35299999999995</v>
      </c>
      <c r="N799">
        <v>1018.873</v>
      </c>
      <c r="O799">
        <v>-2.891</v>
      </c>
      <c r="P799">
        <v>-4.4279999999999999</v>
      </c>
      <c r="Q799">
        <v>-2.4039999999999999</v>
      </c>
      <c r="R799">
        <v>-0.30299999999999999</v>
      </c>
      <c r="S799">
        <v>0.70799999999999996</v>
      </c>
      <c r="T799">
        <v>1.1200000000000001</v>
      </c>
      <c r="U799">
        <v>1.202</v>
      </c>
      <c r="V799">
        <v>0.36899999999999999</v>
      </c>
      <c r="X799">
        <v>358.40300000000002</v>
      </c>
      <c r="Z799">
        <v>1083.681</v>
      </c>
      <c r="AA799">
        <v>5423.5060000000003</v>
      </c>
      <c r="AB799">
        <v>3024.4690000000001</v>
      </c>
      <c r="AC799">
        <v>658.21100000000001</v>
      </c>
      <c r="AD799">
        <v>1033.9159999999999</v>
      </c>
      <c r="AE799">
        <v>152.79599999999999</v>
      </c>
      <c r="AF799">
        <v>81.507000000000005</v>
      </c>
      <c r="AG799">
        <v>1819.9849999999999</v>
      </c>
      <c r="AH799">
        <v>1695.4580000000001</v>
      </c>
      <c r="AI799">
        <v>1298.376</v>
      </c>
      <c r="AJ799">
        <v>441.94799999999998</v>
      </c>
    </row>
    <row r="800" spans="1:36" x14ac:dyDescent="0.25">
      <c r="A800">
        <v>795</v>
      </c>
      <c r="B800">
        <v>795</v>
      </c>
      <c r="D800">
        <v>2210.6529999999998</v>
      </c>
      <c r="G800">
        <v>53.087000000000003</v>
      </c>
      <c r="H800">
        <v>189.726</v>
      </c>
      <c r="I800">
        <v>8955.223</v>
      </c>
      <c r="J800">
        <v>1109.1300000000001</v>
      </c>
      <c r="L800">
        <v>-1530.7570000000001</v>
      </c>
      <c r="M800">
        <v>760.31</v>
      </c>
      <c r="N800">
        <v>1018.395</v>
      </c>
      <c r="O800">
        <v>-2.8860000000000001</v>
      </c>
      <c r="P800">
        <v>-4.4329999999999998</v>
      </c>
      <c r="Q800">
        <v>-2.4089999999999998</v>
      </c>
      <c r="R800">
        <v>-0.30299999999999999</v>
      </c>
      <c r="S800">
        <v>0.70799999999999996</v>
      </c>
      <c r="T800">
        <v>1.1259999999999999</v>
      </c>
      <c r="U800">
        <v>1.206</v>
      </c>
      <c r="V800">
        <v>0.36899999999999999</v>
      </c>
      <c r="X800">
        <v>358.87200000000001</v>
      </c>
      <c r="Z800">
        <v>1088.8530000000001</v>
      </c>
      <c r="AA800">
        <v>5409.7569999999996</v>
      </c>
      <c r="AB800">
        <v>3020.6790000000001</v>
      </c>
      <c r="AC800">
        <v>671.38400000000001</v>
      </c>
      <c r="AD800">
        <v>1054.748</v>
      </c>
      <c r="AE800">
        <v>151.85499999999999</v>
      </c>
      <c r="AF800">
        <v>81.975999999999999</v>
      </c>
      <c r="AG800">
        <v>1812.05</v>
      </c>
      <c r="AH800">
        <v>1686.912</v>
      </c>
      <c r="AI800">
        <v>1292.577</v>
      </c>
      <c r="AJ800">
        <v>442.25400000000002</v>
      </c>
    </row>
    <row r="801" spans="1:36" x14ac:dyDescent="0.25">
      <c r="A801">
        <v>796</v>
      </c>
      <c r="B801">
        <v>796</v>
      </c>
      <c r="D801">
        <v>2209.2089999999998</v>
      </c>
      <c r="G801">
        <v>52.13</v>
      </c>
      <c r="H801">
        <v>190.2</v>
      </c>
      <c r="I801">
        <v>9077.7090000000007</v>
      </c>
      <c r="J801">
        <v>1109.598</v>
      </c>
      <c r="L801">
        <v>-1515.08</v>
      </c>
      <c r="M801">
        <v>759.83100000000002</v>
      </c>
      <c r="N801">
        <v>1019.828</v>
      </c>
      <c r="O801">
        <v>-2.891</v>
      </c>
      <c r="P801">
        <v>-4.4379999999999997</v>
      </c>
      <c r="Q801">
        <v>-2.4140000000000001</v>
      </c>
      <c r="R801">
        <v>-0.30299999999999999</v>
      </c>
      <c r="S801">
        <v>0.71199999999999997</v>
      </c>
      <c r="T801">
        <v>1.1200000000000001</v>
      </c>
      <c r="U801">
        <v>1.206</v>
      </c>
      <c r="V801">
        <v>0.36899999999999999</v>
      </c>
      <c r="X801">
        <v>359.81099999999998</v>
      </c>
      <c r="Z801">
        <v>1089.7940000000001</v>
      </c>
      <c r="AA801">
        <v>5396.9579999999996</v>
      </c>
      <c r="AB801">
        <v>3018.7840000000001</v>
      </c>
      <c r="AC801">
        <v>681.73400000000004</v>
      </c>
      <c r="AD801">
        <v>1069.4259999999999</v>
      </c>
      <c r="AE801">
        <v>152.79599999999999</v>
      </c>
      <c r="AF801">
        <v>81.975999999999999</v>
      </c>
      <c r="AG801">
        <v>1804.7249999999999</v>
      </c>
      <c r="AH801">
        <v>1682.9449999999999</v>
      </c>
      <c r="AI801">
        <v>1284.9469999999999</v>
      </c>
      <c r="AJ801">
        <v>441.64299999999997</v>
      </c>
    </row>
    <row r="802" spans="1:36" x14ac:dyDescent="0.25">
      <c r="A802">
        <v>797</v>
      </c>
      <c r="B802">
        <v>797</v>
      </c>
      <c r="D802">
        <v>2206.8020000000001</v>
      </c>
      <c r="G802">
        <v>52.609000000000002</v>
      </c>
      <c r="H802">
        <v>190.2</v>
      </c>
      <c r="I802">
        <v>11463.375</v>
      </c>
      <c r="J802">
        <v>1114.277</v>
      </c>
      <c r="L802">
        <v>-1524.934</v>
      </c>
      <c r="M802">
        <v>760.31</v>
      </c>
      <c r="N802">
        <v>1019.828</v>
      </c>
      <c r="O802">
        <v>-2.8809999999999998</v>
      </c>
      <c r="P802">
        <v>-4.4379999999999997</v>
      </c>
      <c r="Q802">
        <v>-2.4140000000000001</v>
      </c>
      <c r="R802">
        <v>-0.308</v>
      </c>
      <c r="S802">
        <v>0.71199999999999997</v>
      </c>
      <c r="T802">
        <v>1.1259999999999999</v>
      </c>
      <c r="U802">
        <v>1.202</v>
      </c>
      <c r="V802">
        <v>0.373</v>
      </c>
      <c r="X802">
        <v>361.68799999999999</v>
      </c>
      <c r="Z802">
        <v>1092.145</v>
      </c>
      <c r="AA802">
        <v>5384.6319999999996</v>
      </c>
      <c r="AB802">
        <v>3015.4670000000001</v>
      </c>
      <c r="AC802">
        <v>695.37800000000004</v>
      </c>
      <c r="AD802">
        <v>1077.9490000000001</v>
      </c>
      <c r="AE802">
        <v>151.85499999999999</v>
      </c>
      <c r="AF802">
        <v>81.975999999999999</v>
      </c>
      <c r="AG802">
        <v>1804.7249999999999</v>
      </c>
      <c r="AH802">
        <v>1672.873</v>
      </c>
      <c r="AI802">
        <v>1281.895</v>
      </c>
      <c r="AJ802">
        <v>435.23399999999998</v>
      </c>
    </row>
    <row r="803" spans="1:36" x14ac:dyDescent="0.25">
      <c r="A803">
        <v>798</v>
      </c>
      <c r="B803">
        <v>798</v>
      </c>
      <c r="D803">
        <v>2205.357</v>
      </c>
      <c r="G803">
        <v>52.609000000000002</v>
      </c>
      <c r="H803">
        <v>190.2</v>
      </c>
      <c r="I803">
        <v>11755.791999999999</v>
      </c>
      <c r="J803">
        <v>1116.617</v>
      </c>
      <c r="L803">
        <v>-1510.6</v>
      </c>
      <c r="M803">
        <v>760.31</v>
      </c>
      <c r="N803">
        <v>1020.306</v>
      </c>
      <c r="O803">
        <v>-2.8860000000000001</v>
      </c>
      <c r="P803">
        <v>-4.4470000000000001</v>
      </c>
      <c r="Q803">
        <v>-2.4039999999999999</v>
      </c>
      <c r="R803">
        <v>-0.313</v>
      </c>
      <c r="S803">
        <v>0.71699999999999997</v>
      </c>
      <c r="T803">
        <v>1.131</v>
      </c>
      <c r="U803">
        <v>1.202</v>
      </c>
      <c r="V803">
        <v>0.376</v>
      </c>
      <c r="X803">
        <v>363.096</v>
      </c>
      <c r="Z803">
        <v>1092.615</v>
      </c>
      <c r="AA803">
        <v>5373.2550000000001</v>
      </c>
      <c r="AB803">
        <v>3014.0459999999998</v>
      </c>
      <c r="AC803">
        <v>709.02300000000002</v>
      </c>
      <c r="AD803">
        <v>1086.473</v>
      </c>
      <c r="AE803">
        <v>152.79599999999999</v>
      </c>
      <c r="AF803">
        <v>81.975999999999999</v>
      </c>
      <c r="AG803">
        <v>1794.9580000000001</v>
      </c>
      <c r="AH803">
        <v>1672.567</v>
      </c>
      <c r="AI803">
        <v>1273.3489999999999</v>
      </c>
      <c r="AJ803">
        <v>431.87599999999998</v>
      </c>
    </row>
    <row r="804" spans="1:36" x14ac:dyDescent="0.25">
      <c r="A804">
        <v>799</v>
      </c>
      <c r="B804">
        <v>799</v>
      </c>
      <c r="D804">
        <v>2203.913</v>
      </c>
      <c r="G804">
        <v>52.13</v>
      </c>
      <c r="H804">
        <v>190.67500000000001</v>
      </c>
      <c r="I804">
        <v>11467.009</v>
      </c>
      <c r="J804">
        <v>1120.828</v>
      </c>
      <c r="L804">
        <v>-1511.048</v>
      </c>
      <c r="M804">
        <v>760.78800000000001</v>
      </c>
      <c r="N804">
        <v>1020.783</v>
      </c>
      <c r="O804">
        <v>-2.891</v>
      </c>
      <c r="P804">
        <v>-4.4470000000000001</v>
      </c>
      <c r="Q804">
        <v>-2.4140000000000001</v>
      </c>
      <c r="R804">
        <v>-0.30299999999999999</v>
      </c>
      <c r="S804">
        <v>0.71699999999999997</v>
      </c>
      <c r="T804">
        <v>1.131</v>
      </c>
      <c r="U804">
        <v>1.202</v>
      </c>
      <c r="V804">
        <v>0.376</v>
      </c>
      <c r="X804">
        <v>363.565</v>
      </c>
      <c r="Z804">
        <v>1086.502</v>
      </c>
      <c r="AA804">
        <v>5363.3</v>
      </c>
      <c r="AB804">
        <v>3012.625</v>
      </c>
      <c r="AC804">
        <v>720.31500000000005</v>
      </c>
      <c r="AD804">
        <v>1092.155</v>
      </c>
      <c r="AE804">
        <v>152.79599999999999</v>
      </c>
      <c r="AF804">
        <v>81.975999999999999</v>
      </c>
      <c r="AG804">
        <v>1794.347</v>
      </c>
      <c r="AH804">
        <v>1666.768</v>
      </c>
      <c r="AI804">
        <v>1271.8230000000001</v>
      </c>
      <c r="AJ804">
        <v>432.18200000000002</v>
      </c>
    </row>
    <row r="805" spans="1:36" x14ac:dyDescent="0.25">
      <c r="A805">
        <v>800</v>
      </c>
      <c r="B805">
        <v>800</v>
      </c>
      <c r="D805">
        <v>2201.9870000000001</v>
      </c>
      <c r="G805">
        <v>52.609000000000002</v>
      </c>
      <c r="H805">
        <v>190.2</v>
      </c>
      <c r="I805">
        <v>12232.424999999999</v>
      </c>
      <c r="J805">
        <v>1113.809</v>
      </c>
      <c r="L805">
        <v>-1516.8710000000001</v>
      </c>
      <c r="M805">
        <v>760.31</v>
      </c>
      <c r="N805">
        <v>1020.306</v>
      </c>
      <c r="O805">
        <v>-2.8860000000000001</v>
      </c>
      <c r="P805">
        <v>-4.4420000000000002</v>
      </c>
      <c r="Q805">
        <v>-2.4140000000000001</v>
      </c>
      <c r="R805">
        <v>-0.29799999999999999</v>
      </c>
      <c r="S805">
        <v>0.71699999999999997</v>
      </c>
      <c r="T805">
        <v>1.1200000000000001</v>
      </c>
      <c r="U805">
        <v>1.202</v>
      </c>
      <c r="V805">
        <v>0.373</v>
      </c>
      <c r="X805">
        <v>364.03399999999999</v>
      </c>
      <c r="Z805">
        <v>1091.675</v>
      </c>
      <c r="AA805">
        <v>5352.8720000000003</v>
      </c>
      <c r="AB805">
        <v>3010.2559999999999</v>
      </c>
      <c r="AC805">
        <v>734.43100000000004</v>
      </c>
      <c r="AD805">
        <v>1096.8900000000001</v>
      </c>
      <c r="AE805">
        <v>153.73599999999999</v>
      </c>
      <c r="AF805">
        <v>82.444000000000003</v>
      </c>
      <c r="AG805">
        <v>1794.9580000000001</v>
      </c>
      <c r="AH805">
        <v>1663.106</v>
      </c>
      <c r="AI805">
        <v>1271.518</v>
      </c>
      <c r="AJ805">
        <v>431.87599999999998</v>
      </c>
    </row>
    <row r="806" spans="1:36" x14ac:dyDescent="0.25">
      <c r="A806">
        <v>801</v>
      </c>
      <c r="B806">
        <v>801</v>
      </c>
      <c r="D806">
        <v>2201.0250000000001</v>
      </c>
      <c r="G806">
        <v>53.087000000000003</v>
      </c>
      <c r="H806">
        <v>189.25200000000001</v>
      </c>
      <c r="I806">
        <v>14204.904</v>
      </c>
      <c r="J806">
        <v>1116.1489999999999</v>
      </c>
      <c r="L806">
        <v>-1473.867</v>
      </c>
      <c r="M806">
        <v>761.26700000000005</v>
      </c>
      <c r="N806">
        <v>1021.739</v>
      </c>
      <c r="O806">
        <v>-2.8959999999999999</v>
      </c>
      <c r="P806">
        <v>-4.4470000000000001</v>
      </c>
      <c r="Q806">
        <v>-2.419</v>
      </c>
      <c r="R806">
        <v>-0.30299999999999999</v>
      </c>
      <c r="S806">
        <v>0.71699999999999997</v>
      </c>
      <c r="T806">
        <v>1.131</v>
      </c>
      <c r="U806">
        <v>1.206</v>
      </c>
      <c r="V806">
        <v>0.373</v>
      </c>
      <c r="X806">
        <v>364.50400000000002</v>
      </c>
      <c r="Z806">
        <v>1092.615</v>
      </c>
      <c r="AA806">
        <v>5344.8140000000003</v>
      </c>
      <c r="AB806">
        <v>3010.2559999999999</v>
      </c>
      <c r="AC806">
        <v>744.78300000000002</v>
      </c>
      <c r="AD806">
        <v>1102.0989999999999</v>
      </c>
      <c r="AE806">
        <v>151.85499999999999</v>
      </c>
      <c r="AF806">
        <v>83.85</v>
      </c>
      <c r="AG806">
        <v>1791.2950000000001</v>
      </c>
      <c r="AH806">
        <v>1662.4949999999999</v>
      </c>
      <c r="AI806">
        <v>1262.6659999999999</v>
      </c>
      <c r="AJ806">
        <v>432.18200000000002</v>
      </c>
    </row>
    <row r="807" spans="1:36" x14ac:dyDescent="0.25">
      <c r="A807">
        <v>802</v>
      </c>
      <c r="B807">
        <v>802</v>
      </c>
      <c r="D807">
        <v>2200.0619999999999</v>
      </c>
      <c r="G807">
        <v>51.173999999999999</v>
      </c>
      <c r="H807">
        <v>189.25200000000001</v>
      </c>
      <c r="I807">
        <v>15278.142</v>
      </c>
      <c r="J807">
        <v>1123.636</v>
      </c>
      <c r="L807">
        <v>-1263.268</v>
      </c>
      <c r="M807">
        <v>763.18100000000004</v>
      </c>
      <c r="N807">
        <v>1023.65</v>
      </c>
      <c r="O807">
        <v>-2.8860000000000001</v>
      </c>
      <c r="P807">
        <v>-4.4420000000000002</v>
      </c>
      <c r="Q807">
        <v>-2.4140000000000001</v>
      </c>
      <c r="R807">
        <v>-0.308</v>
      </c>
      <c r="S807">
        <v>0.71199999999999997</v>
      </c>
      <c r="T807">
        <v>1.131</v>
      </c>
      <c r="U807">
        <v>1.206</v>
      </c>
      <c r="V807">
        <v>0.373</v>
      </c>
      <c r="X807">
        <v>364.50400000000002</v>
      </c>
      <c r="Z807">
        <v>1093.556</v>
      </c>
      <c r="AA807">
        <v>5338.6509999999998</v>
      </c>
      <c r="AB807">
        <v>3007.413</v>
      </c>
      <c r="AC807">
        <v>753.25300000000004</v>
      </c>
      <c r="AD807">
        <v>1104.94</v>
      </c>
      <c r="AE807">
        <v>152.79599999999999</v>
      </c>
      <c r="AF807">
        <v>82.912999999999997</v>
      </c>
      <c r="AG807">
        <v>1784.886</v>
      </c>
      <c r="AH807">
        <v>1655.17</v>
      </c>
      <c r="AI807">
        <v>1262.3610000000001</v>
      </c>
      <c r="AJ807">
        <v>431.87599999999998</v>
      </c>
    </row>
    <row r="808" spans="1:36" x14ac:dyDescent="0.25">
      <c r="A808">
        <v>803</v>
      </c>
      <c r="B808">
        <v>803</v>
      </c>
      <c r="D808">
        <v>2198.6179999999999</v>
      </c>
      <c r="G808">
        <v>51.173999999999999</v>
      </c>
      <c r="H808">
        <v>190.2</v>
      </c>
      <c r="I808">
        <v>15794.644</v>
      </c>
      <c r="J808">
        <v>1124.104</v>
      </c>
      <c r="L808">
        <v>-1475.211</v>
      </c>
      <c r="M808">
        <v>760.78800000000001</v>
      </c>
      <c r="N808">
        <v>1021.739</v>
      </c>
      <c r="O808">
        <v>-2.8959999999999999</v>
      </c>
      <c r="P808">
        <v>-4.4470000000000001</v>
      </c>
      <c r="Q808">
        <v>-2.419</v>
      </c>
      <c r="R808">
        <v>-0.30299999999999999</v>
      </c>
      <c r="S808">
        <v>0.71699999999999997</v>
      </c>
      <c r="T808">
        <v>1.131</v>
      </c>
      <c r="U808">
        <v>1.206</v>
      </c>
      <c r="V808">
        <v>0.36499999999999999</v>
      </c>
      <c r="X808">
        <v>364.97300000000001</v>
      </c>
      <c r="Z808">
        <v>1091.675</v>
      </c>
      <c r="AA808">
        <v>5332.0150000000003</v>
      </c>
      <c r="AB808">
        <v>2995.096</v>
      </c>
      <c r="AC808">
        <v>758.42899999999997</v>
      </c>
      <c r="AD808">
        <v>1108.2539999999999</v>
      </c>
      <c r="AE808">
        <v>152.79599999999999</v>
      </c>
      <c r="AF808">
        <v>83.381</v>
      </c>
      <c r="AG808">
        <v>1785.4960000000001</v>
      </c>
      <c r="AH808">
        <v>1652.729</v>
      </c>
      <c r="AI808">
        <v>1261.751</v>
      </c>
      <c r="AJ808">
        <v>432.48700000000002</v>
      </c>
    </row>
    <row r="809" spans="1:36" x14ac:dyDescent="0.25">
      <c r="A809">
        <v>804</v>
      </c>
      <c r="B809">
        <v>804</v>
      </c>
      <c r="D809">
        <v>2195.7289999999998</v>
      </c>
      <c r="G809">
        <v>51.652000000000001</v>
      </c>
      <c r="H809">
        <v>184.982</v>
      </c>
      <c r="J809">
        <v>748.96299999999997</v>
      </c>
      <c r="L809">
        <v>10098.282999999999</v>
      </c>
      <c r="M809">
        <v>585.19299999999998</v>
      </c>
      <c r="N809">
        <v>904.23500000000001</v>
      </c>
      <c r="O809">
        <v>-2.891</v>
      </c>
      <c r="P809">
        <v>-4.4470000000000001</v>
      </c>
      <c r="Q809">
        <v>-2.4140000000000001</v>
      </c>
      <c r="R809">
        <v>-0.313</v>
      </c>
      <c r="S809">
        <v>0.71199999999999997</v>
      </c>
      <c r="T809">
        <v>1.137</v>
      </c>
      <c r="U809">
        <v>1.202</v>
      </c>
      <c r="V809">
        <v>0.36899999999999999</v>
      </c>
      <c r="X809">
        <v>365.44200000000001</v>
      </c>
      <c r="Z809">
        <v>1092.145</v>
      </c>
      <c r="AA809">
        <v>5324.9049999999997</v>
      </c>
      <c r="AB809">
        <v>2999.3589999999999</v>
      </c>
      <c r="AC809">
        <v>762.19299999999998</v>
      </c>
      <c r="AD809">
        <v>1110.1479999999999</v>
      </c>
      <c r="AE809">
        <v>151.85499999999999</v>
      </c>
      <c r="AF809">
        <v>82.444000000000003</v>
      </c>
      <c r="AG809">
        <v>1785.191</v>
      </c>
      <c r="AH809">
        <v>1652.729</v>
      </c>
      <c r="AI809">
        <v>1259.0039999999999</v>
      </c>
      <c r="AJ809">
        <v>431.87599999999998</v>
      </c>
    </row>
    <row r="810" spans="1:36" x14ac:dyDescent="0.25">
      <c r="A810">
        <v>805</v>
      </c>
      <c r="B810">
        <v>805</v>
      </c>
      <c r="D810">
        <v>2193.8029999999999</v>
      </c>
      <c r="G810">
        <v>51.652000000000001</v>
      </c>
      <c r="H810">
        <v>184.50800000000001</v>
      </c>
      <c r="J810">
        <v>747.56</v>
      </c>
      <c r="L810">
        <v>9927.2029999999995</v>
      </c>
      <c r="M810">
        <v>582.80100000000004</v>
      </c>
      <c r="N810">
        <v>908.05600000000004</v>
      </c>
      <c r="O810">
        <v>-2.8959999999999999</v>
      </c>
      <c r="P810">
        <v>-4.4470000000000001</v>
      </c>
      <c r="Q810">
        <v>-2.423</v>
      </c>
      <c r="R810">
        <v>-0.30299999999999999</v>
      </c>
      <c r="S810">
        <v>0.71699999999999997</v>
      </c>
      <c r="T810">
        <v>1.1259999999999999</v>
      </c>
      <c r="U810">
        <v>1.206</v>
      </c>
      <c r="V810">
        <v>0.36899999999999999</v>
      </c>
      <c r="X810">
        <v>365.91199999999998</v>
      </c>
      <c r="Z810">
        <v>1089.7940000000001</v>
      </c>
      <c r="AA810">
        <v>5320.1660000000002</v>
      </c>
      <c r="AB810">
        <v>3000.3069999999998</v>
      </c>
      <c r="AC810">
        <v>767.36900000000003</v>
      </c>
      <c r="AD810">
        <v>1112.0429999999999</v>
      </c>
      <c r="AE810">
        <v>153.26599999999999</v>
      </c>
      <c r="AF810">
        <v>83.381</v>
      </c>
      <c r="AG810">
        <v>1782.749</v>
      </c>
      <c r="AH810">
        <v>1653.0340000000001</v>
      </c>
      <c r="AI810">
        <v>1251.9839999999999</v>
      </c>
      <c r="AJ810">
        <v>431.57100000000003</v>
      </c>
    </row>
    <row r="811" spans="1:36" x14ac:dyDescent="0.25">
      <c r="A811">
        <v>806</v>
      </c>
      <c r="B811">
        <v>806</v>
      </c>
      <c r="D811">
        <v>2192.8409999999999</v>
      </c>
      <c r="G811">
        <v>52.13</v>
      </c>
      <c r="H811">
        <v>184.982</v>
      </c>
      <c r="J811">
        <v>755.97699999999998</v>
      </c>
      <c r="L811">
        <v>9877.2209999999995</v>
      </c>
      <c r="M811">
        <v>582.80100000000004</v>
      </c>
      <c r="N811">
        <v>910.92200000000003</v>
      </c>
      <c r="O811">
        <v>-2.8959999999999999</v>
      </c>
      <c r="P811">
        <v>-4.4420000000000002</v>
      </c>
      <c r="Q811">
        <v>-2.419</v>
      </c>
      <c r="R811">
        <v>-0.30299999999999999</v>
      </c>
      <c r="S811">
        <v>0.70799999999999996</v>
      </c>
      <c r="T811">
        <v>1.131</v>
      </c>
      <c r="U811">
        <v>1.206</v>
      </c>
      <c r="V811">
        <v>0.373</v>
      </c>
      <c r="X811">
        <v>365.91199999999998</v>
      </c>
      <c r="Z811">
        <v>1090.2639999999999</v>
      </c>
      <c r="AA811">
        <v>5315.9</v>
      </c>
      <c r="AB811">
        <v>3000.7809999999999</v>
      </c>
      <c r="AC811">
        <v>769.72199999999998</v>
      </c>
      <c r="AD811">
        <v>1114.4100000000001</v>
      </c>
      <c r="AE811">
        <v>152.32499999999999</v>
      </c>
      <c r="AF811">
        <v>82.912999999999997</v>
      </c>
      <c r="AG811">
        <v>1775.1189999999999</v>
      </c>
      <c r="AH811">
        <v>1652.423</v>
      </c>
      <c r="AI811">
        <v>1251.6790000000001</v>
      </c>
      <c r="AJ811">
        <v>432.18200000000002</v>
      </c>
    </row>
    <row r="812" spans="1:36" x14ac:dyDescent="0.25">
      <c r="A812">
        <v>807</v>
      </c>
      <c r="B812">
        <v>807</v>
      </c>
      <c r="D812">
        <v>2192.3589999999999</v>
      </c>
      <c r="G812">
        <v>51.652000000000001</v>
      </c>
      <c r="H812">
        <v>184.982</v>
      </c>
      <c r="J812">
        <v>764.86099999999999</v>
      </c>
      <c r="L812">
        <v>9854.2939999999999</v>
      </c>
      <c r="M812">
        <v>582.322</v>
      </c>
      <c r="N812">
        <v>910.92200000000003</v>
      </c>
      <c r="O812">
        <v>-2.8959999999999999</v>
      </c>
      <c r="P812">
        <v>-4.452</v>
      </c>
      <c r="Q812">
        <v>-2.4089999999999998</v>
      </c>
      <c r="R812">
        <v>-0.30299999999999999</v>
      </c>
      <c r="S812">
        <v>0.72199999999999998</v>
      </c>
      <c r="T812">
        <v>1.1259999999999999</v>
      </c>
      <c r="U812">
        <v>1.206</v>
      </c>
      <c r="V812">
        <v>0.373</v>
      </c>
      <c r="X812">
        <v>366.38099999999997</v>
      </c>
      <c r="Z812">
        <v>1091.2049999999999</v>
      </c>
      <c r="AA812">
        <v>5312.1080000000002</v>
      </c>
      <c r="AB812">
        <v>3000.7809999999999</v>
      </c>
      <c r="AC812">
        <v>772.07500000000005</v>
      </c>
      <c r="AD812">
        <v>1115.8309999999999</v>
      </c>
      <c r="AE812">
        <v>149.50399999999999</v>
      </c>
      <c r="AF812">
        <v>82.444000000000003</v>
      </c>
      <c r="AG812">
        <v>1775.1189999999999</v>
      </c>
      <c r="AH812">
        <v>1646.0139999999999</v>
      </c>
      <c r="AI812">
        <v>1251.6790000000001</v>
      </c>
      <c r="AJ812">
        <v>431.87599999999998</v>
      </c>
    </row>
    <row r="813" spans="1:36" x14ac:dyDescent="0.25">
      <c r="A813">
        <v>808</v>
      </c>
      <c r="B813">
        <v>808</v>
      </c>
      <c r="D813">
        <v>2191.8780000000002</v>
      </c>
      <c r="G813">
        <v>51.652000000000001</v>
      </c>
      <c r="H813">
        <v>184.50800000000001</v>
      </c>
      <c r="J813">
        <v>770.47199999999998</v>
      </c>
      <c r="L813">
        <v>9855.67</v>
      </c>
      <c r="M813">
        <v>579.93100000000004</v>
      </c>
      <c r="N813">
        <v>912.35500000000002</v>
      </c>
      <c r="O813">
        <v>-2.9009999999999998</v>
      </c>
      <c r="P813">
        <v>-4.452</v>
      </c>
      <c r="Q813">
        <v>-2.4140000000000001</v>
      </c>
      <c r="R813">
        <v>-0.308</v>
      </c>
      <c r="S813">
        <v>0.71699999999999997</v>
      </c>
      <c r="T813">
        <v>1.131</v>
      </c>
      <c r="U813">
        <v>1.206</v>
      </c>
      <c r="V813">
        <v>0.373</v>
      </c>
      <c r="X813">
        <v>366.85</v>
      </c>
      <c r="Z813">
        <v>1091.2049999999999</v>
      </c>
      <c r="AA813">
        <v>5304.05</v>
      </c>
      <c r="AB813">
        <v>3000.3069999999998</v>
      </c>
      <c r="AC813">
        <v>776.31</v>
      </c>
      <c r="AD813">
        <v>1117.252</v>
      </c>
      <c r="AE813">
        <v>151.85499999999999</v>
      </c>
      <c r="AF813">
        <v>65.578999999999994</v>
      </c>
      <c r="AG813">
        <v>1774.8140000000001</v>
      </c>
      <c r="AH813">
        <v>1642.6569999999999</v>
      </c>
      <c r="AI813">
        <v>1251.9839999999999</v>
      </c>
      <c r="AJ813">
        <v>432.18200000000002</v>
      </c>
    </row>
    <row r="814" spans="1:36" x14ac:dyDescent="0.25">
      <c r="A814">
        <v>809</v>
      </c>
      <c r="B814">
        <v>809</v>
      </c>
      <c r="D814">
        <v>2190.915</v>
      </c>
      <c r="G814">
        <v>51.652000000000001</v>
      </c>
      <c r="H814">
        <v>183.559</v>
      </c>
      <c r="J814">
        <v>775.14800000000002</v>
      </c>
      <c r="L814">
        <v>9876.3029999999999</v>
      </c>
      <c r="M814">
        <v>578.495</v>
      </c>
      <c r="N814">
        <v>912.35500000000002</v>
      </c>
      <c r="O814">
        <v>-2.8959999999999999</v>
      </c>
      <c r="P814">
        <v>-4.452</v>
      </c>
      <c r="Q814">
        <v>-2.423</v>
      </c>
      <c r="R814">
        <v>-0.313</v>
      </c>
      <c r="S814">
        <v>0.71199999999999997</v>
      </c>
      <c r="T814">
        <v>1.1419999999999999</v>
      </c>
      <c r="U814">
        <v>1.206</v>
      </c>
      <c r="V814">
        <v>0.36899999999999999</v>
      </c>
      <c r="X814">
        <v>367.78899999999999</v>
      </c>
      <c r="Z814">
        <v>1089.3240000000001</v>
      </c>
      <c r="AA814">
        <v>5303.1019999999999</v>
      </c>
      <c r="AB814">
        <v>3000.3069999999998</v>
      </c>
      <c r="AC814">
        <v>777.25099999999998</v>
      </c>
      <c r="AD814">
        <v>1118.672</v>
      </c>
      <c r="AE814">
        <v>149.50399999999999</v>
      </c>
      <c r="AF814">
        <v>64.174000000000007</v>
      </c>
      <c r="AG814">
        <v>1775.1189999999999</v>
      </c>
      <c r="AH814">
        <v>1642.6569999999999</v>
      </c>
      <c r="AI814">
        <v>1251.9839999999999</v>
      </c>
      <c r="AJ814">
        <v>422.72</v>
      </c>
    </row>
    <row r="815" spans="1:36" x14ac:dyDescent="0.25">
      <c r="A815">
        <v>810</v>
      </c>
      <c r="B815">
        <v>810</v>
      </c>
      <c r="D815">
        <v>2191.3960000000002</v>
      </c>
      <c r="G815">
        <v>51.173999999999999</v>
      </c>
      <c r="H815">
        <v>184.50800000000001</v>
      </c>
      <c r="J815">
        <v>772.81</v>
      </c>
      <c r="L815">
        <v>9896.9380000000001</v>
      </c>
      <c r="M815">
        <v>588.06299999999999</v>
      </c>
      <c r="N815">
        <v>913.31</v>
      </c>
      <c r="O815">
        <v>-2.891</v>
      </c>
      <c r="P815">
        <v>-4.452</v>
      </c>
      <c r="Q815">
        <v>-2.4140000000000001</v>
      </c>
      <c r="R815">
        <v>-0.308</v>
      </c>
      <c r="S815">
        <v>0.71699999999999997</v>
      </c>
      <c r="T815">
        <v>1.131</v>
      </c>
      <c r="U815">
        <v>1.2090000000000001</v>
      </c>
      <c r="V815">
        <v>0.376</v>
      </c>
      <c r="X815">
        <v>368.72699999999998</v>
      </c>
      <c r="Z815">
        <v>1086.502</v>
      </c>
      <c r="AA815">
        <v>5299.31</v>
      </c>
      <c r="AB815">
        <v>2999.3589999999999</v>
      </c>
      <c r="AC815">
        <v>778.66300000000001</v>
      </c>
      <c r="AD815">
        <v>1121.04</v>
      </c>
      <c r="AE815">
        <v>150.91499999999999</v>
      </c>
      <c r="AF815">
        <v>64.174000000000007</v>
      </c>
      <c r="AG815">
        <v>1774.8140000000001</v>
      </c>
      <c r="AH815">
        <v>1642.3510000000001</v>
      </c>
      <c r="AI815">
        <v>1251.9839999999999</v>
      </c>
      <c r="AJ815">
        <v>425.46699999999998</v>
      </c>
    </row>
    <row r="816" spans="1:36" x14ac:dyDescent="0.25">
      <c r="A816">
        <v>811</v>
      </c>
      <c r="B816">
        <v>811</v>
      </c>
      <c r="D816">
        <v>2189.9520000000002</v>
      </c>
      <c r="G816">
        <v>51.652000000000001</v>
      </c>
      <c r="H816">
        <v>186.88</v>
      </c>
      <c r="J816">
        <v>773.27800000000002</v>
      </c>
      <c r="L816">
        <v>9922.6170000000002</v>
      </c>
      <c r="M816">
        <v>579.452</v>
      </c>
      <c r="N816">
        <v>912.83199999999999</v>
      </c>
      <c r="O816">
        <v>-2.891</v>
      </c>
      <c r="P816">
        <v>-4.4470000000000001</v>
      </c>
      <c r="Q816">
        <v>-2.419</v>
      </c>
      <c r="R816">
        <v>-0.308</v>
      </c>
      <c r="S816">
        <v>0.71699999999999997</v>
      </c>
      <c r="T816">
        <v>1.1259999999999999</v>
      </c>
      <c r="U816">
        <v>1.202</v>
      </c>
      <c r="V816">
        <v>0.373</v>
      </c>
      <c r="X816">
        <v>368.72699999999998</v>
      </c>
      <c r="Z816">
        <v>1090.7339999999999</v>
      </c>
      <c r="AA816">
        <v>5295.9930000000004</v>
      </c>
      <c r="AB816">
        <v>2998.886</v>
      </c>
      <c r="AC816">
        <v>781.95699999999999</v>
      </c>
      <c r="AD816">
        <v>1121.04</v>
      </c>
      <c r="AE816">
        <v>152.32499999999999</v>
      </c>
      <c r="AF816">
        <v>63.706000000000003</v>
      </c>
      <c r="AG816">
        <v>1775.1189999999999</v>
      </c>
      <c r="AH816">
        <v>1642.046</v>
      </c>
      <c r="AI816">
        <v>1251.6790000000001</v>
      </c>
      <c r="AJ816">
        <v>421.80399999999997</v>
      </c>
    </row>
    <row r="817" spans="1:36" x14ac:dyDescent="0.25">
      <c r="A817">
        <v>812</v>
      </c>
      <c r="B817">
        <v>812</v>
      </c>
      <c r="D817">
        <v>2189.471</v>
      </c>
      <c r="G817">
        <v>51.652000000000001</v>
      </c>
      <c r="H817">
        <v>185.93100000000001</v>
      </c>
      <c r="J817">
        <v>782.16200000000003</v>
      </c>
      <c r="L817">
        <v>9950.1329999999998</v>
      </c>
      <c r="M817">
        <v>577.05999999999995</v>
      </c>
      <c r="N817">
        <v>914.26499999999999</v>
      </c>
      <c r="O817">
        <v>-2.8959999999999999</v>
      </c>
      <c r="P817">
        <v>-4.452</v>
      </c>
      <c r="Q817">
        <v>-2.419</v>
      </c>
      <c r="R817">
        <v>-0.313</v>
      </c>
      <c r="S817">
        <v>0.71199999999999997</v>
      </c>
      <c r="T817">
        <v>1.131</v>
      </c>
      <c r="U817">
        <v>1.206</v>
      </c>
      <c r="V817">
        <v>0.376</v>
      </c>
      <c r="X817">
        <v>368.25799999999998</v>
      </c>
      <c r="Z817">
        <v>1088.8530000000001</v>
      </c>
      <c r="AA817">
        <v>5293.6229999999996</v>
      </c>
      <c r="AB817">
        <v>2998.4119999999998</v>
      </c>
      <c r="AC817">
        <v>783.36900000000003</v>
      </c>
      <c r="AD817">
        <v>1122.934</v>
      </c>
      <c r="AE817">
        <v>152.79599999999999</v>
      </c>
      <c r="AF817">
        <v>63.237000000000002</v>
      </c>
      <c r="AG817">
        <v>1774.8140000000001</v>
      </c>
      <c r="AH817">
        <v>1642.3510000000001</v>
      </c>
      <c r="AI817">
        <v>1251.6790000000001</v>
      </c>
      <c r="AJ817">
        <v>421.80399999999997</v>
      </c>
    </row>
    <row r="818" spans="1:36" x14ac:dyDescent="0.25">
      <c r="A818">
        <v>813</v>
      </c>
      <c r="B818">
        <v>813</v>
      </c>
      <c r="D818">
        <v>2189.9520000000002</v>
      </c>
      <c r="G818">
        <v>52.13</v>
      </c>
      <c r="H818">
        <v>184.50800000000001</v>
      </c>
      <c r="J818">
        <v>784.96799999999996</v>
      </c>
      <c r="L818">
        <v>9984.9869999999992</v>
      </c>
      <c r="M818">
        <v>575.14700000000005</v>
      </c>
      <c r="N818">
        <v>914.74300000000005</v>
      </c>
      <c r="O818">
        <v>-2.891</v>
      </c>
      <c r="P818">
        <v>-4.4610000000000003</v>
      </c>
      <c r="Q818">
        <v>-2.419</v>
      </c>
      <c r="R818">
        <v>-0.308</v>
      </c>
      <c r="S818">
        <v>0.71199999999999997</v>
      </c>
      <c r="T818">
        <v>1.1259999999999999</v>
      </c>
      <c r="U818">
        <v>1.206</v>
      </c>
      <c r="V818">
        <v>0.373</v>
      </c>
      <c r="X818">
        <v>367.78899999999999</v>
      </c>
      <c r="Z818">
        <v>1089.3240000000001</v>
      </c>
      <c r="AA818">
        <v>5290.7790000000005</v>
      </c>
      <c r="AB818">
        <v>2997.4639999999999</v>
      </c>
      <c r="AC818">
        <v>785.72199999999998</v>
      </c>
      <c r="AD818">
        <v>1124.355</v>
      </c>
      <c r="AE818">
        <v>152.32499999999999</v>
      </c>
      <c r="AF818">
        <v>64.174000000000007</v>
      </c>
      <c r="AG818">
        <v>1769.625</v>
      </c>
      <c r="AH818">
        <v>1642.6569999999999</v>
      </c>
      <c r="AI818">
        <v>1243.7429999999999</v>
      </c>
      <c r="AJ818">
        <v>422.11</v>
      </c>
    </row>
    <row r="819" spans="1:36" x14ac:dyDescent="0.25">
      <c r="A819">
        <v>814</v>
      </c>
      <c r="B819">
        <v>814</v>
      </c>
      <c r="D819">
        <v>2188.5079999999998</v>
      </c>
      <c r="G819">
        <v>51.173999999999999</v>
      </c>
      <c r="H819">
        <v>184.03299999999999</v>
      </c>
      <c r="J819">
        <v>788.24099999999999</v>
      </c>
      <c r="L819">
        <v>10016.634</v>
      </c>
      <c r="M819">
        <v>574.19000000000005</v>
      </c>
      <c r="N819">
        <v>914.26499999999999</v>
      </c>
      <c r="O819">
        <v>-2.8959999999999999</v>
      </c>
      <c r="P819">
        <v>-4.452</v>
      </c>
      <c r="Q819">
        <v>-2.419</v>
      </c>
      <c r="R819">
        <v>-0.308</v>
      </c>
      <c r="S819">
        <v>0.71699999999999997</v>
      </c>
      <c r="T819">
        <v>1.137</v>
      </c>
      <c r="U819">
        <v>1.206</v>
      </c>
      <c r="V819">
        <v>0.373</v>
      </c>
      <c r="X819">
        <v>367.78899999999999</v>
      </c>
      <c r="Z819">
        <v>1089.3240000000001</v>
      </c>
      <c r="AA819">
        <v>5287.4610000000002</v>
      </c>
      <c r="AB819">
        <v>2996.991</v>
      </c>
      <c r="AC819">
        <v>785.72199999999998</v>
      </c>
      <c r="AD819">
        <v>1124.828</v>
      </c>
      <c r="AE819">
        <v>153.26599999999999</v>
      </c>
      <c r="AF819">
        <v>64.174000000000007</v>
      </c>
      <c r="AG819">
        <v>1764.742</v>
      </c>
      <c r="AH819">
        <v>1642.6569999999999</v>
      </c>
      <c r="AI819">
        <v>1241.607</v>
      </c>
      <c r="AJ819">
        <v>422.11</v>
      </c>
    </row>
    <row r="820" spans="1:36" x14ac:dyDescent="0.25">
      <c r="A820">
        <v>815</v>
      </c>
      <c r="B820">
        <v>815</v>
      </c>
      <c r="D820">
        <v>2187.5450000000001</v>
      </c>
      <c r="G820">
        <v>51.173999999999999</v>
      </c>
      <c r="H820">
        <v>184.03299999999999</v>
      </c>
      <c r="J820">
        <v>790.57899999999995</v>
      </c>
      <c r="L820">
        <v>10045.989</v>
      </c>
      <c r="M820">
        <v>571.798</v>
      </c>
      <c r="N820">
        <v>914.26499999999999</v>
      </c>
      <c r="O820">
        <v>-2.9009999999999998</v>
      </c>
      <c r="P820">
        <v>-4.4569999999999999</v>
      </c>
      <c r="Q820">
        <v>-2.419</v>
      </c>
      <c r="R820">
        <v>-0.313</v>
      </c>
      <c r="S820">
        <v>0.71699999999999997</v>
      </c>
      <c r="T820">
        <v>1.131</v>
      </c>
      <c r="U820">
        <v>1.206</v>
      </c>
      <c r="V820">
        <v>0.36899999999999999</v>
      </c>
      <c r="X820">
        <v>366.85</v>
      </c>
      <c r="Z820">
        <v>1086.972</v>
      </c>
      <c r="AA820">
        <v>5282.2479999999996</v>
      </c>
      <c r="AB820">
        <v>2996.0430000000001</v>
      </c>
      <c r="AC820">
        <v>783.36900000000003</v>
      </c>
      <c r="AD820">
        <v>1126.722</v>
      </c>
      <c r="AE820">
        <v>152.79599999999999</v>
      </c>
      <c r="AF820">
        <v>65.578999999999994</v>
      </c>
      <c r="AG820">
        <v>1764.742</v>
      </c>
      <c r="AH820">
        <v>1642.6569999999999</v>
      </c>
      <c r="AI820">
        <v>1241.3009999999999</v>
      </c>
      <c r="AJ820">
        <v>422.11</v>
      </c>
    </row>
    <row r="821" spans="1:36" x14ac:dyDescent="0.25">
      <c r="A821">
        <v>816</v>
      </c>
      <c r="B821">
        <v>816</v>
      </c>
      <c r="D821">
        <v>2186.5819999999999</v>
      </c>
      <c r="G821">
        <v>51.173999999999999</v>
      </c>
      <c r="H821">
        <v>183.559</v>
      </c>
      <c r="J821">
        <v>798.529</v>
      </c>
      <c r="L821">
        <v>10084.978999999999</v>
      </c>
      <c r="M821">
        <v>564.14499999999998</v>
      </c>
      <c r="N821">
        <v>914.26499999999999</v>
      </c>
      <c r="O821">
        <v>-2.9060000000000001</v>
      </c>
      <c r="P821">
        <v>-4.452</v>
      </c>
      <c r="Q821">
        <v>-2.4140000000000001</v>
      </c>
      <c r="R821">
        <v>-0.308</v>
      </c>
      <c r="S821">
        <v>0.71199999999999997</v>
      </c>
      <c r="T821">
        <v>1.1259999999999999</v>
      </c>
      <c r="U821">
        <v>1.202</v>
      </c>
      <c r="V821">
        <v>0.373</v>
      </c>
      <c r="X821">
        <v>367.78899999999999</v>
      </c>
      <c r="Z821">
        <v>1087.443</v>
      </c>
      <c r="AA821">
        <v>5278.93</v>
      </c>
      <c r="AB821">
        <v>2996.0430000000001</v>
      </c>
      <c r="AC821">
        <v>785.25099999999998</v>
      </c>
      <c r="AD821">
        <v>1127.1959999999999</v>
      </c>
      <c r="AE821">
        <v>151.85499999999999</v>
      </c>
      <c r="AF821">
        <v>69.796000000000006</v>
      </c>
      <c r="AG821">
        <v>1764.742</v>
      </c>
      <c r="AH821">
        <v>1633.8050000000001</v>
      </c>
      <c r="AI821">
        <v>1241.3009999999999</v>
      </c>
      <c r="AJ821">
        <v>421.80399999999997</v>
      </c>
    </row>
    <row r="822" spans="1:36" x14ac:dyDescent="0.25">
      <c r="A822">
        <v>817</v>
      </c>
      <c r="B822">
        <v>817</v>
      </c>
      <c r="D822">
        <v>2186.1010000000001</v>
      </c>
      <c r="G822">
        <v>51.173999999999999</v>
      </c>
      <c r="H822">
        <v>184.03299999999999</v>
      </c>
      <c r="J822">
        <v>797.59400000000005</v>
      </c>
      <c r="L822">
        <v>10127.183999999999</v>
      </c>
      <c r="M822">
        <v>554.577</v>
      </c>
      <c r="N822">
        <v>915.22</v>
      </c>
      <c r="O822">
        <v>-2.9009999999999998</v>
      </c>
      <c r="P822">
        <v>-4.452</v>
      </c>
      <c r="Q822">
        <v>-2.4140000000000001</v>
      </c>
      <c r="R822">
        <v>-0.308</v>
      </c>
      <c r="S822">
        <v>0.71199999999999997</v>
      </c>
      <c r="T822">
        <v>1.131</v>
      </c>
      <c r="U822">
        <v>1.206</v>
      </c>
      <c r="V822">
        <v>0.373</v>
      </c>
      <c r="X822">
        <v>366.85</v>
      </c>
      <c r="Z822">
        <v>1088.383</v>
      </c>
      <c r="AA822">
        <v>5275.1390000000001</v>
      </c>
      <c r="AB822">
        <v>2995.569</v>
      </c>
      <c r="AC822">
        <v>787.13300000000004</v>
      </c>
      <c r="AD822">
        <v>1128.617</v>
      </c>
      <c r="AE822">
        <v>151.38499999999999</v>
      </c>
      <c r="AF822">
        <v>72.138000000000005</v>
      </c>
      <c r="AG822">
        <v>1764.742</v>
      </c>
      <c r="AH822">
        <v>1632.585</v>
      </c>
      <c r="AI822">
        <v>1241.3009999999999</v>
      </c>
      <c r="AJ822">
        <v>422.11</v>
      </c>
    </row>
    <row r="823" spans="1:36" x14ac:dyDescent="0.25">
      <c r="A823">
        <v>818</v>
      </c>
      <c r="B823">
        <v>818</v>
      </c>
      <c r="D823">
        <v>2186.5819999999999</v>
      </c>
      <c r="G823">
        <v>50.695</v>
      </c>
      <c r="H823">
        <v>186.405</v>
      </c>
      <c r="J823">
        <v>794.32</v>
      </c>
      <c r="L823">
        <v>10168.016</v>
      </c>
      <c r="M823">
        <v>552.18600000000004</v>
      </c>
      <c r="N823">
        <v>915.69799999999998</v>
      </c>
      <c r="O823">
        <v>-2.9009999999999998</v>
      </c>
      <c r="P823">
        <v>-4.452</v>
      </c>
      <c r="Q823">
        <v>-2.423</v>
      </c>
      <c r="R823">
        <v>-0.313</v>
      </c>
      <c r="S823">
        <v>0.71199999999999997</v>
      </c>
      <c r="T823">
        <v>1.131</v>
      </c>
      <c r="U823">
        <v>1.206</v>
      </c>
      <c r="V823">
        <v>0.36899999999999999</v>
      </c>
      <c r="X823">
        <v>365.91199999999998</v>
      </c>
      <c r="Z823">
        <v>1088.383</v>
      </c>
      <c r="AA823">
        <v>5271.8209999999999</v>
      </c>
      <c r="AB823">
        <v>2995.096</v>
      </c>
      <c r="AC823">
        <v>788.07399999999996</v>
      </c>
      <c r="AD823">
        <v>1129.5640000000001</v>
      </c>
      <c r="AE823">
        <v>152.79599999999999</v>
      </c>
      <c r="AF823">
        <v>73.543000000000006</v>
      </c>
      <c r="AG823">
        <v>1764.742</v>
      </c>
      <c r="AH823">
        <v>1633.1949999999999</v>
      </c>
      <c r="AI823">
        <v>1241.607</v>
      </c>
      <c r="AJ823">
        <v>421.80399999999997</v>
      </c>
    </row>
    <row r="824" spans="1:36" x14ac:dyDescent="0.25">
      <c r="A824">
        <v>819</v>
      </c>
      <c r="B824">
        <v>819</v>
      </c>
      <c r="D824">
        <v>2186.1010000000001</v>
      </c>
      <c r="G824">
        <v>51.173999999999999</v>
      </c>
      <c r="H824">
        <v>186.405</v>
      </c>
      <c r="J824">
        <v>793.85299999999995</v>
      </c>
      <c r="L824">
        <v>10215.734</v>
      </c>
      <c r="M824">
        <v>551.70699999999999</v>
      </c>
      <c r="N824">
        <v>915.69799999999998</v>
      </c>
      <c r="O824">
        <v>-2.8959999999999999</v>
      </c>
      <c r="P824">
        <v>-4.4569999999999999</v>
      </c>
      <c r="Q824">
        <v>-2.419</v>
      </c>
      <c r="R824">
        <v>-0.30299999999999999</v>
      </c>
      <c r="S824">
        <v>0.71199999999999997</v>
      </c>
      <c r="T824">
        <v>1.131</v>
      </c>
      <c r="U824">
        <v>1.206</v>
      </c>
      <c r="V824">
        <v>0.373</v>
      </c>
      <c r="X824">
        <v>365.44200000000001</v>
      </c>
      <c r="Z824">
        <v>1083.21</v>
      </c>
      <c r="AA824">
        <v>5268.9769999999999</v>
      </c>
      <c r="AB824">
        <v>2994.6219999999998</v>
      </c>
      <c r="AC824">
        <v>789.48599999999999</v>
      </c>
      <c r="AD824">
        <v>1130.037</v>
      </c>
      <c r="AE824">
        <v>151.85499999999999</v>
      </c>
      <c r="AF824">
        <v>73.543000000000006</v>
      </c>
      <c r="AG824">
        <v>1765.047</v>
      </c>
      <c r="AH824">
        <v>1632.279</v>
      </c>
      <c r="AI824">
        <v>1241.607</v>
      </c>
      <c r="AJ824">
        <v>421.80399999999997</v>
      </c>
    </row>
    <row r="825" spans="1:36" x14ac:dyDescent="0.25">
      <c r="A825">
        <v>820</v>
      </c>
      <c r="B825">
        <v>820</v>
      </c>
      <c r="D825">
        <v>2185.1379999999999</v>
      </c>
      <c r="G825">
        <v>51.652000000000001</v>
      </c>
      <c r="H825">
        <v>186.88</v>
      </c>
      <c r="J825">
        <v>796.19100000000003</v>
      </c>
      <c r="L825">
        <v>10271.716</v>
      </c>
      <c r="M825">
        <v>548.83699999999999</v>
      </c>
      <c r="N825">
        <v>916.17600000000004</v>
      </c>
      <c r="O825">
        <v>-2.891</v>
      </c>
      <c r="P825">
        <v>-4.452</v>
      </c>
      <c r="Q825">
        <v>-2.4140000000000001</v>
      </c>
      <c r="R825">
        <v>-0.30299999999999999</v>
      </c>
      <c r="S825">
        <v>0.71699999999999997</v>
      </c>
      <c r="T825">
        <v>1.1259999999999999</v>
      </c>
      <c r="U825">
        <v>1.202</v>
      </c>
      <c r="V825">
        <v>0.373</v>
      </c>
      <c r="X825">
        <v>364.97300000000001</v>
      </c>
      <c r="Z825">
        <v>1087.443</v>
      </c>
      <c r="AA825">
        <v>5266.134</v>
      </c>
      <c r="AB825">
        <v>2994.6219999999998</v>
      </c>
      <c r="AC825">
        <v>789.95699999999999</v>
      </c>
      <c r="AD825">
        <v>1130.9839999999999</v>
      </c>
      <c r="AE825">
        <v>152.32499999999999</v>
      </c>
      <c r="AF825">
        <v>74.012</v>
      </c>
      <c r="AG825">
        <v>1764.4369999999999</v>
      </c>
      <c r="AH825">
        <v>1632.585</v>
      </c>
      <c r="AI825">
        <v>1241.607</v>
      </c>
      <c r="AJ825">
        <v>421.80399999999997</v>
      </c>
    </row>
    <row r="826" spans="1:36" x14ac:dyDescent="0.25">
      <c r="A826">
        <v>821</v>
      </c>
      <c r="B826">
        <v>821</v>
      </c>
      <c r="D826">
        <v>2184.1750000000002</v>
      </c>
      <c r="G826">
        <v>50.695</v>
      </c>
      <c r="H826">
        <v>186.88</v>
      </c>
      <c r="J826">
        <v>800.86699999999996</v>
      </c>
      <c r="L826">
        <v>10320.821</v>
      </c>
      <c r="M826">
        <v>547.40200000000004</v>
      </c>
      <c r="N826">
        <v>915.69799999999998</v>
      </c>
      <c r="O826">
        <v>-2.9009999999999998</v>
      </c>
      <c r="P826">
        <v>-4.4569999999999999</v>
      </c>
      <c r="Q826">
        <v>-2.4140000000000001</v>
      </c>
      <c r="R826">
        <v>-0.308</v>
      </c>
      <c r="S826">
        <v>0.71699999999999997</v>
      </c>
      <c r="T826">
        <v>1.1200000000000001</v>
      </c>
      <c r="U826">
        <v>1.206</v>
      </c>
      <c r="V826">
        <v>0.373</v>
      </c>
      <c r="X826">
        <v>364.97300000000001</v>
      </c>
      <c r="Z826">
        <v>1090.2639999999999</v>
      </c>
      <c r="AA826">
        <v>5262.3419999999996</v>
      </c>
      <c r="AB826">
        <v>2992.7269999999999</v>
      </c>
      <c r="AC826">
        <v>789.48599999999999</v>
      </c>
      <c r="AD826">
        <v>1131.4580000000001</v>
      </c>
      <c r="AE826">
        <v>151.85499999999999</v>
      </c>
      <c r="AF826">
        <v>73.543000000000006</v>
      </c>
      <c r="AG826">
        <v>1762.9110000000001</v>
      </c>
      <c r="AH826">
        <v>1632.585</v>
      </c>
      <c r="AI826">
        <v>1241.607</v>
      </c>
      <c r="AJ826">
        <v>421.80399999999997</v>
      </c>
    </row>
    <row r="827" spans="1:36" x14ac:dyDescent="0.25">
      <c r="A827">
        <v>822</v>
      </c>
      <c r="B827">
        <v>822</v>
      </c>
      <c r="D827">
        <v>2183.694</v>
      </c>
      <c r="G827">
        <v>50.695</v>
      </c>
      <c r="H827">
        <v>185.93100000000001</v>
      </c>
      <c r="J827">
        <v>801.33500000000004</v>
      </c>
      <c r="L827">
        <v>10360.291999999999</v>
      </c>
      <c r="M827">
        <v>545.01099999999997</v>
      </c>
      <c r="N827">
        <v>915.69799999999998</v>
      </c>
      <c r="O827">
        <v>-2.891</v>
      </c>
      <c r="P827">
        <v>-4.452</v>
      </c>
      <c r="Q827">
        <v>-2.419</v>
      </c>
      <c r="R827">
        <v>-0.313</v>
      </c>
      <c r="S827">
        <v>0.71699999999999997</v>
      </c>
      <c r="T827">
        <v>1.137</v>
      </c>
      <c r="U827">
        <v>1.206</v>
      </c>
      <c r="V827">
        <v>0.373</v>
      </c>
      <c r="X827">
        <v>364.03399999999999</v>
      </c>
      <c r="Z827">
        <v>1089.7940000000001</v>
      </c>
      <c r="AA827">
        <v>5259.0249999999996</v>
      </c>
      <c r="AB827">
        <v>2991.779</v>
      </c>
      <c r="AC827">
        <v>790.89800000000002</v>
      </c>
      <c r="AD827">
        <v>1132.405</v>
      </c>
      <c r="AE827">
        <v>153.26599999999999</v>
      </c>
      <c r="AF827">
        <v>74.012</v>
      </c>
      <c r="AG827">
        <v>1757.722</v>
      </c>
      <c r="AH827">
        <v>1633.1949999999999</v>
      </c>
      <c r="AI827">
        <v>1241.607</v>
      </c>
      <c r="AJ827">
        <v>421.49900000000002</v>
      </c>
    </row>
    <row r="828" spans="1:36" x14ac:dyDescent="0.25">
      <c r="A828">
        <v>823</v>
      </c>
      <c r="B828">
        <v>823</v>
      </c>
      <c r="D828">
        <v>2182.7310000000002</v>
      </c>
      <c r="G828">
        <v>51.652000000000001</v>
      </c>
      <c r="H828">
        <v>186.88</v>
      </c>
      <c r="J828">
        <v>803.20500000000004</v>
      </c>
      <c r="L828">
        <v>10407.111000000001</v>
      </c>
      <c r="M828">
        <v>543.57600000000002</v>
      </c>
      <c r="N828">
        <v>915.22</v>
      </c>
      <c r="O828">
        <v>-2.8959999999999999</v>
      </c>
      <c r="P828">
        <v>-4.4569999999999999</v>
      </c>
      <c r="Q828">
        <v>-2.423</v>
      </c>
      <c r="R828">
        <v>-0.308</v>
      </c>
      <c r="S828">
        <v>0.71199999999999997</v>
      </c>
      <c r="T828">
        <v>1.137</v>
      </c>
      <c r="U828">
        <v>1.206</v>
      </c>
      <c r="V828">
        <v>0.36899999999999999</v>
      </c>
      <c r="X828">
        <v>364.03399999999999</v>
      </c>
      <c r="Z828">
        <v>1089.3240000000001</v>
      </c>
      <c r="AA828">
        <v>5254.759</v>
      </c>
      <c r="AB828">
        <v>2990.3580000000002</v>
      </c>
      <c r="AC828">
        <v>791.83900000000006</v>
      </c>
      <c r="AD828">
        <v>1131.4580000000001</v>
      </c>
      <c r="AE828">
        <v>152.32499999999999</v>
      </c>
      <c r="AF828">
        <v>75.417000000000002</v>
      </c>
      <c r="AG828">
        <v>1755.8910000000001</v>
      </c>
      <c r="AH828">
        <v>1632.279</v>
      </c>
      <c r="AI828">
        <v>1234.2819999999999</v>
      </c>
      <c r="AJ828">
        <v>421.49900000000002</v>
      </c>
    </row>
    <row r="829" spans="1:36" x14ac:dyDescent="0.25">
      <c r="A829">
        <v>824</v>
      </c>
      <c r="B829">
        <v>824</v>
      </c>
      <c r="D829">
        <v>2181.2869999999998</v>
      </c>
      <c r="G829">
        <v>50.216999999999999</v>
      </c>
      <c r="H829">
        <v>187.35400000000001</v>
      </c>
      <c r="J829">
        <v>804.14</v>
      </c>
      <c r="L829">
        <v>10447.048000000001</v>
      </c>
      <c r="M829">
        <v>542.61900000000003</v>
      </c>
      <c r="N829">
        <v>915.22</v>
      </c>
      <c r="O829">
        <v>-2.8860000000000001</v>
      </c>
      <c r="P829">
        <v>-4.4470000000000001</v>
      </c>
      <c r="Q829">
        <v>-2.423</v>
      </c>
      <c r="R829">
        <v>-0.30299999999999999</v>
      </c>
      <c r="S829">
        <v>0.71699999999999997</v>
      </c>
      <c r="T829">
        <v>1.137</v>
      </c>
      <c r="U829">
        <v>1.206</v>
      </c>
      <c r="V829">
        <v>0.373</v>
      </c>
      <c r="X829">
        <v>363.096</v>
      </c>
      <c r="Z829">
        <v>1087.913</v>
      </c>
      <c r="AA829">
        <v>5250.02</v>
      </c>
      <c r="AB829">
        <v>2989.884</v>
      </c>
      <c r="AC829">
        <v>791.83900000000006</v>
      </c>
      <c r="AD829">
        <v>1131.931</v>
      </c>
      <c r="AE829">
        <v>153.26599999999999</v>
      </c>
      <c r="AF829">
        <v>75.885999999999996</v>
      </c>
      <c r="AG829">
        <v>1754.9749999999999</v>
      </c>
      <c r="AH829">
        <v>1631.364</v>
      </c>
      <c r="AI829">
        <v>1231.8399999999999</v>
      </c>
      <c r="AJ829">
        <v>421.80399999999997</v>
      </c>
    </row>
    <row r="830" spans="1:36" x14ac:dyDescent="0.25">
      <c r="A830">
        <v>825</v>
      </c>
      <c r="B830">
        <v>825</v>
      </c>
      <c r="D830">
        <v>2180.806</v>
      </c>
      <c r="G830">
        <v>51.173999999999999</v>
      </c>
      <c r="H830">
        <v>186.88</v>
      </c>
      <c r="J830">
        <v>809.75199999999995</v>
      </c>
      <c r="L830">
        <v>10477.806</v>
      </c>
      <c r="M830">
        <v>541.66200000000003</v>
      </c>
      <c r="N830">
        <v>915.22</v>
      </c>
      <c r="O830">
        <v>-2.9009999999999998</v>
      </c>
      <c r="P830">
        <v>-4.4610000000000003</v>
      </c>
      <c r="Q830">
        <v>-2.419</v>
      </c>
      <c r="R830">
        <v>-0.313</v>
      </c>
      <c r="S830">
        <v>0.71699999999999997</v>
      </c>
      <c r="T830">
        <v>1.137</v>
      </c>
      <c r="U830">
        <v>1.202</v>
      </c>
      <c r="V830">
        <v>0.373</v>
      </c>
      <c r="X830">
        <v>362.15699999999998</v>
      </c>
      <c r="Z830">
        <v>1085.0909999999999</v>
      </c>
      <c r="AA830">
        <v>5245.7550000000001</v>
      </c>
      <c r="AB830">
        <v>2988.9369999999999</v>
      </c>
      <c r="AC830">
        <v>792.31</v>
      </c>
      <c r="AD830">
        <v>1132.405</v>
      </c>
      <c r="AE830">
        <v>154.67699999999999</v>
      </c>
      <c r="AF830">
        <v>76.822999999999993</v>
      </c>
      <c r="AG830">
        <v>1754.67</v>
      </c>
      <c r="AH830">
        <v>1623.123</v>
      </c>
      <c r="AI830">
        <v>1232.145</v>
      </c>
      <c r="AJ830">
        <v>421.80399999999997</v>
      </c>
    </row>
    <row r="831" spans="1:36" x14ac:dyDescent="0.25">
      <c r="A831">
        <v>826</v>
      </c>
      <c r="B831">
        <v>826</v>
      </c>
      <c r="D831">
        <v>2180.3240000000001</v>
      </c>
      <c r="G831">
        <v>51.173999999999999</v>
      </c>
      <c r="H831">
        <v>186.405</v>
      </c>
      <c r="J831">
        <v>806.94600000000003</v>
      </c>
      <c r="L831">
        <v>10517.29</v>
      </c>
      <c r="M831">
        <v>539.27099999999996</v>
      </c>
      <c r="N831">
        <v>916.17600000000004</v>
      </c>
      <c r="O831">
        <v>-2.891</v>
      </c>
      <c r="P831">
        <v>-4.452</v>
      </c>
      <c r="Q831">
        <v>-2.419</v>
      </c>
      <c r="R831">
        <v>-0.308</v>
      </c>
      <c r="S831">
        <v>0.71199999999999997</v>
      </c>
      <c r="T831">
        <v>1.131</v>
      </c>
      <c r="U831">
        <v>1.206</v>
      </c>
      <c r="V831">
        <v>0.36899999999999999</v>
      </c>
      <c r="X831">
        <v>363.096</v>
      </c>
      <c r="Z831">
        <v>1089.7940000000001</v>
      </c>
      <c r="AA831">
        <v>5239.5940000000001</v>
      </c>
      <c r="AB831">
        <v>2987.989</v>
      </c>
      <c r="AC831">
        <v>791.36900000000003</v>
      </c>
      <c r="AD831">
        <v>1131.931</v>
      </c>
      <c r="AE831">
        <v>150.44499999999999</v>
      </c>
      <c r="AF831">
        <v>75.885999999999996</v>
      </c>
      <c r="AG831">
        <v>1754.365</v>
      </c>
      <c r="AH831">
        <v>1622.2070000000001</v>
      </c>
      <c r="AI831">
        <v>1231.8399999999999</v>
      </c>
      <c r="AJ831">
        <v>422.11</v>
      </c>
    </row>
    <row r="832" spans="1:36" x14ac:dyDescent="0.25">
      <c r="A832">
        <v>827</v>
      </c>
      <c r="B832">
        <v>827</v>
      </c>
      <c r="D832">
        <v>2178.88</v>
      </c>
      <c r="G832">
        <v>51.173999999999999</v>
      </c>
      <c r="H832">
        <v>187.35400000000001</v>
      </c>
      <c r="I832">
        <v>16655.563999999998</v>
      </c>
      <c r="J832">
        <v>799.46400000000006</v>
      </c>
      <c r="L832">
        <v>10746.449000000001</v>
      </c>
      <c r="M832">
        <v>535.44399999999996</v>
      </c>
      <c r="N832">
        <v>914.74300000000005</v>
      </c>
      <c r="O832">
        <v>-2.8959999999999999</v>
      </c>
      <c r="P832">
        <v>-4.452</v>
      </c>
      <c r="Q832">
        <v>-2.4279999999999999</v>
      </c>
      <c r="R832">
        <v>-0.30299999999999999</v>
      </c>
      <c r="S832">
        <v>0.71699999999999997</v>
      </c>
      <c r="T832">
        <v>1.131</v>
      </c>
      <c r="U832">
        <v>1.202</v>
      </c>
      <c r="V832">
        <v>0.376</v>
      </c>
      <c r="X832">
        <v>364.50400000000002</v>
      </c>
      <c r="Z832">
        <v>1087.443</v>
      </c>
      <c r="AA832">
        <v>5235.8029999999999</v>
      </c>
      <c r="AB832">
        <v>2986.5680000000002</v>
      </c>
      <c r="AC832">
        <v>793.72199999999998</v>
      </c>
      <c r="AD832">
        <v>1132.405</v>
      </c>
      <c r="AE832">
        <v>152.79599999999999</v>
      </c>
      <c r="AF832">
        <v>75.885999999999996</v>
      </c>
      <c r="AG832">
        <v>1754.67</v>
      </c>
      <c r="AH832">
        <v>1622.5129999999999</v>
      </c>
      <c r="AI832">
        <v>1231.8399999999999</v>
      </c>
      <c r="AJ832">
        <v>421.80399999999997</v>
      </c>
    </row>
    <row r="833" spans="1:36" x14ac:dyDescent="0.25">
      <c r="A833">
        <v>828</v>
      </c>
      <c r="B833">
        <v>828</v>
      </c>
      <c r="D833">
        <v>2177.4360000000001</v>
      </c>
      <c r="G833">
        <v>51.173999999999999</v>
      </c>
      <c r="H833">
        <v>186.405</v>
      </c>
      <c r="J833">
        <v>801.33500000000004</v>
      </c>
      <c r="L833">
        <v>10693.168</v>
      </c>
      <c r="M833">
        <v>534.00900000000001</v>
      </c>
      <c r="N833">
        <v>915.69799999999998</v>
      </c>
      <c r="O833">
        <v>-2.8959999999999999</v>
      </c>
      <c r="P833">
        <v>-4.4569999999999999</v>
      </c>
      <c r="Q833">
        <v>-2.419</v>
      </c>
      <c r="R833">
        <v>-0.30299999999999999</v>
      </c>
      <c r="S833">
        <v>0.71699999999999997</v>
      </c>
      <c r="T833">
        <v>1.1259999999999999</v>
      </c>
      <c r="U833">
        <v>1.202</v>
      </c>
      <c r="V833">
        <v>0.373</v>
      </c>
      <c r="X833">
        <v>364.03399999999999</v>
      </c>
      <c r="Z833">
        <v>1088.383</v>
      </c>
      <c r="AA833">
        <v>5232.0110000000004</v>
      </c>
      <c r="AB833">
        <v>2986.0940000000001</v>
      </c>
      <c r="AC833">
        <v>793.72199999999998</v>
      </c>
      <c r="AD833">
        <v>1132.405</v>
      </c>
      <c r="AE833">
        <v>153.73599999999999</v>
      </c>
      <c r="AF833">
        <v>75.885999999999996</v>
      </c>
      <c r="AG833">
        <v>1747.9549999999999</v>
      </c>
      <c r="AH833">
        <v>1622.818</v>
      </c>
      <c r="AI833">
        <v>1232.145</v>
      </c>
      <c r="AJ833">
        <v>422.11</v>
      </c>
    </row>
    <row r="834" spans="1:36" x14ac:dyDescent="0.25">
      <c r="A834">
        <v>829</v>
      </c>
      <c r="B834">
        <v>829</v>
      </c>
      <c r="D834">
        <v>2177.4360000000001</v>
      </c>
      <c r="G834">
        <v>51.173999999999999</v>
      </c>
      <c r="H834">
        <v>187.35400000000001</v>
      </c>
      <c r="J834">
        <v>802.27</v>
      </c>
      <c r="L834">
        <v>10633.004000000001</v>
      </c>
      <c r="M834">
        <v>535.44399999999996</v>
      </c>
      <c r="N834">
        <v>916.17600000000004</v>
      </c>
      <c r="O834">
        <v>-2.8959999999999999</v>
      </c>
      <c r="P834">
        <v>-4.452</v>
      </c>
      <c r="Q834">
        <v>-2.4140000000000001</v>
      </c>
      <c r="R834">
        <v>-0.313</v>
      </c>
      <c r="S834">
        <v>0.71699999999999997</v>
      </c>
      <c r="T834">
        <v>1.1419999999999999</v>
      </c>
      <c r="U834">
        <v>1.206</v>
      </c>
      <c r="V834">
        <v>0.373</v>
      </c>
      <c r="X834">
        <v>364.97300000000001</v>
      </c>
      <c r="Z834">
        <v>1088.383</v>
      </c>
      <c r="AA834">
        <v>5227.7460000000001</v>
      </c>
      <c r="AB834">
        <v>2984.2</v>
      </c>
      <c r="AC834">
        <v>794.66300000000001</v>
      </c>
      <c r="AD834">
        <v>1132.405</v>
      </c>
      <c r="AE834">
        <v>155.61699999999999</v>
      </c>
      <c r="AF834">
        <v>74.948999999999998</v>
      </c>
      <c r="AG834">
        <v>1744.903</v>
      </c>
      <c r="AH834">
        <v>1622.5129999999999</v>
      </c>
      <c r="AI834">
        <v>1231.8399999999999</v>
      </c>
      <c r="AJ834">
        <v>421.80399999999997</v>
      </c>
    </row>
    <row r="835" spans="1:36" x14ac:dyDescent="0.25">
      <c r="A835">
        <v>830</v>
      </c>
      <c r="B835">
        <v>830</v>
      </c>
      <c r="D835">
        <v>2175.9920000000002</v>
      </c>
      <c r="G835">
        <v>51.173999999999999</v>
      </c>
      <c r="H835">
        <v>186.405</v>
      </c>
      <c r="J835">
        <v>795.72299999999996</v>
      </c>
      <c r="L835">
        <v>10723.482</v>
      </c>
      <c r="M835">
        <v>533.05200000000002</v>
      </c>
      <c r="N835">
        <v>916.65300000000002</v>
      </c>
      <c r="O835">
        <v>-2.9009999999999998</v>
      </c>
      <c r="P835">
        <v>-4.452</v>
      </c>
      <c r="Q835">
        <v>-2.419</v>
      </c>
      <c r="R835">
        <v>-0.313</v>
      </c>
      <c r="S835">
        <v>0.71699999999999997</v>
      </c>
      <c r="T835">
        <v>1.1419999999999999</v>
      </c>
      <c r="U835">
        <v>1.202</v>
      </c>
      <c r="V835">
        <v>0.373</v>
      </c>
      <c r="X835">
        <v>365.44200000000001</v>
      </c>
      <c r="Z835">
        <v>1082.74</v>
      </c>
      <c r="AA835">
        <v>5224.4290000000001</v>
      </c>
      <c r="AB835">
        <v>2983.252</v>
      </c>
      <c r="AC835">
        <v>794.66300000000001</v>
      </c>
      <c r="AD835">
        <v>1132.405</v>
      </c>
      <c r="AE835">
        <v>153.26599999999999</v>
      </c>
      <c r="AF835">
        <v>75.885999999999996</v>
      </c>
      <c r="AG835">
        <v>1745.2080000000001</v>
      </c>
      <c r="AH835">
        <v>1622.5129999999999</v>
      </c>
      <c r="AI835">
        <v>1231.8399999999999</v>
      </c>
      <c r="AJ835">
        <v>421.80399999999997</v>
      </c>
    </row>
    <row r="836" spans="1:36" x14ac:dyDescent="0.25">
      <c r="A836">
        <v>831</v>
      </c>
      <c r="B836">
        <v>831</v>
      </c>
      <c r="D836">
        <v>2174.0659999999998</v>
      </c>
      <c r="G836">
        <v>51.173999999999999</v>
      </c>
      <c r="H836">
        <v>185.93100000000001</v>
      </c>
      <c r="J836">
        <v>790.57899999999995</v>
      </c>
      <c r="L836">
        <v>10723.482</v>
      </c>
      <c r="M836">
        <v>531.13900000000001</v>
      </c>
      <c r="N836">
        <v>916.65300000000002</v>
      </c>
      <c r="O836">
        <v>-2.8959999999999999</v>
      </c>
      <c r="P836">
        <v>-4.4569999999999999</v>
      </c>
      <c r="Q836">
        <v>-2.4140000000000001</v>
      </c>
      <c r="R836">
        <v>-0.308</v>
      </c>
      <c r="S836">
        <v>0.71199999999999997</v>
      </c>
      <c r="T836">
        <v>1.131</v>
      </c>
      <c r="U836">
        <v>1.206</v>
      </c>
      <c r="V836">
        <v>0.373</v>
      </c>
      <c r="X836">
        <v>364.97300000000001</v>
      </c>
      <c r="Z836">
        <v>1087.443</v>
      </c>
      <c r="AA836">
        <v>5220.1639999999998</v>
      </c>
      <c r="AB836">
        <v>2982.7779999999998</v>
      </c>
      <c r="AC836">
        <v>794.19200000000001</v>
      </c>
      <c r="AD836">
        <v>1131.931</v>
      </c>
      <c r="AE836">
        <v>154.20599999999999</v>
      </c>
      <c r="AF836">
        <v>76.822999999999993</v>
      </c>
      <c r="AG836">
        <v>1744.903</v>
      </c>
      <c r="AH836">
        <v>1622.818</v>
      </c>
      <c r="AI836">
        <v>1231.8399999999999</v>
      </c>
      <c r="AJ836">
        <v>422.11</v>
      </c>
    </row>
    <row r="837" spans="1:36" x14ac:dyDescent="0.25">
      <c r="A837">
        <v>832</v>
      </c>
      <c r="B837">
        <v>832</v>
      </c>
      <c r="D837">
        <v>2173.585</v>
      </c>
      <c r="G837">
        <v>50.216999999999999</v>
      </c>
      <c r="H837">
        <v>186.405</v>
      </c>
      <c r="J837">
        <v>792.91700000000003</v>
      </c>
      <c r="L837">
        <v>10759.77</v>
      </c>
      <c r="M837">
        <v>530.66099999999994</v>
      </c>
      <c r="N837">
        <v>917.60799999999995</v>
      </c>
      <c r="O837">
        <v>-2.9009999999999998</v>
      </c>
      <c r="P837">
        <v>-4.452</v>
      </c>
      <c r="Q837">
        <v>-2.4140000000000001</v>
      </c>
      <c r="R837">
        <v>-0.308</v>
      </c>
      <c r="S837">
        <v>0.71199999999999997</v>
      </c>
      <c r="T837">
        <v>1.131</v>
      </c>
      <c r="U837">
        <v>1.202</v>
      </c>
      <c r="V837">
        <v>0.36499999999999999</v>
      </c>
      <c r="X837">
        <v>365.91199999999998</v>
      </c>
      <c r="Z837">
        <v>1089.3240000000001</v>
      </c>
      <c r="AA837">
        <v>5209.7380000000003</v>
      </c>
      <c r="AB837">
        <v>2982.3049999999998</v>
      </c>
      <c r="AC837">
        <v>794.66300000000001</v>
      </c>
      <c r="AD837">
        <v>1131.4580000000001</v>
      </c>
      <c r="AE837">
        <v>155.14699999999999</v>
      </c>
      <c r="AF837">
        <v>75.885999999999996</v>
      </c>
      <c r="AG837">
        <v>1744.903</v>
      </c>
      <c r="AH837">
        <v>1619.46</v>
      </c>
      <c r="AI837">
        <v>1229.3979999999999</v>
      </c>
      <c r="AJ837">
        <v>422.11</v>
      </c>
    </row>
    <row r="838" spans="1:36" x14ac:dyDescent="0.25">
      <c r="A838">
        <v>833</v>
      </c>
      <c r="B838">
        <v>833</v>
      </c>
      <c r="D838">
        <v>2172.14</v>
      </c>
      <c r="G838">
        <v>51.173999999999999</v>
      </c>
      <c r="H838">
        <v>182.61</v>
      </c>
      <c r="J838">
        <v>798.99699999999996</v>
      </c>
      <c r="L838">
        <v>10630.249</v>
      </c>
      <c r="M838">
        <v>530.66099999999994</v>
      </c>
      <c r="N838">
        <v>919.51900000000001</v>
      </c>
      <c r="O838">
        <v>-2.8959999999999999</v>
      </c>
      <c r="P838">
        <v>-4.4569999999999999</v>
      </c>
      <c r="Q838">
        <v>-2.4140000000000001</v>
      </c>
      <c r="R838">
        <v>-0.308</v>
      </c>
      <c r="S838">
        <v>0.70799999999999996</v>
      </c>
      <c r="T838">
        <v>1.137</v>
      </c>
      <c r="U838">
        <v>1.2090000000000001</v>
      </c>
      <c r="V838">
        <v>0.36899999999999999</v>
      </c>
      <c r="X838">
        <v>364.97300000000001</v>
      </c>
      <c r="Z838">
        <v>1090.2639999999999</v>
      </c>
      <c r="AA838">
        <v>5209.2650000000003</v>
      </c>
      <c r="AB838">
        <v>2980.8829999999998</v>
      </c>
      <c r="AC838">
        <v>795.13300000000004</v>
      </c>
      <c r="AD838">
        <v>1131.931</v>
      </c>
      <c r="AE838">
        <v>154.67699999999999</v>
      </c>
      <c r="AF838">
        <v>75.417000000000002</v>
      </c>
      <c r="AG838">
        <v>1745.2080000000001</v>
      </c>
      <c r="AH838">
        <v>1612.7460000000001</v>
      </c>
      <c r="AI838">
        <v>1221.768</v>
      </c>
      <c r="AJ838">
        <v>421.80399999999997</v>
      </c>
    </row>
    <row r="839" spans="1:36" x14ac:dyDescent="0.25">
      <c r="A839">
        <v>834</v>
      </c>
      <c r="B839">
        <v>834</v>
      </c>
      <c r="D839">
        <v>2171.6590000000001</v>
      </c>
      <c r="G839">
        <v>50.695</v>
      </c>
      <c r="H839">
        <v>182.61</v>
      </c>
      <c r="J839">
        <v>795.25599999999997</v>
      </c>
      <c r="L839">
        <v>10880.136</v>
      </c>
      <c r="M839">
        <v>527.79100000000005</v>
      </c>
      <c r="N839">
        <v>917.13099999999997</v>
      </c>
      <c r="O839">
        <v>-2.9009999999999998</v>
      </c>
      <c r="P839">
        <v>-4.4470000000000001</v>
      </c>
      <c r="Q839">
        <v>-2.419</v>
      </c>
      <c r="R839">
        <v>-0.30299999999999999</v>
      </c>
      <c r="S839">
        <v>0.71699999999999997</v>
      </c>
      <c r="T839">
        <v>1.137</v>
      </c>
      <c r="U839">
        <v>1.202</v>
      </c>
      <c r="V839">
        <v>0.373</v>
      </c>
      <c r="X839">
        <v>363.096</v>
      </c>
      <c r="Z839">
        <v>1086.502</v>
      </c>
      <c r="AA839">
        <v>5205.9470000000001</v>
      </c>
      <c r="AB839">
        <v>2979.9360000000001</v>
      </c>
      <c r="AC839">
        <v>795.13300000000004</v>
      </c>
      <c r="AD839">
        <v>1131.931</v>
      </c>
      <c r="AE839">
        <v>153.26599999999999</v>
      </c>
      <c r="AF839">
        <v>75.417000000000002</v>
      </c>
      <c r="AG839">
        <v>1744.903</v>
      </c>
      <c r="AH839">
        <v>1612.7460000000001</v>
      </c>
      <c r="AI839">
        <v>1222.0730000000001</v>
      </c>
      <c r="AJ839">
        <v>416.005</v>
      </c>
    </row>
    <row r="840" spans="1:36" x14ac:dyDescent="0.25">
      <c r="A840">
        <v>835</v>
      </c>
      <c r="B840">
        <v>835</v>
      </c>
      <c r="D840">
        <v>2170.6959999999999</v>
      </c>
      <c r="G840">
        <v>50.695</v>
      </c>
      <c r="H840">
        <v>183.084</v>
      </c>
      <c r="J840">
        <v>798.529</v>
      </c>
      <c r="L840">
        <v>10738.64</v>
      </c>
      <c r="M840">
        <v>528.26900000000001</v>
      </c>
      <c r="N840">
        <v>918.08600000000001</v>
      </c>
      <c r="O840">
        <v>-2.891</v>
      </c>
      <c r="P840">
        <v>-4.452</v>
      </c>
      <c r="Q840">
        <v>-2.419</v>
      </c>
      <c r="R840">
        <v>-0.313</v>
      </c>
      <c r="S840">
        <v>0.71699999999999997</v>
      </c>
      <c r="T840">
        <v>1.131</v>
      </c>
      <c r="U840">
        <v>1.202</v>
      </c>
      <c r="V840">
        <v>0.36899999999999999</v>
      </c>
      <c r="X840">
        <v>362.15699999999998</v>
      </c>
      <c r="Z840">
        <v>1083.681</v>
      </c>
      <c r="AA840">
        <v>5203.1040000000003</v>
      </c>
      <c r="AB840">
        <v>2978.9879999999998</v>
      </c>
      <c r="AC840">
        <v>795.13300000000004</v>
      </c>
      <c r="AD840">
        <v>1130.511</v>
      </c>
      <c r="AE840">
        <v>155.14699999999999</v>
      </c>
      <c r="AF840">
        <v>74.48</v>
      </c>
      <c r="AG840">
        <v>1736.0519999999999</v>
      </c>
      <c r="AH840">
        <v>1612.135</v>
      </c>
      <c r="AI840">
        <v>1221.463</v>
      </c>
      <c r="AJ840">
        <v>412.34300000000002</v>
      </c>
    </row>
    <row r="841" spans="1:36" x14ac:dyDescent="0.25">
      <c r="A841">
        <v>836</v>
      </c>
      <c r="B841">
        <v>836</v>
      </c>
      <c r="D841">
        <v>2169.7339999999999</v>
      </c>
      <c r="G841">
        <v>51.652000000000001</v>
      </c>
      <c r="H841">
        <v>182.136</v>
      </c>
      <c r="J841">
        <v>798.529</v>
      </c>
      <c r="L841">
        <v>10769.876</v>
      </c>
      <c r="M841">
        <v>526.83399999999995</v>
      </c>
      <c r="N841">
        <v>918.56399999999996</v>
      </c>
      <c r="O841">
        <v>-2.891</v>
      </c>
      <c r="P841">
        <v>-4.452</v>
      </c>
      <c r="Q841">
        <v>-2.4140000000000001</v>
      </c>
      <c r="R841">
        <v>-0.30299999999999999</v>
      </c>
      <c r="S841">
        <v>0.71199999999999997</v>
      </c>
      <c r="T841">
        <v>1.1419999999999999</v>
      </c>
      <c r="U841">
        <v>1.206</v>
      </c>
      <c r="V841">
        <v>0.373</v>
      </c>
      <c r="X841">
        <v>361.68799999999999</v>
      </c>
      <c r="Z841">
        <v>1084.6210000000001</v>
      </c>
      <c r="AA841">
        <v>5198.8389999999999</v>
      </c>
      <c r="AB841">
        <v>2978.0410000000002</v>
      </c>
      <c r="AC841">
        <v>796.07399999999996</v>
      </c>
      <c r="AD841">
        <v>1130.511</v>
      </c>
      <c r="AE841">
        <v>155.14699999999999</v>
      </c>
      <c r="AF841">
        <v>74.012</v>
      </c>
      <c r="AG841">
        <v>1735.136</v>
      </c>
      <c r="AH841">
        <v>1612.7460000000001</v>
      </c>
      <c r="AI841">
        <v>1221.768</v>
      </c>
      <c r="AJ841">
        <v>411.73200000000003</v>
      </c>
    </row>
    <row r="842" spans="1:36" x14ac:dyDescent="0.25">
      <c r="A842">
        <v>837</v>
      </c>
      <c r="B842">
        <v>837</v>
      </c>
      <c r="D842">
        <v>2168.7710000000002</v>
      </c>
      <c r="G842">
        <v>50.695</v>
      </c>
      <c r="H842">
        <v>182.136</v>
      </c>
      <c r="J842">
        <v>801.33500000000004</v>
      </c>
      <c r="L842">
        <v>10781.82</v>
      </c>
      <c r="M842">
        <v>527.31200000000001</v>
      </c>
      <c r="N842">
        <v>919.51900000000001</v>
      </c>
      <c r="O842">
        <v>-2.8959999999999999</v>
      </c>
      <c r="P842">
        <v>-4.4569999999999999</v>
      </c>
      <c r="Q842">
        <v>-2.4140000000000001</v>
      </c>
      <c r="R842">
        <v>-0.308</v>
      </c>
      <c r="S842">
        <v>0.71199999999999997</v>
      </c>
      <c r="T842">
        <v>1.131</v>
      </c>
      <c r="U842">
        <v>1.202</v>
      </c>
      <c r="V842">
        <v>0.376</v>
      </c>
      <c r="X842">
        <v>360.74900000000002</v>
      </c>
      <c r="Z842">
        <v>1085.0909999999999</v>
      </c>
      <c r="AA842">
        <v>5194.5739999999996</v>
      </c>
      <c r="AB842">
        <v>2976.62</v>
      </c>
      <c r="AC842">
        <v>796.07399999999996</v>
      </c>
      <c r="AD842">
        <v>1130.037</v>
      </c>
      <c r="AE842">
        <v>156.08699999999999</v>
      </c>
      <c r="AF842">
        <v>74.012</v>
      </c>
      <c r="AG842">
        <v>1734.8309999999999</v>
      </c>
      <c r="AH842">
        <v>1612.44</v>
      </c>
      <c r="AI842">
        <v>1221.463</v>
      </c>
      <c r="AJ842">
        <v>412.03800000000001</v>
      </c>
    </row>
    <row r="843" spans="1:36" x14ac:dyDescent="0.25">
      <c r="A843">
        <v>838</v>
      </c>
      <c r="B843">
        <v>838</v>
      </c>
      <c r="D843">
        <v>2167.808</v>
      </c>
      <c r="G843">
        <v>50.695</v>
      </c>
      <c r="H843">
        <v>182.136</v>
      </c>
      <c r="I843">
        <v>16183.795</v>
      </c>
      <c r="J843">
        <v>800.86699999999996</v>
      </c>
      <c r="L843">
        <v>10801.114</v>
      </c>
      <c r="M843">
        <v>525.399</v>
      </c>
      <c r="N843">
        <v>919.51900000000001</v>
      </c>
      <c r="O843">
        <v>-2.9009999999999998</v>
      </c>
      <c r="P843">
        <v>-4.4470000000000001</v>
      </c>
      <c r="Q843">
        <v>-2.423</v>
      </c>
      <c r="R843">
        <v>-0.308</v>
      </c>
      <c r="S843">
        <v>0.71699999999999997</v>
      </c>
      <c r="T843">
        <v>1.131</v>
      </c>
      <c r="U843">
        <v>1.2090000000000001</v>
      </c>
      <c r="V843">
        <v>0.373</v>
      </c>
      <c r="X843">
        <v>360.74900000000002</v>
      </c>
      <c r="Z843">
        <v>1085.0909999999999</v>
      </c>
      <c r="AA843">
        <v>5190.7830000000004</v>
      </c>
      <c r="AB843">
        <v>2974.7249999999999</v>
      </c>
      <c r="AC843">
        <v>796.07399999999996</v>
      </c>
      <c r="AD843">
        <v>1130.511</v>
      </c>
      <c r="AE843">
        <v>155.61699999999999</v>
      </c>
      <c r="AF843">
        <v>73.543000000000006</v>
      </c>
      <c r="AG843">
        <v>1734.8309999999999</v>
      </c>
      <c r="AH843">
        <v>1612.44</v>
      </c>
      <c r="AI843">
        <v>1222.0730000000001</v>
      </c>
      <c r="AJ843">
        <v>411.73200000000003</v>
      </c>
    </row>
    <row r="844" spans="1:36" x14ac:dyDescent="0.25">
      <c r="A844">
        <v>839</v>
      </c>
      <c r="B844">
        <v>839</v>
      </c>
      <c r="D844">
        <v>2166.364</v>
      </c>
      <c r="G844">
        <v>50.695</v>
      </c>
      <c r="H844">
        <v>182.136</v>
      </c>
      <c r="I844">
        <v>15838.625</v>
      </c>
      <c r="J844">
        <v>804.14</v>
      </c>
      <c r="L844">
        <v>10921.031000000001</v>
      </c>
      <c r="M844">
        <v>523.48599999999999</v>
      </c>
      <c r="N844">
        <v>918.08600000000001</v>
      </c>
      <c r="O844">
        <v>-2.8959999999999999</v>
      </c>
      <c r="P844">
        <v>-4.4470000000000001</v>
      </c>
      <c r="Q844">
        <v>-2.4140000000000001</v>
      </c>
      <c r="R844">
        <v>-0.30299999999999999</v>
      </c>
      <c r="S844">
        <v>0.71199999999999997</v>
      </c>
      <c r="T844">
        <v>1.137</v>
      </c>
      <c r="U844">
        <v>1.202</v>
      </c>
      <c r="V844">
        <v>0.36899999999999999</v>
      </c>
      <c r="X844">
        <v>361.21899999999999</v>
      </c>
      <c r="Z844">
        <v>1087.913</v>
      </c>
      <c r="AA844">
        <v>5187.4660000000003</v>
      </c>
      <c r="AB844">
        <v>2973.3040000000001</v>
      </c>
      <c r="AC844">
        <v>795.60400000000004</v>
      </c>
      <c r="AD844">
        <v>1130.511</v>
      </c>
      <c r="AE844">
        <v>155.14699999999999</v>
      </c>
      <c r="AF844">
        <v>72.138000000000005</v>
      </c>
      <c r="AG844">
        <v>1734.8309999999999</v>
      </c>
      <c r="AH844">
        <v>1612.135</v>
      </c>
      <c r="AI844">
        <v>1221.463</v>
      </c>
      <c r="AJ844">
        <v>412.34300000000002</v>
      </c>
    </row>
    <row r="845" spans="1:36" x14ac:dyDescent="0.25">
      <c r="A845">
        <v>840</v>
      </c>
      <c r="B845">
        <v>840</v>
      </c>
      <c r="D845">
        <v>2164.4380000000001</v>
      </c>
      <c r="G845">
        <v>50.216999999999999</v>
      </c>
      <c r="H845">
        <v>182.61</v>
      </c>
      <c r="I845">
        <v>15953.831</v>
      </c>
      <c r="J845">
        <v>809.75199999999995</v>
      </c>
      <c r="L845">
        <v>10884.272000000001</v>
      </c>
      <c r="M845">
        <v>523.00699999999995</v>
      </c>
      <c r="N845">
        <v>919.51900000000001</v>
      </c>
      <c r="O845">
        <v>-2.9060000000000001</v>
      </c>
      <c r="P845">
        <v>-4.4470000000000001</v>
      </c>
      <c r="Q845">
        <v>-2.419</v>
      </c>
      <c r="R845">
        <v>-0.313</v>
      </c>
      <c r="S845">
        <v>0.71199999999999997</v>
      </c>
      <c r="T845">
        <v>1.131</v>
      </c>
      <c r="U845">
        <v>1.202</v>
      </c>
      <c r="V845">
        <v>0.36899999999999999</v>
      </c>
      <c r="X845">
        <v>360.74900000000002</v>
      </c>
      <c r="Z845">
        <v>1086.502</v>
      </c>
      <c r="AA845">
        <v>5182.7280000000001</v>
      </c>
      <c r="AB845">
        <v>2972.83</v>
      </c>
      <c r="AC845">
        <v>795.60400000000004</v>
      </c>
      <c r="AD845">
        <v>1129.0899999999999</v>
      </c>
      <c r="AE845">
        <v>157.02799999999999</v>
      </c>
      <c r="AF845">
        <v>69.796000000000006</v>
      </c>
      <c r="AG845">
        <v>1734.8309999999999</v>
      </c>
      <c r="AH845">
        <v>1603.5889999999999</v>
      </c>
      <c r="AI845">
        <v>1221.768</v>
      </c>
      <c r="AJ845">
        <v>411.73200000000003</v>
      </c>
    </row>
    <row r="846" spans="1:36" x14ac:dyDescent="0.25">
      <c r="A846">
        <v>841</v>
      </c>
      <c r="B846">
        <v>841</v>
      </c>
      <c r="D846">
        <v>2163.4760000000001</v>
      </c>
      <c r="G846">
        <v>50.216999999999999</v>
      </c>
      <c r="H846">
        <v>182.136</v>
      </c>
      <c r="I846">
        <v>16468.901999999998</v>
      </c>
      <c r="J846">
        <v>813.02599999999995</v>
      </c>
      <c r="L846">
        <v>10942.169</v>
      </c>
      <c r="M846">
        <v>523.00699999999995</v>
      </c>
      <c r="N846">
        <v>919.51900000000001</v>
      </c>
      <c r="O846">
        <v>-2.9060000000000001</v>
      </c>
      <c r="P846">
        <v>-4.452</v>
      </c>
      <c r="Q846">
        <v>-2.4140000000000001</v>
      </c>
      <c r="R846">
        <v>-0.313</v>
      </c>
      <c r="S846">
        <v>0.71199999999999997</v>
      </c>
      <c r="T846">
        <v>1.137</v>
      </c>
      <c r="U846">
        <v>1.206</v>
      </c>
      <c r="V846">
        <v>0.373</v>
      </c>
      <c r="X846">
        <v>359.81099999999998</v>
      </c>
      <c r="Z846">
        <v>1085.0909999999999</v>
      </c>
      <c r="AA846">
        <v>5178.9369999999999</v>
      </c>
      <c r="AB846">
        <v>2970.4609999999998</v>
      </c>
      <c r="AC846">
        <v>797.48599999999999</v>
      </c>
      <c r="AD846">
        <v>1129.5640000000001</v>
      </c>
      <c r="AE846">
        <v>153.26599999999999</v>
      </c>
      <c r="AF846">
        <v>69.796000000000006</v>
      </c>
      <c r="AG846">
        <v>1734.5260000000001</v>
      </c>
      <c r="AH846">
        <v>1602.674</v>
      </c>
      <c r="AI846">
        <v>1219.6310000000001</v>
      </c>
      <c r="AJ846">
        <v>411.42700000000002</v>
      </c>
    </row>
    <row r="847" spans="1:36" x14ac:dyDescent="0.25">
      <c r="A847">
        <v>842</v>
      </c>
      <c r="B847">
        <v>842</v>
      </c>
      <c r="D847">
        <v>2162.5129999999999</v>
      </c>
      <c r="G847">
        <v>50.216999999999999</v>
      </c>
      <c r="H847">
        <v>181.18700000000001</v>
      </c>
      <c r="J847">
        <v>811.62300000000005</v>
      </c>
      <c r="L847">
        <v>10915.057000000001</v>
      </c>
      <c r="M847">
        <v>521.572</v>
      </c>
      <c r="N847">
        <v>919.51900000000001</v>
      </c>
      <c r="O847">
        <v>-2.8959999999999999</v>
      </c>
      <c r="P847">
        <v>-4.452</v>
      </c>
      <c r="Q847">
        <v>-2.4140000000000001</v>
      </c>
      <c r="R847">
        <v>-0.313</v>
      </c>
      <c r="S847">
        <v>0.71699999999999997</v>
      </c>
      <c r="T847">
        <v>1.131</v>
      </c>
      <c r="U847">
        <v>1.202</v>
      </c>
      <c r="V847">
        <v>0.36899999999999999</v>
      </c>
      <c r="X847">
        <v>357.93400000000003</v>
      </c>
      <c r="Z847">
        <v>1085.5619999999999</v>
      </c>
      <c r="AA847">
        <v>5174.6719999999996</v>
      </c>
      <c r="AB847">
        <v>2969.9879999999998</v>
      </c>
      <c r="AC847">
        <v>797.48599999999999</v>
      </c>
      <c r="AD847">
        <v>1129.0899999999999</v>
      </c>
      <c r="AE847">
        <v>155.61699999999999</v>
      </c>
      <c r="AF847">
        <v>69.796000000000006</v>
      </c>
      <c r="AG847">
        <v>1725.3689999999999</v>
      </c>
      <c r="AH847">
        <v>1602.674</v>
      </c>
      <c r="AI847">
        <v>1212.306</v>
      </c>
      <c r="AJ847">
        <v>412.03800000000001</v>
      </c>
    </row>
    <row r="848" spans="1:36" x14ac:dyDescent="0.25">
      <c r="A848">
        <v>843</v>
      </c>
      <c r="B848">
        <v>843</v>
      </c>
      <c r="D848">
        <v>2162.0309999999999</v>
      </c>
      <c r="G848">
        <v>51.173999999999999</v>
      </c>
      <c r="H848">
        <v>181.18700000000001</v>
      </c>
      <c r="J848">
        <v>822.846</v>
      </c>
      <c r="L848">
        <v>10949.981</v>
      </c>
      <c r="M848">
        <v>519.65899999999999</v>
      </c>
      <c r="N848">
        <v>920.952</v>
      </c>
      <c r="O848">
        <v>-2.891</v>
      </c>
      <c r="P848">
        <v>-4.4470000000000001</v>
      </c>
      <c r="Q848">
        <v>-2.4089999999999998</v>
      </c>
      <c r="R848">
        <v>-0.308</v>
      </c>
      <c r="S848">
        <v>0.71199999999999997</v>
      </c>
      <c r="T848">
        <v>1.137</v>
      </c>
      <c r="U848">
        <v>1.206</v>
      </c>
      <c r="V848">
        <v>0.373</v>
      </c>
      <c r="X848">
        <v>358.40300000000002</v>
      </c>
      <c r="Z848">
        <v>1083.21</v>
      </c>
      <c r="AA848">
        <v>5170.8810000000003</v>
      </c>
      <c r="AB848">
        <v>2969.04</v>
      </c>
      <c r="AC848">
        <v>797.01599999999996</v>
      </c>
      <c r="AD848">
        <v>1128.617</v>
      </c>
      <c r="AE848">
        <v>154.20599999999999</v>
      </c>
      <c r="AF848">
        <v>68.858999999999995</v>
      </c>
      <c r="AG848">
        <v>1725.0640000000001</v>
      </c>
      <c r="AH848">
        <v>1602.674</v>
      </c>
      <c r="AI848">
        <v>1212.001</v>
      </c>
      <c r="AJ848">
        <v>412.03800000000001</v>
      </c>
    </row>
    <row r="849" spans="1:36" x14ac:dyDescent="0.25">
      <c r="A849">
        <v>844</v>
      </c>
      <c r="B849">
        <v>844</v>
      </c>
      <c r="D849">
        <v>2160.587</v>
      </c>
      <c r="G849">
        <v>50.695</v>
      </c>
      <c r="H849">
        <v>181.661</v>
      </c>
      <c r="J849">
        <v>834.53700000000003</v>
      </c>
      <c r="L849">
        <v>10969.281999999999</v>
      </c>
      <c r="M849">
        <v>518.70299999999997</v>
      </c>
      <c r="N849">
        <v>920.952</v>
      </c>
      <c r="O849">
        <v>-2.891</v>
      </c>
      <c r="P849">
        <v>-4.4420000000000002</v>
      </c>
      <c r="Q849">
        <v>-2.419</v>
      </c>
      <c r="R849">
        <v>-0.313</v>
      </c>
      <c r="S849">
        <v>0.71699999999999997</v>
      </c>
      <c r="T849">
        <v>1.137</v>
      </c>
      <c r="U849">
        <v>1.2090000000000001</v>
      </c>
      <c r="V849">
        <v>0.373</v>
      </c>
      <c r="X849">
        <v>357.93400000000003</v>
      </c>
      <c r="Z849">
        <v>1082.74</v>
      </c>
      <c r="AA849">
        <v>5167.0910000000003</v>
      </c>
      <c r="AB849">
        <v>2968.0929999999998</v>
      </c>
      <c r="AC849">
        <v>797.01599999999996</v>
      </c>
      <c r="AD849">
        <v>1128.143</v>
      </c>
      <c r="AE849">
        <v>156.55699999999999</v>
      </c>
      <c r="AF849">
        <v>69.326999999999998</v>
      </c>
      <c r="AG849">
        <v>1725.0640000000001</v>
      </c>
      <c r="AH849">
        <v>1602.674</v>
      </c>
      <c r="AI849">
        <v>1212.001</v>
      </c>
      <c r="AJ849">
        <v>412.34300000000002</v>
      </c>
    </row>
    <row r="850" spans="1:36" x14ac:dyDescent="0.25">
      <c r="A850">
        <v>845</v>
      </c>
      <c r="B850">
        <v>845</v>
      </c>
      <c r="D850">
        <v>2159.6239999999998</v>
      </c>
      <c r="G850">
        <v>50.695</v>
      </c>
      <c r="H850">
        <v>180.71199999999999</v>
      </c>
      <c r="J850">
        <v>837.34299999999996</v>
      </c>
      <c r="L850">
        <v>10944.007</v>
      </c>
      <c r="M850">
        <v>518.70299999999997</v>
      </c>
      <c r="N850">
        <v>920.952</v>
      </c>
      <c r="O850">
        <v>-2.91</v>
      </c>
      <c r="P850">
        <v>-4.4470000000000001</v>
      </c>
      <c r="Q850">
        <v>-2.419</v>
      </c>
      <c r="R850">
        <v>-0.30299999999999999</v>
      </c>
      <c r="S850">
        <v>0.71699999999999997</v>
      </c>
      <c r="T850">
        <v>1.137</v>
      </c>
      <c r="U850">
        <v>1.202</v>
      </c>
      <c r="V850">
        <v>0.373</v>
      </c>
      <c r="X850">
        <v>356.995</v>
      </c>
      <c r="Z850">
        <v>1085.5619999999999</v>
      </c>
      <c r="AA850">
        <v>5163.7740000000003</v>
      </c>
      <c r="AB850">
        <v>2965.7240000000002</v>
      </c>
      <c r="AC850">
        <v>797.01599999999996</v>
      </c>
      <c r="AD850">
        <v>1127.6690000000001</v>
      </c>
      <c r="AE850">
        <v>157.96799999999999</v>
      </c>
      <c r="AF850">
        <v>70.733000000000004</v>
      </c>
      <c r="AG850">
        <v>1724.454</v>
      </c>
      <c r="AH850">
        <v>1602.979</v>
      </c>
      <c r="AI850">
        <v>1211.6959999999999</v>
      </c>
      <c r="AJ850">
        <v>412.03800000000001</v>
      </c>
    </row>
    <row r="851" spans="1:36" x14ac:dyDescent="0.25">
      <c r="A851">
        <v>846</v>
      </c>
      <c r="B851">
        <v>846</v>
      </c>
      <c r="D851">
        <v>2157.6990000000001</v>
      </c>
      <c r="G851">
        <v>50.216999999999999</v>
      </c>
      <c r="H851">
        <v>180.238</v>
      </c>
      <c r="J851">
        <v>840.61699999999996</v>
      </c>
      <c r="L851">
        <v>10973.418</v>
      </c>
      <c r="M851">
        <v>516.31100000000004</v>
      </c>
      <c r="N851">
        <v>920.47400000000005</v>
      </c>
      <c r="O851">
        <v>-2.8959999999999999</v>
      </c>
      <c r="P851">
        <v>-4.4470000000000001</v>
      </c>
      <c r="Q851">
        <v>-2.423</v>
      </c>
      <c r="R851">
        <v>-0.308</v>
      </c>
      <c r="S851">
        <v>0.71199999999999997</v>
      </c>
      <c r="T851">
        <v>1.137</v>
      </c>
      <c r="U851">
        <v>1.202</v>
      </c>
      <c r="V851">
        <v>0.376</v>
      </c>
      <c r="X851">
        <v>356.995</v>
      </c>
      <c r="Z851">
        <v>1087.443</v>
      </c>
      <c r="AA851">
        <v>5159.0349999999999</v>
      </c>
      <c r="AB851">
        <v>2964.3029999999999</v>
      </c>
      <c r="AC851">
        <v>797.95699999999999</v>
      </c>
      <c r="AD851">
        <v>1127.1959999999999</v>
      </c>
      <c r="AE851">
        <v>158.43799999999999</v>
      </c>
      <c r="AF851">
        <v>68.858999999999995</v>
      </c>
      <c r="AG851">
        <v>1725.0640000000001</v>
      </c>
      <c r="AH851">
        <v>1595.0429999999999</v>
      </c>
      <c r="AI851">
        <v>1212.001</v>
      </c>
      <c r="AJ851">
        <v>412.03800000000001</v>
      </c>
    </row>
    <row r="852" spans="1:36" x14ac:dyDescent="0.25">
      <c r="A852">
        <v>847</v>
      </c>
      <c r="B852">
        <v>847</v>
      </c>
      <c r="D852">
        <v>2157.2179999999998</v>
      </c>
      <c r="G852">
        <v>50.216999999999999</v>
      </c>
      <c r="H852">
        <v>179.76400000000001</v>
      </c>
      <c r="J852">
        <v>842.48800000000006</v>
      </c>
      <c r="L852">
        <v>10955.036</v>
      </c>
      <c r="M852">
        <v>517.26800000000003</v>
      </c>
      <c r="N852">
        <v>921.42899999999997</v>
      </c>
      <c r="O852">
        <v>-2.9009999999999998</v>
      </c>
      <c r="P852">
        <v>-4.4420000000000002</v>
      </c>
      <c r="Q852">
        <v>-2.4089999999999998</v>
      </c>
      <c r="R852">
        <v>-0.30299999999999999</v>
      </c>
      <c r="S852">
        <v>0.71199999999999997</v>
      </c>
      <c r="T852">
        <v>1.1259999999999999</v>
      </c>
      <c r="U852">
        <v>1.202</v>
      </c>
      <c r="V852">
        <v>0.373</v>
      </c>
      <c r="X852">
        <v>355.58699999999999</v>
      </c>
      <c r="Z852">
        <v>1088.383</v>
      </c>
      <c r="AA852">
        <v>5155.7179999999998</v>
      </c>
      <c r="AB852">
        <v>2963.8290000000002</v>
      </c>
      <c r="AC852">
        <v>797.95699999999999</v>
      </c>
      <c r="AD852">
        <v>1127.1959999999999</v>
      </c>
      <c r="AE852">
        <v>158.43799999999999</v>
      </c>
      <c r="AF852">
        <v>70.263999999999996</v>
      </c>
      <c r="AG852">
        <v>1723.8430000000001</v>
      </c>
      <c r="AH852">
        <v>1592.296</v>
      </c>
      <c r="AI852">
        <v>1212.306</v>
      </c>
      <c r="AJ852">
        <v>411.42700000000002</v>
      </c>
    </row>
    <row r="853" spans="1:36" x14ac:dyDescent="0.25">
      <c r="A853">
        <v>848</v>
      </c>
      <c r="B853">
        <v>848</v>
      </c>
      <c r="D853">
        <v>2155.7730000000001</v>
      </c>
      <c r="G853">
        <v>50.216999999999999</v>
      </c>
      <c r="H853">
        <v>179.28899999999999</v>
      </c>
      <c r="J853">
        <v>847.16399999999999</v>
      </c>
      <c r="L853">
        <v>10972.958000000001</v>
      </c>
      <c r="M853">
        <v>516.31100000000004</v>
      </c>
      <c r="N853">
        <v>921.90700000000004</v>
      </c>
      <c r="O853">
        <v>-2.8959999999999999</v>
      </c>
      <c r="P853">
        <v>-4.4329999999999998</v>
      </c>
      <c r="Q853">
        <v>-2.419</v>
      </c>
      <c r="R853">
        <v>-0.29799999999999999</v>
      </c>
      <c r="S853">
        <v>0.71199999999999997</v>
      </c>
      <c r="T853">
        <v>1.131</v>
      </c>
      <c r="U853">
        <v>1.206</v>
      </c>
      <c r="V853">
        <v>0.36899999999999999</v>
      </c>
      <c r="X853">
        <v>353.24099999999999</v>
      </c>
      <c r="Z853">
        <v>1086.972</v>
      </c>
      <c r="AA853">
        <v>5150.9799999999996</v>
      </c>
      <c r="AB853">
        <v>2962.8820000000001</v>
      </c>
      <c r="AC853">
        <v>796.54499999999996</v>
      </c>
      <c r="AD853">
        <v>1126.249</v>
      </c>
      <c r="AE853">
        <v>159.37899999999999</v>
      </c>
      <c r="AF853">
        <v>73.543000000000006</v>
      </c>
      <c r="AG853">
        <v>1714.992</v>
      </c>
      <c r="AH853">
        <v>1592.6020000000001</v>
      </c>
      <c r="AI853">
        <v>1212.306</v>
      </c>
      <c r="AJ853">
        <v>411.42700000000002</v>
      </c>
    </row>
    <row r="854" spans="1:36" x14ac:dyDescent="0.25">
      <c r="A854">
        <v>849</v>
      </c>
      <c r="B854">
        <v>849</v>
      </c>
      <c r="D854">
        <v>2154.3290000000002</v>
      </c>
      <c r="G854">
        <v>49.738999999999997</v>
      </c>
      <c r="H854">
        <v>179.28899999999999</v>
      </c>
      <c r="J854">
        <v>849.03499999999997</v>
      </c>
      <c r="L854">
        <v>10978.013000000001</v>
      </c>
      <c r="M854">
        <v>514.39800000000002</v>
      </c>
      <c r="N854">
        <v>921.90700000000004</v>
      </c>
      <c r="O854">
        <v>-2.8809999999999998</v>
      </c>
      <c r="P854">
        <v>-4.4329999999999998</v>
      </c>
      <c r="Q854">
        <v>-2.423</v>
      </c>
      <c r="R854">
        <v>-0.30299999999999999</v>
      </c>
      <c r="S854">
        <v>0.71199999999999997</v>
      </c>
      <c r="T854">
        <v>1.137</v>
      </c>
      <c r="U854">
        <v>1.206</v>
      </c>
      <c r="V854">
        <v>0.36899999999999999</v>
      </c>
      <c r="X854">
        <v>351.36399999999998</v>
      </c>
      <c r="Z854">
        <v>1087.913</v>
      </c>
      <c r="AA854">
        <v>5146.2420000000002</v>
      </c>
      <c r="AB854">
        <v>2961.9340000000002</v>
      </c>
      <c r="AC854">
        <v>796.54499999999996</v>
      </c>
      <c r="AD854">
        <v>1126.722</v>
      </c>
      <c r="AE854">
        <v>156.08699999999999</v>
      </c>
      <c r="AF854">
        <v>74.012</v>
      </c>
      <c r="AG854">
        <v>1715.297</v>
      </c>
      <c r="AH854">
        <v>1592.296</v>
      </c>
      <c r="AI854">
        <v>1211.6959999999999</v>
      </c>
      <c r="AJ854">
        <v>412.03800000000001</v>
      </c>
    </row>
    <row r="855" spans="1:36" x14ac:dyDescent="0.25">
      <c r="A855">
        <v>850</v>
      </c>
      <c r="B855">
        <v>850</v>
      </c>
      <c r="D855">
        <v>2153.3670000000002</v>
      </c>
      <c r="G855">
        <v>50.695</v>
      </c>
      <c r="H855">
        <v>179.28899999999999</v>
      </c>
      <c r="J855">
        <v>854.64700000000005</v>
      </c>
      <c r="L855">
        <v>10983.528</v>
      </c>
      <c r="M855">
        <v>514.87599999999998</v>
      </c>
      <c r="N855">
        <v>922.38499999999999</v>
      </c>
      <c r="O855">
        <v>-2.8959999999999999</v>
      </c>
      <c r="P855">
        <v>-4.4329999999999998</v>
      </c>
      <c r="Q855">
        <v>-2.4140000000000001</v>
      </c>
      <c r="R855">
        <v>-0.308</v>
      </c>
      <c r="S855">
        <v>0.71699999999999997</v>
      </c>
      <c r="T855">
        <v>1.137</v>
      </c>
      <c r="U855">
        <v>1.206</v>
      </c>
      <c r="V855">
        <v>0.373</v>
      </c>
      <c r="X855">
        <v>350.42500000000001</v>
      </c>
      <c r="Z855">
        <v>1082.74</v>
      </c>
      <c r="AA855">
        <v>5141.5039999999999</v>
      </c>
      <c r="AB855">
        <v>2960.0390000000002</v>
      </c>
      <c r="AC855">
        <v>797.48599999999999</v>
      </c>
      <c r="AD855">
        <v>1126.249</v>
      </c>
      <c r="AE855">
        <v>158.43799999999999</v>
      </c>
      <c r="AF855">
        <v>73.075000000000003</v>
      </c>
      <c r="AG855">
        <v>1714.6869999999999</v>
      </c>
      <c r="AH855">
        <v>1592.296</v>
      </c>
      <c r="AI855">
        <v>1212.306</v>
      </c>
      <c r="AJ855">
        <v>412.03800000000001</v>
      </c>
    </row>
    <row r="856" spans="1:36" x14ac:dyDescent="0.25">
      <c r="A856">
        <v>851</v>
      </c>
      <c r="B856">
        <v>851</v>
      </c>
      <c r="D856">
        <v>2151.4409999999998</v>
      </c>
      <c r="G856">
        <v>50.695</v>
      </c>
      <c r="H856">
        <v>179.28899999999999</v>
      </c>
      <c r="J856">
        <v>860.25900000000001</v>
      </c>
      <c r="L856">
        <v>10979.851000000001</v>
      </c>
      <c r="M856">
        <v>513.44100000000003</v>
      </c>
      <c r="N856">
        <v>922.86199999999997</v>
      </c>
      <c r="O856">
        <v>-2.8959999999999999</v>
      </c>
      <c r="P856">
        <v>-4.4379999999999997</v>
      </c>
      <c r="Q856">
        <v>-2.4089999999999998</v>
      </c>
      <c r="R856">
        <v>-0.30299999999999999</v>
      </c>
      <c r="S856">
        <v>0.71699999999999997</v>
      </c>
      <c r="T856">
        <v>1.137</v>
      </c>
      <c r="U856">
        <v>1.202</v>
      </c>
      <c r="V856">
        <v>0.373</v>
      </c>
      <c r="X856">
        <v>348.548</v>
      </c>
      <c r="Z856">
        <v>1078.508</v>
      </c>
      <c r="AA856">
        <v>5137.2389999999996</v>
      </c>
      <c r="AB856">
        <v>2960.0390000000002</v>
      </c>
      <c r="AC856">
        <v>796.54499999999996</v>
      </c>
      <c r="AD856">
        <v>1125.3019999999999</v>
      </c>
      <c r="AE856">
        <v>157.02799999999999</v>
      </c>
      <c r="AF856">
        <v>74.48</v>
      </c>
      <c r="AG856">
        <v>1714.076</v>
      </c>
      <c r="AH856">
        <v>1592.6020000000001</v>
      </c>
      <c r="AI856">
        <v>1202.845</v>
      </c>
      <c r="AJ856">
        <v>411.73200000000003</v>
      </c>
    </row>
    <row r="857" spans="1:36" x14ac:dyDescent="0.25">
      <c r="A857">
        <v>852</v>
      </c>
      <c r="B857">
        <v>852</v>
      </c>
      <c r="D857">
        <v>2150.4780000000001</v>
      </c>
      <c r="G857">
        <v>49.738999999999997</v>
      </c>
      <c r="H857">
        <v>178.815</v>
      </c>
      <c r="J857">
        <v>861.66200000000003</v>
      </c>
      <c r="L857">
        <v>10972.499</v>
      </c>
      <c r="M857">
        <v>513.44100000000003</v>
      </c>
      <c r="N857">
        <v>923.34</v>
      </c>
      <c r="O857">
        <v>-2.9009999999999998</v>
      </c>
      <c r="P857">
        <v>-4.4329999999999998</v>
      </c>
      <c r="Q857">
        <v>-2.423</v>
      </c>
      <c r="R857">
        <v>-0.308</v>
      </c>
      <c r="S857">
        <v>0.71199999999999997</v>
      </c>
      <c r="T857">
        <v>1.131</v>
      </c>
      <c r="U857">
        <v>1.1990000000000001</v>
      </c>
      <c r="V857">
        <v>0.376</v>
      </c>
      <c r="X857">
        <v>348.07900000000001</v>
      </c>
      <c r="Z857">
        <v>1079.4490000000001</v>
      </c>
      <c r="AA857">
        <v>5133.4489999999996</v>
      </c>
      <c r="AB857">
        <v>2957.6709999999998</v>
      </c>
      <c r="AC857">
        <v>797.01599999999996</v>
      </c>
      <c r="AD857">
        <v>1125.3019999999999</v>
      </c>
      <c r="AE857">
        <v>158.43799999999999</v>
      </c>
      <c r="AF857">
        <v>74.948999999999998</v>
      </c>
      <c r="AG857">
        <v>1714.6869999999999</v>
      </c>
      <c r="AH857">
        <v>1592.6020000000001</v>
      </c>
      <c r="AI857">
        <v>1201.624</v>
      </c>
      <c r="AJ857">
        <v>411.73200000000003</v>
      </c>
    </row>
    <row r="858" spans="1:36" x14ac:dyDescent="0.25">
      <c r="A858">
        <v>853</v>
      </c>
      <c r="B858">
        <v>853</v>
      </c>
      <c r="D858">
        <v>2148.0720000000001</v>
      </c>
      <c r="G858">
        <v>49.738999999999997</v>
      </c>
      <c r="H858">
        <v>178.815</v>
      </c>
      <c r="I858">
        <v>16140.833000000001</v>
      </c>
      <c r="J858">
        <v>858.85599999999999</v>
      </c>
      <c r="L858">
        <v>10986.285</v>
      </c>
      <c r="M858">
        <v>512.00599999999997</v>
      </c>
      <c r="N858">
        <v>923.81700000000001</v>
      </c>
      <c r="O858">
        <v>-2.8959999999999999</v>
      </c>
      <c r="P858">
        <v>-4.4279999999999999</v>
      </c>
      <c r="Q858">
        <v>-2.4140000000000001</v>
      </c>
      <c r="R858">
        <v>-0.308</v>
      </c>
      <c r="S858">
        <v>0.71699999999999997</v>
      </c>
      <c r="T858">
        <v>1.137</v>
      </c>
      <c r="U858">
        <v>1.202</v>
      </c>
      <c r="V858">
        <v>0.373</v>
      </c>
      <c r="X858">
        <v>347.61</v>
      </c>
      <c r="Z858">
        <v>1082.74</v>
      </c>
      <c r="AA858">
        <v>5128.7110000000002</v>
      </c>
      <c r="AB858">
        <v>2955.7759999999998</v>
      </c>
      <c r="AC858">
        <v>796.54499999999996</v>
      </c>
      <c r="AD858">
        <v>1124.828</v>
      </c>
      <c r="AE858">
        <v>157.96799999999999</v>
      </c>
      <c r="AF858">
        <v>74.48</v>
      </c>
      <c r="AG858">
        <v>1714.6869999999999</v>
      </c>
      <c r="AH858">
        <v>1592.9069999999999</v>
      </c>
      <c r="AI858">
        <v>1201.9290000000001</v>
      </c>
      <c r="AJ858">
        <v>411.73200000000003</v>
      </c>
    </row>
    <row r="859" spans="1:36" x14ac:dyDescent="0.25">
      <c r="A859">
        <v>854</v>
      </c>
      <c r="B859">
        <v>854</v>
      </c>
      <c r="D859">
        <v>2148.0720000000001</v>
      </c>
      <c r="G859">
        <v>50.216999999999999</v>
      </c>
      <c r="H859">
        <v>177.392</v>
      </c>
      <c r="J859">
        <v>855.58299999999997</v>
      </c>
      <c r="L859">
        <v>11024.431</v>
      </c>
      <c r="M859">
        <v>511.05</v>
      </c>
      <c r="N859">
        <v>923.34</v>
      </c>
      <c r="O859">
        <v>-2.8959999999999999</v>
      </c>
      <c r="P859">
        <v>-4.4329999999999998</v>
      </c>
      <c r="Q859">
        <v>-2.419</v>
      </c>
      <c r="R859">
        <v>-0.308</v>
      </c>
      <c r="S859">
        <v>0.72199999999999998</v>
      </c>
      <c r="T859">
        <v>1.1259999999999999</v>
      </c>
      <c r="U859">
        <v>1.1990000000000001</v>
      </c>
      <c r="V859">
        <v>0.373</v>
      </c>
      <c r="X859">
        <v>349.017</v>
      </c>
      <c r="Z859">
        <v>1080.8589999999999</v>
      </c>
      <c r="AA859">
        <v>5124.4459999999999</v>
      </c>
      <c r="AB859">
        <v>2954.828</v>
      </c>
      <c r="AC859">
        <v>795.60400000000004</v>
      </c>
      <c r="AD859">
        <v>1124.355</v>
      </c>
      <c r="AE859">
        <v>157.02799999999999</v>
      </c>
      <c r="AF859">
        <v>74.48</v>
      </c>
      <c r="AG859">
        <v>1705.53</v>
      </c>
      <c r="AH859">
        <v>1589.855</v>
      </c>
      <c r="AI859">
        <v>1201.624</v>
      </c>
      <c r="AJ859">
        <v>412.03800000000001</v>
      </c>
    </row>
    <row r="860" spans="1:36" x14ac:dyDescent="0.25">
      <c r="A860">
        <v>855</v>
      </c>
      <c r="B860">
        <v>855</v>
      </c>
      <c r="D860">
        <v>2147.1089999999999</v>
      </c>
      <c r="G860">
        <v>50.216999999999999</v>
      </c>
      <c r="H860">
        <v>177.392</v>
      </c>
      <c r="I860">
        <v>16590.014999999999</v>
      </c>
      <c r="J860">
        <v>853.71199999999999</v>
      </c>
      <c r="L860">
        <v>11029.486999999999</v>
      </c>
      <c r="M860">
        <v>511.05</v>
      </c>
      <c r="N860">
        <v>922.86199999999997</v>
      </c>
      <c r="O860">
        <v>-2.8959999999999999</v>
      </c>
      <c r="P860">
        <v>-4.4329999999999998</v>
      </c>
      <c r="Q860">
        <v>-2.419</v>
      </c>
      <c r="R860">
        <v>-0.308</v>
      </c>
      <c r="S860">
        <v>0.71199999999999997</v>
      </c>
      <c r="T860">
        <v>1.137</v>
      </c>
      <c r="U860">
        <v>1.202</v>
      </c>
      <c r="V860">
        <v>0.373</v>
      </c>
      <c r="X860">
        <v>350.89499999999998</v>
      </c>
      <c r="Z860">
        <v>1081.8</v>
      </c>
      <c r="AA860">
        <v>5119.7079999999996</v>
      </c>
      <c r="AB860">
        <v>2953.4070000000002</v>
      </c>
      <c r="AC860">
        <v>796.07399999999996</v>
      </c>
      <c r="AD860">
        <v>1123.4079999999999</v>
      </c>
      <c r="AE860">
        <v>157.49799999999999</v>
      </c>
      <c r="AF860">
        <v>74.948999999999998</v>
      </c>
      <c r="AG860">
        <v>1705.53</v>
      </c>
      <c r="AH860">
        <v>1582.835</v>
      </c>
      <c r="AI860">
        <v>1201.624</v>
      </c>
      <c r="AJ860">
        <v>411.73200000000003</v>
      </c>
    </row>
    <row r="861" spans="1:36" x14ac:dyDescent="0.25">
      <c r="A861">
        <v>856</v>
      </c>
      <c r="B861">
        <v>856</v>
      </c>
      <c r="D861">
        <v>2145.665</v>
      </c>
      <c r="G861">
        <v>50.216999999999999</v>
      </c>
      <c r="H861">
        <v>176.44300000000001</v>
      </c>
      <c r="J861">
        <v>859.32399999999996</v>
      </c>
      <c r="L861">
        <v>10980.311</v>
      </c>
      <c r="M861">
        <v>510.57100000000003</v>
      </c>
      <c r="N861">
        <v>924.77300000000002</v>
      </c>
      <c r="O861">
        <v>-2.9009999999999998</v>
      </c>
      <c r="P861">
        <v>-4.4329999999999998</v>
      </c>
      <c r="Q861">
        <v>-2.419</v>
      </c>
      <c r="R861">
        <v>-0.30299999999999999</v>
      </c>
      <c r="S861">
        <v>0.71699999999999997</v>
      </c>
      <c r="T861">
        <v>1.1259999999999999</v>
      </c>
      <c r="U861">
        <v>1.1990000000000001</v>
      </c>
      <c r="V861">
        <v>0.36899999999999999</v>
      </c>
      <c r="X861">
        <v>353.71</v>
      </c>
      <c r="Z861">
        <v>1085.5619999999999</v>
      </c>
      <c r="AA861">
        <v>5116.866</v>
      </c>
      <c r="AB861">
        <v>2951.9859999999999</v>
      </c>
      <c r="AC861">
        <v>796.07399999999996</v>
      </c>
      <c r="AD861">
        <v>1123.4079999999999</v>
      </c>
      <c r="AE861">
        <v>158.90799999999999</v>
      </c>
      <c r="AF861">
        <v>75.417000000000002</v>
      </c>
      <c r="AG861">
        <v>1704.615</v>
      </c>
      <c r="AH861">
        <v>1582.835</v>
      </c>
      <c r="AI861">
        <v>1201.624</v>
      </c>
      <c r="AJ861">
        <v>411.73200000000003</v>
      </c>
    </row>
    <row r="862" spans="1:36" x14ac:dyDescent="0.25">
      <c r="A862">
        <v>857</v>
      </c>
      <c r="B862">
        <v>857</v>
      </c>
      <c r="D862">
        <v>2143.2579999999998</v>
      </c>
      <c r="G862">
        <v>50.216999999999999</v>
      </c>
      <c r="H862">
        <v>176.917</v>
      </c>
      <c r="J862">
        <v>853.71199999999999</v>
      </c>
      <c r="L862">
        <v>11033.623</v>
      </c>
      <c r="M862">
        <v>508.65800000000002</v>
      </c>
      <c r="N862">
        <v>923.34</v>
      </c>
      <c r="O862">
        <v>-2.8959999999999999</v>
      </c>
      <c r="P862">
        <v>-4.4189999999999996</v>
      </c>
      <c r="Q862">
        <v>-2.419</v>
      </c>
      <c r="R862">
        <v>-0.313</v>
      </c>
      <c r="S862">
        <v>0.72199999999999998</v>
      </c>
      <c r="T862">
        <v>1.131</v>
      </c>
      <c r="U862">
        <v>1.1950000000000001</v>
      </c>
      <c r="V862">
        <v>0.376</v>
      </c>
      <c r="X862">
        <v>354.649</v>
      </c>
      <c r="Z862">
        <v>1084.1510000000001</v>
      </c>
      <c r="AA862">
        <v>5112.6019999999999</v>
      </c>
      <c r="AB862">
        <v>2950.0909999999999</v>
      </c>
      <c r="AC862">
        <v>796.54499999999996</v>
      </c>
      <c r="AD862">
        <v>1122.46</v>
      </c>
      <c r="AE862">
        <v>160.78899999999999</v>
      </c>
      <c r="AF862">
        <v>75.885999999999996</v>
      </c>
      <c r="AG862">
        <v>1704.31</v>
      </c>
      <c r="AH862">
        <v>1582.2239999999999</v>
      </c>
      <c r="AI862">
        <v>1201.9290000000001</v>
      </c>
      <c r="AJ862">
        <v>407.76499999999999</v>
      </c>
    </row>
    <row r="863" spans="1:36" x14ac:dyDescent="0.25">
      <c r="A863">
        <v>858</v>
      </c>
      <c r="B863">
        <v>858</v>
      </c>
      <c r="D863">
        <v>2143.2579999999998</v>
      </c>
      <c r="G863">
        <v>50.216999999999999</v>
      </c>
      <c r="H863">
        <v>175.494</v>
      </c>
      <c r="J863">
        <v>852.30899999999997</v>
      </c>
      <c r="L863">
        <v>11022.593000000001</v>
      </c>
      <c r="M863">
        <v>508.18</v>
      </c>
      <c r="N863">
        <v>923.81700000000001</v>
      </c>
      <c r="O863">
        <v>-2.8959999999999999</v>
      </c>
      <c r="P863">
        <v>-4.4279999999999999</v>
      </c>
      <c r="Q863">
        <v>-2.419</v>
      </c>
      <c r="R863">
        <v>-0.318</v>
      </c>
      <c r="S863">
        <v>0.71699999999999997</v>
      </c>
      <c r="T863">
        <v>1.131</v>
      </c>
      <c r="U863">
        <v>1.1990000000000001</v>
      </c>
      <c r="V863">
        <v>0.373</v>
      </c>
      <c r="X863">
        <v>355.58699999999999</v>
      </c>
      <c r="Z863">
        <v>1079.9190000000001</v>
      </c>
      <c r="AA863">
        <v>5108.3370000000004</v>
      </c>
      <c r="AB863">
        <v>2948.1970000000001</v>
      </c>
      <c r="AC863">
        <v>796.07399999999996</v>
      </c>
      <c r="AD863">
        <v>1122.46</v>
      </c>
      <c r="AE863">
        <v>157.49799999999999</v>
      </c>
      <c r="AF863">
        <v>75.417000000000002</v>
      </c>
      <c r="AG863">
        <v>1704.615</v>
      </c>
      <c r="AH863">
        <v>1582.53</v>
      </c>
      <c r="AI863">
        <v>1201.9290000000001</v>
      </c>
      <c r="AJ863">
        <v>405.32299999999998</v>
      </c>
    </row>
    <row r="864" spans="1:36" x14ac:dyDescent="0.25">
      <c r="A864">
        <v>859</v>
      </c>
      <c r="B864">
        <v>859</v>
      </c>
      <c r="D864">
        <v>2141.3319999999999</v>
      </c>
      <c r="G864">
        <v>50.695</v>
      </c>
      <c r="H864">
        <v>178.34</v>
      </c>
      <c r="I864">
        <v>15983.683999999999</v>
      </c>
      <c r="J864">
        <v>856.05</v>
      </c>
      <c r="L864">
        <v>11021.214</v>
      </c>
      <c r="M864">
        <v>507.22300000000001</v>
      </c>
      <c r="N864">
        <v>924.29499999999996</v>
      </c>
      <c r="O864">
        <v>-2.8959999999999999</v>
      </c>
      <c r="P864">
        <v>-4.4189999999999996</v>
      </c>
      <c r="Q864">
        <v>-2.423</v>
      </c>
      <c r="R864">
        <v>-0.308</v>
      </c>
      <c r="S864">
        <v>0.71699999999999997</v>
      </c>
      <c r="T864">
        <v>1.137</v>
      </c>
      <c r="U864">
        <v>1.1990000000000001</v>
      </c>
      <c r="V864">
        <v>0.373</v>
      </c>
      <c r="X864">
        <v>357.464</v>
      </c>
      <c r="Z864">
        <v>1083.21</v>
      </c>
      <c r="AA864">
        <v>5105.0209999999997</v>
      </c>
      <c r="AB864">
        <v>2947.723</v>
      </c>
      <c r="AC864">
        <v>796.07399999999996</v>
      </c>
      <c r="AD864">
        <v>1121.5129999999999</v>
      </c>
      <c r="AE864">
        <v>157.49799999999999</v>
      </c>
      <c r="AF864">
        <v>75.417000000000002</v>
      </c>
      <c r="AG864">
        <v>1704.615</v>
      </c>
      <c r="AH864">
        <v>1582.53</v>
      </c>
      <c r="AI864">
        <v>1201.624</v>
      </c>
      <c r="AJ864">
        <v>409.291</v>
      </c>
    </row>
    <row r="865" spans="1:36" x14ac:dyDescent="0.25">
      <c r="A865">
        <v>860</v>
      </c>
      <c r="B865">
        <v>860</v>
      </c>
      <c r="D865">
        <v>2140.37</v>
      </c>
      <c r="G865">
        <v>50.695</v>
      </c>
      <c r="H865">
        <v>175.96799999999999</v>
      </c>
      <c r="I865">
        <v>15872.661</v>
      </c>
      <c r="J865">
        <v>864.93600000000004</v>
      </c>
      <c r="L865">
        <v>11009.263999999999</v>
      </c>
      <c r="M865">
        <v>506.745</v>
      </c>
      <c r="N865">
        <v>925.72799999999995</v>
      </c>
      <c r="O865">
        <v>-2.8959999999999999</v>
      </c>
      <c r="P865">
        <v>-4.423</v>
      </c>
      <c r="Q865">
        <v>-2.4089999999999998</v>
      </c>
      <c r="R865">
        <v>-0.313</v>
      </c>
      <c r="S865">
        <v>0.71199999999999997</v>
      </c>
      <c r="T865">
        <v>1.131</v>
      </c>
      <c r="U865">
        <v>1.1990000000000001</v>
      </c>
      <c r="V865">
        <v>0.36899999999999999</v>
      </c>
      <c r="X865">
        <v>358.40300000000002</v>
      </c>
      <c r="Z865">
        <v>1080.8589999999999</v>
      </c>
      <c r="AA865">
        <v>5100.2830000000004</v>
      </c>
      <c r="AB865">
        <v>2946.3020000000001</v>
      </c>
      <c r="AC865">
        <v>795.60400000000004</v>
      </c>
      <c r="AD865">
        <v>1121.04</v>
      </c>
      <c r="AE865">
        <v>157.49799999999999</v>
      </c>
      <c r="AF865">
        <v>74.948999999999998</v>
      </c>
      <c r="AG865">
        <v>1698.511</v>
      </c>
      <c r="AH865">
        <v>1582.835</v>
      </c>
      <c r="AI865">
        <v>1192.4670000000001</v>
      </c>
      <c r="AJ865">
        <v>402.27100000000002</v>
      </c>
    </row>
    <row r="866" spans="1:36" x14ac:dyDescent="0.25">
      <c r="A866">
        <v>861</v>
      </c>
      <c r="B866">
        <v>861</v>
      </c>
      <c r="D866">
        <v>2139.4070000000002</v>
      </c>
      <c r="G866">
        <v>50.216999999999999</v>
      </c>
      <c r="H866">
        <v>175.96799999999999</v>
      </c>
      <c r="J866">
        <v>863.53300000000002</v>
      </c>
      <c r="L866">
        <v>11025.35</v>
      </c>
      <c r="M866">
        <v>505.31</v>
      </c>
      <c r="N866">
        <v>925.72799999999995</v>
      </c>
      <c r="O866">
        <v>-2.8959999999999999</v>
      </c>
      <c r="P866">
        <v>-4.4189999999999996</v>
      </c>
      <c r="Q866">
        <v>-2.4140000000000001</v>
      </c>
      <c r="R866">
        <v>-0.308</v>
      </c>
      <c r="S866">
        <v>0.71199999999999997</v>
      </c>
      <c r="T866">
        <v>1.131</v>
      </c>
      <c r="U866">
        <v>1.1950000000000001</v>
      </c>
      <c r="V866">
        <v>0.373</v>
      </c>
      <c r="X866">
        <v>359.34199999999998</v>
      </c>
      <c r="Z866">
        <v>1083.21</v>
      </c>
      <c r="AA866">
        <v>5096.9669999999996</v>
      </c>
      <c r="AB866">
        <v>2943.4589999999998</v>
      </c>
      <c r="AC866">
        <v>795.60400000000004</v>
      </c>
      <c r="AD866">
        <v>1121.04</v>
      </c>
      <c r="AE866">
        <v>159.37899999999999</v>
      </c>
      <c r="AF866">
        <v>75.885999999999996</v>
      </c>
      <c r="AG866">
        <v>1695.4580000000001</v>
      </c>
      <c r="AH866">
        <v>1577.646</v>
      </c>
      <c r="AI866">
        <v>1191.5519999999999</v>
      </c>
      <c r="AJ866">
        <v>401.96600000000001</v>
      </c>
    </row>
    <row r="867" spans="1:36" x14ac:dyDescent="0.25">
      <c r="A867">
        <v>862</v>
      </c>
      <c r="B867">
        <v>862</v>
      </c>
      <c r="D867">
        <v>2138.9259999999999</v>
      </c>
      <c r="G867">
        <v>50.216999999999999</v>
      </c>
      <c r="H867">
        <v>175.494</v>
      </c>
      <c r="J867">
        <v>862.59799999999996</v>
      </c>
      <c r="L867">
        <v>11015.239</v>
      </c>
      <c r="M867">
        <v>505.31</v>
      </c>
      <c r="N867">
        <v>925.72799999999995</v>
      </c>
      <c r="O867">
        <v>-2.9009999999999998</v>
      </c>
      <c r="P867">
        <v>-4.4189999999999996</v>
      </c>
      <c r="Q867">
        <v>-2.4140000000000001</v>
      </c>
      <c r="R867">
        <v>-0.30299999999999999</v>
      </c>
      <c r="S867">
        <v>0.71699999999999997</v>
      </c>
      <c r="T867">
        <v>1.137</v>
      </c>
      <c r="U867">
        <v>1.1950000000000001</v>
      </c>
      <c r="V867">
        <v>0.373</v>
      </c>
      <c r="X867">
        <v>360.74900000000002</v>
      </c>
      <c r="Z867">
        <v>1077.568</v>
      </c>
      <c r="AA867">
        <v>5093.1760000000004</v>
      </c>
      <c r="AB867">
        <v>2942.038</v>
      </c>
      <c r="AC867">
        <v>796.07399999999996</v>
      </c>
      <c r="AD867">
        <v>1120.566</v>
      </c>
      <c r="AE867">
        <v>159.37899999999999</v>
      </c>
      <c r="AF867">
        <v>76.353999999999999</v>
      </c>
      <c r="AG867">
        <v>1694.848</v>
      </c>
      <c r="AH867">
        <v>1572.4580000000001</v>
      </c>
      <c r="AI867">
        <v>1191.857</v>
      </c>
      <c r="AJ867">
        <v>401.66</v>
      </c>
    </row>
    <row r="868" spans="1:36" x14ac:dyDescent="0.25">
      <c r="A868">
        <v>863</v>
      </c>
      <c r="B868">
        <v>863</v>
      </c>
      <c r="D868">
        <v>2137</v>
      </c>
      <c r="G868">
        <v>49.738999999999997</v>
      </c>
      <c r="H868">
        <v>174.071</v>
      </c>
      <c r="J868">
        <v>862.13</v>
      </c>
      <c r="L868">
        <v>11008.344999999999</v>
      </c>
      <c r="M868">
        <v>505.78800000000001</v>
      </c>
      <c r="N868">
        <v>926.68299999999999</v>
      </c>
      <c r="O868">
        <v>-2.891</v>
      </c>
      <c r="P868">
        <v>-4.4189999999999996</v>
      </c>
      <c r="Q868">
        <v>-2.4140000000000001</v>
      </c>
      <c r="R868">
        <v>-0.308</v>
      </c>
      <c r="S868">
        <v>0.72199999999999998</v>
      </c>
      <c r="T868">
        <v>1.131</v>
      </c>
      <c r="U868">
        <v>1.1950000000000001</v>
      </c>
      <c r="V868">
        <v>0.376</v>
      </c>
      <c r="X868">
        <v>361.21899999999999</v>
      </c>
      <c r="Z868">
        <v>1080.3889999999999</v>
      </c>
      <c r="AA868">
        <v>5087.9650000000001</v>
      </c>
      <c r="AB868">
        <v>2941.0909999999999</v>
      </c>
      <c r="AC868">
        <v>795.13300000000004</v>
      </c>
      <c r="AD868">
        <v>1120.0930000000001</v>
      </c>
      <c r="AE868">
        <v>157.49799999999999</v>
      </c>
      <c r="AF868">
        <v>74.948999999999998</v>
      </c>
      <c r="AG868">
        <v>1694.848</v>
      </c>
      <c r="AH868">
        <v>1572.4580000000001</v>
      </c>
      <c r="AI868">
        <v>1191.5519999999999</v>
      </c>
      <c r="AJ868">
        <v>401.66</v>
      </c>
    </row>
    <row r="869" spans="1:36" x14ac:dyDescent="0.25">
      <c r="A869">
        <v>864</v>
      </c>
      <c r="B869">
        <v>864</v>
      </c>
      <c r="D869">
        <v>2135.556</v>
      </c>
      <c r="G869">
        <v>49.261000000000003</v>
      </c>
      <c r="H869">
        <v>173.59700000000001</v>
      </c>
      <c r="I869">
        <v>15131.187</v>
      </c>
      <c r="J869">
        <v>868.21</v>
      </c>
      <c r="L869">
        <v>10995.017</v>
      </c>
      <c r="M869">
        <v>504.83199999999999</v>
      </c>
      <c r="N869">
        <v>925.72799999999995</v>
      </c>
      <c r="O869">
        <v>-2.8959999999999999</v>
      </c>
      <c r="P869">
        <v>-4.4139999999999997</v>
      </c>
      <c r="Q869">
        <v>-2.4089999999999998</v>
      </c>
      <c r="R869">
        <v>-0.308</v>
      </c>
      <c r="S869">
        <v>0.71199999999999997</v>
      </c>
      <c r="T869">
        <v>1.137</v>
      </c>
      <c r="U869">
        <v>1.1919999999999999</v>
      </c>
      <c r="V869">
        <v>0.373</v>
      </c>
      <c r="X869">
        <v>362.62700000000001</v>
      </c>
      <c r="Z869">
        <v>1084.6210000000001</v>
      </c>
      <c r="AA869">
        <v>5083.701</v>
      </c>
      <c r="AB869">
        <v>2938.2489999999998</v>
      </c>
      <c r="AC869">
        <v>795.13300000000004</v>
      </c>
      <c r="AD869">
        <v>1120.0930000000001</v>
      </c>
      <c r="AE869">
        <v>159.37899999999999</v>
      </c>
      <c r="AF869">
        <v>74.948999999999998</v>
      </c>
      <c r="AG869">
        <v>1694.848</v>
      </c>
      <c r="AH869">
        <v>1572.4580000000001</v>
      </c>
      <c r="AI869">
        <v>1191.5519999999999</v>
      </c>
      <c r="AJ869">
        <v>402.27100000000002</v>
      </c>
    </row>
    <row r="870" spans="1:36" x14ac:dyDescent="0.25">
      <c r="A870">
        <v>865</v>
      </c>
      <c r="B870">
        <v>865</v>
      </c>
      <c r="D870">
        <v>2134.5929999999998</v>
      </c>
      <c r="G870">
        <v>49.738999999999997</v>
      </c>
      <c r="H870">
        <v>173.12200000000001</v>
      </c>
      <c r="I870">
        <v>15114.454</v>
      </c>
      <c r="J870">
        <v>870.54899999999998</v>
      </c>
      <c r="L870">
        <v>11020.295</v>
      </c>
      <c r="M870">
        <v>503.39699999999999</v>
      </c>
      <c r="N870">
        <v>926.68299999999999</v>
      </c>
      <c r="O870">
        <v>-2.9009999999999998</v>
      </c>
      <c r="P870">
        <v>-4.4089999999999998</v>
      </c>
      <c r="Q870">
        <v>-2.4140000000000001</v>
      </c>
      <c r="R870">
        <v>-0.308</v>
      </c>
      <c r="S870">
        <v>0.71699999999999997</v>
      </c>
      <c r="T870">
        <v>1.137</v>
      </c>
      <c r="U870">
        <v>1.1950000000000001</v>
      </c>
      <c r="V870">
        <v>0.376</v>
      </c>
      <c r="X870">
        <v>363.565</v>
      </c>
      <c r="Z870">
        <v>1086.972</v>
      </c>
      <c r="AA870">
        <v>5079.4369999999999</v>
      </c>
      <c r="AB870">
        <v>2937.7750000000001</v>
      </c>
      <c r="AC870">
        <v>794.66300000000001</v>
      </c>
      <c r="AD870">
        <v>1119.6189999999999</v>
      </c>
      <c r="AE870">
        <v>158.90799999999999</v>
      </c>
      <c r="AF870">
        <v>75.885999999999996</v>
      </c>
      <c r="AG870">
        <v>1694.848</v>
      </c>
      <c r="AH870">
        <v>1572.7629999999999</v>
      </c>
      <c r="AI870">
        <v>1191.5519999999999</v>
      </c>
      <c r="AJ870">
        <v>401.96600000000001</v>
      </c>
    </row>
    <row r="871" spans="1:36" x14ac:dyDescent="0.25">
      <c r="A871">
        <v>866</v>
      </c>
      <c r="B871">
        <v>866</v>
      </c>
      <c r="D871">
        <v>2133.1489999999999</v>
      </c>
      <c r="G871">
        <v>49.738999999999997</v>
      </c>
      <c r="H871">
        <v>171.69900000000001</v>
      </c>
      <c r="I871">
        <v>16710.107</v>
      </c>
      <c r="J871">
        <v>868.21</v>
      </c>
      <c r="L871">
        <v>11011.562</v>
      </c>
      <c r="M871">
        <v>502.91800000000001</v>
      </c>
      <c r="N871">
        <v>926.68299999999999</v>
      </c>
      <c r="O871">
        <v>-2.9009999999999998</v>
      </c>
      <c r="P871">
        <v>-4.4089999999999998</v>
      </c>
      <c r="Q871">
        <v>-2.4140000000000001</v>
      </c>
      <c r="R871">
        <v>-0.308</v>
      </c>
      <c r="S871">
        <v>0.72199999999999998</v>
      </c>
      <c r="T871">
        <v>1.131</v>
      </c>
      <c r="U871">
        <v>1.1919999999999999</v>
      </c>
      <c r="V871">
        <v>0.36899999999999999</v>
      </c>
      <c r="X871">
        <v>364.03399999999999</v>
      </c>
      <c r="Z871">
        <v>1087.443</v>
      </c>
      <c r="AA871">
        <v>5076.5950000000003</v>
      </c>
      <c r="AB871">
        <v>2935.88</v>
      </c>
      <c r="AC871">
        <v>795.13300000000004</v>
      </c>
      <c r="AD871">
        <v>1118.672</v>
      </c>
      <c r="AE871">
        <v>158.90799999999999</v>
      </c>
      <c r="AF871">
        <v>75.417000000000002</v>
      </c>
      <c r="AG871">
        <v>1694.848</v>
      </c>
      <c r="AH871">
        <v>1572.7629999999999</v>
      </c>
      <c r="AI871">
        <v>1191.2460000000001</v>
      </c>
      <c r="AJ871">
        <v>401.96600000000001</v>
      </c>
    </row>
    <row r="872" spans="1:36" x14ac:dyDescent="0.25">
      <c r="A872">
        <v>867</v>
      </c>
      <c r="B872">
        <v>867</v>
      </c>
      <c r="D872">
        <v>2131.2240000000002</v>
      </c>
      <c r="G872">
        <v>49.261000000000003</v>
      </c>
      <c r="H872">
        <v>171.69900000000001</v>
      </c>
      <c r="J872">
        <v>869.14499999999998</v>
      </c>
      <c r="L872">
        <v>11020.295</v>
      </c>
      <c r="M872">
        <v>502.44</v>
      </c>
      <c r="N872">
        <v>927.16099999999994</v>
      </c>
      <c r="O872">
        <v>-2.9009999999999998</v>
      </c>
      <c r="P872">
        <v>-4.4089999999999998</v>
      </c>
      <c r="Q872">
        <v>-2.4089999999999998</v>
      </c>
      <c r="R872">
        <v>-0.313</v>
      </c>
      <c r="S872">
        <v>0.71199999999999997</v>
      </c>
      <c r="T872">
        <v>1.137</v>
      </c>
      <c r="U872">
        <v>1.1919999999999999</v>
      </c>
      <c r="V872">
        <v>0.373</v>
      </c>
      <c r="X872">
        <v>365.91199999999998</v>
      </c>
      <c r="Z872">
        <v>1087.443</v>
      </c>
      <c r="AA872">
        <v>5072.3310000000001</v>
      </c>
      <c r="AB872">
        <v>2934.4589999999998</v>
      </c>
      <c r="AC872">
        <v>795.60400000000004</v>
      </c>
      <c r="AD872">
        <v>1118.1990000000001</v>
      </c>
      <c r="AE872">
        <v>159.84899999999999</v>
      </c>
      <c r="AF872">
        <v>75.885999999999996</v>
      </c>
      <c r="AG872">
        <v>1685.692</v>
      </c>
      <c r="AH872">
        <v>1572.7629999999999</v>
      </c>
      <c r="AI872">
        <v>1191.5519999999999</v>
      </c>
      <c r="AJ872">
        <v>401.96600000000001</v>
      </c>
    </row>
    <row r="873" spans="1:36" x14ac:dyDescent="0.25">
      <c r="A873">
        <v>868</v>
      </c>
      <c r="B873">
        <v>868</v>
      </c>
      <c r="D873">
        <v>2129.299</v>
      </c>
      <c r="G873">
        <v>49.261000000000003</v>
      </c>
      <c r="H873">
        <v>170.75</v>
      </c>
      <c r="J873">
        <v>861.66200000000003</v>
      </c>
      <c r="L873">
        <v>11018.456</v>
      </c>
      <c r="M873">
        <v>500.52699999999999</v>
      </c>
      <c r="N873">
        <v>927.16099999999994</v>
      </c>
      <c r="O873">
        <v>-2.9009999999999998</v>
      </c>
      <c r="P873">
        <v>-4.4000000000000004</v>
      </c>
      <c r="Q873">
        <v>-2.4089999999999998</v>
      </c>
      <c r="R873">
        <v>-0.313</v>
      </c>
      <c r="S873">
        <v>0.72199999999999998</v>
      </c>
      <c r="T873">
        <v>1.1259999999999999</v>
      </c>
      <c r="U873">
        <v>1.1950000000000001</v>
      </c>
      <c r="V873">
        <v>0.373</v>
      </c>
      <c r="X873">
        <v>367.31900000000002</v>
      </c>
      <c r="Z873">
        <v>1086.502</v>
      </c>
      <c r="AA873">
        <v>5068.067</v>
      </c>
      <c r="AB873">
        <v>2933.9859999999999</v>
      </c>
      <c r="AC873">
        <v>794.19200000000001</v>
      </c>
      <c r="AD873">
        <v>1117.7249999999999</v>
      </c>
      <c r="AE873">
        <v>159.37899999999999</v>
      </c>
      <c r="AF873">
        <v>75.885999999999996</v>
      </c>
      <c r="AG873">
        <v>1684.471</v>
      </c>
      <c r="AH873">
        <v>1563.3009999999999</v>
      </c>
      <c r="AI873">
        <v>1191.5519999999999</v>
      </c>
      <c r="AJ873">
        <v>401.66</v>
      </c>
    </row>
    <row r="874" spans="1:36" x14ac:dyDescent="0.25">
      <c r="A874">
        <v>869</v>
      </c>
      <c r="B874">
        <v>869</v>
      </c>
      <c r="D874">
        <v>2128.3359999999998</v>
      </c>
      <c r="G874">
        <v>49.738999999999997</v>
      </c>
      <c r="H874">
        <v>170.75</v>
      </c>
      <c r="I874">
        <v>12934.391</v>
      </c>
      <c r="J874">
        <v>866.33900000000006</v>
      </c>
      <c r="L874">
        <v>11012.941000000001</v>
      </c>
      <c r="M874">
        <v>500.52699999999999</v>
      </c>
      <c r="N874">
        <v>927.63800000000003</v>
      </c>
      <c r="O874">
        <v>-2.8959999999999999</v>
      </c>
      <c r="P874">
        <v>-4.4089999999999998</v>
      </c>
      <c r="Q874">
        <v>-2.4140000000000001</v>
      </c>
      <c r="R874">
        <v>-0.30299999999999999</v>
      </c>
      <c r="S874">
        <v>0.71699999999999997</v>
      </c>
      <c r="T874">
        <v>1.1259999999999999</v>
      </c>
      <c r="U874">
        <v>1.1919999999999999</v>
      </c>
      <c r="V874">
        <v>0.36899999999999999</v>
      </c>
      <c r="X874">
        <v>369.666</v>
      </c>
      <c r="Z874">
        <v>1085.0909999999999</v>
      </c>
      <c r="AA874">
        <v>5063.8029999999999</v>
      </c>
      <c r="AB874">
        <v>2932.5639999999999</v>
      </c>
      <c r="AC874">
        <v>794.66300000000001</v>
      </c>
      <c r="AD874">
        <v>1117.7249999999999</v>
      </c>
      <c r="AE874">
        <v>159.84899999999999</v>
      </c>
      <c r="AF874">
        <v>76.353999999999999</v>
      </c>
      <c r="AG874">
        <v>1685.0809999999999</v>
      </c>
      <c r="AH874">
        <v>1562.386</v>
      </c>
      <c r="AI874">
        <v>1184.5319999999999</v>
      </c>
      <c r="AJ874">
        <v>401.66</v>
      </c>
    </row>
    <row r="875" spans="1:36" x14ac:dyDescent="0.25">
      <c r="A875">
        <v>870</v>
      </c>
      <c r="B875">
        <v>870</v>
      </c>
      <c r="D875">
        <v>2127.373</v>
      </c>
      <c r="G875">
        <v>49.261000000000003</v>
      </c>
      <c r="H875">
        <v>170.75</v>
      </c>
      <c r="I875">
        <v>12899.504999999999</v>
      </c>
      <c r="J875">
        <v>871.48400000000004</v>
      </c>
      <c r="L875">
        <v>11007.886</v>
      </c>
      <c r="M875">
        <v>500.52699999999999</v>
      </c>
      <c r="N875">
        <v>927.63800000000003</v>
      </c>
      <c r="O875">
        <v>-2.891</v>
      </c>
      <c r="P875">
        <v>-4.4050000000000002</v>
      </c>
      <c r="Q875">
        <v>-2.4039999999999999</v>
      </c>
      <c r="R875">
        <v>-0.313</v>
      </c>
      <c r="S875">
        <v>0.71699999999999997</v>
      </c>
      <c r="T875">
        <v>1.1419999999999999</v>
      </c>
      <c r="U875">
        <v>1.1919999999999999</v>
      </c>
      <c r="V875">
        <v>0.376</v>
      </c>
      <c r="X875">
        <v>370.60399999999998</v>
      </c>
      <c r="Z875">
        <v>1084.1510000000001</v>
      </c>
      <c r="AA875">
        <v>5060.0129999999999</v>
      </c>
      <c r="AB875">
        <v>2930.67</v>
      </c>
      <c r="AC875">
        <v>794.66300000000001</v>
      </c>
      <c r="AD875">
        <v>1116.3040000000001</v>
      </c>
      <c r="AE875">
        <v>159.37899999999999</v>
      </c>
      <c r="AF875">
        <v>76.822999999999993</v>
      </c>
      <c r="AG875">
        <v>1684.7760000000001</v>
      </c>
      <c r="AH875">
        <v>1562.08</v>
      </c>
      <c r="AI875">
        <v>1182.0899999999999</v>
      </c>
      <c r="AJ875">
        <v>401.96600000000001</v>
      </c>
    </row>
    <row r="876" spans="1:36" x14ac:dyDescent="0.25">
      <c r="A876">
        <v>871</v>
      </c>
      <c r="B876">
        <v>871</v>
      </c>
      <c r="D876">
        <v>2125.4479999999999</v>
      </c>
      <c r="G876">
        <v>49.738999999999997</v>
      </c>
      <c r="H876">
        <v>171.69900000000001</v>
      </c>
      <c r="I876">
        <v>14295.736000000001</v>
      </c>
      <c r="J876">
        <v>870.54899999999998</v>
      </c>
      <c r="L876">
        <v>11015.239</v>
      </c>
      <c r="M876">
        <v>500.04899999999998</v>
      </c>
      <c r="N876">
        <v>928.11599999999999</v>
      </c>
      <c r="O876">
        <v>-2.891</v>
      </c>
      <c r="P876">
        <v>-4.4000000000000004</v>
      </c>
      <c r="Q876">
        <v>-2.4089999999999998</v>
      </c>
      <c r="R876">
        <v>-0.30299999999999999</v>
      </c>
      <c r="S876">
        <v>0.71699999999999997</v>
      </c>
      <c r="T876">
        <v>1.137</v>
      </c>
      <c r="U876">
        <v>1.1919999999999999</v>
      </c>
      <c r="V876">
        <v>0.373</v>
      </c>
      <c r="X876">
        <v>373.89</v>
      </c>
      <c r="Z876">
        <v>1084.1510000000001</v>
      </c>
      <c r="AA876">
        <v>5056.223</v>
      </c>
      <c r="AB876">
        <v>2929.7220000000002</v>
      </c>
      <c r="AC876">
        <v>794.19200000000001</v>
      </c>
      <c r="AD876">
        <v>1116.778</v>
      </c>
      <c r="AE876">
        <v>159.84899999999999</v>
      </c>
      <c r="AF876">
        <v>76.822999999999993</v>
      </c>
      <c r="AG876">
        <v>1685.0809999999999</v>
      </c>
      <c r="AH876">
        <v>1562.386</v>
      </c>
      <c r="AI876">
        <v>1181.7850000000001</v>
      </c>
      <c r="AJ876">
        <v>401.96600000000001</v>
      </c>
    </row>
    <row r="877" spans="1:36" x14ac:dyDescent="0.25">
      <c r="A877">
        <v>872</v>
      </c>
      <c r="B877">
        <v>872</v>
      </c>
      <c r="D877">
        <v>2124.4850000000001</v>
      </c>
      <c r="G877">
        <v>49.738999999999997</v>
      </c>
      <c r="H877">
        <v>170.27600000000001</v>
      </c>
      <c r="I877">
        <v>15288.08</v>
      </c>
      <c r="J877">
        <v>870.54899999999998</v>
      </c>
      <c r="L877">
        <v>11019.834999999999</v>
      </c>
      <c r="M877">
        <v>499.09199999999998</v>
      </c>
      <c r="N877">
        <v>929.07100000000003</v>
      </c>
      <c r="O877">
        <v>-2.8959999999999999</v>
      </c>
      <c r="P877">
        <v>-4.3949999999999996</v>
      </c>
      <c r="Q877">
        <v>-2.4039999999999999</v>
      </c>
      <c r="R877">
        <v>-0.308</v>
      </c>
      <c r="S877">
        <v>0.71699999999999997</v>
      </c>
      <c r="T877">
        <v>1.1259999999999999</v>
      </c>
      <c r="U877">
        <v>1.1879999999999999</v>
      </c>
      <c r="V877">
        <v>0.373</v>
      </c>
      <c r="X877">
        <v>372.95100000000002</v>
      </c>
      <c r="Z877">
        <v>1083.681</v>
      </c>
      <c r="AA877">
        <v>5051.96</v>
      </c>
      <c r="AB877">
        <v>2927.3539999999998</v>
      </c>
      <c r="AC877">
        <v>793.72199999999998</v>
      </c>
      <c r="AD877">
        <v>1115.8309999999999</v>
      </c>
      <c r="AE877">
        <v>159.37899999999999</v>
      </c>
      <c r="AF877">
        <v>77.290999999999997</v>
      </c>
      <c r="AG877">
        <v>1684.7760000000001</v>
      </c>
      <c r="AH877">
        <v>1562.691</v>
      </c>
      <c r="AI877">
        <v>1182.0899999999999</v>
      </c>
      <c r="AJ877">
        <v>401.66</v>
      </c>
    </row>
    <row r="878" spans="1:36" x14ac:dyDescent="0.25">
      <c r="A878">
        <v>873</v>
      </c>
      <c r="B878">
        <v>873</v>
      </c>
      <c r="D878">
        <v>2123.0410000000002</v>
      </c>
      <c r="G878">
        <v>49.738999999999997</v>
      </c>
      <c r="H878">
        <v>169.80099999999999</v>
      </c>
      <c r="I878">
        <v>16370.879000000001</v>
      </c>
      <c r="J878">
        <v>874.29</v>
      </c>
      <c r="L878">
        <v>10993.179</v>
      </c>
      <c r="M878">
        <v>499.57</v>
      </c>
      <c r="N878">
        <v>930.02700000000004</v>
      </c>
      <c r="O878">
        <v>-2.891</v>
      </c>
      <c r="P878">
        <v>-4.3949999999999996</v>
      </c>
      <c r="Q878">
        <v>-2.4089999999999998</v>
      </c>
      <c r="R878">
        <v>-0.308</v>
      </c>
      <c r="S878">
        <v>0.71699999999999997</v>
      </c>
      <c r="T878">
        <v>1.1259999999999999</v>
      </c>
      <c r="U878">
        <v>1.1879999999999999</v>
      </c>
      <c r="V878">
        <v>0.376</v>
      </c>
      <c r="X878">
        <v>373.89</v>
      </c>
      <c r="Z878">
        <v>1078.9780000000001</v>
      </c>
      <c r="AA878">
        <v>5047.2219999999998</v>
      </c>
      <c r="AB878">
        <v>2925.4589999999998</v>
      </c>
      <c r="AC878">
        <v>793.25099999999998</v>
      </c>
      <c r="AD878">
        <v>1115.357</v>
      </c>
      <c r="AE878">
        <v>159.84899999999999</v>
      </c>
      <c r="AF878">
        <v>77.290999999999997</v>
      </c>
      <c r="AG878">
        <v>1685.0809999999999</v>
      </c>
      <c r="AH878">
        <v>1562.386</v>
      </c>
      <c r="AI878">
        <v>1181.7850000000001</v>
      </c>
      <c r="AJ878">
        <v>402.57600000000002</v>
      </c>
    </row>
    <row r="879" spans="1:36" x14ac:dyDescent="0.25">
      <c r="A879">
        <v>874</v>
      </c>
      <c r="B879">
        <v>874</v>
      </c>
      <c r="D879">
        <v>2121.116</v>
      </c>
      <c r="G879">
        <v>49.261000000000003</v>
      </c>
      <c r="H879">
        <v>170.75</v>
      </c>
      <c r="J879">
        <v>877.56399999999996</v>
      </c>
      <c r="L879">
        <v>11023.052</v>
      </c>
      <c r="M879">
        <v>498.13499999999999</v>
      </c>
      <c r="N879">
        <v>929.07100000000003</v>
      </c>
      <c r="O879">
        <v>-2.8959999999999999</v>
      </c>
      <c r="P879">
        <v>-4.4000000000000004</v>
      </c>
      <c r="Q879">
        <v>-2.4039999999999999</v>
      </c>
      <c r="R879">
        <v>-0.308</v>
      </c>
      <c r="S879">
        <v>0.72199999999999998</v>
      </c>
      <c r="T879">
        <v>1.131</v>
      </c>
      <c r="U879">
        <v>1.1879999999999999</v>
      </c>
      <c r="V879">
        <v>0.376</v>
      </c>
      <c r="X879">
        <v>372.48200000000003</v>
      </c>
      <c r="Z879">
        <v>1078.9780000000001</v>
      </c>
      <c r="AA879">
        <v>5043.9059999999999</v>
      </c>
      <c r="AB879">
        <v>2924.038</v>
      </c>
      <c r="AC879">
        <v>794.19200000000001</v>
      </c>
      <c r="AD879">
        <v>1115.357</v>
      </c>
      <c r="AE879">
        <v>159.84899999999999</v>
      </c>
      <c r="AF879">
        <v>77.759</v>
      </c>
      <c r="AG879">
        <v>1675.009</v>
      </c>
      <c r="AH879">
        <v>1562.691</v>
      </c>
      <c r="AI879">
        <v>1181.7850000000001</v>
      </c>
      <c r="AJ879">
        <v>401.66</v>
      </c>
    </row>
    <row r="880" spans="1:36" x14ac:dyDescent="0.25">
      <c r="A880">
        <v>875</v>
      </c>
      <c r="B880">
        <v>875</v>
      </c>
      <c r="D880">
        <v>2120.634</v>
      </c>
      <c r="G880">
        <v>50.216999999999999</v>
      </c>
      <c r="H880">
        <v>168.85300000000001</v>
      </c>
      <c r="I880">
        <v>15258.79</v>
      </c>
      <c r="J880">
        <v>877.096</v>
      </c>
      <c r="L880">
        <v>11017.996999999999</v>
      </c>
      <c r="M880">
        <v>498.13499999999999</v>
      </c>
      <c r="N880">
        <v>930.02700000000004</v>
      </c>
      <c r="O880">
        <v>-2.9009999999999998</v>
      </c>
      <c r="P880">
        <v>-4.3899999999999997</v>
      </c>
      <c r="Q880">
        <v>-2.4</v>
      </c>
      <c r="R880">
        <v>-0.308</v>
      </c>
      <c r="S880">
        <v>0.71699999999999997</v>
      </c>
      <c r="T880">
        <v>1.131</v>
      </c>
      <c r="U880">
        <v>1.1850000000000001</v>
      </c>
      <c r="V880">
        <v>0.373</v>
      </c>
      <c r="X880">
        <v>373.89</v>
      </c>
      <c r="Z880">
        <v>1079.9190000000001</v>
      </c>
      <c r="AA880">
        <v>5039.643</v>
      </c>
      <c r="AB880">
        <v>2922.6170000000002</v>
      </c>
      <c r="AC880">
        <v>793.25099999999998</v>
      </c>
      <c r="AD880">
        <v>1115.357</v>
      </c>
      <c r="AE880">
        <v>160.78899999999999</v>
      </c>
      <c r="AF880">
        <v>77.759</v>
      </c>
      <c r="AG880">
        <v>1674.704</v>
      </c>
      <c r="AH880">
        <v>1554.145</v>
      </c>
      <c r="AI880">
        <v>1182.0899999999999</v>
      </c>
      <c r="AJ880">
        <v>401.66</v>
      </c>
    </row>
    <row r="881" spans="1:36" x14ac:dyDescent="0.25">
      <c r="A881">
        <v>876</v>
      </c>
      <c r="B881">
        <v>876</v>
      </c>
      <c r="D881">
        <v>2119.672</v>
      </c>
      <c r="G881">
        <v>50.216999999999999</v>
      </c>
      <c r="H881">
        <v>168.85300000000001</v>
      </c>
      <c r="I881">
        <v>16738.429</v>
      </c>
      <c r="J881">
        <v>878.03200000000004</v>
      </c>
      <c r="L881">
        <v>11010.183999999999</v>
      </c>
      <c r="M881">
        <v>498.13499999999999</v>
      </c>
      <c r="N881">
        <v>929.54899999999998</v>
      </c>
      <c r="O881">
        <v>-2.8959999999999999</v>
      </c>
      <c r="P881">
        <v>-4.3899999999999997</v>
      </c>
      <c r="Q881">
        <v>-2.4</v>
      </c>
      <c r="R881">
        <v>-0.313</v>
      </c>
      <c r="S881">
        <v>0.72199999999999998</v>
      </c>
      <c r="T881">
        <v>1.137</v>
      </c>
      <c r="U881">
        <v>1.1779999999999999</v>
      </c>
      <c r="V881">
        <v>0.373</v>
      </c>
      <c r="X881">
        <v>374.82799999999997</v>
      </c>
      <c r="Z881">
        <v>1080.8589999999999</v>
      </c>
      <c r="AA881">
        <v>5035.8530000000001</v>
      </c>
      <c r="AB881">
        <v>2921.1959999999999</v>
      </c>
      <c r="AC881">
        <v>793.25099999999998</v>
      </c>
      <c r="AD881">
        <v>1114.884</v>
      </c>
      <c r="AE881">
        <v>160.31899999999999</v>
      </c>
      <c r="AF881">
        <v>77.290999999999997</v>
      </c>
      <c r="AG881">
        <v>1674.704</v>
      </c>
      <c r="AH881">
        <v>1552.924</v>
      </c>
      <c r="AI881">
        <v>1181.48</v>
      </c>
      <c r="AJ881">
        <v>401.66</v>
      </c>
    </row>
    <row r="882" spans="1:36" x14ac:dyDescent="0.25">
      <c r="A882">
        <v>877</v>
      </c>
      <c r="B882">
        <v>877</v>
      </c>
      <c r="D882">
        <v>2117.7460000000001</v>
      </c>
      <c r="G882">
        <v>49.738999999999997</v>
      </c>
      <c r="H882">
        <v>168.85300000000001</v>
      </c>
      <c r="J882">
        <v>879.90300000000002</v>
      </c>
      <c r="L882">
        <v>11001.450999999999</v>
      </c>
      <c r="M882">
        <v>496.22199999999998</v>
      </c>
      <c r="N882">
        <v>929.54899999999998</v>
      </c>
      <c r="O882">
        <v>-2.8959999999999999</v>
      </c>
      <c r="P882">
        <v>-4.3860000000000001</v>
      </c>
      <c r="Q882">
        <v>-2.395</v>
      </c>
      <c r="R882">
        <v>-0.30299999999999999</v>
      </c>
      <c r="S882">
        <v>0.71699999999999997</v>
      </c>
      <c r="T882">
        <v>1.137</v>
      </c>
      <c r="U882">
        <v>1.1879999999999999</v>
      </c>
      <c r="V882">
        <v>0.373</v>
      </c>
      <c r="X882">
        <v>375.767</v>
      </c>
      <c r="Z882">
        <v>1080.3889999999999</v>
      </c>
      <c r="AA882">
        <v>5032.0630000000001</v>
      </c>
      <c r="AB882">
        <v>2919.3009999999999</v>
      </c>
      <c r="AC882">
        <v>793.25099999999998</v>
      </c>
      <c r="AD882">
        <v>1113.9369999999999</v>
      </c>
      <c r="AE882">
        <v>159.84899999999999</v>
      </c>
      <c r="AF882">
        <v>79.165000000000006</v>
      </c>
      <c r="AG882">
        <v>1674.3989999999999</v>
      </c>
      <c r="AH882">
        <v>1552.924</v>
      </c>
      <c r="AI882">
        <v>1181.7850000000001</v>
      </c>
      <c r="AJ882">
        <v>401.96600000000001</v>
      </c>
    </row>
    <row r="883" spans="1:36" x14ac:dyDescent="0.25">
      <c r="A883">
        <v>878</v>
      </c>
      <c r="B883">
        <v>878</v>
      </c>
      <c r="D883">
        <v>2116.7840000000001</v>
      </c>
      <c r="G883">
        <v>49.261000000000003</v>
      </c>
      <c r="H883">
        <v>167.904</v>
      </c>
      <c r="J883">
        <v>882.70899999999995</v>
      </c>
      <c r="L883">
        <v>10997.315000000001</v>
      </c>
      <c r="M883">
        <v>495.74400000000003</v>
      </c>
      <c r="N883">
        <v>930.98199999999997</v>
      </c>
      <c r="O883">
        <v>-2.8959999999999999</v>
      </c>
      <c r="P883">
        <v>-4.3899999999999997</v>
      </c>
      <c r="Q883">
        <v>-2.395</v>
      </c>
      <c r="R883">
        <v>-0.308</v>
      </c>
      <c r="S883">
        <v>0.71699999999999997</v>
      </c>
      <c r="T883">
        <v>1.1259999999999999</v>
      </c>
      <c r="U883">
        <v>1.181</v>
      </c>
      <c r="V883">
        <v>0.36899999999999999</v>
      </c>
      <c r="X883">
        <v>344.32499999999999</v>
      </c>
      <c r="Z883">
        <v>1081.8</v>
      </c>
      <c r="AA883">
        <v>5027.326</v>
      </c>
      <c r="AB883">
        <v>2918.3539999999998</v>
      </c>
      <c r="AC883">
        <v>792.78</v>
      </c>
      <c r="AD883">
        <v>1112.99</v>
      </c>
      <c r="AE883">
        <v>160.31899999999999</v>
      </c>
      <c r="AF883">
        <v>78.227999999999994</v>
      </c>
      <c r="AG883">
        <v>1674.3989999999999</v>
      </c>
      <c r="AH883">
        <v>1552.6189999999999</v>
      </c>
      <c r="AI883">
        <v>1180.8689999999999</v>
      </c>
      <c r="AJ883">
        <v>401.66</v>
      </c>
    </row>
    <row r="884" spans="1:36" x14ac:dyDescent="0.25">
      <c r="A884">
        <v>879</v>
      </c>
      <c r="B884">
        <v>879</v>
      </c>
      <c r="D884">
        <v>2115.34</v>
      </c>
      <c r="G884">
        <v>48.781999999999996</v>
      </c>
      <c r="H884">
        <v>167.904</v>
      </c>
      <c r="J884">
        <v>885.98299999999995</v>
      </c>
      <c r="L884">
        <v>10999.154</v>
      </c>
      <c r="M884">
        <v>495.74400000000003</v>
      </c>
      <c r="N884">
        <v>930.02700000000004</v>
      </c>
      <c r="O884">
        <v>-2.8959999999999999</v>
      </c>
      <c r="P884">
        <v>-4.3899999999999997</v>
      </c>
      <c r="Q884">
        <v>-2.4</v>
      </c>
      <c r="R884">
        <v>-0.308</v>
      </c>
      <c r="S884">
        <v>0.71699999999999997</v>
      </c>
      <c r="T884">
        <v>1.131</v>
      </c>
      <c r="U884">
        <v>1.181</v>
      </c>
      <c r="V884">
        <v>0.373</v>
      </c>
      <c r="X884">
        <v>371.07400000000001</v>
      </c>
      <c r="Z884">
        <v>1081.329</v>
      </c>
      <c r="AA884">
        <v>5023.0630000000001</v>
      </c>
      <c r="AB884">
        <v>2915.9859999999999</v>
      </c>
      <c r="AC884">
        <v>793.25099999999998</v>
      </c>
      <c r="AD884">
        <v>1112.99</v>
      </c>
      <c r="AE884">
        <v>160.31899999999999</v>
      </c>
      <c r="AF884">
        <v>77.759</v>
      </c>
      <c r="AG884">
        <v>1674.704</v>
      </c>
      <c r="AH884">
        <v>1552.6189999999999</v>
      </c>
      <c r="AI884">
        <v>1172.018</v>
      </c>
      <c r="AJ884">
        <v>401.66</v>
      </c>
    </row>
    <row r="885" spans="1:36" x14ac:dyDescent="0.25">
      <c r="A885">
        <v>880</v>
      </c>
      <c r="B885">
        <v>880</v>
      </c>
      <c r="D885">
        <v>2114.8580000000002</v>
      </c>
      <c r="G885">
        <v>49.261000000000003</v>
      </c>
      <c r="H885">
        <v>166.95500000000001</v>
      </c>
      <c r="J885">
        <v>886.91800000000001</v>
      </c>
      <c r="L885">
        <v>11003.749</v>
      </c>
      <c r="M885">
        <v>495.74400000000003</v>
      </c>
      <c r="N885">
        <v>930.50400000000002</v>
      </c>
      <c r="O885">
        <v>-2.8959999999999999</v>
      </c>
      <c r="P885">
        <v>-4.3860000000000001</v>
      </c>
      <c r="Q885">
        <v>-2.395</v>
      </c>
      <c r="R885">
        <v>-0.313</v>
      </c>
      <c r="S885">
        <v>0.71699999999999997</v>
      </c>
      <c r="T885">
        <v>1.131</v>
      </c>
      <c r="U885">
        <v>1.1879999999999999</v>
      </c>
      <c r="V885">
        <v>0.373</v>
      </c>
      <c r="X885">
        <v>372.48200000000003</v>
      </c>
      <c r="Z885">
        <v>1080.8589999999999</v>
      </c>
      <c r="AA885">
        <v>5019.2730000000001</v>
      </c>
      <c r="AB885">
        <v>2914.0909999999999</v>
      </c>
      <c r="AC885">
        <v>792.78</v>
      </c>
      <c r="AD885">
        <v>1112.5160000000001</v>
      </c>
      <c r="AE885">
        <v>160.78899999999999</v>
      </c>
      <c r="AF885">
        <v>77.290999999999997</v>
      </c>
      <c r="AG885">
        <v>1668.905</v>
      </c>
      <c r="AH885">
        <v>1552.924</v>
      </c>
      <c r="AI885">
        <v>1171.713</v>
      </c>
      <c r="AJ885">
        <v>401.66</v>
      </c>
    </row>
    <row r="886" spans="1:36" x14ac:dyDescent="0.25">
      <c r="A886">
        <v>881</v>
      </c>
      <c r="B886">
        <v>881</v>
      </c>
      <c r="D886">
        <v>2113.8960000000002</v>
      </c>
      <c r="G886">
        <v>49.738999999999997</v>
      </c>
      <c r="H886">
        <v>165.53200000000001</v>
      </c>
      <c r="J886">
        <v>892.99800000000005</v>
      </c>
      <c r="L886">
        <v>10977.554</v>
      </c>
      <c r="M886">
        <v>492.39600000000002</v>
      </c>
      <c r="N886">
        <v>930.50400000000002</v>
      </c>
      <c r="O886">
        <v>-2.8860000000000001</v>
      </c>
      <c r="P886">
        <v>-4.3860000000000001</v>
      </c>
      <c r="Q886">
        <v>-2.4</v>
      </c>
      <c r="R886">
        <v>-0.308</v>
      </c>
      <c r="S886">
        <v>0.71199999999999997</v>
      </c>
      <c r="T886">
        <v>1.131</v>
      </c>
      <c r="U886">
        <v>1.181</v>
      </c>
      <c r="V886">
        <v>0.373</v>
      </c>
      <c r="X886">
        <v>373.42</v>
      </c>
      <c r="Z886">
        <v>1062.52</v>
      </c>
      <c r="AA886">
        <v>5013.5889999999999</v>
      </c>
      <c r="AB886">
        <v>2912.67</v>
      </c>
      <c r="AC886">
        <v>792.78</v>
      </c>
      <c r="AD886">
        <v>1112.0429999999999</v>
      </c>
      <c r="AE886">
        <v>161.26</v>
      </c>
      <c r="AF886">
        <v>77.759</v>
      </c>
      <c r="AG886">
        <v>1664.6320000000001</v>
      </c>
      <c r="AH886">
        <v>1552.6189999999999</v>
      </c>
      <c r="AI886">
        <v>1171.713</v>
      </c>
      <c r="AJ886">
        <v>402.27100000000002</v>
      </c>
    </row>
    <row r="887" spans="1:36" x14ac:dyDescent="0.25">
      <c r="A887">
        <v>882</v>
      </c>
      <c r="B887">
        <v>882</v>
      </c>
      <c r="D887">
        <v>2111.9699999999998</v>
      </c>
      <c r="G887">
        <v>49.738999999999997</v>
      </c>
      <c r="H887">
        <v>164.10900000000001</v>
      </c>
      <c r="J887">
        <v>898.61099999999999</v>
      </c>
      <c r="L887">
        <v>11010.643</v>
      </c>
      <c r="M887">
        <v>492.39600000000002</v>
      </c>
      <c r="N887">
        <v>930.50400000000002</v>
      </c>
      <c r="O887">
        <v>-2.8959999999999999</v>
      </c>
      <c r="P887">
        <v>-4.3760000000000003</v>
      </c>
      <c r="Q887">
        <v>-2.395</v>
      </c>
      <c r="R887">
        <v>-0.308</v>
      </c>
      <c r="S887">
        <v>0.71699999999999997</v>
      </c>
      <c r="T887">
        <v>1.137</v>
      </c>
      <c r="U887">
        <v>1.181</v>
      </c>
      <c r="V887">
        <v>0.373</v>
      </c>
      <c r="X887">
        <v>374.35899999999998</v>
      </c>
      <c r="Z887">
        <v>1065.3409999999999</v>
      </c>
      <c r="AA887">
        <v>5010.7460000000001</v>
      </c>
      <c r="AB887">
        <v>2910.7750000000001</v>
      </c>
      <c r="AC887">
        <v>792.31</v>
      </c>
      <c r="AD887">
        <v>1111.096</v>
      </c>
      <c r="AE887">
        <v>161.26</v>
      </c>
      <c r="AF887">
        <v>78.227999999999994</v>
      </c>
      <c r="AG887">
        <v>1664.327</v>
      </c>
      <c r="AH887">
        <v>1552.6189999999999</v>
      </c>
      <c r="AI887">
        <v>1171.4079999999999</v>
      </c>
      <c r="AJ887">
        <v>397.08199999999999</v>
      </c>
    </row>
    <row r="888" spans="1:36" x14ac:dyDescent="0.25">
      <c r="A888">
        <v>883</v>
      </c>
      <c r="B888">
        <v>883</v>
      </c>
      <c r="D888">
        <v>2110.5259999999998</v>
      </c>
      <c r="G888">
        <v>49.261000000000003</v>
      </c>
      <c r="H888">
        <v>162.21100000000001</v>
      </c>
      <c r="J888">
        <v>898.61099999999999</v>
      </c>
      <c r="L888">
        <v>10991.8</v>
      </c>
      <c r="M888">
        <v>492.39600000000002</v>
      </c>
      <c r="N888">
        <v>930.98199999999997</v>
      </c>
      <c r="O888">
        <v>-2.8860000000000001</v>
      </c>
      <c r="P888">
        <v>-4.3810000000000002</v>
      </c>
      <c r="Q888">
        <v>-2.3849999999999998</v>
      </c>
      <c r="R888">
        <v>-0.318</v>
      </c>
      <c r="S888">
        <v>0.72199999999999998</v>
      </c>
      <c r="T888">
        <v>1.137</v>
      </c>
      <c r="U888">
        <v>1.1779999999999999</v>
      </c>
      <c r="V888">
        <v>0.376</v>
      </c>
      <c r="X888">
        <v>374.35899999999998</v>
      </c>
      <c r="Z888">
        <v>1063.931</v>
      </c>
      <c r="AA888">
        <v>5006.4830000000002</v>
      </c>
      <c r="AB888">
        <v>2909.3539999999998</v>
      </c>
      <c r="AC888">
        <v>792.31</v>
      </c>
      <c r="AD888">
        <v>1111.096</v>
      </c>
      <c r="AE888">
        <v>162.19999999999999</v>
      </c>
      <c r="AF888">
        <v>77.290999999999997</v>
      </c>
      <c r="AG888">
        <v>1664.327</v>
      </c>
      <c r="AH888">
        <v>1544.0730000000001</v>
      </c>
      <c r="AI888">
        <v>1171.4079999999999</v>
      </c>
      <c r="AJ888">
        <v>398.91300000000001</v>
      </c>
    </row>
    <row r="889" spans="1:36" x14ac:dyDescent="0.25">
      <c r="A889">
        <v>884</v>
      </c>
      <c r="B889">
        <v>884</v>
      </c>
      <c r="D889">
        <v>2109.0819999999999</v>
      </c>
      <c r="G889">
        <v>49.261000000000003</v>
      </c>
      <c r="H889">
        <v>160.78800000000001</v>
      </c>
      <c r="J889">
        <v>900.48199999999997</v>
      </c>
      <c r="L889">
        <v>10998.234</v>
      </c>
      <c r="M889">
        <v>491.43900000000002</v>
      </c>
      <c r="N889">
        <v>931.45899999999995</v>
      </c>
      <c r="O889">
        <v>-2.9009999999999998</v>
      </c>
      <c r="P889">
        <v>-4.3810000000000002</v>
      </c>
      <c r="Q889">
        <v>-2.395</v>
      </c>
      <c r="R889">
        <v>-0.313</v>
      </c>
      <c r="S889">
        <v>0.71699999999999997</v>
      </c>
      <c r="T889">
        <v>1.131</v>
      </c>
      <c r="U889">
        <v>1.1850000000000001</v>
      </c>
      <c r="V889">
        <v>0.36899999999999999</v>
      </c>
      <c r="X889">
        <v>375.767</v>
      </c>
      <c r="Z889">
        <v>1069.1030000000001</v>
      </c>
      <c r="AA889">
        <v>5001.2730000000001</v>
      </c>
      <c r="AB889">
        <v>2907.933</v>
      </c>
      <c r="AC889">
        <v>791.83900000000006</v>
      </c>
      <c r="AD889">
        <v>1110.1479999999999</v>
      </c>
      <c r="AE889">
        <v>160.78899999999999</v>
      </c>
      <c r="AF889">
        <v>77.759</v>
      </c>
      <c r="AG889">
        <v>1664.327</v>
      </c>
      <c r="AH889">
        <v>1542.241</v>
      </c>
      <c r="AI889">
        <v>1171.4079999999999</v>
      </c>
      <c r="AJ889">
        <v>395.55599999999998</v>
      </c>
    </row>
    <row r="890" spans="1:36" x14ac:dyDescent="0.25">
      <c r="A890">
        <v>885</v>
      </c>
      <c r="B890">
        <v>885</v>
      </c>
      <c r="D890">
        <v>2108.6010000000001</v>
      </c>
      <c r="G890">
        <v>49.261000000000003</v>
      </c>
      <c r="H890">
        <v>158.89099999999999</v>
      </c>
      <c r="J890">
        <v>903.28800000000001</v>
      </c>
      <c r="L890">
        <v>11001.911</v>
      </c>
      <c r="M890">
        <v>491.43900000000002</v>
      </c>
      <c r="N890">
        <v>931.45899999999995</v>
      </c>
      <c r="O890">
        <v>-2.8860000000000001</v>
      </c>
      <c r="P890">
        <v>-4.367</v>
      </c>
      <c r="Q890">
        <v>-2.4039999999999999</v>
      </c>
      <c r="R890">
        <v>-0.313</v>
      </c>
      <c r="S890">
        <v>0.71699999999999997</v>
      </c>
      <c r="T890">
        <v>1.131</v>
      </c>
      <c r="U890">
        <v>1.1779999999999999</v>
      </c>
      <c r="V890">
        <v>0.373</v>
      </c>
      <c r="X890">
        <v>376.70499999999998</v>
      </c>
      <c r="Z890">
        <v>1070.5139999999999</v>
      </c>
      <c r="AA890">
        <v>4997.4830000000002</v>
      </c>
      <c r="AB890">
        <v>2905.5650000000001</v>
      </c>
      <c r="AC890">
        <v>791.83900000000006</v>
      </c>
      <c r="AD890">
        <v>1109.675</v>
      </c>
      <c r="AE890">
        <v>157.02799999999999</v>
      </c>
      <c r="AF890">
        <v>77.759</v>
      </c>
      <c r="AG890">
        <v>1664.6320000000001</v>
      </c>
      <c r="AH890">
        <v>1542.547</v>
      </c>
      <c r="AI890">
        <v>1171.713</v>
      </c>
      <c r="AJ890">
        <v>392.80900000000003</v>
      </c>
    </row>
    <row r="891" spans="1:36" x14ac:dyDescent="0.25">
      <c r="A891">
        <v>886</v>
      </c>
      <c r="B891">
        <v>886</v>
      </c>
      <c r="D891">
        <v>2106.6759999999999</v>
      </c>
      <c r="G891">
        <v>49.738999999999997</v>
      </c>
      <c r="H891">
        <v>157.94200000000001</v>
      </c>
      <c r="J891">
        <v>908.43299999999999</v>
      </c>
      <c r="L891">
        <v>10989.043</v>
      </c>
      <c r="M891">
        <v>490.96100000000001</v>
      </c>
      <c r="N891">
        <v>931.45899999999995</v>
      </c>
      <c r="O891">
        <v>-2.8860000000000001</v>
      </c>
      <c r="P891">
        <v>-4.3760000000000003</v>
      </c>
      <c r="Q891">
        <v>-2.395</v>
      </c>
      <c r="R891">
        <v>-0.30299999999999999</v>
      </c>
      <c r="S891">
        <v>0.72199999999999998</v>
      </c>
      <c r="T891">
        <v>1.1259999999999999</v>
      </c>
      <c r="U891">
        <v>1.1850000000000001</v>
      </c>
      <c r="V891">
        <v>0.373</v>
      </c>
      <c r="X891">
        <v>377.17500000000001</v>
      </c>
      <c r="Z891">
        <v>1070.9839999999999</v>
      </c>
      <c r="AA891">
        <v>4993.6940000000004</v>
      </c>
      <c r="AB891">
        <v>2904.6170000000002</v>
      </c>
      <c r="AC891">
        <v>791.36900000000003</v>
      </c>
      <c r="AD891">
        <v>1110.1479999999999</v>
      </c>
      <c r="AE891">
        <v>159.84899999999999</v>
      </c>
      <c r="AF891">
        <v>77.759</v>
      </c>
      <c r="AG891">
        <v>1664.327</v>
      </c>
      <c r="AH891">
        <v>1542.547</v>
      </c>
      <c r="AI891">
        <v>1171.4079999999999</v>
      </c>
      <c r="AJ891">
        <v>391.58800000000002</v>
      </c>
    </row>
    <row r="892" spans="1:36" x14ac:dyDescent="0.25">
      <c r="A892">
        <v>887</v>
      </c>
      <c r="B892">
        <v>887</v>
      </c>
      <c r="D892">
        <v>2104.75</v>
      </c>
      <c r="G892">
        <v>49.261000000000003</v>
      </c>
      <c r="H892">
        <v>155.57</v>
      </c>
      <c r="J892">
        <v>898.61099999999999</v>
      </c>
      <c r="L892">
        <v>10982.609</v>
      </c>
      <c r="M892">
        <v>490.96100000000001</v>
      </c>
      <c r="N892">
        <v>931.93700000000001</v>
      </c>
      <c r="O892">
        <v>-2.8860000000000001</v>
      </c>
      <c r="P892">
        <v>-4.3760000000000003</v>
      </c>
      <c r="Q892">
        <v>-2.39</v>
      </c>
      <c r="R892">
        <v>-0.30299999999999999</v>
      </c>
      <c r="S892">
        <v>0.71199999999999997</v>
      </c>
      <c r="T892">
        <v>1.131</v>
      </c>
      <c r="U892">
        <v>1.1779999999999999</v>
      </c>
      <c r="V892">
        <v>0.373</v>
      </c>
      <c r="X892">
        <v>377.64400000000001</v>
      </c>
      <c r="Z892">
        <v>1072.395</v>
      </c>
      <c r="AA892">
        <v>4989.4309999999996</v>
      </c>
      <c r="AB892">
        <v>2903.1959999999999</v>
      </c>
      <c r="AC892">
        <v>791.36900000000003</v>
      </c>
      <c r="AD892">
        <v>1108.2539999999999</v>
      </c>
      <c r="AE892">
        <v>160.31899999999999</v>
      </c>
      <c r="AF892">
        <v>77.759</v>
      </c>
      <c r="AG892">
        <v>1656.086</v>
      </c>
      <c r="AH892">
        <v>1542.547</v>
      </c>
      <c r="AI892">
        <v>1165.3030000000001</v>
      </c>
      <c r="AJ892">
        <v>391.89400000000001</v>
      </c>
    </row>
    <row r="893" spans="1:36" x14ac:dyDescent="0.25">
      <c r="A893">
        <v>888</v>
      </c>
      <c r="B893">
        <v>888</v>
      </c>
      <c r="D893">
        <v>2104.2689999999998</v>
      </c>
      <c r="G893">
        <v>48.781999999999996</v>
      </c>
      <c r="H893">
        <v>153.673</v>
      </c>
      <c r="J893">
        <v>898.14300000000003</v>
      </c>
      <c r="L893">
        <v>10989.962</v>
      </c>
      <c r="M893">
        <v>490.483</v>
      </c>
      <c r="N893">
        <v>932.41499999999996</v>
      </c>
      <c r="O893">
        <v>-2.891</v>
      </c>
      <c r="P893">
        <v>-4.3710000000000004</v>
      </c>
      <c r="Q893">
        <v>-2.4</v>
      </c>
      <c r="R893">
        <v>-0.308</v>
      </c>
      <c r="S893">
        <v>0.71699999999999997</v>
      </c>
      <c r="T893">
        <v>1.131</v>
      </c>
      <c r="U893">
        <v>1.1779999999999999</v>
      </c>
      <c r="V893">
        <v>0.373</v>
      </c>
      <c r="X893">
        <v>377.64400000000001</v>
      </c>
      <c r="Z893">
        <v>1069.1030000000001</v>
      </c>
      <c r="AA893">
        <v>4985.6409999999996</v>
      </c>
      <c r="AB893">
        <v>2900.828</v>
      </c>
      <c r="AC893">
        <v>790.42700000000002</v>
      </c>
      <c r="AD893">
        <v>1108.2539999999999</v>
      </c>
      <c r="AE893">
        <v>159.84899999999999</v>
      </c>
      <c r="AF893">
        <v>78.695999999999998</v>
      </c>
      <c r="AG893">
        <v>1655.17</v>
      </c>
      <c r="AH893">
        <v>1542.547</v>
      </c>
      <c r="AI893">
        <v>1161.6410000000001</v>
      </c>
      <c r="AJ893">
        <v>391.58800000000002</v>
      </c>
    </row>
    <row r="894" spans="1:36" x14ac:dyDescent="0.25">
      <c r="A894">
        <v>889</v>
      </c>
      <c r="B894">
        <v>889</v>
      </c>
      <c r="D894">
        <v>2102.8249999999998</v>
      </c>
      <c r="G894">
        <v>49.261000000000003</v>
      </c>
      <c r="H894">
        <v>153.673</v>
      </c>
      <c r="J894">
        <v>900.48199999999997</v>
      </c>
      <c r="L894">
        <v>10986.745000000001</v>
      </c>
      <c r="M894">
        <v>490.005</v>
      </c>
      <c r="N894">
        <v>932.89200000000005</v>
      </c>
      <c r="O894">
        <v>-2.8860000000000001</v>
      </c>
      <c r="P894">
        <v>-4.3710000000000004</v>
      </c>
      <c r="Q894">
        <v>-2.395</v>
      </c>
      <c r="R894">
        <v>-0.308</v>
      </c>
      <c r="S894">
        <v>0.72199999999999998</v>
      </c>
      <c r="T894">
        <v>1.131</v>
      </c>
      <c r="U894">
        <v>1.1779999999999999</v>
      </c>
      <c r="V894">
        <v>0.373</v>
      </c>
      <c r="X894">
        <v>378.113</v>
      </c>
      <c r="Z894">
        <v>1066.2819999999999</v>
      </c>
      <c r="AA894">
        <v>4982.3249999999998</v>
      </c>
      <c r="AB894">
        <v>2900.3539999999998</v>
      </c>
      <c r="AC894">
        <v>790.42700000000002</v>
      </c>
      <c r="AD894">
        <v>1107.307</v>
      </c>
      <c r="AE894">
        <v>161.26</v>
      </c>
      <c r="AF894">
        <v>78.695999999999998</v>
      </c>
      <c r="AG894">
        <v>1654.56</v>
      </c>
      <c r="AH894">
        <v>1539.8</v>
      </c>
      <c r="AI894">
        <v>1161.6410000000001</v>
      </c>
      <c r="AJ894">
        <v>391.28300000000002</v>
      </c>
    </row>
    <row r="895" spans="1:36" x14ac:dyDescent="0.25">
      <c r="A895">
        <v>890</v>
      </c>
      <c r="B895">
        <v>890</v>
      </c>
      <c r="D895">
        <v>2101.3809999999999</v>
      </c>
      <c r="G895">
        <v>49.261000000000003</v>
      </c>
      <c r="H895">
        <v>154.14699999999999</v>
      </c>
      <c r="J895">
        <v>906.09500000000003</v>
      </c>
      <c r="L895">
        <v>10985.366</v>
      </c>
      <c r="M895">
        <v>488.57</v>
      </c>
      <c r="N895">
        <v>932.89200000000005</v>
      </c>
      <c r="O895">
        <v>-2.891</v>
      </c>
      <c r="P895">
        <v>-4.367</v>
      </c>
      <c r="Q895">
        <v>-2.39</v>
      </c>
      <c r="R895">
        <v>-0.313</v>
      </c>
      <c r="S895">
        <v>0.72199999999999998</v>
      </c>
      <c r="T895">
        <v>1.131</v>
      </c>
      <c r="U895">
        <v>1.1779999999999999</v>
      </c>
      <c r="V895">
        <v>0.36899999999999999</v>
      </c>
      <c r="X895">
        <v>379.05200000000002</v>
      </c>
      <c r="Z895">
        <v>1058.758</v>
      </c>
      <c r="AA895">
        <v>4977.1149999999998</v>
      </c>
      <c r="AB895">
        <v>2897.9859999999999</v>
      </c>
      <c r="AC895">
        <v>789.95699999999999</v>
      </c>
      <c r="AD895">
        <v>1107.7809999999999</v>
      </c>
      <c r="AE895">
        <v>159.37899999999999</v>
      </c>
      <c r="AF895">
        <v>78.227999999999994</v>
      </c>
      <c r="AG895">
        <v>1654.56</v>
      </c>
      <c r="AH895">
        <v>1532.4749999999999</v>
      </c>
      <c r="AI895">
        <v>1162.251</v>
      </c>
      <c r="AJ895">
        <v>391.89400000000001</v>
      </c>
    </row>
    <row r="896" spans="1:36" x14ac:dyDescent="0.25">
      <c r="A896">
        <v>891</v>
      </c>
      <c r="B896">
        <v>891</v>
      </c>
      <c r="D896">
        <v>2099.4560000000001</v>
      </c>
      <c r="G896">
        <v>49.261000000000003</v>
      </c>
      <c r="H896">
        <v>152.249</v>
      </c>
      <c r="J896">
        <v>907.96500000000003</v>
      </c>
      <c r="L896">
        <v>10991.8</v>
      </c>
      <c r="M896">
        <v>488.09100000000001</v>
      </c>
      <c r="N896">
        <v>934.32500000000005</v>
      </c>
      <c r="O896">
        <v>-2.8809999999999998</v>
      </c>
      <c r="P896">
        <v>-4.3620000000000001</v>
      </c>
      <c r="Q896">
        <v>-2.395</v>
      </c>
      <c r="R896">
        <v>-0.308</v>
      </c>
      <c r="S896">
        <v>0.71699999999999997</v>
      </c>
      <c r="T896">
        <v>1.131</v>
      </c>
      <c r="U896">
        <v>1.1739999999999999</v>
      </c>
      <c r="V896">
        <v>0.36899999999999999</v>
      </c>
      <c r="X896">
        <v>379.52100000000002</v>
      </c>
      <c r="Z896">
        <v>1057.818</v>
      </c>
      <c r="AA896">
        <v>4974.7470000000003</v>
      </c>
      <c r="AB896">
        <v>2896.5650000000001</v>
      </c>
      <c r="AC896">
        <v>790.89800000000002</v>
      </c>
      <c r="AD896">
        <v>1107.307</v>
      </c>
      <c r="AE896">
        <v>163.61099999999999</v>
      </c>
      <c r="AF896">
        <v>79.165000000000006</v>
      </c>
      <c r="AG896">
        <v>1654.56</v>
      </c>
      <c r="AH896">
        <v>1532.1690000000001</v>
      </c>
      <c r="AI896">
        <v>1161.336</v>
      </c>
      <c r="AJ896">
        <v>391.89400000000001</v>
      </c>
    </row>
    <row r="897" spans="1:36" x14ac:dyDescent="0.25">
      <c r="A897">
        <v>892</v>
      </c>
      <c r="B897">
        <v>892</v>
      </c>
      <c r="D897">
        <v>2098.0120000000002</v>
      </c>
      <c r="G897">
        <v>48.781999999999996</v>
      </c>
      <c r="H897">
        <v>151.30099999999999</v>
      </c>
      <c r="J897">
        <v>909.83600000000001</v>
      </c>
      <c r="L897">
        <v>10991.8</v>
      </c>
      <c r="M897">
        <v>489.52600000000001</v>
      </c>
      <c r="N897">
        <v>934.32500000000005</v>
      </c>
      <c r="O897">
        <v>-2.8809999999999998</v>
      </c>
      <c r="P897">
        <v>-4.3570000000000002</v>
      </c>
      <c r="Q897">
        <v>-2.395</v>
      </c>
      <c r="R897">
        <v>-0.308</v>
      </c>
      <c r="S897">
        <v>0.72199999999999998</v>
      </c>
      <c r="T897">
        <v>1.1419999999999999</v>
      </c>
      <c r="U897">
        <v>1.1739999999999999</v>
      </c>
      <c r="V897">
        <v>0.373</v>
      </c>
      <c r="X897">
        <v>379.05200000000002</v>
      </c>
      <c r="Z897">
        <v>1054.5260000000001</v>
      </c>
      <c r="AA897">
        <v>4970.4840000000004</v>
      </c>
      <c r="AB897">
        <v>2895.1439999999998</v>
      </c>
      <c r="AC897">
        <v>789.95699999999999</v>
      </c>
      <c r="AD897">
        <v>1106.8340000000001</v>
      </c>
      <c r="AE897">
        <v>160.31899999999999</v>
      </c>
      <c r="AF897">
        <v>79.165000000000006</v>
      </c>
      <c r="AG897">
        <v>1654.865</v>
      </c>
      <c r="AH897">
        <v>1532.1690000000001</v>
      </c>
      <c r="AI897">
        <v>1161.9459999999999</v>
      </c>
      <c r="AJ897">
        <v>392.19900000000001</v>
      </c>
    </row>
    <row r="898" spans="1:36" x14ac:dyDescent="0.25">
      <c r="A898">
        <v>893</v>
      </c>
      <c r="B898">
        <v>893</v>
      </c>
      <c r="D898">
        <v>2096.5680000000002</v>
      </c>
      <c r="G898">
        <v>49.261000000000003</v>
      </c>
      <c r="H898">
        <v>150.352</v>
      </c>
      <c r="J898">
        <v>899.07899999999995</v>
      </c>
      <c r="L898">
        <v>10985.366</v>
      </c>
      <c r="M898">
        <v>488.09100000000001</v>
      </c>
      <c r="N898">
        <v>933.37</v>
      </c>
      <c r="O898">
        <v>-2.8809999999999998</v>
      </c>
      <c r="P898">
        <v>-4.3570000000000002</v>
      </c>
      <c r="Q898">
        <v>-2.3849999999999998</v>
      </c>
      <c r="R898">
        <v>-0.308</v>
      </c>
      <c r="S898">
        <v>0.71699999999999997</v>
      </c>
      <c r="T898">
        <v>1.131</v>
      </c>
      <c r="U898">
        <v>1.1779999999999999</v>
      </c>
      <c r="V898">
        <v>0.376</v>
      </c>
      <c r="X898">
        <v>380.46</v>
      </c>
      <c r="Z898">
        <v>1054.056</v>
      </c>
      <c r="AA898">
        <v>4966.2209999999995</v>
      </c>
      <c r="AB898">
        <v>2893.723</v>
      </c>
      <c r="AC898">
        <v>790.89800000000002</v>
      </c>
      <c r="AD898">
        <v>1106.8340000000001</v>
      </c>
      <c r="AE898">
        <v>163.13999999999999</v>
      </c>
      <c r="AF898">
        <v>78.695999999999998</v>
      </c>
      <c r="AG898">
        <v>1654.56</v>
      </c>
      <c r="AH898">
        <v>1531.864</v>
      </c>
      <c r="AI898">
        <v>1161.6410000000001</v>
      </c>
      <c r="AJ898">
        <v>391.58800000000002</v>
      </c>
    </row>
    <row r="899" spans="1:36" x14ac:dyDescent="0.25">
      <c r="A899">
        <v>894</v>
      </c>
      <c r="B899">
        <v>894</v>
      </c>
      <c r="D899">
        <v>2096.087</v>
      </c>
      <c r="G899">
        <v>49.261000000000003</v>
      </c>
      <c r="H899">
        <v>150.82599999999999</v>
      </c>
      <c r="J899">
        <v>924.80399999999997</v>
      </c>
      <c r="L899">
        <v>11048.790999999999</v>
      </c>
      <c r="M899">
        <v>497.65699999999998</v>
      </c>
      <c r="N899">
        <v>940.05700000000002</v>
      </c>
      <c r="O899">
        <v>-2.8860000000000001</v>
      </c>
      <c r="P899">
        <v>-4.3520000000000003</v>
      </c>
      <c r="Q899">
        <v>-2.39</v>
      </c>
      <c r="R899">
        <v>-0.308</v>
      </c>
      <c r="S899">
        <v>0.72199999999999998</v>
      </c>
      <c r="T899">
        <v>1.131</v>
      </c>
      <c r="U899">
        <v>1.1739999999999999</v>
      </c>
      <c r="V899">
        <v>0.373</v>
      </c>
      <c r="X899">
        <v>380.92899999999997</v>
      </c>
      <c r="Z899">
        <v>1049.354</v>
      </c>
      <c r="AA899">
        <v>4962.9049999999997</v>
      </c>
      <c r="AB899">
        <v>2891.8290000000002</v>
      </c>
      <c r="AC899">
        <v>789.95699999999999</v>
      </c>
      <c r="AD899">
        <v>1105.413</v>
      </c>
      <c r="AE899">
        <v>161.26</v>
      </c>
      <c r="AF899">
        <v>79.165000000000006</v>
      </c>
      <c r="AG899">
        <v>1645.098</v>
      </c>
      <c r="AH899">
        <v>1532.1690000000001</v>
      </c>
      <c r="AI899">
        <v>1161.9459999999999</v>
      </c>
      <c r="AJ899">
        <v>391.89400000000001</v>
      </c>
    </row>
    <row r="900" spans="1:36" x14ac:dyDescent="0.25">
      <c r="A900">
        <v>895</v>
      </c>
      <c r="B900">
        <v>895</v>
      </c>
      <c r="D900">
        <v>2094.643</v>
      </c>
      <c r="G900">
        <v>48.304000000000002</v>
      </c>
      <c r="H900">
        <v>152.249</v>
      </c>
      <c r="J900">
        <v>933.22400000000005</v>
      </c>
      <c r="L900">
        <v>11059.822</v>
      </c>
      <c r="M900">
        <v>498.61399999999998</v>
      </c>
      <c r="N900">
        <v>939.57899999999995</v>
      </c>
      <c r="O900">
        <v>-2.8860000000000001</v>
      </c>
      <c r="P900">
        <v>-4.3570000000000002</v>
      </c>
      <c r="Q900">
        <v>-2.395</v>
      </c>
      <c r="R900">
        <v>-0.313</v>
      </c>
      <c r="S900">
        <v>0.71199999999999997</v>
      </c>
      <c r="T900">
        <v>1.1259999999999999</v>
      </c>
      <c r="U900">
        <v>1.1739999999999999</v>
      </c>
      <c r="V900">
        <v>0.373</v>
      </c>
      <c r="X900">
        <v>380.92899999999997</v>
      </c>
      <c r="Z900">
        <v>1052.646</v>
      </c>
      <c r="AA900">
        <v>4958.1689999999999</v>
      </c>
      <c r="AB900">
        <v>2890.8809999999999</v>
      </c>
      <c r="AC900">
        <v>789.95699999999999</v>
      </c>
      <c r="AD900">
        <v>1105.413</v>
      </c>
      <c r="AE900">
        <v>161.26</v>
      </c>
      <c r="AF900">
        <v>78.695999999999998</v>
      </c>
      <c r="AG900">
        <v>1644.7929999999999</v>
      </c>
      <c r="AH900">
        <v>1532.4749999999999</v>
      </c>
      <c r="AI900">
        <v>1162.251</v>
      </c>
      <c r="AJ900">
        <v>391.89400000000001</v>
      </c>
    </row>
    <row r="901" spans="1:36" x14ac:dyDescent="0.25">
      <c r="A901">
        <v>896</v>
      </c>
      <c r="B901">
        <v>896</v>
      </c>
      <c r="D901">
        <v>2093.1990000000001</v>
      </c>
      <c r="G901">
        <v>47.826000000000001</v>
      </c>
      <c r="H901">
        <v>151.30099999999999</v>
      </c>
      <c r="J901">
        <v>935.09500000000003</v>
      </c>
      <c r="L901">
        <v>11052.468000000001</v>
      </c>
      <c r="M901">
        <v>497.17899999999997</v>
      </c>
      <c r="N901">
        <v>940.53399999999999</v>
      </c>
      <c r="O901">
        <v>-2.8959999999999999</v>
      </c>
      <c r="P901">
        <v>-4.3520000000000003</v>
      </c>
      <c r="Q901">
        <v>-2.39</v>
      </c>
      <c r="R901">
        <v>-0.313</v>
      </c>
      <c r="S901">
        <v>0.71699999999999997</v>
      </c>
      <c r="T901">
        <v>1.131</v>
      </c>
      <c r="U901">
        <v>1.1739999999999999</v>
      </c>
      <c r="V901">
        <v>0.373</v>
      </c>
      <c r="X901">
        <v>380.46</v>
      </c>
      <c r="Z901">
        <v>1052.646</v>
      </c>
      <c r="AA901">
        <v>4954.8530000000001</v>
      </c>
      <c r="AB901">
        <v>2888.0390000000002</v>
      </c>
      <c r="AC901">
        <v>789.01599999999996</v>
      </c>
      <c r="AD901">
        <v>1104.94</v>
      </c>
      <c r="AE901">
        <v>160.31899999999999</v>
      </c>
      <c r="AF901">
        <v>79.165000000000006</v>
      </c>
      <c r="AG901">
        <v>1644.7929999999999</v>
      </c>
      <c r="AH901">
        <v>1532.4749999999999</v>
      </c>
      <c r="AI901">
        <v>1162.251</v>
      </c>
      <c r="AJ901">
        <v>391.58800000000002</v>
      </c>
    </row>
    <row r="902" spans="1:36" x14ac:dyDescent="0.25">
      <c r="A902">
        <v>897</v>
      </c>
      <c r="B902">
        <v>897</v>
      </c>
      <c r="D902">
        <v>2091.7550000000001</v>
      </c>
      <c r="G902">
        <v>48.781999999999996</v>
      </c>
      <c r="H902">
        <v>151.77500000000001</v>
      </c>
      <c r="J902">
        <v>938.83699999999999</v>
      </c>
      <c r="L902">
        <v>11056.603999999999</v>
      </c>
      <c r="M902">
        <v>497.65699999999998</v>
      </c>
      <c r="N902">
        <v>940.53399999999999</v>
      </c>
      <c r="O902">
        <v>-2.8809999999999998</v>
      </c>
      <c r="P902">
        <v>-4.3520000000000003</v>
      </c>
      <c r="Q902">
        <v>-2.3849999999999998</v>
      </c>
      <c r="R902">
        <v>-0.308</v>
      </c>
      <c r="S902">
        <v>0.71699999999999997</v>
      </c>
      <c r="T902">
        <v>1.131</v>
      </c>
      <c r="U902">
        <v>1.167</v>
      </c>
      <c r="V902">
        <v>0.373</v>
      </c>
      <c r="X902">
        <v>381.39800000000002</v>
      </c>
      <c r="Z902">
        <v>1054.056</v>
      </c>
      <c r="AA902">
        <v>4950.5910000000003</v>
      </c>
      <c r="AB902">
        <v>2886.6179999999999</v>
      </c>
      <c r="AC902">
        <v>789.48599999999999</v>
      </c>
      <c r="AD902">
        <v>1103.519</v>
      </c>
      <c r="AE902">
        <v>159.84899999999999</v>
      </c>
      <c r="AF902">
        <v>79.165000000000006</v>
      </c>
      <c r="AG902">
        <v>1644.4880000000001</v>
      </c>
      <c r="AH902">
        <v>1531.864</v>
      </c>
      <c r="AI902">
        <v>1161.6410000000001</v>
      </c>
      <c r="AJ902">
        <v>392.19900000000001</v>
      </c>
    </row>
    <row r="903" spans="1:36" x14ac:dyDescent="0.25">
      <c r="A903">
        <v>898</v>
      </c>
      <c r="B903">
        <v>898</v>
      </c>
      <c r="D903">
        <v>2090.3110000000001</v>
      </c>
      <c r="G903">
        <v>48.781999999999996</v>
      </c>
      <c r="H903">
        <v>151.30099999999999</v>
      </c>
      <c r="J903">
        <v>939.77200000000005</v>
      </c>
      <c r="L903">
        <v>11057.983</v>
      </c>
      <c r="M903">
        <v>496.22199999999998</v>
      </c>
      <c r="N903">
        <v>940.53399999999999</v>
      </c>
      <c r="O903">
        <v>-2.8809999999999998</v>
      </c>
      <c r="P903">
        <v>-4.3479999999999999</v>
      </c>
      <c r="Q903">
        <v>-2.3809999999999998</v>
      </c>
      <c r="R903">
        <v>-0.308</v>
      </c>
      <c r="S903">
        <v>0.72199999999999998</v>
      </c>
      <c r="T903">
        <v>1.1259999999999999</v>
      </c>
      <c r="U903">
        <v>1.167</v>
      </c>
      <c r="V903">
        <v>0.373</v>
      </c>
      <c r="X903">
        <v>380.92899999999997</v>
      </c>
      <c r="Z903">
        <v>1056.877</v>
      </c>
      <c r="AA903">
        <v>4946.3280000000004</v>
      </c>
      <c r="AB903">
        <v>2884.7240000000002</v>
      </c>
      <c r="AC903">
        <v>789.01599999999996</v>
      </c>
      <c r="AD903">
        <v>1103.519</v>
      </c>
      <c r="AE903">
        <v>158.43799999999999</v>
      </c>
      <c r="AF903">
        <v>78.695999999999998</v>
      </c>
      <c r="AG903">
        <v>1644.7929999999999</v>
      </c>
      <c r="AH903">
        <v>1522.7080000000001</v>
      </c>
      <c r="AI903">
        <v>1157.0630000000001</v>
      </c>
      <c r="AJ903">
        <v>391.89400000000001</v>
      </c>
    </row>
    <row r="904" spans="1:36" x14ac:dyDescent="0.25">
      <c r="A904">
        <v>899</v>
      </c>
      <c r="B904">
        <v>899</v>
      </c>
      <c r="D904">
        <v>2089.348</v>
      </c>
      <c r="G904">
        <v>48.304000000000002</v>
      </c>
      <c r="H904">
        <v>151.30099999999999</v>
      </c>
      <c r="J904">
        <v>941.17499999999995</v>
      </c>
      <c r="L904">
        <v>11057.983</v>
      </c>
      <c r="M904">
        <v>496.70100000000002</v>
      </c>
      <c r="N904">
        <v>940.53399999999999</v>
      </c>
      <c r="O904">
        <v>-2.8759999999999999</v>
      </c>
      <c r="P904">
        <v>-4.3520000000000003</v>
      </c>
      <c r="Q904">
        <v>-2.3849999999999998</v>
      </c>
      <c r="R904">
        <v>-0.313</v>
      </c>
      <c r="S904">
        <v>0.71199999999999997</v>
      </c>
      <c r="T904">
        <v>1.131</v>
      </c>
      <c r="U904">
        <v>1.1739999999999999</v>
      </c>
      <c r="V904">
        <v>0.376</v>
      </c>
      <c r="X904">
        <v>382.80599999999998</v>
      </c>
      <c r="Z904">
        <v>1052.646</v>
      </c>
      <c r="AA904">
        <v>4942.5389999999998</v>
      </c>
      <c r="AB904">
        <v>2883.3029999999999</v>
      </c>
      <c r="AC904">
        <v>789.01599999999996</v>
      </c>
      <c r="AD904">
        <v>1103.519</v>
      </c>
      <c r="AE904">
        <v>160.78899999999999</v>
      </c>
      <c r="AF904">
        <v>78.695999999999998</v>
      </c>
      <c r="AG904">
        <v>1645.098</v>
      </c>
      <c r="AH904">
        <v>1522.7080000000001</v>
      </c>
      <c r="AI904">
        <v>1151.569</v>
      </c>
      <c r="AJ904">
        <v>391.89400000000001</v>
      </c>
    </row>
    <row r="905" spans="1:36" x14ac:dyDescent="0.25">
      <c r="A905">
        <v>900</v>
      </c>
      <c r="B905">
        <v>900</v>
      </c>
      <c r="D905">
        <v>2121.116</v>
      </c>
      <c r="G905">
        <v>50.216999999999999</v>
      </c>
      <c r="H905">
        <v>150.82599999999999</v>
      </c>
      <c r="J905">
        <v>943.04600000000005</v>
      </c>
      <c r="L905">
        <v>11052.008</v>
      </c>
      <c r="M905">
        <v>503.39699999999999</v>
      </c>
      <c r="N905">
        <v>947.69899999999996</v>
      </c>
      <c r="O905">
        <v>-2.8809999999999998</v>
      </c>
      <c r="P905">
        <v>-4.3860000000000001</v>
      </c>
      <c r="Q905">
        <v>-2.39</v>
      </c>
      <c r="R905">
        <v>-0.313</v>
      </c>
      <c r="S905">
        <v>0.72199999999999998</v>
      </c>
      <c r="T905">
        <v>1.131</v>
      </c>
      <c r="U905">
        <v>1.171</v>
      </c>
      <c r="V905">
        <v>0.376</v>
      </c>
      <c r="X905">
        <v>384.68299999999999</v>
      </c>
      <c r="Z905">
        <v>1065.3409999999999</v>
      </c>
      <c r="AA905">
        <v>5021.1679999999997</v>
      </c>
      <c r="AB905">
        <v>2924.038</v>
      </c>
      <c r="AC905">
        <v>795.60400000000004</v>
      </c>
      <c r="AD905">
        <v>1112.0429999999999</v>
      </c>
      <c r="AE905">
        <v>160.78899999999999</v>
      </c>
      <c r="AF905">
        <v>80.102000000000004</v>
      </c>
      <c r="AG905">
        <v>1644.7929999999999</v>
      </c>
      <c r="AH905">
        <v>1522.7080000000001</v>
      </c>
      <c r="AI905">
        <v>1153.7049999999999</v>
      </c>
      <c r="AJ905">
        <v>391.89400000000001</v>
      </c>
    </row>
    <row r="906" spans="1:36" x14ac:dyDescent="0.25">
      <c r="A906">
        <v>901</v>
      </c>
      <c r="B906">
        <v>901</v>
      </c>
      <c r="D906">
        <v>2155.2919999999999</v>
      </c>
      <c r="G906">
        <v>51.652000000000001</v>
      </c>
      <c r="H906">
        <v>149.87799999999999</v>
      </c>
      <c r="J906">
        <v>946.32100000000003</v>
      </c>
      <c r="L906">
        <v>11055.684999999999</v>
      </c>
      <c r="M906">
        <v>509.61500000000001</v>
      </c>
      <c r="N906">
        <v>953.90800000000002</v>
      </c>
      <c r="O906">
        <v>-2.8860000000000001</v>
      </c>
      <c r="P906">
        <v>-4.4279999999999999</v>
      </c>
      <c r="Q906">
        <v>-2.4089999999999998</v>
      </c>
      <c r="R906">
        <v>-0.308</v>
      </c>
      <c r="S906">
        <v>0.71199999999999997</v>
      </c>
      <c r="T906">
        <v>1.131</v>
      </c>
      <c r="U906">
        <v>1.1919999999999999</v>
      </c>
      <c r="V906">
        <v>0.36899999999999999</v>
      </c>
      <c r="X906">
        <v>386.56099999999998</v>
      </c>
      <c r="Z906">
        <v>1065.8119999999999</v>
      </c>
      <c r="AA906">
        <v>5091.2809999999999</v>
      </c>
      <c r="AB906">
        <v>2966.1979999999999</v>
      </c>
      <c r="AC906">
        <v>807.36900000000003</v>
      </c>
      <c r="AD906">
        <v>1124.828</v>
      </c>
      <c r="AE906">
        <v>164.55099999999999</v>
      </c>
      <c r="AF906">
        <v>81.507000000000005</v>
      </c>
      <c r="AG906">
        <v>1705.2249999999999</v>
      </c>
      <c r="AH906">
        <v>1549.8720000000001</v>
      </c>
      <c r="AI906">
        <v>1184.837</v>
      </c>
      <c r="AJ906">
        <v>406.84899999999999</v>
      </c>
    </row>
    <row r="907" spans="1:36" x14ac:dyDescent="0.25">
      <c r="A907">
        <v>902</v>
      </c>
      <c r="B907">
        <v>902</v>
      </c>
      <c r="D907">
        <v>2172.14</v>
      </c>
      <c r="G907">
        <v>51.173999999999999</v>
      </c>
      <c r="H907">
        <v>149.87799999999999</v>
      </c>
      <c r="J907">
        <v>908.43299999999999</v>
      </c>
      <c r="L907">
        <v>10965.605</v>
      </c>
      <c r="M907">
        <v>500.04899999999998</v>
      </c>
      <c r="N907">
        <v>949.61</v>
      </c>
      <c r="O907">
        <v>-2.891</v>
      </c>
      <c r="P907">
        <v>-4.452</v>
      </c>
      <c r="Q907">
        <v>-2.4140000000000001</v>
      </c>
      <c r="R907">
        <v>-0.308</v>
      </c>
      <c r="S907">
        <v>0.71699999999999997</v>
      </c>
      <c r="T907">
        <v>1.137</v>
      </c>
      <c r="U907">
        <v>1.1990000000000001</v>
      </c>
      <c r="V907">
        <v>0.376</v>
      </c>
      <c r="X907">
        <v>388.43799999999999</v>
      </c>
      <c r="Z907">
        <v>1076.627</v>
      </c>
      <c r="AA907">
        <v>5142.451</v>
      </c>
      <c r="AB907">
        <v>2987.5160000000001</v>
      </c>
      <c r="AC907">
        <v>810.66300000000001</v>
      </c>
      <c r="AD907">
        <v>1132.405</v>
      </c>
      <c r="AE907">
        <v>165.49199999999999</v>
      </c>
      <c r="AF907">
        <v>81.975999999999999</v>
      </c>
      <c r="AG907">
        <v>1724.454</v>
      </c>
      <c r="AH907">
        <v>1585.8869999999999</v>
      </c>
      <c r="AI907">
        <v>1210.78</v>
      </c>
      <c r="AJ907">
        <v>411.42700000000002</v>
      </c>
    </row>
    <row r="908" spans="1:36" x14ac:dyDescent="0.25">
      <c r="A908">
        <v>903</v>
      </c>
      <c r="B908">
        <v>903</v>
      </c>
      <c r="D908">
        <v>2244.3539999999998</v>
      </c>
      <c r="G908">
        <v>53.564999999999998</v>
      </c>
      <c r="H908">
        <v>149.40299999999999</v>
      </c>
      <c r="J908">
        <v>918.25599999999997</v>
      </c>
      <c r="L908">
        <v>10966.523999999999</v>
      </c>
      <c r="M908">
        <v>517.74599999999998</v>
      </c>
      <c r="N908">
        <v>967.28300000000002</v>
      </c>
      <c r="O908">
        <v>-2.9540000000000002</v>
      </c>
      <c r="P908">
        <v>-4.58</v>
      </c>
      <c r="Q908">
        <v>-2.4710000000000001</v>
      </c>
      <c r="R908">
        <v>-0.30299999999999999</v>
      </c>
      <c r="S908">
        <v>0.72699999999999998</v>
      </c>
      <c r="T908">
        <v>1.153</v>
      </c>
      <c r="U908">
        <v>1.2370000000000001</v>
      </c>
      <c r="V908">
        <v>0.36899999999999999</v>
      </c>
      <c r="X908">
        <v>391.25400000000002</v>
      </c>
      <c r="Z908">
        <v>1108.134</v>
      </c>
      <c r="AA908">
        <v>5304.05</v>
      </c>
      <c r="AB908">
        <v>3076.587</v>
      </c>
      <c r="AC908">
        <v>842.66499999999996</v>
      </c>
      <c r="AD908">
        <v>1171.711</v>
      </c>
      <c r="AE908">
        <v>167.37200000000001</v>
      </c>
      <c r="AF908">
        <v>83.85</v>
      </c>
      <c r="AG908">
        <v>1763.826</v>
      </c>
      <c r="AH908">
        <v>1637.4680000000001</v>
      </c>
      <c r="AI908">
        <v>1224.82</v>
      </c>
      <c r="AJ908">
        <v>421.80399999999997</v>
      </c>
    </row>
    <row r="909" spans="1:36" x14ac:dyDescent="0.25">
      <c r="A909">
        <v>904</v>
      </c>
      <c r="B909">
        <v>904</v>
      </c>
      <c r="D909">
        <v>2305.0219999999999</v>
      </c>
      <c r="G909">
        <v>54.042999999999999</v>
      </c>
      <c r="H909">
        <v>147.97999999999999</v>
      </c>
      <c r="J909">
        <v>925.74</v>
      </c>
      <c r="L909">
        <v>10983.067999999999</v>
      </c>
      <c r="M909">
        <v>536.40099999999995</v>
      </c>
      <c r="N909">
        <v>984.95600000000002</v>
      </c>
      <c r="O909">
        <v>-3.0419999999999998</v>
      </c>
      <c r="P909">
        <v>-4.7030000000000003</v>
      </c>
      <c r="Q909">
        <v>-2.5190000000000001</v>
      </c>
      <c r="R909">
        <v>-0.308</v>
      </c>
      <c r="S909">
        <v>0.76100000000000001</v>
      </c>
      <c r="T909">
        <v>1.1910000000000001</v>
      </c>
      <c r="U909">
        <v>1.2789999999999999</v>
      </c>
      <c r="V909">
        <v>0.36899999999999999</v>
      </c>
      <c r="X909">
        <v>391.25400000000002</v>
      </c>
      <c r="Z909">
        <v>1144.816</v>
      </c>
      <c r="AA909">
        <v>5427.2979999999998</v>
      </c>
      <c r="AB909">
        <v>3151.4580000000001</v>
      </c>
      <c r="AC909">
        <v>884.553</v>
      </c>
      <c r="AD909">
        <v>1221.914</v>
      </c>
      <c r="AE909">
        <v>171.13399999999999</v>
      </c>
      <c r="AF909">
        <v>84.787000000000006</v>
      </c>
      <c r="AG909">
        <v>1833.72</v>
      </c>
      <c r="AH909">
        <v>1703.394</v>
      </c>
      <c r="AI909">
        <v>1256.5619999999999</v>
      </c>
      <c r="AJ909">
        <v>438.286</v>
      </c>
    </row>
    <row r="910" spans="1:36" x14ac:dyDescent="0.25">
      <c r="A910">
        <v>905</v>
      </c>
      <c r="B910">
        <v>905</v>
      </c>
      <c r="D910">
        <v>2305.5030000000002</v>
      </c>
      <c r="G910">
        <v>54.521999999999998</v>
      </c>
      <c r="H910">
        <v>146.083</v>
      </c>
      <c r="J910">
        <v>926.20699999999999</v>
      </c>
      <c r="L910">
        <v>10982.609</v>
      </c>
      <c r="M910">
        <v>537.83600000000001</v>
      </c>
      <c r="N910">
        <v>987.34500000000003</v>
      </c>
      <c r="O910">
        <v>-3.0470000000000002</v>
      </c>
      <c r="P910">
        <v>-4.7130000000000001</v>
      </c>
      <c r="Q910">
        <v>-2.528</v>
      </c>
      <c r="R910">
        <v>-0.313</v>
      </c>
      <c r="S910">
        <v>0.76600000000000001</v>
      </c>
      <c r="T910">
        <v>1.196</v>
      </c>
      <c r="U910">
        <v>1.282</v>
      </c>
      <c r="V910">
        <v>0.376</v>
      </c>
      <c r="X910">
        <v>392.66199999999998</v>
      </c>
      <c r="Z910">
        <v>1153.752</v>
      </c>
      <c r="AA910">
        <v>5418.7650000000003</v>
      </c>
      <c r="AB910">
        <v>3157.1439999999998</v>
      </c>
      <c r="AC910">
        <v>904.79200000000003</v>
      </c>
      <c r="AD910">
        <v>1240.8599999999999</v>
      </c>
      <c r="AE910">
        <v>173.01499999999999</v>
      </c>
      <c r="AF910">
        <v>85.254999999999995</v>
      </c>
      <c r="AG910">
        <v>1873.0920000000001</v>
      </c>
      <c r="AH910">
        <v>1730.8630000000001</v>
      </c>
      <c r="AI910">
        <v>1318.52</v>
      </c>
      <c r="AJ910">
        <v>451.41</v>
      </c>
    </row>
    <row r="911" spans="1:36" x14ac:dyDescent="0.25">
      <c r="A911">
        <v>906</v>
      </c>
      <c r="B911">
        <v>906</v>
      </c>
      <c r="D911">
        <v>2341.1370000000002</v>
      </c>
      <c r="G911">
        <v>55.478000000000002</v>
      </c>
      <c r="H911">
        <v>146.083</v>
      </c>
      <c r="J911">
        <v>924.80399999999997</v>
      </c>
      <c r="L911">
        <v>10983.067999999999</v>
      </c>
      <c r="M911">
        <v>546.92399999999998</v>
      </c>
      <c r="N911">
        <v>995.46500000000003</v>
      </c>
      <c r="O911">
        <v>-3.0710000000000002</v>
      </c>
      <c r="P911">
        <v>-4.76</v>
      </c>
      <c r="Q911">
        <v>-2.5659999999999998</v>
      </c>
      <c r="R911">
        <v>-0.318</v>
      </c>
      <c r="S911">
        <v>0.77500000000000002</v>
      </c>
      <c r="T911">
        <v>1.218</v>
      </c>
      <c r="U911">
        <v>1.3029999999999999</v>
      </c>
      <c r="V911">
        <v>0.373</v>
      </c>
      <c r="X911">
        <v>394.07</v>
      </c>
      <c r="Z911">
        <v>1168.8019999999999</v>
      </c>
      <c r="AA911">
        <v>5486.5630000000001</v>
      </c>
      <c r="AB911">
        <v>3204.0630000000001</v>
      </c>
      <c r="AC911">
        <v>936.33</v>
      </c>
      <c r="AD911">
        <v>1275.4380000000001</v>
      </c>
      <c r="AE911">
        <v>175.36600000000001</v>
      </c>
      <c r="AF911">
        <v>86.66</v>
      </c>
      <c r="AG911">
        <v>1869.7349999999999</v>
      </c>
      <c r="AH911">
        <v>1732.694</v>
      </c>
      <c r="AI911">
        <v>1315.7729999999999</v>
      </c>
      <c r="AJ911">
        <v>451.71499999999997</v>
      </c>
    </row>
    <row r="912" spans="1:36" x14ac:dyDescent="0.25">
      <c r="A912">
        <v>907</v>
      </c>
      <c r="B912">
        <v>907</v>
      </c>
      <c r="D912">
        <v>2378.6990000000001</v>
      </c>
      <c r="G912">
        <v>56.435000000000002</v>
      </c>
      <c r="H912">
        <v>144.185</v>
      </c>
      <c r="J912">
        <v>926.67499999999995</v>
      </c>
      <c r="L912">
        <v>10981.23</v>
      </c>
      <c r="M912">
        <v>558.88300000000004</v>
      </c>
      <c r="N912">
        <v>1008.3630000000001</v>
      </c>
      <c r="O912">
        <v>-3.13</v>
      </c>
      <c r="P912">
        <v>-4.8259999999999996</v>
      </c>
      <c r="Q912">
        <v>-2.6179999999999999</v>
      </c>
      <c r="R912">
        <v>-0.313</v>
      </c>
      <c r="S912">
        <v>0.8</v>
      </c>
      <c r="T912">
        <v>1.2509999999999999</v>
      </c>
      <c r="U912">
        <v>1.331</v>
      </c>
      <c r="V912">
        <v>0.41699999999999998</v>
      </c>
      <c r="X912">
        <v>394.07</v>
      </c>
      <c r="Z912">
        <v>1197.963</v>
      </c>
      <c r="AA912">
        <v>5547.7309999999998</v>
      </c>
      <c r="AB912">
        <v>3257.6219999999998</v>
      </c>
      <c r="AC912">
        <v>1007.414</v>
      </c>
      <c r="AD912">
        <v>1342.7059999999999</v>
      </c>
      <c r="AE912">
        <v>174.89599999999999</v>
      </c>
      <c r="AF912">
        <v>88.066000000000003</v>
      </c>
      <c r="AG912">
        <v>1914.9069999999999</v>
      </c>
      <c r="AH912">
        <v>1743.9870000000001</v>
      </c>
      <c r="AI912">
        <v>1326.4559999999999</v>
      </c>
      <c r="AJ912">
        <v>463.31299999999999</v>
      </c>
    </row>
    <row r="913" spans="1:36" x14ac:dyDescent="0.25">
      <c r="A913">
        <v>908</v>
      </c>
      <c r="B913">
        <v>908</v>
      </c>
      <c r="D913">
        <v>2375.8090000000002</v>
      </c>
      <c r="G913">
        <v>55.957000000000001</v>
      </c>
      <c r="H913">
        <v>141.81299999999999</v>
      </c>
      <c r="J913">
        <v>931.82</v>
      </c>
      <c r="L913">
        <v>10980.311</v>
      </c>
      <c r="M913">
        <v>559.83900000000006</v>
      </c>
      <c r="N913">
        <v>1011.229</v>
      </c>
      <c r="O913">
        <v>-3.13</v>
      </c>
      <c r="P913">
        <v>-4.8410000000000002</v>
      </c>
      <c r="Q913">
        <v>-2.6179999999999999</v>
      </c>
      <c r="R913">
        <v>-0.313</v>
      </c>
      <c r="S913">
        <v>0.80500000000000005</v>
      </c>
      <c r="T913">
        <v>1.256</v>
      </c>
      <c r="U913">
        <v>1.331</v>
      </c>
      <c r="V913">
        <v>0.42399999999999999</v>
      </c>
      <c r="X913">
        <v>395.00799999999998</v>
      </c>
      <c r="Z913">
        <v>1203.6079999999999</v>
      </c>
      <c r="AA913">
        <v>5530.1859999999997</v>
      </c>
      <c r="AB913">
        <v>3258.096</v>
      </c>
      <c r="AC913">
        <v>1053.0820000000001</v>
      </c>
      <c r="AD913">
        <v>1372.5530000000001</v>
      </c>
      <c r="AE913">
        <v>173.95599999999999</v>
      </c>
      <c r="AF913">
        <v>86.66</v>
      </c>
      <c r="AG913">
        <v>1934.7449999999999</v>
      </c>
      <c r="AH913">
        <v>1769.32</v>
      </c>
      <c r="AI913">
        <v>1344.769</v>
      </c>
      <c r="AJ913">
        <v>471.55399999999997</v>
      </c>
    </row>
    <row r="914" spans="1:36" x14ac:dyDescent="0.25">
      <c r="A914">
        <v>909</v>
      </c>
      <c r="B914">
        <v>909</v>
      </c>
      <c r="D914">
        <v>2371.9569999999999</v>
      </c>
      <c r="G914">
        <v>54.521999999999998</v>
      </c>
      <c r="H914">
        <v>139.916</v>
      </c>
      <c r="J914">
        <v>934.15899999999999</v>
      </c>
      <c r="L914">
        <v>10975.255999999999</v>
      </c>
      <c r="M914">
        <v>560.31799999999998</v>
      </c>
      <c r="N914">
        <v>1010.274</v>
      </c>
      <c r="O914">
        <v>-3.1349999999999998</v>
      </c>
      <c r="P914">
        <v>-4.8360000000000003</v>
      </c>
      <c r="Q914">
        <v>-2.6230000000000002</v>
      </c>
      <c r="R914">
        <v>-0.313</v>
      </c>
      <c r="S914">
        <v>0.80500000000000005</v>
      </c>
      <c r="T914">
        <v>1.2509999999999999</v>
      </c>
      <c r="U914">
        <v>1.3280000000000001</v>
      </c>
      <c r="V914">
        <v>0.43099999999999999</v>
      </c>
      <c r="X914">
        <v>395.00799999999998</v>
      </c>
      <c r="Z914">
        <v>1205.9590000000001</v>
      </c>
      <c r="AA914">
        <v>5517.8580000000002</v>
      </c>
      <c r="AB914">
        <v>3258.096</v>
      </c>
      <c r="AC914">
        <v>1079.4490000000001</v>
      </c>
      <c r="AD914">
        <v>1386.2929999999999</v>
      </c>
      <c r="AE914">
        <v>173.01499999999999</v>
      </c>
      <c r="AF914">
        <v>87.129000000000005</v>
      </c>
      <c r="AG914">
        <v>1926.81</v>
      </c>
      <c r="AH914">
        <v>1776.645</v>
      </c>
      <c r="AI914">
        <v>1351.4829999999999</v>
      </c>
      <c r="AJ914">
        <v>471.85899999999998</v>
      </c>
    </row>
    <row r="915" spans="1:36" x14ac:dyDescent="0.25">
      <c r="A915">
        <v>910</v>
      </c>
      <c r="B915">
        <v>910</v>
      </c>
      <c r="D915">
        <v>2371.4749999999999</v>
      </c>
      <c r="G915">
        <v>55.957000000000001</v>
      </c>
      <c r="H915">
        <v>136.595</v>
      </c>
      <c r="J915">
        <v>929.48099999999999</v>
      </c>
      <c r="L915">
        <v>10969.741</v>
      </c>
      <c r="M915">
        <v>560.79600000000005</v>
      </c>
      <c r="N915">
        <v>1011.707</v>
      </c>
      <c r="O915">
        <v>-3.1349999999999998</v>
      </c>
      <c r="P915">
        <v>-4.8410000000000002</v>
      </c>
      <c r="Q915">
        <v>-2.6230000000000002</v>
      </c>
      <c r="R915">
        <v>-0.318</v>
      </c>
      <c r="S915">
        <v>0.80900000000000005</v>
      </c>
      <c r="T915">
        <v>1.256</v>
      </c>
      <c r="U915">
        <v>1.331</v>
      </c>
      <c r="V915">
        <v>0.42399999999999999</v>
      </c>
      <c r="X915">
        <v>395.947</v>
      </c>
      <c r="Z915">
        <v>1213.9559999999999</v>
      </c>
      <c r="AA915">
        <v>5509.3230000000003</v>
      </c>
      <c r="AB915">
        <v>3255.7260000000001</v>
      </c>
      <c r="AC915">
        <v>1093.104</v>
      </c>
      <c r="AD915">
        <v>1394.347</v>
      </c>
      <c r="AE915">
        <v>173.01499999999999</v>
      </c>
      <c r="AF915">
        <v>86.66</v>
      </c>
      <c r="AG915">
        <v>1921.6210000000001</v>
      </c>
      <c r="AH915">
        <v>1772.6769999999999</v>
      </c>
      <c r="AI915">
        <v>1345.684</v>
      </c>
      <c r="AJ915">
        <v>462.09300000000002</v>
      </c>
    </row>
    <row r="916" spans="1:36" x14ac:dyDescent="0.25">
      <c r="A916">
        <v>911</v>
      </c>
      <c r="B916">
        <v>911</v>
      </c>
      <c r="D916">
        <v>2370.0300000000002</v>
      </c>
      <c r="G916">
        <v>55.478000000000002</v>
      </c>
      <c r="H916">
        <v>135.172</v>
      </c>
      <c r="J916">
        <v>929.48099999999999</v>
      </c>
      <c r="L916">
        <v>10964.686</v>
      </c>
      <c r="M916">
        <v>560.79600000000005</v>
      </c>
      <c r="N916">
        <v>1012.1849999999999</v>
      </c>
      <c r="O916">
        <v>-3.1349999999999998</v>
      </c>
      <c r="P916">
        <v>-4.8410000000000002</v>
      </c>
      <c r="Q916">
        <v>-2.6280000000000001</v>
      </c>
      <c r="R916">
        <v>-0.313</v>
      </c>
      <c r="S916">
        <v>0.80500000000000005</v>
      </c>
      <c r="T916">
        <v>1.256</v>
      </c>
      <c r="U916">
        <v>1.331</v>
      </c>
      <c r="V916">
        <v>0.42399999999999999</v>
      </c>
      <c r="X916">
        <v>397.35500000000002</v>
      </c>
      <c r="Z916">
        <v>1217.248</v>
      </c>
      <c r="AA916">
        <v>5501.2619999999997</v>
      </c>
      <c r="AB916">
        <v>3256.674</v>
      </c>
      <c r="AC916">
        <v>1105.347</v>
      </c>
      <c r="AD916">
        <v>1399.085</v>
      </c>
      <c r="AE916">
        <v>172.54499999999999</v>
      </c>
      <c r="AF916">
        <v>85.722999999999999</v>
      </c>
      <c r="AG916">
        <v>1915.8219999999999</v>
      </c>
      <c r="AH916">
        <v>1762.9110000000001</v>
      </c>
      <c r="AI916">
        <v>1342.0219999999999</v>
      </c>
      <c r="AJ916">
        <v>461.78699999999998</v>
      </c>
    </row>
    <row r="917" spans="1:36" x14ac:dyDescent="0.25">
      <c r="A917">
        <v>912</v>
      </c>
      <c r="B917">
        <v>912</v>
      </c>
      <c r="D917">
        <v>2396.518</v>
      </c>
      <c r="G917">
        <v>56.435000000000002</v>
      </c>
      <c r="H917">
        <v>133.749</v>
      </c>
      <c r="J917">
        <v>929.01400000000001</v>
      </c>
      <c r="L917">
        <v>10978.013000000001</v>
      </c>
      <c r="M917">
        <v>566.05799999999999</v>
      </c>
      <c r="N917">
        <v>1019.35</v>
      </c>
      <c r="O917">
        <v>-3.1640000000000001</v>
      </c>
      <c r="P917">
        <v>-4.8689999999999998</v>
      </c>
      <c r="Q917">
        <v>-2.6469999999999998</v>
      </c>
      <c r="R917">
        <v>-0.318</v>
      </c>
      <c r="S917">
        <v>0.80900000000000005</v>
      </c>
      <c r="T917">
        <v>1.2669999999999999</v>
      </c>
      <c r="U917">
        <v>1.3520000000000001</v>
      </c>
      <c r="V917">
        <v>0.42799999999999999</v>
      </c>
      <c r="X917">
        <v>397.82400000000001</v>
      </c>
      <c r="Z917">
        <v>1226.6559999999999</v>
      </c>
      <c r="AA917">
        <v>5549.6279999999997</v>
      </c>
      <c r="AB917">
        <v>3292.6990000000001</v>
      </c>
      <c r="AC917">
        <v>1133.1300000000001</v>
      </c>
      <c r="AD917">
        <v>1423.7239999999999</v>
      </c>
      <c r="AE917">
        <v>173.48500000000001</v>
      </c>
      <c r="AF917">
        <v>86.66</v>
      </c>
      <c r="AG917">
        <v>1921.011</v>
      </c>
      <c r="AH917">
        <v>1764.1310000000001</v>
      </c>
      <c r="AI917">
        <v>1342.0219999999999</v>
      </c>
      <c r="AJ917">
        <v>461.78699999999998</v>
      </c>
    </row>
    <row r="918" spans="1:36" x14ac:dyDescent="0.25">
      <c r="A918">
        <v>913</v>
      </c>
      <c r="B918">
        <v>913</v>
      </c>
      <c r="D918">
        <v>2433.1210000000001</v>
      </c>
      <c r="G918">
        <v>56.912999999999997</v>
      </c>
      <c r="H918">
        <v>126.634</v>
      </c>
      <c r="J918">
        <v>929.94899999999996</v>
      </c>
      <c r="L918">
        <v>10973.877</v>
      </c>
      <c r="M918">
        <v>576.58199999999999</v>
      </c>
      <c r="N918">
        <v>1028.905</v>
      </c>
      <c r="O918">
        <v>-3.2080000000000002</v>
      </c>
      <c r="P918">
        <v>-4.9450000000000003</v>
      </c>
      <c r="Q918">
        <v>-2.6850000000000001</v>
      </c>
      <c r="R918">
        <v>-0.313</v>
      </c>
      <c r="S918">
        <v>0.83399999999999996</v>
      </c>
      <c r="T918">
        <v>1.2889999999999999</v>
      </c>
      <c r="U918">
        <v>1.38</v>
      </c>
      <c r="V918">
        <v>0.438</v>
      </c>
      <c r="X918">
        <v>397.35500000000002</v>
      </c>
      <c r="Z918">
        <v>1249.2339999999999</v>
      </c>
      <c r="AA918">
        <v>5613.65</v>
      </c>
      <c r="AB918">
        <v>3340.5790000000002</v>
      </c>
      <c r="AC918">
        <v>1178.81</v>
      </c>
      <c r="AD918">
        <v>1464.4749999999999</v>
      </c>
      <c r="AE918">
        <v>176.30699999999999</v>
      </c>
      <c r="AF918">
        <v>87.596999999999994</v>
      </c>
      <c r="AG918">
        <v>1955.5</v>
      </c>
      <c r="AH918">
        <v>1788.2429999999999</v>
      </c>
      <c r="AI918">
        <v>1359.4190000000001</v>
      </c>
      <c r="AJ918">
        <v>471.24900000000002</v>
      </c>
    </row>
    <row r="919" spans="1:36" x14ac:dyDescent="0.25">
      <c r="A919">
        <v>914</v>
      </c>
      <c r="B919">
        <v>914</v>
      </c>
      <c r="D919">
        <v>2500.5549999999998</v>
      </c>
      <c r="G919">
        <v>58.826000000000001</v>
      </c>
      <c r="H919">
        <v>128.53100000000001</v>
      </c>
      <c r="J919">
        <v>932.28800000000001</v>
      </c>
      <c r="L919">
        <v>10964.227000000001</v>
      </c>
      <c r="M919">
        <v>595.71699999999998</v>
      </c>
      <c r="N919">
        <v>1048.0139999999999</v>
      </c>
      <c r="O919">
        <v>-3.31</v>
      </c>
      <c r="P919">
        <v>-5.1109999999999998</v>
      </c>
      <c r="Q919">
        <v>-2.7559999999999998</v>
      </c>
      <c r="R919">
        <v>-0.313</v>
      </c>
      <c r="S919">
        <v>0.85799999999999998</v>
      </c>
      <c r="T919">
        <v>1.327</v>
      </c>
      <c r="U919">
        <v>1.425</v>
      </c>
      <c r="V919">
        <v>0.45700000000000002</v>
      </c>
      <c r="X919">
        <v>399.23200000000003</v>
      </c>
      <c r="Z919">
        <v>1267.58</v>
      </c>
      <c r="AA919">
        <v>5720.8450000000003</v>
      </c>
      <c r="AB919">
        <v>3425.4450000000002</v>
      </c>
      <c r="AC919">
        <v>1268.769</v>
      </c>
      <c r="AD919">
        <v>1548.356</v>
      </c>
      <c r="AE919">
        <v>179.12799999999999</v>
      </c>
      <c r="AF919">
        <v>89.003</v>
      </c>
      <c r="AG919">
        <v>1991.21</v>
      </c>
      <c r="AH919">
        <v>1829.1420000000001</v>
      </c>
      <c r="AI919">
        <v>1388.7190000000001</v>
      </c>
      <c r="AJ919">
        <v>485.899</v>
      </c>
    </row>
    <row r="920" spans="1:36" x14ac:dyDescent="0.25">
      <c r="A920">
        <v>915</v>
      </c>
      <c r="B920">
        <v>915</v>
      </c>
      <c r="D920">
        <v>2524.6410000000001</v>
      </c>
      <c r="G920">
        <v>59.305</v>
      </c>
      <c r="H920">
        <v>128.53100000000001</v>
      </c>
      <c r="J920">
        <v>935.56200000000001</v>
      </c>
      <c r="L920">
        <v>10964.227000000001</v>
      </c>
      <c r="M920">
        <v>607.67700000000002</v>
      </c>
      <c r="N920">
        <v>1059.9570000000001</v>
      </c>
      <c r="O920">
        <v>-3.3690000000000002</v>
      </c>
      <c r="P920">
        <v>-5.2060000000000004</v>
      </c>
      <c r="Q920">
        <v>-2.8079999999999998</v>
      </c>
      <c r="R920">
        <v>-0.318</v>
      </c>
      <c r="S920">
        <v>0.88700000000000001</v>
      </c>
      <c r="T920">
        <v>1.36</v>
      </c>
      <c r="U920">
        <v>1.4530000000000001</v>
      </c>
      <c r="V920">
        <v>0.46800000000000003</v>
      </c>
      <c r="X920">
        <v>399.23200000000003</v>
      </c>
      <c r="Z920">
        <v>1299.57</v>
      </c>
      <c r="AA920">
        <v>5735.0770000000002</v>
      </c>
      <c r="AB920">
        <v>3461.4830000000002</v>
      </c>
      <c r="AC920">
        <v>1365.3409999999999</v>
      </c>
      <c r="AD920">
        <v>1640.7829999999999</v>
      </c>
      <c r="AE920">
        <v>179.12799999999999</v>
      </c>
      <c r="AF920">
        <v>89.003</v>
      </c>
      <c r="AG920">
        <v>2039.1279999999999</v>
      </c>
      <c r="AH920">
        <v>1873.3979999999999</v>
      </c>
      <c r="AI920">
        <v>1426.8710000000001</v>
      </c>
      <c r="AJ920">
        <v>499.63400000000001</v>
      </c>
    </row>
    <row r="921" spans="1:36" x14ac:dyDescent="0.25">
      <c r="A921">
        <v>916</v>
      </c>
      <c r="B921">
        <v>916</v>
      </c>
      <c r="D921">
        <v>2519.8240000000001</v>
      </c>
      <c r="G921">
        <v>60.738999999999997</v>
      </c>
      <c r="H921">
        <v>126.16</v>
      </c>
      <c r="J921">
        <v>942.57899999999995</v>
      </c>
      <c r="L921">
        <v>10961.468999999999</v>
      </c>
      <c r="M921">
        <v>609.59100000000001</v>
      </c>
      <c r="N921">
        <v>1060.913</v>
      </c>
      <c r="O921">
        <v>-3.3740000000000001</v>
      </c>
      <c r="P921">
        <v>-5.22</v>
      </c>
      <c r="Q921">
        <v>-2.8130000000000002</v>
      </c>
      <c r="R921">
        <v>-0.318</v>
      </c>
      <c r="S921">
        <v>0.89700000000000002</v>
      </c>
      <c r="T921">
        <v>1.36</v>
      </c>
      <c r="U921">
        <v>1.4570000000000001</v>
      </c>
      <c r="V921">
        <v>0.47499999999999998</v>
      </c>
      <c r="X921">
        <v>399.702</v>
      </c>
      <c r="Z921">
        <v>1293.454</v>
      </c>
      <c r="AA921">
        <v>5713.2560000000003</v>
      </c>
      <c r="AB921">
        <v>3466.2249999999999</v>
      </c>
      <c r="AC921">
        <v>1411.5129999999999</v>
      </c>
      <c r="AD921">
        <v>1666.3820000000001</v>
      </c>
      <c r="AE921">
        <v>177.71799999999999</v>
      </c>
      <c r="AF921">
        <v>89.003</v>
      </c>
      <c r="AG921">
        <v>2046.1479999999999</v>
      </c>
      <c r="AH921">
        <v>1875.229</v>
      </c>
      <c r="AI921">
        <v>1426.8710000000001</v>
      </c>
      <c r="AJ921">
        <v>501.46499999999997</v>
      </c>
    </row>
    <row r="922" spans="1:36" x14ac:dyDescent="0.25">
      <c r="A922">
        <v>917</v>
      </c>
      <c r="B922">
        <v>917</v>
      </c>
      <c r="D922">
        <v>2516.9340000000002</v>
      </c>
      <c r="G922">
        <v>61.218000000000004</v>
      </c>
      <c r="H922">
        <v>124.73699999999999</v>
      </c>
      <c r="J922">
        <v>938.83699999999999</v>
      </c>
      <c r="L922">
        <v>10966.523999999999</v>
      </c>
      <c r="M922">
        <v>609.59100000000001</v>
      </c>
      <c r="N922">
        <v>1061.8679999999999</v>
      </c>
      <c r="O922">
        <v>-3.379</v>
      </c>
      <c r="P922">
        <v>-5.234</v>
      </c>
      <c r="Q922">
        <v>-2.823</v>
      </c>
      <c r="R922">
        <v>-0.32300000000000001</v>
      </c>
      <c r="S922">
        <v>0.90200000000000002</v>
      </c>
      <c r="T922">
        <v>1.37</v>
      </c>
      <c r="U922">
        <v>1.46</v>
      </c>
      <c r="V922">
        <v>0.47899999999999998</v>
      </c>
      <c r="X922">
        <v>399.702</v>
      </c>
      <c r="Z922">
        <v>1291.1020000000001</v>
      </c>
      <c r="AA922">
        <v>5696.6530000000002</v>
      </c>
      <c r="AB922">
        <v>3464.8020000000001</v>
      </c>
      <c r="AC922">
        <v>1436.0139999999999</v>
      </c>
      <c r="AD922">
        <v>1682.9739999999999</v>
      </c>
      <c r="AE922">
        <v>177.71799999999999</v>
      </c>
      <c r="AF922">
        <v>89.94</v>
      </c>
      <c r="AG922">
        <v>2033.94</v>
      </c>
      <c r="AH922">
        <v>1866.0730000000001</v>
      </c>
      <c r="AI922">
        <v>1418.63</v>
      </c>
      <c r="AJ922">
        <v>492.61399999999998</v>
      </c>
    </row>
    <row r="923" spans="1:36" x14ac:dyDescent="0.25">
      <c r="A923">
        <v>918</v>
      </c>
      <c r="B923">
        <v>918</v>
      </c>
      <c r="D923">
        <v>2514.5250000000001</v>
      </c>
      <c r="G923">
        <v>61.695999999999998</v>
      </c>
      <c r="H923">
        <v>122.36499999999999</v>
      </c>
      <c r="J923">
        <v>947.25599999999997</v>
      </c>
      <c r="L923">
        <v>10935.735000000001</v>
      </c>
      <c r="M923">
        <v>608.63400000000001</v>
      </c>
      <c r="N923">
        <v>1062.346</v>
      </c>
      <c r="O923">
        <v>-3.383</v>
      </c>
      <c r="P923">
        <v>-5.2389999999999999</v>
      </c>
      <c r="Q923">
        <v>-2.823</v>
      </c>
      <c r="R923">
        <v>-0.318</v>
      </c>
      <c r="S923">
        <v>0.89200000000000002</v>
      </c>
      <c r="T923">
        <v>1.365</v>
      </c>
      <c r="U923">
        <v>1.46</v>
      </c>
      <c r="V923">
        <v>0.47899999999999998</v>
      </c>
      <c r="X923">
        <v>400.17099999999999</v>
      </c>
      <c r="Z923">
        <v>1290.1610000000001</v>
      </c>
      <c r="AA923">
        <v>5673.4110000000001</v>
      </c>
      <c r="AB923">
        <v>3473.3380000000002</v>
      </c>
      <c r="AC923">
        <v>1451.5640000000001</v>
      </c>
      <c r="AD923">
        <v>1693.8779999999999</v>
      </c>
      <c r="AE923">
        <v>177.24700000000001</v>
      </c>
      <c r="AF923">
        <v>89.94</v>
      </c>
      <c r="AG923">
        <v>2025.0889999999999</v>
      </c>
      <c r="AH923">
        <v>1857.527</v>
      </c>
      <c r="AI923">
        <v>1412.5260000000001</v>
      </c>
      <c r="AJ923">
        <v>491.69799999999998</v>
      </c>
    </row>
    <row r="924" spans="1:36" x14ac:dyDescent="0.25">
      <c r="A924">
        <v>919</v>
      </c>
      <c r="B924">
        <v>919</v>
      </c>
      <c r="D924">
        <v>2512.598</v>
      </c>
      <c r="G924">
        <v>61.218000000000004</v>
      </c>
      <c r="H924">
        <v>122.36499999999999</v>
      </c>
      <c r="J924">
        <v>953.80499999999995</v>
      </c>
      <c r="L924">
        <v>10940.331</v>
      </c>
      <c r="M924">
        <v>608.63400000000001</v>
      </c>
      <c r="N924">
        <v>1062.8240000000001</v>
      </c>
      <c r="O924">
        <v>-3.3879999999999999</v>
      </c>
      <c r="P924">
        <v>-5.2290000000000001</v>
      </c>
      <c r="Q924">
        <v>-2.8319999999999999</v>
      </c>
      <c r="R924">
        <v>-0.313</v>
      </c>
      <c r="S924">
        <v>0.89700000000000002</v>
      </c>
      <c r="T924">
        <v>1.37</v>
      </c>
      <c r="U924">
        <v>1.4570000000000001</v>
      </c>
      <c r="V924">
        <v>0.47499999999999998</v>
      </c>
      <c r="X924">
        <v>400.17099999999999</v>
      </c>
      <c r="Z924">
        <v>1297.2180000000001</v>
      </c>
      <c r="AA924">
        <v>5674.8339999999998</v>
      </c>
      <c r="AB924">
        <v>3476.183</v>
      </c>
      <c r="AC924">
        <v>1464.287</v>
      </c>
      <c r="AD924">
        <v>1701.463</v>
      </c>
      <c r="AE924">
        <v>177.71799999999999</v>
      </c>
      <c r="AF924">
        <v>89.94</v>
      </c>
      <c r="AG924">
        <v>2015.932</v>
      </c>
      <c r="AH924">
        <v>1852.643</v>
      </c>
      <c r="AI924">
        <v>1402.759</v>
      </c>
      <c r="AJ924">
        <v>491.69799999999998</v>
      </c>
    </row>
    <row r="925" spans="1:36" x14ac:dyDescent="0.25">
      <c r="A925">
        <v>920</v>
      </c>
      <c r="B925">
        <v>920</v>
      </c>
      <c r="D925">
        <v>2510.6709999999998</v>
      </c>
      <c r="G925">
        <v>62.652999999999999</v>
      </c>
      <c r="H925">
        <v>120.94199999999999</v>
      </c>
      <c r="J925">
        <v>958.01499999999999</v>
      </c>
      <c r="L925">
        <v>10979.392</v>
      </c>
      <c r="M925">
        <v>608.63400000000001</v>
      </c>
      <c r="N925">
        <v>1063.779</v>
      </c>
      <c r="O925">
        <v>-3.383</v>
      </c>
      <c r="P925">
        <v>-5.234</v>
      </c>
      <c r="Q925">
        <v>-2.823</v>
      </c>
      <c r="R925">
        <v>-0.313</v>
      </c>
      <c r="S925">
        <v>0.89700000000000002</v>
      </c>
      <c r="T925">
        <v>1.37</v>
      </c>
      <c r="U925">
        <v>1.46</v>
      </c>
      <c r="V925">
        <v>0.47499999999999998</v>
      </c>
      <c r="X925">
        <v>401.57900000000001</v>
      </c>
      <c r="Z925">
        <v>1297.2180000000001</v>
      </c>
      <c r="AA925">
        <v>5671.5140000000001</v>
      </c>
      <c r="AB925">
        <v>3476.183</v>
      </c>
      <c r="AC925">
        <v>1475.596</v>
      </c>
      <c r="AD925">
        <v>1708.5740000000001</v>
      </c>
      <c r="AE925">
        <v>177.24700000000001</v>
      </c>
      <c r="AF925">
        <v>89.94</v>
      </c>
      <c r="AG925">
        <v>2015.932</v>
      </c>
      <c r="AH925">
        <v>1852.9480000000001</v>
      </c>
      <c r="AI925">
        <v>1401.8430000000001</v>
      </c>
      <c r="AJ925">
        <v>491.69799999999998</v>
      </c>
    </row>
    <row r="926" spans="1:36" x14ac:dyDescent="0.25">
      <c r="A926">
        <v>921</v>
      </c>
      <c r="B926">
        <v>921</v>
      </c>
      <c r="D926">
        <v>2509.2260000000001</v>
      </c>
      <c r="G926">
        <v>62.652999999999999</v>
      </c>
      <c r="H926">
        <v>117.622</v>
      </c>
      <c r="J926">
        <v>956.14400000000001</v>
      </c>
      <c r="L926">
        <v>10962.848</v>
      </c>
      <c r="M926">
        <v>607.67700000000002</v>
      </c>
      <c r="N926">
        <v>1063.3019999999999</v>
      </c>
      <c r="O926">
        <v>-3.3929999999999998</v>
      </c>
      <c r="P926">
        <v>-5.2389999999999999</v>
      </c>
      <c r="Q926">
        <v>-2.823</v>
      </c>
      <c r="R926">
        <v>-0.318</v>
      </c>
      <c r="S926">
        <v>0.89700000000000002</v>
      </c>
      <c r="T926">
        <v>1.3759999999999999</v>
      </c>
      <c r="U926">
        <v>1.4570000000000001</v>
      </c>
      <c r="V926">
        <v>0.47899999999999998</v>
      </c>
      <c r="X926">
        <v>402.048</v>
      </c>
      <c r="Z926">
        <v>1298.6289999999999</v>
      </c>
      <c r="AA926">
        <v>5666.2960000000003</v>
      </c>
      <c r="AB926">
        <v>3475.7089999999998</v>
      </c>
      <c r="AC926">
        <v>1483.607</v>
      </c>
      <c r="AD926">
        <v>1713.789</v>
      </c>
      <c r="AE926">
        <v>176.77699999999999</v>
      </c>
      <c r="AF926">
        <v>90.408000000000001</v>
      </c>
      <c r="AG926">
        <v>2006.165</v>
      </c>
      <c r="AH926">
        <v>1843.4870000000001</v>
      </c>
      <c r="AI926">
        <v>1401.538</v>
      </c>
      <c r="AJ926">
        <v>492.00299999999999</v>
      </c>
    </row>
    <row r="927" spans="1:36" x14ac:dyDescent="0.25">
      <c r="A927">
        <v>922</v>
      </c>
      <c r="B927">
        <v>922</v>
      </c>
      <c r="D927">
        <v>2507.299</v>
      </c>
      <c r="G927">
        <v>62.173999999999999</v>
      </c>
      <c r="H927">
        <v>117.622</v>
      </c>
      <c r="J927">
        <v>965.5</v>
      </c>
      <c r="L927">
        <v>10957.793</v>
      </c>
      <c r="M927">
        <v>606.72</v>
      </c>
      <c r="N927">
        <v>1063.3019999999999</v>
      </c>
      <c r="O927">
        <v>-3.3879999999999999</v>
      </c>
      <c r="P927">
        <v>-5.2389999999999999</v>
      </c>
      <c r="Q927">
        <v>-2.8319999999999999</v>
      </c>
      <c r="R927">
        <v>-0.313</v>
      </c>
      <c r="S927">
        <v>0.90200000000000002</v>
      </c>
      <c r="T927">
        <v>1.37</v>
      </c>
      <c r="U927">
        <v>1.464</v>
      </c>
      <c r="V927">
        <v>0.47899999999999998</v>
      </c>
      <c r="X927">
        <v>402.98700000000002</v>
      </c>
      <c r="Z927">
        <v>1296.7470000000001</v>
      </c>
      <c r="AA927">
        <v>5659.6559999999999</v>
      </c>
      <c r="AB927">
        <v>3474.76</v>
      </c>
      <c r="AC927">
        <v>1491.1469999999999</v>
      </c>
      <c r="AD927">
        <v>1718.056</v>
      </c>
      <c r="AE927">
        <v>176.77699999999999</v>
      </c>
      <c r="AF927">
        <v>90.408000000000001</v>
      </c>
      <c r="AG927">
        <v>2005.5550000000001</v>
      </c>
      <c r="AH927">
        <v>1842.876</v>
      </c>
      <c r="AI927">
        <v>1398.7909999999999</v>
      </c>
      <c r="AJ927">
        <v>491.39299999999997</v>
      </c>
    </row>
    <row r="928" spans="1:36" x14ac:dyDescent="0.25">
      <c r="A928">
        <v>923</v>
      </c>
      <c r="B928">
        <v>923</v>
      </c>
      <c r="D928">
        <v>2506.8180000000002</v>
      </c>
      <c r="G928">
        <v>62.652999999999999</v>
      </c>
      <c r="H928">
        <v>118.096</v>
      </c>
      <c r="J928">
        <v>972.04899999999998</v>
      </c>
      <c r="L928">
        <v>10961.468999999999</v>
      </c>
      <c r="M928">
        <v>607.19899999999996</v>
      </c>
      <c r="N928">
        <v>1064.2570000000001</v>
      </c>
      <c r="O928">
        <v>-3.403</v>
      </c>
      <c r="P928">
        <v>-5.234</v>
      </c>
      <c r="Q928">
        <v>-2.823</v>
      </c>
      <c r="R928">
        <v>-0.313</v>
      </c>
      <c r="S928">
        <v>0.90200000000000002</v>
      </c>
      <c r="T928">
        <v>1.37</v>
      </c>
      <c r="U928">
        <v>1.46</v>
      </c>
      <c r="V928">
        <v>0.48199999999999998</v>
      </c>
      <c r="X928">
        <v>405.33300000000003</v>
      </c>
      <c r="Z928">
        <v>1296.277</v>
      </c>
      <c r="AA928">
        <v>5654.4390000000003</v>
      </c>
      <c r="AB928">
        <v>3473.8119999999999</v>
      </c>
      <c r="AC928">
        <v>1496.33</v>
      </c>
      <c r="AD928">
        <v>1722.3230000000001</v>
      </c>
      <c r="AE928">
        <v>177.71799999999999</v>
      </c>
      <c r="AF928">
        <v>90.876999999999995</v>
      </c>
      <c r="AG928">
        <v>1997.3140000000001</v>
      </c>
      <c r="AH928">
        <v>1842.876</v>
      </c>
      <c r="AI928">
        <v>1392.077</v>
      </c>
      <c r="AJ928">
        <v>481.93099999999998</v>
      </c>
    </row>
    <row r="929" spans="1:36" x14ac:dyDescent="0.25">
      <c r="A929">
        <v>924</v>
      </c>
      <c r="B929">
        <v>924</v>
      </c>
      <c r="D929">
        <v>2506.3359999999998</v>
      </c>
      <c r="G929">
        <v>62.173999999999999</v>
      </c>
      <c r="H929">
        <v>115.724</v>
      </c>
      <c r="J929">
        <v>963.16099999999994</v>
      </c>
      <c r="L929">
        <v>10955.495000000001</v>
      </c>
      <c r="M929">
        <v>607.19899999999996</v>
      </c>
      <c r="N929">
        <v>1063.3019999999999</v>
      </c>
      <c r="O929">
        <v>-3.3980000000000001</v>
      </c>
      <c r="P929">
        <v>-5.2290000000000001</v>
      </c>
      <c r="Q929">
        <v>-2.827</v>
      </c>
      <c r="R929">
        <v>-0.32300000000000001</v>
      </c>
      <c r="S929">
        <v>0.89700000000000002</v>
      </c>
      <c r="T929">
        <v>1.365</v>
      </c>
      <c r="U929">
        <v>1.46</v>
      </c>
      <c r="V929">
        <v>0.47899999999999998</v>
      </c>
      <c r="X929">
        <v>404.86399999999998</v>
      </c>
      <c r="Z929">
        <v>1290.1610000000001</v>
      </c>
      <c r="AA929">
        <v>5649.6949999999997</v>
      </c>
      <c r="AB929">
        <v>3473.8119999999999</v>
      </c>
      <c r="AC929">
        <v>1500.5719999999999</v>
      </c>
      <c r="AD929">
        <v>1724.22</v>
      </c>
      <c r="AE929">
        <v>176.77699999999999</v>
      </c>
      <c r="AF929">
        <v>90.876999999999995</v>
      </c>
      <c r="AG929">
        <v>1995.1780000000001</v>
      </c>
      <c r="AH929">
        <v>1843.182</v>
      </c>
      <c r="AI929">
        <v>1392.3820000000001</v>
      </c>
      <c r="AJ929">
        <v>481.93099999999998</v>
      </c>
    </row>
    <row r="930" spans="1:36" x14ac:dyDescent="0.25">
      <c r="A930">
        <v>925</v>
      </c>
      <c r="B930">
        <v>925</v>
      </c>
      <c r="D930">
        <v>2504.8910000000001</v>
      </c>
      <c r="G930">
        <v>63.131</v>
      </c>
      <c r="H930">
        <v>114.776</v>
      </c>
      <c r="J930">
        <v>963.62800000000004</v>
      </c>
      <c r="L930">
        <v>10946.763999999999</v>
      </c>
      <c r="M930">
        <v>607.19899999999996</v>
      </c>
      <c r="N930">
        <v>1062.8240000000001</v>
      </c>
      <c r="O930">
        <v>-3.3929999999999998</v>
      </c>
      <c r="P930">
        <v>-5.234</v>
      </c>
      <c r="Q930">
        <v>-2.827</v>
      </c>
      <c r="R930">
        <v>-0.32300000000000001</v>
      </c>
      <c r="S930">
        <v>0.89200000000000002</v>
      </c>
      <c r="T930">
        <v>1.3759999999999999</v>
      </c>
      <c r="U930">
        <v>1.464</v>
      </c>
      <c r="V930">
        <v>0.47499999999999998</v>
      </c>
      <c r="X930">
        <v>403.92500000000001</v>
      </c>
      <c r="Z930">
        <v>1292.9839999999999</v>
      </c>
      <c r="AA930">
        <v>5644.4780000000001</v>
      </c>
      <c r="AB930">
        <v>3473.8119999999999</v>
      </c>
      <c r="AC930">
        <v>1504.3420000000001</v>
      </c>
      <c r="AD930">
        <v>1728.0129999999999</v>
      </c>
      <c r="AE930">
        <v>176.30699999999999</v>
      </c>
      <c r="AF930">
        <v>90.408000000000001</v>
      </c>
      <c r="AG930">
        <v>1995.4829999999999</v>
      </c>
      <c r="AH930">
        <v>1833.72</v>
      </c>
      <c r="AI930">
        <v>1391.771</v>
      </c>
      <c r="AJ930">
        <v>481.62599999999998</v>
      </c>
    </row>
    <row r="931" spans="1:36" x14ac:dyDescent="0.25">
      <c r="A931">
        <v>926</v>
      </c>
      <c r="B931">
        <v>926</v>
      </c>
      <c r="D931">
        <v>2503.9270000000001</v>
      </c>
      <c r="G931">
        <v>63.609000000000002</v>
      </c>
      <c r="H931">
        <v>114.776</v>
      </c>
      <c r="J931">
        <v>960.822</v>
      </c>
      <c r="L931">
        <v>10967.903</v>
      </c>
      <c r="M931">
        <v>605.28499999999997</v>
      </c>
      <c r="N931">
        <v>1062.8240000000001</v>
      </c>
      <c r="O931">
        <v>-3.3980000000000001</v>
      </c>
      <c r="P931">
        <v>-5.2439999999999998</v>
      </c>
      <c r="Q931">
        <v>-2.827</v>
      </c>
      <c r="R931">
        <v>-0.32300000000000001</v>
      </c>
      <c r="S931">
        <v>0.89700000000000002</v>
      </c>
      <c r="T931">
        <v>1.3759999999999999</v>
      </c>
      <c r="U931">
        <v>1.4570000000000001</v>
      </c>
      <c r="V931">
        <v>0.47099999999999997</v>
      </c>
      <c r="X931">
        <v>404.86399999999998</v>
      </c>
      <c r="Z931">
        <v>1294.395</v>
      </c>
      <c r="AA931">
        <v>5641.1580000000004</v>
      </c>
      <c r="AB931">
        <v>3470.4920000000002</v>
      </c>
      <c r="AC931">
        <v>1508.1120000000001</v>
      </c>
      <c r="AD931">
        <v>1728.961</v>
      </c>
      <c r="AE931">
        <v>176.77699999999999</v>
      </c>
      <c r="AF931">
        <v>90.876999999999995</v>
      </c>
      <c r="AG931">
        <v>1995.788</v>
      </c>
      <c r="AH931">
        <v>1832.8040000000001</v>
      </c>
      <c r="AI931">
        <v>1392.077</v>
      </c>
      <c r="AJ931">
        <v>481.62599999999998</v>
      </c>
    </row>
    <row r="932" spans="1:36" x14ac:dyDescent="0.25">
      <c r="A932">
        <v>927</v>
      </c>
      <c r="B932">
        <v>927</v>
      </c>
      <c r="D932">
        <v>2503.4459999999999</v>
      </c>
      <c r="G932">
        <v>63.609000000000002</v>
      </c>
      <c r="H932">
        <v>113.827</v>
      </c>
      <c r="J932">
        <v>959.88599999999997</v>
      </c>
      <c r="L932">
        <v>10966.065000000001</v>
      </c>
      <c r="M932">
        <v>605.76300000000003</v>
      </c>
      <c r="N932">
        <v>1063.3019999999999</v>
      </c>
      <c r="O932">
        <v>-3.3879999999999999</v>
      </c>
      <c r="P932">
        <v>-5.2439999999999998</v>
      </c>
      <c r="Q932">
        <v>-2.823</v>
      </c>
      <c r="R932">
        <v>-0.318</v>
      </c>
      <c r="S932">
        <v>0.89700000000000002</v>
      </c>
      <c r="T932">
        <v>1.3759999999999999</v>
      </c>
      <c r="U932">
        <v>1.46</v>
      </c>
      <c r="V932">
        <v>0.47499999999999998</v>
      </c>
      <c r="X932">
        <v>404.86399999999998</v>
      </c>
      <c r="Z932">
        <v>1297.6880000000001</v>
      </c>
      <c r="AA932">
        <v>5635.9409999999998</v>
      </c>
      <c r="AB932">
        <v>3470.018</v>
      </c>
      <c r="AC932">
        <v>1511.4110000000001</v>
      </c>
      <c r="AD932">
        <v>1731.3309999999999</v>
      </c>
      <c r="AE932">
        <v>175.83699999999999</v>
      </c>
      <c r="AF932">
        <v>90.876999999999995</v>
      </c>
      <c r="AG932">
        <v>1995.4829999999999</v>
      </c>
      <c r="AH932">
        <v>1832.499</v>
      </c>
      <c r="AI932">
        <v>1389.635</v>
      </c>
      <c r="AJ932">
        <v>481.62599999999998</v>
      </c>
    </row>
    <row r="933" spans="1:36" x14ac:dyDescent="0.25">
      <c r="A933">
        <v>928</v>
      </c>
      <c r="B933">
        <v>928</v>
      </c>
      <c r="D933">
        <v>2502.482</v>
      </c>
      <c r="G933">
        <v>64.566000000000003</v>
      </c>
      <c r="H933">
        <v>112.878</v>
      </c>
      <c r="J933">
        <v>960.35400000000004</v>
      </c>
      <c r="L933">
        <v>10949.981</v>
      </c>
      <c r="M933">
        <v>606.24199999999996</v>
      </c>
      <c r="N933">
        <v>1063.779</v>
      </c>
      <c r="O933">
        <v>-3.3929999999999998</v>
      </c>
      <c r="P933">
        <v>-5.2439999999999998</v>
      </c>
      <c r="Q933">
        <v>-2.823</v>
      </c>
      <c r="R933">
        <v>-0.318</v>
      </c>
      <c r="S933">
        <v>0.89700000000000002</v>
      </c>
      <c r="T933">
        <v>1.37</v>
      </c>
      <c r="U933">
        <v>1.46</v>
      </c>
      <c r="V933">
        <v>0.47899999999999998</v>
      </c>
      <c r="X933">
        <v>405.33300000000003</v>
      </c>
      <c r="Z933">
        <v>1298.1579999999999</v>
      </c>
      <c r="AA933">
        <v>5632.1469999999999</v>
      </c>
      <c r="AB933">
        <v>3468.596</v>
      </c>
      <c r="AC933">
        <v>1514.7090000000001</v>
      </c>
      <c r="AD933">
        <v>1732.7539999999999</v>
      </c>
      <c r="AE933">
        <v>176.77699999999999</v>
      </c>
      <c r="AF933">
        <v>90.876999999999995</v>
      </c>
      <c r="AG933">
        <v>1995.1780000000001</v>
      </c>
      <c r="AH933">
        <v>1833.11</v>
      </c>
      <c r="AI933">
        <v>1382.615</v>
      </c>
      <c r="AJ933">
        <v>481.62599999999998</v>
      </c>
    </row>
    <row r="934" spans="1:36" x14ac:dyDescent="0.25">
      <c r="A934">
        <v>929</v>
      </c>
      <c r="B934">
        <v>929</v>
      </c>
      <c r="D934">
        <v>2502.482</v>
      </c>
      <c r="G934">
        <v>64.087999999999994</v>
      </c>
      <c r="H934">
        <v>110.98099999999999</v>
      </c>
      <c r="J934">
        <v>963.62800000000004</v>
      </c>
      <c r="L934">
        <v>10961.929</v>
      </c>
      <c r="M934">
        <v>604.80700000000002</v>
      </c>
      <c r="N934">
        <v>1064.7349999999999</v>
      </c>
      <c r="O934">
        <v>-3.3980000000000001</v>
      </c>
      <c r="P934">
        <v>-5.2389999999999999</v>
      </c>
      <c r="Q934">
        <v>-2.8319999999999999</v>
      </c>
      <c r="R934">
        <v>-0.318</v>
      </c>
      <c r="S934">
        <v>0.89700000000000002</v>
      </c>
      <c r="T934">
        <v>1.3759999999999999</v>
      </c>
      <c r="U934">
        <v>1.46</v>
      </c>
      <c r="V934">
        <v>0.48199999999999998</v>
      </c>
      <c r="X934">
        <v>404.86399999999998</v>
      </c>
      <c r="Z934">
        <v>1299.57</v>
      </c>
      <c r="AA934">
        <v>5627.4040000000005</v>
      </c>
      <c r="AB934">
        <v>3467.1729999999998</v>
      </c>
      <c r="AC934">
        <v>1518.48</v>
      </c>
      <c r="AD934">
        <v>1734.65</v>
      </c>
      <c r="AE934">
        <v>174.42599999999999</v>
      </c>
      <c r="AF934">
        <v>90.876999999999995</v>
      </c>
      <c r="AG934">
        <v>1985.4110000000001</v>
      </c>
      <c r="AH934">
        <v>1832.499</v>
      </c>
      <c r="AI934">
        <v>1381.6990000000001</v>
      </c>
      <c r="AJ934">
        <v>481.32100000000003</v>
      </c>
    </row>
    <row r="935" spans="1:36" x14ac:dyDescent="0.25">
      <c r="A935">
        <v>930</v>
      </c>
      <c r="B935">
        <v>930</v>
      </c>
      <c r="D935">
        <v>2501.0369999999998</v>
      </c>
      <c r="G935">
        <v>64.566000000000003</v>
      </c>
      <c r="H935">
        <v>106.712</v>
      </c>
      <c r="J935">
        <v>969.71</v>
      </c>
      <c r="L935">
        <v>10968.822</v>
      </c>
      <c r="M935">
        <v>605.28499999999997</v>
      </c>
      <c r="N935">
        <v>1066.1679999999999</v>
      </c>
      <c r="O935">
        <v>-3.403</v>
      </c>
      <c r="P935">
        <v>-5.2389999999999999</v>
      </c>
      <c r="Q935">
        <v>-2.8319999999999999</v>
      </c>
      <c r="R935">
        <v>-0.318</v>
      </c>
      <c r="S935">
        <v>0.90200000000000002</v>
      </c>
      <c r="T935">
        <v>1.37</v>
      </c>
      <c r="U935">
        <v>1.464</v>
      </c>
      <c r="V935">
        <v>0.47499999999999998</v>
      </c>
      <c r="X935">
        <v>404.86399999999998</v>
      </c>
      <c r="Z935">
        <v>1300.511</v>
      </c>
      <c r="AA935">
        <v>5624.0839999999998</v>
      </c>
      <c r="AB935">
        <v>3466.2249999999999</v>
      </c>
      <c r="AC935">
        <v>1520.365</v>
      </c>
      <c r="AD935">
        <v>1736.0730000000001</v>
      </c>
      <c r="AE935">
        <v>175.83699999999999</v>
      </c>
      <c r="AF935">
        <v>91.344999999999999</v>
      </c>
      <c r="AG935">
        <v>1985.4110000000001</v>
      </c>
      <c r="AH935">
        <v>1832.8040000000001</v>
      </c>
      <c r="AI935">
        <v>1381.6990000000001</v>
      </c>
      <c r="AJ935">
        <v>481.32100000000003</v>
      </c>
    </row>
    <row r="936" spans="1:36" x14ac:dyDescent="0.25">
      <c r="A936">
        <v>931</v>
      </c>
      <c r="B936">
        <v>931</v>
      </c>
      <c r="D936">
        <v>2501.5189999999998</v>
      </c>
      <c r="G936">
        <v>64.087999999999994</v>
      </c>
      <c r="H936">
        <v>105.289</v>
      </c>
      <c r="J936">
        <v>975.32299999999998</v>
      </c>
      <c r="L936">
        <v>10951.819</v>
      </c>
      <c r="M936">
        <v>606.72</v>
      </c>
      <c r="N936">
        <v>1066.1679999999999</v>
      </c>
      <c r="O936">
        <v>-3.3929999999999998</v>
      </c>
      <c r="P936">
        <v>-5.234</v>
      </c>
      <c r="Q936">
        <v>-2.823</v>
      </c>
      <c r="R936">
        <v>-0.32300000000000001</v>
      </c>
      <c r="S936">
        <v>0.89200000000000002</v>
      </c>
      <c r="T936">
        <v>1.37</v>
      </c>
      <c r="U936">
        <v>1.464</v>
      </c>
      <c r="V936">
        <v>0.47499999999999998</v>
      </c>
      <c r="X936">
        <v>404.86399999999998</v>
      </c>
      <c r="Z936">
        <v>1302.3920000000001</v>
      </c>
      <c r="AA936">
        <v>5620.29</v>
      </c>
      <c r="AB936">
        <v>3464.8020000000001</v>
      </c>
      <c r="AC936">
        <v>1523.192</v>
      </c>
      <c r="AD936">
        <v>1736.547</v>
      </c>
      <c r="AE936">
        <v>175.36600000000001</v>
      </c>
      <c r="AF936">
        <v>90.876999999999995</v>
      </c>
      <c r="AG936">
        <v>1984.8</v>
      </c>
      <c r="AH936">
        <v>1832.499</v>
      </c>
      <c r="AI936">
        <v>1382.0050000000001</v>
      </c>
      <c r="AJ936">
        <v>481.62599999999998</v>
      </c>
    </row>
    <row r="937" spans="1:36" x14ac:dyDescent="0.25">
      <c r="A937">
        <v>932</v>
      </c>
      <c r="B937">
        <v>932</v>
      </c>
      <c r="D937">
        <v>2500.0740000000001</v>
      </c>
      <c r="G937">
        <v>64.087999999999994</v>
      </c>
      <c r="H937">
        <v>103.866</v>
      </c>
      <c r="J937">
        <v>983.27599999999995</v>
      </c>
      <c r="L937">
        <v>10955.955</v>
      </c>
      <c r="M937">
        <v>605.76300000000003</v>
      </c>
      <c r="N937">
        <v>1066.646</v>
      </c>
      <c r="O937">
        <v>-3.3929999999999998</v>
      </c>
      <c r="P937">
        <v>-5.234</v>
      </c>
      <c r="Q937">
        <v>-2.827</v>
      </c>
      <c r="R937">
        <v>-0.313</v>
      </c>
      <c r="S937">
        <v>0.90200000000000002</v>
      </c>
      <c r="T937">
        <v>1.37</v>
      </c>
      <c r="U937">
        <v>1.46</v>
      </c>
      <c r="V937">
        <v>0.47899999999999998</v>
      </c>
      <c r="X937">
        <v>404.86399999999998</v>
      </c>
      <c r="Z937">
        <v>1302.8630000000001</v>
      </c>
      <c r="AA937">
        <v>5617.9179999999997</v>
      </c>
      <c r="AB937">
        <v>3464.328</v>
      </c>
      <c r="AC937">
        <v>1524.135</v>
      </c>
      <c r="AD937">
        <v>1738.443</v>
      </c>
      <c r="AE937">
        <v>175.36600000000001</v>
      </c>
      <c r="AF937">
        <v>91.344999999999999</v>
      </c>
      <c r="AG937">
        <v>1985.106</v>
      </c>
      <c r="AH937">
        <v>1827.616</v>
      </c>
      <c r="AI937">
        <v>1382.0050000000001</v>
      </c>
      <c r="AJ937">
        <v>481.93099999999998</v>
      </c>
    </row>
    <row r="938" spans="1:36" x14ac:dyDescent="0.25">
      <c r="A938">
        <v>933</v>
      </c>
      <c r="B938">
        <v>933</v>
      </c>
      <c r="D938">
        <v>2500.0740000000001</v>
      </c>
      <c r="G938">
        <v>64.566000000000003</v>
      </c>
      <c r="H938">
        <v>101.02</v>
      </c>
      <c r="J938">
        <v>980.93700000000001</v>
      </c>
      <c r="L938">
        <v>10962.388000000001</v>
      </c>
      <c r="M938">
        <v>606.24199999999996</v>
      </c>
      <c r="N938">
        <v>1066.646</v>
      </c>
      <c r="O938">
        <v>-3.3879999999999999</v>
      </c>
      <c r="P938">
        <v>-5.234</v>
      </c>
      <c r="Q938">
        <v>-2.823</v>
      </c>
      <c r="R938">
        <v>-0.32300000000000001</v>
      </c>
      <c r="S938">
        <v>0.90600000000000003</v>
      </c>
      <c r="T938">
        <v>1.3759999999999999</v>
      </c>
      <c r="U938">
        <v>1.464</v>
      </c>
      <c r="V938">
        <v>0.47099999999999997</v>
      </c>
      <c r="X938">
        <v>404.39499999999998</v>
      </c>
      <c r="Z938">
        <v>1300.981</v>
      </c>
      <c r="AA938">
        <v>5613.65</v>
      </c>
      <c r="AB938">
        <v>3462.9050000000002</v>
      </c>
      <c r="AC938">
        <v>1526.491</v>
      </c>
      <c r="AD938">
        <v>1738.443</v>
      </c>
      <c r="AE938">
        <v>175.83699999999999</v>
      </c>
      <c r="AF938">
        <v>91.344999999999999</v>
      </c>
      <c r="AG938">
        <v>1985.106</v>
      </c>
      <c r="AH938">
        <v>1823.037</v>
      </c>
      <c r="AI938">
        <v>1382.31</v>
      </c>
      <c r="AJ938">
        <v>481.62599999999998</v>
      </c>
    </row>
    <row r="939" spans="1:36" x14ac:dyDescent="0.25">
      <c r="A939">
        <v>934</v>
      </c>
      <c r="B939">
        <v>934</v>
      </c>
      <c r="D939">
        <v>2499.5920000000001</v>
      </c>
      <c r="G939">
        <v>65.043999999999997</v>
      </c>
      <c r="J939">
        <v>986.08199999999999</v>
      </c>
      <c r="L939">
        <v>10959.172</v>
      </c>
      <c r="M939">
        <v>605.76300000000003</v>
      </c>
      <c r="N939">
        <v>1067.6010000000001</v>
      </c>
      <c r="O939">
        <v>-3.3929999999999998</v>
      </c>
      <c r="P939">
        <v>-5.2439999999999998</v>
      </c>
      <c r="Q939">
        <v>-2.827</v>
      </c>
      <c r="R939">
        <v>-0.318</v>
      </c>
      <c r="S939">
        <v>0.90200000000000002</v>
      </c>
      <c r="T939">
        <v>1.3759999999999999</v>
      </c>
      <c r="U939">
        <v>1.46</v>
      </c>
      <c r="V939">
        <v>0.47899999999999998</v>
      </c>
      <c r="X939">
        <v>405.803</v>
      </c>
      <c r="Z939">
        <v>1303.3330000000001</v>
      </c>
      <c r="AA939">
        <v>5610.8040000000001</v>
      </c>
      <c r="AB939">
        <v>3461.9569999999999</v>
      </c>
      <c r="AC939">
        <v>1527.905</v>
      </c>
      <c r="AD939">
        <v>1740.8140000000001</v>
      </c>
      <c r="AE939">
        <v>175.83699999999999</v>
      </c>
      <c r="AF939">
        <v>91.344999999999999</v>
      </c>
      <c r="AG939">
        <v>1985.4110000000001</v>
      </c>
      <c r="AH939">
        <v>1823.3430000000001</v>
      </c>
      <c r="AI939">
        <v>1381.6990000000001</v>
      </c>
      <c r="AJ939">
        <v>481.32100000000003</v>
      </c>
    </row>
    <row r="940" spans="1:36" x14ac:dyDescent="0.25">
      <c r="A940">
        <v>935</v>
      </c>
      <c r="B940">
        <v>935</v>
      </c>
      <c r="D940">
        <v>2498.6289999999999</v>
      </c>
      <c r="G940">
        <v>64.566000000000003</v>
      </c>
      <c r="J940">
        <v>991.69600000000003</v>
      </c>
      <c r="L940">
        <v>10934.816000000001</v>
      </c>
      <c r="M940">
        <v>607.19899999999996</v>
      </c>
      <c r="N940">
        <v>1068.079</v>
      </c>
      <c r="O940">
        <v>-3.3929999999999998</v>
      </c>
      <c r="P940">
        <v>-5.2439999999999998</v>
      </c>
      <c r="Q940">
        <v>-2.823</v>
      </c>
      <c r="R940">
        <v>-0.32300000000000001</v>
      </c>
      <c r="S940">
        <v>0.89700000000000002</v>
      </c>
      <c r="T940">
        <v>1.37</v>
      </c>
      <c r="U940">
        <v>1.464</v>
      </c>
      <c r="V940">
        <v>0.47499999999999998</v>
      </c>
      <c r="X940">
        <v>404.86399999999998</v>
      </c>
      <c r="Z940">
        <v>1302.8630000000001</v>
      </c>
      <c r="AA940">
        <v>5607.4849999999997</v>
      </c>
      <c r="AB940">
        <v>3461.0079999999998</v>
      </c>
      <c r="AC940">
        <v>1529.319</v>
      </c>
      <c r="AD940">
        <v>1741.288</v>
      </c>
      <c r="AE940">
        <v>175.83699999999999</v>
      </c>
      <c r="AF940">
        <v>90.876999999999995</v>
      </c>
      <c r="AG940">
        <v>1980.8330000000001</v>
      </c>
      <c r="AH940">
        <v>1823.037</v>
      </c>
      <c r="AI940">
        <v>1382.0050000000001</v>
      </c>
      <c r="AJ940">
        <v>481.62599999999998</v>
      </c>
    </row>
    <row r="941" spans="1:36" x14ac:dyDescent="0.25">
      <c r="A941">
        <v>936</v>
      </c>
      <c r="B941">
        <v>936</v>
      </c>
      <c r="D941">
        <v>2499.11</v>
      </c>
      <c r="G941">
        <v>64.566000000000003</v>
      </c>
      <c r="J941">
        <v>994.50300000000004</v>
      </c>
      <c r="L941">
        <v>10920.111999999999</v>
      </c>
      <c r="M941">
        <v>605.76300000000003</v>
      </c>
      <c r="N941">
        <v>1068.557</v>
      </c>
      <c r="O941">
        <v>-3.3929999999999998</v>
      </c>
      <c r="P941">
        <v>-5.2439999999999998</v>
      </c>
      <c r="Q941">
        <v>-2.827</v>
      </c>
      <c r="R941">
        <v>-0.318</v>
      </c>
      <c r="S941">
        <v>0.90200000000000002</v>
      </c>
      <c r="T941">
        <v>1.3759999999999999</v>
      </c>
      <c r="U941">
        <v>1.464</v>
      </c>
      <c r="V941">
        <v>0.47499999999999998</v>
      </c>
      <c r="X941">
        <v>404.86399999999998</v>
      </c>
      <c r="Z941">
        <v>1300.04</v>
      </c>
      <c r="AA941">
        <v>5604.6390000000001</v>
      </c>
      <c r="AB941">
        <v>3460.5340000000001</v>
      </c>
      <c r="AC941">
        <v>1531.204</v>
      </c>
      <c r="AD941">
        <v>1743.1849999999999</v>
      </c>
      <c r="AE941">
        <v>176.30699999999999</v>
      </c>
      <c r="AF941">
        <v>91.344999999999999</v>
      </c>
      <c r="AG941">
        <v>1975.644</v>
      </c>
      <c r="AH941">
        <v>1822.732</v>
      </c>
      <c r="AI941">
        <v>1382.0050000000001</v>
      </c>
      <c r="AJ941">
        <v>481.93099999999998</v>
      </c>
    </row>
    <row r="942" spans="1:36" x14ac:dyDescent="0.25">
      <c r="A942">
        <v>937</v>
      </c>
      <c r="B942">
        <v>937</v>
      </c>
      <c r="D942">
        <v>2497.665</v>
      </c>
      <c r="G942">
        <v>64.566000000000003</v>
      </c>
      <c r="J942">
        <v>1001.9880000000001</v>
      </c>
      <c r="L942">
        <v>10910.003000000001</v>
      </c>
      <c r="M942">
        <v>605.76300000000003</v>
      </c>
      <c r="N942">
        <v>1069.0350000000001</v>
      </c>
      <c r="O942">
        <v>-3.3980000000000001</v>
      </c>
      <c r="P942">
        <v>-5.2389999999999999</v>
      </c>
      <c r="Q942">
        <v>-2.8319999999999999</v>
      </c>
      <c r="R942">
        <v>-0.32300000000000001</v>
      </c>
      <c r="S942">
        <v>0.90200000000000002</v>
      </c>
      <c r="T942">
        <v>1.37</v>
      </c>
      <c r="U942">
        <v>1.4570000000000001</v>
      </c>
      <c r="V942">
        <v>0.47499999999999998</v>
      </c>
      <c r="X942">
        <v>403.92500000000001</v>
      </c>
      <c r="Z942">
        <v>1303.3330000000001</v>
      </c>
      <c r="AA942">
        <v>5602.7420000000002</v>
      </c>
      <c r="AB942">
        <v>3459.1120000000001</v>
      </c>
      <c r="AC942">
        <v>1532.1469999999999</v>
      </c>
      <c r="AD942">
        <v>1742.71</v>
      </c>
      <c r="AE942">
        <v>175.83699999999999</v>
      </c>
      <c r="AF942">
        <v>91.344999999999999</v>
      </c>
      <c r="AG942">
        <v>1975.644</v>
      </c>
      <c r="AH942">
        <v>1823.037</v>
      </c>
      <c r="AI942">
        <v>1372.2380000000001</v>
      </c>
      <c r="AJ942">
        <v>481.62599999999998</v>
      </c>
    </row>
    <row r="943" spans="1:36" x14ac:dyDescent="0.25">
      <c r="A943">
        <v>938</v>
      </c>
      <c r="B943">
        <v>938</v>
      </c>
      <c r="D943">
        <v>2497.665</v>
      </c>
      <c r="G943">
        <v>64.566000000000003</v>
      </c>
      <c r="H943">
        <v>-13208.306</v>
      </c>
      <c r="J943">
        <v>994.03499999999997</v>
      </c>
      <c r="L943">
        <v>11005.588</v>
      </c>
      <c r="M943">
        <v>604.32799999999997</v>
      </c>
      <c r="N943">
        <v>1067.6010000000001</v>
      </c>
      <c r="O943">
        <v>-3.3929999999999998</v>
      </c>
      <c r="P943">
        <v>-5.2439999999999998</v>
      </c>
      <c r="Q943">
        <v>-2.827</v>
      </c>
      <c r="R943">
        <v>-0.318</v>
      </c>
      <c r="S943">
        <v>0.90200000000000002</v>
      </c>
      <c r="T943">
        <v>1.37</v>
      </c>
      <c r="U943">
        <v>1.46</v>
      </c>
      <c r="V943">
        <v>0.47499999999999998</v>
      </c>
      <c r="X943">
        <v>405.803</v>
      </c>
      <c r="Z943">
        <v>1305.6859999999999</v>
      </c>
      <c r="AA943">
        <v>5599.4219999999996</v>
      </c>
      <c r="AB943">
        <v>3457.2150000000001</v>
      </c>
      <c r="AC943">
        <v>1534.9739999999999</v>
      </c>
      <c r="AD943">
        <v>1744.607</v>
      </c>
      <c r="AE943">
        <v>176.30699999999999</v>
      </c>
      <c r="AF943">
        <v>91.344999999999999</v>
      </c>
      <c r="AG943">
        <v>1975.644</v>
      </c>
      <c r="AH943">
        <v>1822.1220000000001</v>
      </c>
      <c r="AI943">
        <v>1371.627</v>
      </c>
      <c r="AJ943">
        <v>481.62599999999998</v>
      </c>
    </row>
    <row r="944" spans="1:36" x14ac:dyDescent="0.25">
      <c r="A944">
        <v>939</v>
      </c>
      <c r="B944">
        <v>939</v>
      </c>
      <c r="D944">
        <v>2497.183</v>
      </c>
      <c r="G944">
        <v>64.566000000000003</v>
      </c>
      <c r="H944">
        <v>135.64699999999999</v>
      </c>
      <c r="J944">
        <v>988.88900000000001</v>
      </c>
      <c r="L944">
        <v>11003.29</v>
      </c>
      <c r="M944">
        <v>603.37099999999998</v>
      </c>
      <c r="N944">
        <v>1068.079</v>
      </c>
      <c r="O944">
        <v>-3.3879999999999999</v>
      </c>
      <c r="P944">
        <v>-5.2439999999999998</v>
      </c>
      <c r="Q944">
        <v>-2.827</v>
      </c>
      <c r="R944">
        <v>-0.313</v>
      </c>
      <c r="S944">
        <v>0.89700000000000002</v>
      </c>
      <c r="T944">
        <v>1.37</v>
      </c>
      <c r="U944">
        <v>1.464</v>
      </c>
      <c r="V944">
        <v>0.47099999999999997</v>
      </c>
      <c r="X944">
        <v>405.803</v>
      </c>
      <c r="Z944">
        <v>1305.2149999999999</v>
      </c>
      <c r="AA944">
        <v>5596.5770000000002</v>
      </c>
      <c r="AB944">
        <v>3456.741</v>
      </c>
      <c r="AC944">
        <v>1537.3309999999999</v>
      </c>
      <c r="AD944">
        <v>1746.5029999999999</v>
      </c>
      <c r="AE944">
        <v>175.83699999999999</v>
      </c>
      <c r="AF944">
        <v>91.344999999999999</v>
      </c>
      <c r="AG944">
        <v>1975.3389999999999</v>
      </c>
      <c r="AH944">
        <v>1822.732</v>
      </c>
      <c r="AI944">
        <v>1371.933</v>
      </c>
      <c r="AJ944">
        <v>481.93099999999998</v>
      </c>
    </row>
    <row r="945" spans="1:36" x14ac:dyDescent="0.25">
      <c r="A945">
        <v>940</v>
      </c>
      <c r="B945">
        <v>940</v>
      </c>
      <c r="D945">
        <v>2496.7020000000002</v>
      </c>
      <c r="G945">
        <v>65.522000000000006</v>
      </c>
      <c r="H945">
        <v>133.27500000000001</v>
      </c>
      <c r="J945">
        <v>990.76</v>
      </c>
      <c r="L945">
        <v>11002.370999999999</v>
      </c>
      <c r="M945">
        <v>600.02300000000002</v>
      </c>
      <c r="N945">
        <v>1069.5119999999999</v>
      </c>
      <c r="O945">
        <v>-3.3929999999999998</v>
      </c>
      <c r="P945">
        <v>-5.2389999999999999</v>
      </c>
      <c r="Q945">
        <v>-2.8319999999999999</v>
      </c>
      <c r="R945">
        <v>-0.313</v>
      </c>
      <c r="S945">
        <v>0.90200000000000002</v>
      </c>
      <c r="T945">
        <v>1.3759999999999999</v>
      </c>
      <c r="U945">
        <v>1.4530000000000001</v>
      </c>
      <c r="V945">
        <v>0.47099999999999997</v>
      </c>
      <c r="X945">
        <v>407.21100000000001</v>
      </c>
      <c r="Z945">
        <v>1300.511</v>
      </c>
      <c r="AA945">
        <v>5594.2060000000001</v>
      </c>
      <c r="AB945">
        <v>3455.7919999999999</v>
      </c>
      <c r="AC945">
        <v>1538.2729999999999</v>
      </c>
      <c r="AD945">
        <v>1748.4</v>
      </c>
      <c r="AE945">
        <v>176.30699999999999</v>
      </c>
      <c r="AF945">
        <v>90.408000000000001</v>
      </c>
      <c r="AG945">
        <v>1975.644</v>
      </c>
      <c r="AH945">
        <v>1822.1220000000001</v>
      </c>
      <c r="AI945">
        <v>1371.933</v>
      </c>
      <c r="AJ945">
        <v>481.62599999999998</v>
      </c>
    </row>
    <row r="946" spans="1:36" x14ac:dyDescent="0.25">
      <c r="A946">
        <v>941</v>
      </c>
      <c r="B946">
        <v>941</v>
      </c>
      <c r="D946">
        <v>2495.7379999999998</v>
      </c>
      <c r="G946">
        <v>64.566000000000003</v>
      </c>
      <c r="H946">
        <v>130.90299999999999</v>
      </c>
      <c r="J946">
        <v>989.82500000000005</v>
      </c>
      <c r="L946">
        <v>11000.531999999999</v>
      </c>
      <c r="M946">
        <v>598.58699999999999</v>
      </c>
      <c r="N946">
        <v>1069.5119999999999</v>
      </c>
      <c r="O946">
        <v>-3.3929999999999998</v>
      </c>
      <c r="P946">
        <v>-5.2480000000000002</v>
      </c>
      <c r="Q946">
        <v>-2.8319999999999999</v>
      </c>
      <c r="R946">
        <v>-0.318</v>
      </c>
      <c r="S946">
        <v>0.89700000000000002</v>
      </c>
      <c r="T946">
        <v>1.37</v>
      </c>
      <c r="U946">
        <v>1.46</v>
      </c>
      <c r="V946">
        <v>0.47099999999999997</v>
      </c>
      <c r="X946">
        <v>407.21100000000001</v>
      </c>
      <c r="Z946">
        <v>1305.2149999999999</v>
      </c>
      <c r="AA946">
        <v>5591.36</v>
      </c>
      <c r="AB946">
        <v>3454.8440000000001</v>
      </c>
      <c r="AC946">
        <v>1540.1579999999999</v>
      </c>
      <c r="AD946">
        <v>1749.8219999999999</v>
      </c>
      <c r="AE946">
        <v>176.77699999999999</v>
      </c>
      <c r="AF946">
        <v>91.813999999999993</v>
      </c>
      <c r="AG946">
        <v>1975.644</v>
      </c>
      <c r="AH946">
        <v>1822.4269999999999</v>
      </c>
      <c r="AI946">
        <v>1371.3219999999999</v>
      </c>
      <c r="AJ946">
        <v>481.62599999999998</v>
      </c>
    </row>
    <row r="947" spans="1:36" x14ac:dyDescent="0.25">
      <c r="A947">
        <v>942</v>
      </c>
      <c r="B947">
        <v>942</v>
      </c>
      <c r="D947">
        <v>2495.7379999999998</v>
      </c>
      <c r="G947">
        <v>64.566000000000003</v>
      </c>
      <c r="H947">
        <v>122.36499999999999</v>
      </c>
      <c r="J947">
        <v>990.76</v>
      </c>
      <c r="L947">
        <v>11000.992</v>
      </c>
      <c r="M947">
        <v>598.10900000000004</v>
      </c>
      <c r="N947">
        <v>1069.99</v>
      </c>
      <c r="O947">
        <v>-3.3879999999999999</v>
      </c>
      <c r="P947">
        <v>-5.2389999999999999</v>
      </c>
      <c r="Q947">
        <v>-2.827</v>
      </c>
      <c r="R947">
        <v>-0.318</v>
      </c>
      <c r="S947">
        <v>0.90200000000000002</v>
      </c>
      <c r="T947">
        <v>1.36</v>
      </c>
      <c r="U947">
        <v>1.4570000000000001</v>
      </c>
      <c r="V947">
        <v>0.47499999999999998</v>
      </c>
      <c r="X947">
        <v>407.21100000000001</v>
      </c>
      <c r="Z947">
        <v>1306.627</v>
      </c>
      <c r="AA947">
        <v>5588.04</v>
      </c>
      <c r="AB947">
        <v>3454.37</v>
      </c>
      <c r="AC947">
        <v>1541.1010000000001</v>
      </c>
      <c r="AD947">
        <v>1750.771</v>
      </c>
      <c r="AE947">
        <v>176.30699999999999</v>
      </c>
      <c r="AF947">
        <v>90.876999999999995</v>
      </c>
      <c r="AG947">
        <v>1975.9490000000001</v>
      </c>
      <c r="AH947">
        <v>1822.732</v>
      </c>
      <c r="AI947">
        <v>1371.627</v>
      </c>
      <c r="AJ947">
        <v>481.62599999999998</v>
      </c>
    </row>
    <row r="948" spans="1:36" x14ac:dyDescent="0.25">
      <c r="A948">
        <v>943</v>
      </c>
      <c r="B948">
        <v>943</v>
      </c>
      <c r="D948">
        <v>2496.2199999999998</v>
      </c>
      <c r="G948">
        <v>64.566000000000003</v>
      </c>
      <c r="H948">
        <v>-1558.71</v>
      </c>
      <c r="J948">
        <v>988.88900000000001</v>
      </c>
      <c r="L948">
        <v>11001.911</v>
      </c>
      <c r="M948">
        <v>598.10900000000004</v>
      </c>
      <c r="N948">
        <v>1069.99</v>
      </c>
      <c r="O948">
        <v>-3.383</v>
      </c>
      <c r="P948">
        <v>-5.2439999999999998</v>
      </c>
      <c r="Q948">
        <v>-2.827</v>
      </c>
      <c r="R948">
        <v>-0.318</v>
      </c>
      <c r="S948">
        <v>0.90200000000000002</v>
      </c>
      <c r="T948">
        <v>1.3759999999999999</v>
      </c>
      <c r="U948">
        <v>1.46</v>
      </c>
      <c r="V948">
        <v>0.47899999999999998</v>
      </c>
      <c r="X948">
        <v>407.21100000000001</v>
      </c>
      <c r="Z948">
        <v>1302.8630000000001</v>
      </c>
      <c r="AA948">
        <v>5585.6689999999999</v>
      </c>
      <c r="AB948">
        <v>3452.9470000000001</v>
      </c>
      <c r="AC948">
        <v>1541.5719999999999</v>
      </c>
      <c r="AD948">
        <v>1751.7190000000001</v>
      </c>
      <c r="AE948">
        <v>177.24700000000001</v>
      </c>
      <c r="AF948">
        <v>91.813999999999993</v>
      </c>
      <c r="AG948">
        <v>1975.644</v>
      </c>
      <c r="AH948">
        <v>1813.576</v>
      </c>
      <c r="AI948">
        <v>1371.627</v>
      </c>
      <c r="AJ948">
        <v>472.77499999999998</v>
      </c>
    </row>
    <row r="949" spans="1:36" x14ac:dyDescent="0.25">
      <c r="A949">
        <v>944</v>
      </c>
      <c r="B949">
        <v>944</v>
      </c>
      <c r="D949">
        <v>2494.7750000000001</v>
      </c>
      <c r="G949">
        <v>65.522000000000006</v>
      </c>
      <c r="J949">
        <v>987.48599999999999</v>
      </c>
      <c r="L949">
        <v>11000.531999999999</v>
      </c>
      <c r="M949">
        <v>598.10900000000004</v>
      </c>
      <c r="N949">
        <v>1070.4680000000001</v>
      </c>
      <c r="O949">
        <v>-3.3929999999999998</v>
      </c>
      <c r="P949">
        <v>-5.2439999999999998</v>
      </c>
      <c r="Q949">
        <v>-2.827</v>
      </c>
      <c r="R949">
        <v>-0.32300000000000001</v>
      </c>
      <c r="S949">
        <v>0.89700000000000002</v>
      </c>
      <c r="T949">
        <v>1.37</v>
      </c>
      <c r="U949">
        <v>1.4530000000000001</v>
      </c>
      <c r="V949">
        <v>0.47899999999999998</v>
      </c>
      <c r="X949">
        <v>408.149</v>
      </c>
      <c r="Z949">
        <v>1302.3920000000001</v>
      </c>
      <c r="AA949">
        <v>5582.35</v>
      </c>
      <c r="AB949">
        <v>3452.473</v>
      </c>
      <c r="AC949">
        <v>1543.4570000000001</v>
      </c>
      <c r="AD949">
        <v>1752.6669999999999</v>
      </c>
      <c r="AE949">
        <v>177.24700000000001</v>
      </c>
      <c r="AF949">
        <v>91.813999999999993</v>
      </c>
      <c r="AG949">
        <v>1970.15</v>
      </c>
      <c r="AH949">
        <v>1813.271</v>
      </c>
      <c r="AI949">
        <v>1371.933</v>
      </c>
      <c r="AJ949">
        <v>477.048</v>
      </c>
    </row>
    <row r="950" spans="1:36" x14ac:dyDescent="0.25">
      <c r="A950">
        <v>945</v>
      </c>
      <c r="B950">
        <v>945</v>
      </c>
      <c r="D950">
        <v>2494.2930000000001</v>
      </c>
      <c r="G950">
        <v>65.043999999999997</v>
      </c>
      <c r="J950">
        <v>990.29300000000001</v>
      </c>
      <c r="L950">
        <v>11002.370999999999</v>
      </c>
      <c r="M950">
        <v>597.15200000000004</v>
      </c>
      <c r="N950">
        <v>1071.423</v>
      </c>
      <c r="O950">
        <v>-3.3929999999999998</v>
      </c>
      <c r="P950">
        <v>-5.2439999999999998</v>
      </c>
      <c r="Q950">
        <v>-2.8319999999999999</v>
      </c>
      <c r="R950">
        <v>-0.318</v>
      </c>
      <c r="S950">
        <v>0.90200000000000002</v>
      </c>
      <c r="T950">
        <v>1.37</v>
      </c>
      <c r="U950">
        <v>1.464</v>
      </c>
      <c r="V950">
        <v>0.47499999999999998</v>
      </c>
      <c r="X950">
        <v>408.149</v>
      </c>
      <c r="Z950">
        <v>1292.9839999999999</v>
      </c>
      <c r="AA950">
        <v>5579.5039999999999</v>
      </c>
      <c r="AB950">
        <v>3451.0509999999999</v>
      </c>
      <c r="AC950">
        <v>1543.9290000000001</v>
      </c>
      <c r="AD950">
        <v>1752.6669999999999</v>
      </c>
      <c r="AE950">
        <v>177.24700000000001</v>
      </c>
      <c r="AF950">
        <v>91.344999999999999</v>
      </c>
      <c r="AG950">
        <v>1967.098</v>
      </c>
      <c r="AH950">
        <v>1812.66</v>
      </c>
      <c r="AI950">
        <v>1371.933</v>
      </c>
      <c r="AJ950">
        <v>471.85899999999998</v>
      </c>
    </row>
    <row r="951" spans="1:36" x14ac:dyDescent="0.25">
      <c r="A951">
        <v>946</v>
      </c>
      <c r="B951">
        <v>946</v>
      </c>
      <c r="D951">
        <v>2493.33</v>
      </c>
      <c r="G951">
        <v>65.522000000000006</v>
      </c>
      <c r="J951">
        <v>990.29300000000001</v>
      </c>
      <c r="L951">
        <v>11003.749</v>
      </c>
      <c r="M951">
        <v>597.63099999999997</v>
      </c>
      <c r="N951">
        <v>1071.423</v>
      </c>
      <c r="O951">
        <v>-3.3929999999999998</v>
      </c>
      <c r="P951">
        <v>-5.234</v>
      </c>
      <c r="Q951">
        <v>-2.827</v>
      </c>
      <c r="R951">
        <v>-0.318</v>
      </c>
      <c r="S951">
        <v>0.90200000000000002</v>
      </c>
      <c r="T951">
        <v>1.365</v>
      </c>
      <c r="U951">
        <v>1.46</v>
      </c>
      <c r="V951">
        <v>0.47499999999999998</v>
      </c>
      <c r="X951">
        <v>408.61900000000003</v>
      </c>
      <c r="Z951">
        <v>1297.2180000000001</v>
      </c>
      <c r="AA951">
        <v>5575.71</v>
      </c>
      <c r="AB951">
        <v>3450.1019999999999</v>
      </c>
      <c r="AC951">
        <v>1544.4</v>
      </c>
      <c r="AD951">
        <v>1753.615</v>
      </c>
      <c r="AE951">
        <v>177.24700000000001</v>
      </c>
      <c r="AF951">
        <v>91.813999999999993</v>
      </c>
      <c r="AG951">
        <v>1965.2670000000001</v>
      </c>
      <c r="AH951">
        <v>1812.66</v>
      </c>
      <c r="AI951">
        <v>1371.627</v>
      </c>
      <c r="AJ951">
        <v>471.85899999999998</v>
      </c>
    </row>
    <row r="952" spans="1:36" x14ac:dyDescent="0.25">
      <c r="A952">
        <v>947</v>
      </c>
      <c r="B952">
        <v>947</v>
      </c>
      <c r="D952">
        <v>2493.33</v>
      </c>
      <c r="G952">
        <v>66.001000000000005</v>
      </c>
      <c r="H952">
        <v>-4642.7749999999996</v>
      </c>
      <c r="J952">
        <v>985.14700000000005</v>
      </c>
      <c r="L952">
        <v>11006.047</v>
      </c>
      <c r="M952">
        <v>596.67399999999998</v>
      </c>
      <c r="N952">
        <v>1071.423</v>
      </c>
      <c r="O952">
        <v>-3.3929999999999998</v>
      </c>
      <c r="P952">
        <v>-5.2389999999999999</v>
      </c>
      <c r="Q952">
        <v>-2.8319999999999999</v>
      </c>
      <c r="R952">
        <v>-0.318</v>
      </c>
      <c r="S952">
        <v>0.89700000000000002</v>
      </c>
      <c r="T952">
        <v>1.37</v>
      </c>
      <c r="U952">
        <v>1.464</v>
      </c>
      <c r="V952">
        <v>0.47899999999999998</v>
      </c>
      <c r="X952">
        <v>409.55700000000002</v>
      </c>
      <c r="Z952">
        <v>1296.7470000000001</v>
      </c>
      <c r="AA952">
        <v>5571.9160000000002</v>
      </c>
      <c r="AB952">
        <v>3448.2060000000001</v>
      </c>
      <c r="AC952">
        <v>1544.8710000000001</v>
      </c>
      <c r="AD952">
        <v>1753.615</v>
      </c>
      <c r="AE952">
        <v>175.83699999999999</v>
      </c>
      <c r="AF952">
        <v>91.344999999999999</v>
      </c>
      <c r="AG952">
        <v>1965.5719999999999</v>
      </c>
      <c r="AH952">
        <v>1812.9649999999999</v>
      </c>
      <c r="AI952">
        <v>1371.627</v>
      </c>
      <c r="AJ952">
        <v>471.85899999999998</v>
      </c>
    </row>
    <row r="953" spans="1:36" x14ac:dyDescent="0.25">
      <c r="A953">
        <v>948</v>
      </c>
      <c r="B953">
        <v>948</v>
      </c>
      <c r="D953">
        <v>2492.366</v>
      </c>
      <c r="G953">
        <v>66.478999999999999</v>
      </c>
      <c r="H953">
        <v>-36.514000000000003</v>
      </c>
      <c r="J953">
        <v>986.55</v>
      </c>
      <c r="L953">
        <v>11006.966</v>
      </c>
      <c r="M953">
        <v>596.19600000000003</v>
      </c>
      <c r="N953">
        <v>1071.9010000000001</v>
      </c>
      <c r="O953">
        <v>-3.403</v>
      </c>
      <c r="P953">
        <v>-5.2389999999999999</v>
      </c>
      <c r="Q953">
        <v>-2.823</v>
      </c>
      <c r="R953">
        <v>-0.32300000000000001</v>
      </c>
      <c r="S953">
        <v>0.89700000000000002</v>
      </c>
      <c r="T953">
        <v>1.37</v>
      </c>
      <c r="U953">
        <v>1.464</v>
      </c>
      <c r="V953">
        <v>0.47499999999999998</v>
      </c>
      <c r="X953">
        <v>411.435</v>
      </c>
      <c r="Z953">
        <v>1296.277</v>
      </c>
      <c r="AA953">
        <v>5568.5969999999998</v>
      </c>
      <c r="AB953">
        <v>3446.7829999999999</v>
      </c>
      <c r="AC953">
        <v>1544.8710000000001</v>
      </c>
      <c r="AD953">
        <v>1753.615</v>
      </c>
      <c r="AE953">
        <v>176.30699999999999</v>
      </c>
      <c r="AF953">
        <v>91.344999999999999</v>
      </c>
      <c r="AG953">
        <v>1965.2670000000001</v>
      </c>
      <c r="AH953">
        <v>1812.355</v>
      </c>
      <c r="AI953">
        <v>1371.627</v>
      </c>
      <c r="AJ953">
        <v>471.85899999999998</v>
      </c>
    </row>
    <row r="954" spans="1:36" x14ac:dyDescent="0.25">
      <c r="A954">
        <v>949</v>
      </c>
      <c r="B954">
        <v>949</v>
      </c>
      <c r="D954">
        <v>2490.9209999999998</v>
      </c>
      <c r="G954">
        <v>65.522000000000006</v>
      </c>
      <c r="H954">
        <v>-9547.3459999999995</v>
      </c>
      <c r="J954">
        <v>987.48599999999999</v>
      </c>
      <c r="L954">
        <v>11007.425999999999</v>
      </c>
      <c r="M954">
        <v>596.19600000000003</v>
      </c>
      <c r="N954">
        <v>1071.423</v>
      </c>
      <c r="O954">
        <v>-3.3879999999999999</v>
      </c>
      <c r="P954">
        <v>-5.2439999999999998</v>
      </c>
      <c r="Q954">
        <v>-2.827</v>
      </c>
      <c r="R954">
        <v>-0.313</v>
      </c>
      <c r="S954">
        <v>0.89200000000000002</v>
      </c>
      <c r="T954">
        <v>1.37</v>
      </c>
      <c r="U954">
        <v>1.46</v>
      </c>
      <c r="V954">
        <v>0.47499999999999998</v>
      </c>
      <c r="X954">
        <v>410.49599999999998</v>
      </c>
      <c r="Z954">
        <v>1298.6289999999999</v>
      </c>
      <c r="AA954">
        <v>5564.3289999999997</v>
      </c>
      <c r="AB954">
        <v>3444.4119999999998</v>
      </c>
      <c r="AC954">
        <v>1545.8140000000001</v>
      </c>
      <c r="AD954">
        <v>1754.09</v>
      </c>
      <c r="AE954">
        <v>176.77699999999999</v>
      </c>
      <c r="AF954">
        <v>90.876999999999995</v>
      </c>
      <c r="AG954">
        <v>1965.5719999999999</v>
      </c>
      <c r="AH954">
        <v>1812.66</v>
      </c>
      <c r="AI954">
        <v>1363.692</v>
      </c>
      <c r="AJ954">
        <v>471.55399999999997</v>
      </c>
    </row>
    <row r="955" spans="1:36" x14ac:dyDescent="0.25">
      <c r="A955">
        <v>950</v>
      </c>
      <c r="B955">
        <v>950</v>
      </c>
      <c r="D955">
        <v>2489.9580000000001</v>
      </c>
      <c r="G955">
        <v>65.043999999999997</v>
      </c>
      <c r="H955">
        <v>-9501.7549999999992</v>
      </c>
      <c r="J955">
        <v>988.88900000000001</v>
      </c>
      <c r="L955">
        <v>11010.643</v>
      </c>
      <c r="M955">
        <v>595.71699999999998</v>
      </c>
      <c r="N955">
        <v>1072.3789999999999</v>
      </c>
      <c r="O955">
        <v>-3.3929999999999998</v>
      </c>
      <c r="P955">
        <v>-5.2439999999999998</v>
      </c>
      <c r="Q955">
        <v>-2.8319999999999999</v>
      </c>
      <c r="R955">
        <v>-0.318</v>
      </c>
      <c r="S955">
        <v>0.89700000000000002</v>
      </c>
      <c r="T955">
        <v>1.37</v>
      </c>
      <c r="U955">
        <v>1.4570000000000001</v>
      </c>
      <c r="V955">
        <v>0.48199999999999998</v>
      </c>
      <c r="X955">
        <v>409.55700000000002</v>
      </c>
      <c r="Z955">
        <v>1300.511</v>
      </c>
      <c r="AA955">
        <v>5561.009</v>
      </c>
      <c r="AB955">
        <v>3442.5149999999999</v>
      </c>
      <c r="AC955">
        <v>1546.7560000000001</v>
      </c>
      <c r="AD955">
        <v>1754.5640000000001</v>
      </c>
      <c r="AE955">
        <v>175.83699999999999</v>
      </c>
      <c r="AF955">
        <v>90.876999999999995</v>
      </c>
      <c r="AG955">
        <v>1964.962</v>
      </c>
      <c r="AH955">
        <v>1812.355</v>
      </c>
      <c r="AI955">
        <v>1361.8610000000001</v>
      </c>
      <c r="AJ955">
        <v>471.55399999999997</v>
      </c>
    </row>
    <row r="956" spans="1:36" x14ac:dyDescent="0.25">
      <c r="A956">
        <v>951</v>
      </c>
      <c r="B956">
        <v>951</v>
      </c>
      <c r="D956">
        <v>2489.4760000000001</v>
      </c>
      <c r="G956">
        <v>65.043999999999997</v>
      </c>
      <c r="H956">
        <v>514.32500000000005</v>
      </c>
      <c r="J956">
        <v>994.03499999999997</v>
      </c>
      <c r="L956">
        <v>11013.86</v>
      </c>
      <c r="M956">
        <v>595.71699999999998</v>
      </c>
      <c r="N956">
        <v>1072.3789999999999</v>
      </c>
      <c r="O956">
        <v>-3.3879999999999999</v>
      </c>
      <c r="P956">
        <v>-5.2439999999999998</v>
      </c>
      <c r="Q956">
        <v>-2.8319999999999999</v>
      </c>
      <c r="R956">
        <v>-0.318</v>
      </c>
      <c r="S956">
        <v>0.89700000000000002</v>
      </c>
      <c r="T956">
        <v>1.37</v>
      </c>
      <c r="U956">
        <v>1.464</v>
      </c>
      <c r="V956">
        <v>0.47499999999999998</v>
      </c>
      <c r="X956">
        <v>409.08800000000002</v>
      </c>
      <c r="Z956">
        <v>1302.3920000000001</v>
      </c>
      <c r="AA956">
        <v>5557.2160000000003</v>
      </c>
      <c r="AB956">
        <v>3441.0929999999998</v>
      </c>
      <c r="AC956">
        <v>1546.2850000000001</v>
      </c>
      <c r="AD956">
        <v>1753.615</v>
      </c>
      <c r="AE956">
        <v>175.83699999999999</v>
      </c>
      <c r="AF956">
        <v>91.344999999999999</v>
      </c>
      <c r="AG956">
        <v>1961.604</v>
      </c>
      <c r="AH956">
        <v>1812.66</v>
      </c>
      <c r="AI956">
        <v>1361.25</v>
      </c>
      <c r="AJ956">
        <v>471.55399999999997</v>
      </c>
    </row>
    <row r="957" spans="1:36" x14ac:dyDescent="0.25">
      <c r="A957">
        <v>952</v>
      </c>
      <c r="B957">
        <v>952</v>
      </c>
      <c r="D957">
        <v>2488.5129999999999</v>
      </c>
      <c r="G957">
        <v>66.478999999999999</v>
      </c>
      <c r="H957">
        <v>-2721.721</v>
      </c>
      <c r="J957">
        <v>992.63199999999995</v>
      </c>
      <c r="L957">
        <v>11014.78</v>
      </c>
      <c r="M957">
        <v>596.19600000000003</v>
      </c>
      <c r="N957">
        <v>1072.857</v>
      </c>
      <c r="O957">
        <v>-3.3879999999999999</v>
      </c>
      <c r="P957">
        <v>-5.2439999999999998</v>
      </c>
      <c r="Q957">
        <v>-2.8319999999999999</v>
      </c>
      <c r="R957">
        <v>-0.318</v>
      </c>
      <c r="S957">
        <v>0.90200000000000002</v>
      </c>
      <c r="T957">
        <v>1.37</v>
      </c>
      <c r="U957">
        <v>1.46</v>
      </c>
      <c r="V957">
        <v>0.47899999999999998</v>
      </c>
      <c r="X957">
        <v>409.08800000000002</v>
      </c>
      <c r="Z957">
        <v>1295.806</v>
      </c>
      <c r="AA957">
        <v>5552.4740000000002</v>
      </c>
      <c r="AB957">
        <v>3440.145</v>
      </c>
      <c r="AC957">
        <v>1546.7560000000001</v>
      </c>
      <c r="AD957">
        <v>1754.5640000000001</v>
      </c>
      <c r="AE957">
        <v>176.30699999999999</v>
      </c>
      <c r="AF957">
        <v>91.344999999999999</v>
      </c>
      <c r="AG957">
        <v>1955.8050000000001</v>
      </c>
      <c r="AH957">
        <v>1803.1990000000001</v>
      </c>
      <c r="AI957">
        <v>1361.8610000000001</v>
      </c>
      <c r="AJ957">
        <v>471.85899999999998</v>
      </c>
    </row>
    <row r="958" spans="1:36" x14ac:dyDescent="0.25">
      <c r="A958">
        <v>953</v>
      </c>
      <c r="B958">
        <v>953</v>
      </c>
      <c r="D958">
        <v>2487.549</v>
      </c>
      <c r="G958">
        <v>65.522000000000006</v>
      </c>
      <c r="H958">
        <v>-8866.2980000000007</v>
      </c>
      <c r="J958">
        <v>998.245</v>
      </c>
      <c r="L958">
        <v>11015.239</v>
      </c>
      <c r="M958">
        <v>595.23900000000003</v>
      </c>
      <c r="N958">
        <v>1072.857</v>
      </c>
      <c r="O958">
        <v>-3.3929999999999998</v>
      </c>
      <c r="P958">
        <v>-5.2480000000000002</v>
      </c>
      <c r="Q958">
        <v>-2.823</v>
      </c>
      <c r="R958">
        <v>-0.318</v>
      </c>
      <c r="S958">
        <v>0.90200000000000002</v>
      </c>
      <c r="T958">
        <v>1.3759999999999999</v>
      </c>
      <c r="U958">
        <v>1.46</v>
      </c>
      <c r="V958">
        <v>0.47499999999999998</v>
      </c>
      <c r="X958">
        <v>408.61900000000003</v>
      </c>
      <c r="Z958">
        <v>1305.6859999999999</v>
      </c>
      <c r="AA958">
        <v>5549.1540000000005</v>
      </c>
      <c r="AB958">
        <v>3438.248</v>
      </c>
      <c r="AC958">
        <v>1547.2280000000001</v>
      </c>
      <c r="AD958">
        <v>1754.09</v>
      </c>
      <c r="AE958">
        <v>175.83699999999999</v>
      </c>
      <c r="AF958">
        <v>91.813999999999993</v>
      </c>
      <c r="AG958">
        <v>1955.5</v>
      </c>
      <c r="AH958">
        <v>1802.2829999999999</v>
      </c>
      <c r="AI958">
        <v>1362.471</v>
      </c>
      <c r="AJ958">
        <v>471.55399999999997</v>
      </c>
    </row>
    <row r="959" spans="1:36" x14ac:dyDescent="0.25">
      <c r="A959">
        <v>954</v>
      </c>
      <c r="B959">
        <v>954</v>
      </c>
      <c r="D959">
        <v>2486.5859999999998</v>
      </c>
      <c r="G959">
        <v>65.522000000000006</v>
      </c>
      <c r="H959">
        <v>11.856</v>
      </c>
      <c r="J959">
        <v>999.649</v>
      </c>
      <c r="L959">
        <v>11020.754000000001</v>
      </c>
      <c r="M959">
        <v>595.71699999999998</v>
      </c>
      <c r="N959">
        <v>1074.768</v>
      </c>
      <c r="O959">
        <v>-3.3980000000000001</v>
      </c>
      <c r="P959">
        <v>-5.2439999999999998</v>
      </c>
      <c r="Q959">
        <v>-2.8319999999999999</v>
      </c>
      <c r="R959">
        <v>-0.318</v>
      </c>
      <c r="S959">
        <v>0.89700000000000002</v>
      </c>
      <c r="T959">
        <v>1.37</v>
      </c>
      <c r="U959">
        <v>1.464</v>
      </c>
      <c r="V959">
        <v>0.47099999999999997</v>
      </c>
      <c r="X959">
        <v>418.005</v>
      </c>
      <c r="Z959">
        <v>1301.922</v>
      </c>
      <c r="AA959">
        <v>5544.8860000000004</v>
      </c>
      <c r="AB959">
        <v>3435.4029999999998</v>
      </c>
      <c r="AC959">
        <v>1546.7560000000001</v>
      </c>
      <c r="AD959">
        <v>1754.09</v>
      </c>
      <c r="AE959">
        <v>176.30699999999999</v>
      </c>
      <c r="AF959">
        <v>91.344999999999999</v>
      </c>
      <c r="AG959">
        <v>1960.6890000000001</v>
      </c>
      <c r="AH959">
        <v>1802.893</v>
      </c>
      <c r="AI959">
        <v>1361.5550000000001</v>
      </c>
      <c r="AJ959">
        <v>471.55399999999997</v>
      </c>
    </row>
    <row r="960" spans="1:36" x14ac:dyDescent="0.25">
      <c r="A960">
        <v>955</v>
      </c>
      <c r="B960">
        <v>955</v>
      </c>
      <c r="D960">
        <v>2485.623</v>
      </c>
      <c r="G960">
        <v>65.522000000000006</v>
      </c>
      <c r="H960">
        <v>67.819000000000003</v>
      </c>
      <c r="J960">
        <v>1003.391</v>
      </c>
      <c r="L960">
        <v>11020.754000000001</v>
      </c>
      <c r="M960">
        <v>594.76</v>
      </c>
      <c r="N960">
        <v>1074.29</v>
      </c>
      <c r="O960">
        <v>-3.3929999999999998</v>
      </c>
      <c r="P960">
        <v>-5.2439999999999998</v>
      </c>
      <c r="Q960">
        <v>-2.8180000000000001</v>
      </c>
      <c r="R960">
        <v>-0.318</v>
      </c>
      <c r="S960">
        <v>0.90200000000000002</v>
      </c>
      <c r="T960">
        <v>1.37</v>
      </c>
      <c r="U960">
        <v>1.46</v>
      </c>
      <c r="V960">
        <v>0.47099999999999997</v>
      </c>
      <c r="X960">
        <v>418.94400000000002</v>
      </c>
      <c r="Z960">
        <v>1306.627</v>
      </c>
      <c r="AA960">
        <v>5540.6180000000004</v>
      </c>
      <c r="AB960">
        <v>3433.98</v>
      </c>
      <c r="AC960">
        <v>1548.6420000000001</v>
      </c>
      <c r="AD960">
        <v>1754.5640000000001</v>
      </c>
      <c r="AE960">
        <v>177.71799999999999</v>
      </c>
      <c r="AF960">
        <v>91.813999999999993</v>
      </c>
      <c r="AG960">
        <v>1955.8050000000001</v>
      </c>
      <c r="AH960">
        <v>1802.588</v>
      </c>
      <c r="AI960">
        <v>1361.8610000000001</v>
      </c>
      <c r="AJ960">
        <v>471.85899999999998</v>
      </c>
    </row>
    <row r="961" spans="1:36" x14ac:dyDescent="0.25">
      <c r="A961">
        <v>956</v>
      </c>
      <c r="B961">
        <v>956</v>
      </c>
      <c r="D961">
        <v>2484.6590000000001</v>
      </c>
      <c r="G961">
        <v>66.001000000000005</v>
      </c>
      <c r="H961">
        <v>55.012999999999998</v>
      </c>
      <c r="J961">
        <v>1015.5549999999999</v>
      </c>
      <c r="L961">
        <v>11023.972</v>
      </c>
      <c r="M961">
        <v>593.80399999999997</v>
      </c>
      <c r="N961">
        <v>1073.8119999999999</v>
      </c>
      <c r="O961">
        <v>-3.3879999999999999</v>
      </c>
      <c r="P961">
        <v>-5.2439999999999998</v>
      </c>
      <c r="Q961">
        <v>-2.827</v>
      </c>
      <c r="R961">
        <v>-0.32800000000000001</v>
      </c>
      <c r="S961">
        <v>0.90200000000000002</v>
      </c>
      <c r="T961">
        <v>1.3759999999999999</v>
      </c>
      <c r="U961">
        <v>1.464</v>
      </c>
      <c r="V961">
        <v>0.47499999999999998</v>
      </c>
      <c r="X961">
        <v>419.88299999999998</v>
      </c>
      <c r="Z961">
        <v>1308.508</v>
      </c>
      <c r="AA961">
        <v>5537.299</v>
      </c>
      <c r="AB961">
        <v>3433.5059999999999</v>
      </c>
      <c r="AC961">
        <v>1547.2280000000001</v>
      </c>
      <c r="AD961">
        <v>1754.09</v>
      </c>
      <c r="AE961">
        <v>175.83699999999999</v>
      </c>
      <c r="AF961">
        <v>91.344999999999999</v>
      </c>
      <c r="AG961">
        <v>1955.1949999999999</v>
      </c>
      <c r="AH961">
        <v>1801.9780000000001</v>
      </c>
      <c r="AI961">
        <v>1361.8610000000001</v>
      </c>
      <c r="AJ961">
        <v>471.85899999999998</v>
      </c>
    </row>
    <row r="962" spans="1:36" x14ac:dyDescent="0.25">
      <c r="A962">
        <v>957</v>
      </c>
      <c r="B962">
        <v>957</v>
      </c>
      <c r="D962">
        <v>2483.2139999999999</v>
      </c>
      <c r="G962">
        <v>66.001000000000005</v>
      </c>
      <c r="H962">
        <v>32.722999999999999</v>
      </c>
      <c r="J962">
        <v>1022.105</v>
      </c>
      <c r="L962">
        <v>11023.052</v>
      </c>
      <c r="M962">
        <v>594.28200000000004</v>
      </c>
      <c r="N962">
        <v>1072.857</v>
      </c>
      <c r="O962">
        <v>-3.3929999999999998</v>
      </c>
      <c r="P962">
        <v>-5.2480000000000002</v>
      </c>
      <c r="Q962">
        <v>-2.823</v>
      </c>
      <c r="R962">
        <v>-0.318</v>
      </c>
      <c r="S962">
        <v>0.89700000000000002</v>
      </c>
      <c r="T962">
        <v>1.37</v>
      </c>
      <c r="U962">
        <v>1.46</v>
      </c>
      <c r="V962">
        <v>0.47099999999999997</v>
      </c>
      <c r="X962">
        <v>419.41300000000001</v>
      </c>
      <c r="Z962">
        <v>1310.3900000000001</v>
      </c>
      <c r="AA962">
        <v>5533.5060000000003</v>
      </c>
      <c r="AB962">
        <v>3431.61</v>
      </c>
      <c r="AC962">
        <v>1547.2280000000001</v>
      </c>
      <c r="AD962">
        <v>1754.09</v>
      </c>
      <c r="AE962">
        <v>174.89599999999999</v>
      </c>
      <c r="AF962">
        <v>91.344999999999999</v>
      </c>
      <c r="AG962">
        <v>1955.1949999999999</v>
      </c>
      <c r="AH962">
        <v>1802.588</v>
      </c>
      <c r="AI962">
        <v>1362.1659999999999</v>
      </c>
      <c r="AJ962">
        <v>471.55399999999997</v>
      </c>
    </row>
    <row r="963" spans="1:36" x14ac:dyDescent="0.25">
      <c r="A963">
        <v>958</v>
      </c>
      <c r="B963">
        <v>958</v>
      </c>
      <c r="D963">
        <v>2482.2510000000002</v>
      </c>
      <c r="G963">
        <v>65.522000000000006</v>
      </c>
      <c r="H963">
        <v>161.26300000000001</v>
      </c>
      <c r="J963">
        <v>1024.912</v>
      </c>
      <c r="L963">
        <v>11024.891</v>
      </c>
      <c r="M963">
        <v>593.32500000000005</v>
      </c>
      <c r="N963">
        <v>1074.768</v>
      </c>
      <c r="O963">
        <v>-3.3929999999999998</v>
      </c>
      <c r="P963">
        <v>-5.2389999999999999</v>
      </c>
      <c r="Q963">
        <v>-2.827</v>
      </c>
      <c r="R963">
        <v>-0.313</v>
      </c>
      <c r="S963">
        <v>0.90600000000000003</v>
      </c>
      <c r="T963">
        <v>1.37</v>
      </c>
      <c r="U963">
        <v>1.46</v>
      </c>
      <c r="V963">
        <v>0.47899999999999998</v>
      </c>
      <c r="X963">
        <v>419.88299999999998</v>
      </c>
      <c r="Z963">
        <v>1306.1559999999999</v>
      </c>
      <c r="AA963">
        <v>5529.7120000000004</v>
      </c>
      <c r="AB963">
        <v>3430.1869999999999</v>
      </c>
      <c r="AC963">
        <v>1547.6990000000001</v>
      </c>
      <c r="AD963">
        <v>1754.5640000000001</v>
      </c>
      <c r="AE963">
        <v>175.83699999999999</v>
      </c>
      <c r="AF963">
        <v>91.813999999999993</v>
      </c>
      <c r="AG963">
        <v>1951.5319999999999</v>
      </c>
      <c r="AH963">
        <v>1802.2829999999999</v>
      </c>
      <c r="AI963">
        <v>1361.8610000000001</v>
      </c>
      <c r="AJ963">
        <v>471.85899999999998</v>
      </c>
    </row>
    <row r="964" spans="1:36" x14ac:dyDescent="0.25">
      <c r="A964">
        <v>959</v>
      </c>
      <c r="B964">
        <v>959</v>
      </c>
      <c r="D964">
        <v>2481.288</v>
      </c>
      <c r="G964">
        <v>66.001000000000005</v>
      </c>
      <c r="H964">
        <v>134.69800000000001</v>
      </c>
      <c r="J964">
        <v>1021.169</v>
      </c>
      <c r="L964">
        <v>11025.35</v>
      </c>
      <c r="M964">
        <v>592.36800000000005</v>
      </c>
      <c r="N964">
        <v>1073.3340000000001</v>
      </c>
      <c r="O964">
        <v>-3.3929999999999998</v>
      </c>
      <c r="P964">
        <v>-5.2389999999999999</v>
      </c>
      <c r="Q964">
        <v>-2.8319999999999999</v>
      </c>
      <c r="R964">
        <v>-0.32300000000000001</v>
      </c>
      <c r="S964">
        <v>0.90200000000000002</v>
      </c>
      <c r="T964">
        <v>1.37</v>
      </c>
      <c r="U964">
        <v>1.464</v>
      </c>
      <c r="V964">
        <v>0.47499999999999998</v>
      </c>
      <c r="X964">
        <v>419.88299999999998</v>
      </c>
      <c r="Z964">
        <v>1307.567</v>
      </c>
      <c r="AA964">
        <v>5526.393</v>
      </c>
      <c r="AB964">
        <v>3427.8159999999998</v>
      </c>
      <c r="AC964">
        <v>1548.6420000000001</v>
      </c>
      <c r="AD964">
        <v>1753.615</v>
      </c>
      <c r="AE964">
        <v>176.77699999999999</v>
      </c>
      <c r="AF964">
        <v>91.344999999999999</v>
      </c>
      <c r="AG964">
        <v>1945.4280000000001</v>
      </c>
      <c r="AH964">
        <v>1794.0419999999999</v>
      </c>
      <c r="AI964">
        <v>1354.23</v>
      </c>
      <c r="AJ964">
        <v>471.85899999999998</v>
      </c>
    </row>
    <row r="965" spans="1:36" x14ac:dyDescent="0.25">
      <c r="A965">
        <v>960</v>
      </c>
      <c r="B965">
        <v>960</v>
      </c>
      <c r="D965">
        <v>2481.288</v>
      </c>
      <c r="G965">
        <v>66.001000000000005</v>
      </c>
      <c r="H965">
        <v>158.416</v>
      </c>
      <c r="J965">
        <v>1020.701</v>
      </c>
      <c r="L965">
        <v>11028.567999999999</v>
      </c>
      <c r="M965">
        <v>591.41200000000003</v>
      </c>
      <c r="N965">
        <v>1074.768</v>
      </c>
      <c r="O965">
        <v>-3.3929999999999998</v>
      </c>
      <c r="P965">
        <v>-5.2439999999999998</v>
      </c>
      <c r="Q965">
        <v>-2.8180000000000001</v>
      </c>
      <c r="R965">
        <v>-0.318</v>
      </c>
      <c r="S965">
        <v>0.90600000000000003</v>
      </c>
      <c r="T965">
        <v>1.37</v>
      </c>
      <c r="U965">
        <v>1.4570000000000001</v>
      </c>
      <c r="V965">
        <v>0.47499999999999998</v>
      </c>
      <c r="X965">
        <v>419.88299999999998</v>
      </c>
      <c r="Z965">
        <v>1303.8040000000001</v>
      </c>
      <c r="AA965">
        <v>5521.6509999999998</v>
      </c>
      <c r="AB965">
        <v>3425.92</v>
      </c>
      <c r="AC965">
        <v>1548.6420000000001</v>
      </c>
      <c r="AD965">
        <v>1753.615</v>
      </c>
      <c r="AE965">
        <v>175.36600000000001</v>
      </c>
      <c r="AF965">
        <v>90.876999999999995</v>
      </c>
      <c r="AG965">
        <v>1945.123</v>
      </c>
      <c r="AH965">
        <v>1793.127</v>
      </c>
      <c r="AI965">
        <v>1351.789</v>
      </c>
      <c r="AJ965">
        <v>471.55399999999997</v>
      </c>
    </row>
    <row r="966" spans="1:36" x14ac:dyDescent="0.25">
      <c r="A966">
        <v>961</v>
      </c>
      <c r="B966">
        <v>961</v>
      </c>
      <c r="D966">
        <v>2479.8420000000001</v>
      </c>
      <c r="G966">
        <v>65.043999999999997</v>
      </c>
      <c r="H966">
        <v>156.04400000000001</v>
      </c>
      <c r="J966">
        <v>1018.83</v>
      </c>
      <c r="L966">
        <v>11029.486999999999</v>
      </c>
      <c r="M966">
        <v>591.41200000000003</v>
      </c>
      <c r="N966">
        <v>1074.768</v>
      </c>
      <c r="O966">
        <v>-3.3879999999999999</v>
      </c>
      <c r="P966">
        <v>-5.234</v>
      </c>
      <c r="Q966">
        <v>-2.827</v>
      </c>
      <c r="R966">
        <v>-0.318</v>
      </c>
      <c r="S966">
        <v>0.89700000000000002</v>
      </c>
      <c r="T966">
        <v>1.37</v>
      </c>
      <c r="U966">
        <v>1.46</v>
      </c>
      <c r="V966">
        <v>0.47899999999999998</v>
      </c>
      <c r="X966">
        <v>421.291</v>
      </c>
      <c r="Z966">
        <v>1310.8610000000001</v>
      </c>
      <c r="AA966">
        <v>5518.8059999999996</v>
      </c>
      <c r="AB966">
        <v>3424.4969999999998</v>
      </c>
      <c r="AC966">
        <v>1548.17</v>
      </c>
      <c r="AD966">
        <v>1753.615</v>
      </c>
      <c r="AE966">
        <v>176.30699999999999</v>
      </c>
      <c r="AF966">
        <v>91.813999999999993</v>
      </c>
      <c r="AG966">
        <v>1944.817</v>
      </c>
      <c r="AH966">
        <v>1792.8209999999999</v>
      </c>
      <c r="AI966">
        <v>1352.0940000000001</v>
      </c>
      <c r="AJ966">
        <v>471.55399999999997</v>
      </c>
    </row>
    <row r="967" spans="1:36" x14ac:dyDescent="0.25">
      <c r="A967">
        <v>962</v>
      </c>
      <c r="B967">
        <v>962</v>
      </c>
      <c r="D967">
        <v>2478.3969999999999</v>
      </c>
      <c r="G967">
        <v>66.001000000000005</v>
      </c>
      <c r="H967">
        <v>-883.64599999999996</v>
      </c>
      <c r="J967">
        <v>1015.087</v>
      </c>
      <c r="L967">
        <v>11032.244000000001</v>
      </c>
      <c r="M967">
        <v>590.93299999999999</v>
      </c>
      <c r="N967">
        <v>1075.2460000000001</v>
      </c>
      <c r="O967">
        <v>-3.3879999999999999</v>
      </c>
      <c r="P967">
        <v>-5.2389999999999999</v>
      </c>
      <c r="Q967">
        <v>-2.8319999999999999</v>
      </c>
      <c r="R967">
        <v>-0.313</v>
      </c>
      <c r="S967">
        <v>0.90200000000000002</v>
      </c>
      <c r="T967">
        <v>1.37</v>
      </c>
      <c r="U967">
        <v>1.46</v>
      </c>
      <c r="V967">
        <v>0.47499999999999998</v>
      </c>
      <c r="X967">
        <v>420.82100000000003</v>
      </c>
      <c r="Z967">
        <v>1306.627</v>
      </c>
      <c r="AA967">
        <v>5514.5379999999996</v>
      </c>
      <c r="AB967">
        <v>3423.0749999999998</v>
      </c>
      <c r="AC967">
        <v>1548.17</v>
      </c>
      <c r="AD967">
        <v>1753.615</v>
      </c>
      <c r="AE967">
        <v>175.83699999999999</v>
      </c>
      <c r="AF967">
        <v>91.344999999999999</v>
      </c>
      <c r="AG967">
        <v>1945.4280000000001</v>
      </c>
      <c r="AH967">
        <v>1792.8209999999999</v>
      </c>
      <c r="AI967">
        <v>1351.789</v>
      </c>
      <c r="AJ967">
        <v>471.85899999999998</v>
      </c>
    </row>
    <row r="968" spans="1:36" x14ac:dyDescent="0.25">
      <c r="A968">
        <v>963</v>
      </c>
      <c r="B968">
        <v>963</v>
      </c>
      <c r="D968">
        <v>2476.471</v>
      </c>
      <c r="G968">
        <v>66.001000000000005</v>
      </c>
      <c r="H968">
        <v>-2951.357</v>
      </c>
      <c r="J968">
        <v>1020.2329999999999</v>
      </c>
      <c r="L968">
        <v>11031.785</v>
      </c>
      <c r="M968">
        <v>590.45500000000004</v>
      </c>
      <c r="N968">
        <v>1073.8119999999999</v>
      </c>
      <c r="O968">
        <v>-3.3929999999999998</v>
      </c>
      <c r="P968">
        <v>-5.2439999999999998</v>
      </c>
      <c r="Q968">
        <v>-2.823</v>
      </c>
      <c r="R968">
        <v>-0.313</v>
      </c>
      <c r="S968">
        <v>0.90200000000000002</v>
      </c>
      <c r="T968">
        <v>1.3759999999999999</v>
      </c>
      <c r="U968">
        <v>1.46</v>
      </c>
      <c r="V968">
        <v>0.47899999999999998</v>
      </c>
      <c r="X968">
        <v>420.35199999999998</v>
      </c>
      <c r="Z968">
        <v>1312.2719999999999</v>
      </c>
      <c r="AA968">
        <v>5511.2190000000001</v>
      </c>
      <c r="AB968">
        <v>3421.1779999999999</v>
      </c>
      <c r="AC968">
        <v>1549.1130000000001</v>
      </c>
      <c r="AD968">
        <v>1753.1410000000001</v>
      </c>
      <c r="AE968">
        <v>177.24700000000001</v>
      </c>
      <c r="AF968">
        <v>90.876999999999995</v>
      </c>
      <c r="AG968">
        <v>1945.123</v>
      </c>
      <c r="AH968">
        <v>1793.432</v>
      </c>
      <c r="AI968">
        <v>1351.789</v>
      </c>
      <c r="AJ968">
        <v>471.55399999999997</v>
      </c>
    </row>
    <row r="969" spans="1:36" x14ac:dyDescent="0.25">
      <c r="A969">
        <v>964</v>
      </c>
      <c r="B969">
        <v>964</v>
      </c>
      <c r="D969">
        <v>2477.4340000000002</v>
      </c>
      <c r="G969">
        <v>65.522000000000006</v>
      </c>
      <c r="H969">
        <v>-2284.7890000000002</v>
      </c>
      <c r="J969">
        <v>1021.169</v>
      </c>
      <c r="L969">
        <v>11033.623</v>
      </c>
      <c r="M969">
        <v>590.93299999999999</v>
      </c>
      <c r="N969">
        <v>1074.768</v>
      </c>
      <c r="O969">
        <v>-3.383</v>
      </c>
      <c r="P969">
        <v>-5.2480000000000002</v>
      </c>
      <c r="Q969">
        <v>-2.8319999999999999</v>
      </c>
      <c r="R969">
        <v>-0.318</v>
      </c>
      <c r="S969">
        <v>0.89700000000000002</v>
      </c>
      <c r="T969">
        <v>1.365</v>
      </c>
      <c r="U969">
        <v>1.46</v>
      </c>
      <c r="V969">
        <v>0.47499999999999998</v>
      </c>
      <c r="X969">
        <v>419.41300000000001</v>
      </c>
      <c r="Z969">
        <v>1316.0360000000001</v>
      </c>
      <c r="AA969">
        <v>5506.4780000000001</v>
      </c>
      <c r="AB969">
        <v>3419.7559999999999</v>
      </c>
      <c r="AC969">
        <v>1548.17</v>
      </c>
      <c r="AD969">
        <v>1753.615</v>
      </c>
      <c r="AE969">
        <v>175.83699999999999</v>
      </c>
      <c r="AF969">
        <v>91.344999999999999</v>
      </c>
      <c r="AG969">
        <v>1945.4280000000001</v>
      </c>
      <c r="AH969">
        <v>1793.127</v>
      </c>
      <c r="AI969">
        <v>1352.0940000000001</v>
      </c>
      <c r="AJ969">
        <v>471.55399999999997</v>
      </c>
    </row>
    <row r="970" spans="1:36" x14ac:dyDescent="0.25">
      <c r="A970">
        <v>965</v>
      </c>
      <c r="B970">
        <v>965</v>
      </c>
      <c r="D970">
        <v>2476.9520000000002</v>
      </c>
      <c r="G970">
        <v>65.522000000000006</v>
      </c>
      <c r="H970">
        <v>-1872.5129999999999</v>
      </c>
      <c r="J970">
        <v>1028.654</v>
      </c>
      <c r="L970">
        <v>11035.002</v>
      </c>
      <c r="M970">
        <v>590.45500000000004</v>
      </c>
      <c r="N970">
        <v>1075.723</v>
      </c>
      <c r="O970">
        <v>-3.3980000000000001</v>
      </c>
      <c r="P970">
        <v>-5.2439999999999998</v>
      </c>
      <c r="Q970">
        <v>-2.827</v>
      </c>
      <c r="R970">
        <v>-0.313</v>
      </c>
      <c r="S970">
        <v>0.90200000000000002</v>
      </c>
      <c r="T970">
        <v>1.37</v>
      </c>
      <c r="U970">
        <v>1.46</v>
      </c>
      <c r="V970">
        <v>0.47899999999999998</v>
      </c>
      <c r="X970">
        <v>420.35199999999998</v>
      </c>
      <c r="Z970">
        <v>1317.4469999999999</v>
      </c>
      <c r="AA970">
        <v>5503.6329999999998</v>
      </c>
      <c r="AB970">
        <v>3415.962</v>
      </c>
      <c r="AC970">
        <v>1548.6420000000001</v>
      </c>
      <c r="AD970">
        <v>1752.193</v>
      </c>
      <c r="AE970">
        <v>176.30699999999999</v>
      </c>
      <c r="AF970">
        <v>91.813999999999993</v>
      </c>
      <c r="AG970">
        <v>1939.3240000000001</v>
      </c>
      <c r="AH970">
        <v>1793.432</v>
      </c>
      <c r="AI970">
        <v>1351.789</v>
      </c>
      <c r="AJ970">
        <v>471.55399999999997</v>
      </c>
    </row>
    <row r="971" spans="1:36" x14ac:dyDescent="0.25">
      <c r="A971">
        <v>966</v>
      </c>
      <c r="B971">
        <v>966</v>
      </c>
      <c r="D971">
        <v>2476.471</v>
      </c>
      <c r="G971">
        <v>65.522000000000006</v>
      </c>
      <c r="H971">
        <v>-2975.8710000000001</v>
      </c>
      <c r="J971">
        <v>1026.7829999999999</v>
      </c>
      <c r="L971">
        <v>11019.834999999999</v>
      </c>
      <c r="M971">
        <v>587.10599999999999</v>
      </c>
      <c r="N971">
        <v>1084.3230000000001</v>
      </c>
      <c r="O971">
        <v>-3.3929999999999998</v>
      </c>
      <c r="P971">
        <v>-5.2389999999999999</v>
      </c>
      <c r="Q971">
        <v>-2.8180000000000001</v>
      </c>
      <c r="R971">
        <v>-0.318</v>
      </c>
      <c r="S971">
        <v>0.89700000000000002</v>
      </c>
      <c r="T971">
        <v>1.3759999999999999</v>
      </c>
      <c r="U971">
        <v>1.464</v>
      </c>
      <c r="V971">
        <v>0.47499999999999998</v>
      </c>
      <c r="X971">
        <v>420.82100000000003</v>
      </c>
      <c r="Z971">
        <v>1318.3879999999999</v>
      </c>
      <c r="AA971">
        <v>5499.3649999999998</v>
      </c>
      <c r="AB971">
        <v>3414.54</v>
      </c>
      <c r="AC971">
        <v>1548.17</v>
      </c>
      <c r="AD971">
        <v>1753.1410000000001</v>
      </c>
      <c r="AE971">
        <v>176.30699999999999</v>
      </c>
      <c r="AF971">
        <v>91.344999999999999</v>
      </c>
      <c r="AG971">
        <v>1935.6610000000001</v>
      </c>
      <c r="AH971">
        <v>1792.5160000000001</v>
      </c>
      <c r="AI971">
        <v>1352.3989999999999</v>
      </c>
      <c r="AJ971">
        <v>471.85899999999998</v>
      </c>
    </row>
    <row r="972" spans="1:36" x14ac:dyDescent="0.25">
      <c r="A972">
        <v>967</v>
      </c>
      <c r="B972">
        <v>967</v>
      </c>
      <c r="D972">
        <v>2473.5810000000001</v>
      </c>
      <c r="G972">
        <v>66.956999999999994</v>
      </c>
      <c r="J972">
        <v>1034.7360000000001</v>
      </c>
      <c r="L972">
        <v>11024.891</v>
      </c>
      <c r="M972">
        <v>587.10599999999999</v>
      </c>
      <c r="N972">
        <v>1082.412</v>
      </c>
      <c r="O972">
        <v>-3.3929999999999998</v>
      </c>
      <c r="P972">
        <v>-5.2389999999999999</v>
      </c>
      <c r="Q972">
        <v>-2.827</v>
      </c>
      <c r="R972">
        <v>-0.318</v>
      </c>
      <c r="S972">
        <v>0.90200000000000002</v>
      </c>
      <c r="T972">
        <v>1.3759999999999999</v>
      </c>
      <c r="U972">
        <v>1.46</v>
      </c>
      <c r="V972">
        <v>0.47499999999999998</v>
      </c>
      <c r="X972">
        <v>423.16800000000001</v>
      </c>
      <c r="Z972">
        <v>1315.5650000000001</v>
      </c>
      <c r="AA972">
        <v>5496.52</v>
      </c>
      <c r="AB972">
        <v>3412.1689999999999</v>
      </c>
      <c r="AC972">
        <v>1548.6420000000001</v>
      </c>
      <c r="AD972">
        <v>1752.6669999999999</v>
      </c>
      <c r="AE972">
        <v>176.30699999999999</v>
      </c>
      <c r="AF972">
        <v>91.813999999999993</v>
      </c>
      <c r="AG972">
        <v>1934.7449999999999</v>
      </c>
      <c r="AH972">
        <v>1783.0550000000001</v>
      </c>
      <c r="AI972">
        <v>1351.789</v>
      </c>
      <c r="AJ972">
        <v>471.55399999999997</v>
      </c>
    </row>
    <row r="973" spans="1:36" x14ac:dyDescent="0.25">
      <c r="A973">
        <v>968</v>
      </c>
      <c r="B973">
        <v>968</v>
      </c>
      <c r="D973">
        <v>2474.0619999999999</v>
      </c>
      <c r="G973">
        <v>66.001000000000005</v>
      </c>
      <c r="H973">
        <v>-14040.608</v>
      </c>
      <c r="J973">
        <v>1032.3969999999999</v>
      </c>
      <c r="L973">
        <v>11011.102999999999</v>
      </c>
      <c r="M973">
        <v>584.71400000000006</v>
      </c>
      <c r="N973">
        <v>1091.49</v>
      </c>
      <c r="O973">
        <v>-3.3929999999999998</v>
      </c>
      <c r="P973">
        <v>-5.2389999999999999</v>
      </c>
      <c r="Q973">
        <v>-2.8319999999999999</v>
      </c>
      <c r="R973">
        <v>-0.313</v>
      </c>
      <c r="S973">
        <v>0.89700000000000002</v>
      </c>
      <c r="T973">
        <v>1.3759999999999999</v>
      </c>
      <c r="U973">
        <v>1.4570000000000001</v>
      </c>
      <c r="V973">
        <v>0.47499999999999998</v>
      </c>
      <c r="X973">
        <v>424.57600000000002</v>
      </c>
      <c r="Z973">
        <v>1312.742</v>
      </c>
      <c r="AA973">
        <v>5492.2529999999997</v>
      </c>
      <c r="AB973">
        <v>3410.7469999999998</v>
      </c>
      <c r="AC973">
        <v>1548.6420000000001</v>
      </c>
      <c r="AD973">
        <v>1751.7190000000001</v>
      </c>
      <c r="AE973">
        <v>176.30699999999999</v>
      </c>
      <c r="AF973">
        <v>91.813999999999993</v>
      </c>
      <c r="AG973">
        <v>1935.0509999999999</v>
      </c>
      <c r="AH973">
        <v>1782.749</v>
      </c>
      <c r="AI973">
        <v>1352.0940000000001</v>
      </c>
      <c r="AJ973">
        <v>467.892</v>
      </c>
    </row>
    <row r="974" spans="1:36" x14ac:dyDescent="0.25">
      <c r="A974">
        <v>969</v>
      </c>
      <c r="B974">
        <v>969</v>
      </c>
      <c r="D974">
        <v>2473.5810000000001</v>
      </c>
      <c r="G974">
        <v>66.001000000000005</v>
      </c>
      <c r="H974">
        <v>-14947.89</v>
      </c>
      <c r="J974">
        <v>1060.4690000000001</v>
      </c>
      <c r="L974">
        <v>11048.790999999999</v>
      </c>
      <c r="M974">
        <v>590.93299999999999</v>
      </c>
      <c r="N974">
        <v>1097.223</v>
      </c>
      <c r="O974">
        <v>-3.3929999999999998</v>
      </c>
      <c r="P974">
        <v>-5.2389999999999999</v>
      </c>
      <c r="Q974">
        <v>-2.8319999999999999</v>
      </c>
      <c r="R974">
        <v>-0.318</v>
      </c>
      <c r="S974">
        <v>0.90200000000000002</v>
      </c>
      <c r="T974">
        <v>1.365</v>
      </c>
      <c r="U974">
        <v>1.46</v>
      </c>
      <c r="V974">
        <v>0.47899999999999998</v>
      </c>
      <c r="X974">
        <v>425.51499999999999</v>
      </c>
      <c r="Z974">
        <v>1321.211</v>
      </c>
      <c r="AA974">
        <v>5488.46</v>
      </c>
      <c r="AB974">
        <v>3408.3760000000002</v>
      </c>
      <c r="AC974">
        <v>1548.17</v>
      </c>
      <c r="AD974">
        <v>1751.7190000000001</v>
      </c>
      <c r="AE974">
        <v>176.30699999999999</v>
      </c>
      <c r="AF974">
        <v>91.344999999999999</v>
      </c>
      <c r="AG974">
        <v>1935.0509999999999</v>
      </c>
      <c r="AH974">
        <v>1782.444</v>
      </c>
      <c r="AI974">
        <v>1342.6320000000001</v>
      </c>
      <c r="AJ974">
        <v>461.48200000000003</v>
      </c>
    </row>
    <row r="975" spans="1:36" x14ac:dyDescent="0.25">
      <c r="A975">
        <v>970</v>
      </c>
      <c r="B975">
        <v>970</v>
      </c>
      <c r="D975">
        <v>2472.136</v>
      </c>
      <c r="G975">
        <v>65.522000000000006</v>
      </c>
      <c r="H975">
        <v>-11745.144</v>
      </c>
      <c r="J975">
        <v>1065.1469999999999</v>
      </c>
      <c r="L975">
        <v>11051.089</v>
      </c>
      <c r="M975">
        <v>589.97699999999998</v>
      </c>
      <c r="N975">
        <v>1098.6559999999999</v>
      </c>
      <c r="O975">
        <v>-3.3879999999999999</v>
      </c>
      <c r="P975">
        <v>-5.234</v>
      </c>
      <c r="Q975">
        <v>-2.827</v>
      </c>
      <c r="R975">
        <v>-0.318</v>
      </c>
      <c r="S975">
        <v>0.90200000000000002</v>
      </c>
      <c r="T975">
        <v>1.3759999999999999</v>
      </c>
      <c r="U975">
        <v>1.46</v>
      </c>
      <c r="V975">
        <v>0.47499999999999998</v>
      </c>
      <c r="X975">
        <v>425.98399999999998</v>
      </c>
      <c r="Z975">
        <v>1319.799</v>
      </c>
      <c r="AA975">
        <v>5485.1409999999996</v>
      </c>
      <c r="AB975">
        <v>3407.4279999999999</v>
      </c>
      <c r="AC975">
        <v>1549.5840000000001</v>
      </c>
      <c r="AD975">
        <v>1751.7190000000001</v>
      </c>
      <c r="AE975">
        <v>178.65799999999999</v>
      </c>
      <c r="AF975">
        <v>91.344999999999999</v>
      </c>
      <c r="AG975">
        <v>1935.0509999999999</v>
      </c>
      <c r="AH975">
        <v>1782.444</v>
      </c>
      <c r="AI975">
        <v>1342.327</v>
      </c>
      <c r="AJ975">
        <v>461.48200000000003</v>
      </c>
    </row>
    <row r="976" spans="1:36" x14ac:dyDescent="0.25">
      <c r="A976">
        <v>971</v>
      </c>
      <c r="B976">
        <v>971</v>
      </c>
      <c r="D976">
        <v>2470.2089999999998</v>
      </c>
      <c r="G976">
        <v>66.478999999999999</v>
      </c>
      <c r="H976">
        <v>-10970.648999999999</v>
      </c>
      <c r="J976">
        <v>1065.1469999999999</v>
      </c>
      <c r="L976">
        <v>11054.766</v>
      </c>
      <c r="M976">
        <v>590.45500000000004</v>
      </c>
      <c r="N976">
        <v>1098.1790000000001</v>
      </c>
      <c r="O976">
        <v>-3.3980000000000001</v>
      </c>
      <c r="P976">
        <v>-5.2389999999999999</v>
      </c>
      <c r="Q976">
        <v>-2.8319999999999999</v>
      </c>
      <c r="R976">
        <v>-0.313</v>
      </c>
      <c r="S976">
        <v>0.89700000000000002</v>
      </c>
      <c r="T976">
        <v>1.37</v>
      </c>
      <c r="U976">
        <v>1.46</v>
      </c>
      <c r="V976">
        <v>0.47899999999999998</v>
      </c>
      <c r="X976">
        <v>425.04500000000002</v>
      </c>
      <c r="Z976">
        <v>1322.6220000000001</v>
      </c>
      <c r="AA976">
        <v>5480.8729999999996</v>
      </c>
      <c r="AB976">
        <v>3405.5309999999999</v>
      </c>
      <c r="AC976">
        <v>1547.6990000000001</v>
      </c>
      <c r="AD976">
        <v>1751.7190000000001</v>
      </c>
      <c r="AE976">
        <v>178.18799999999999</v>
      </c>
      <c r="AF976">
        <v>92.281999999999996</v>
      </c>
      <c r="AG976">
        <v>1931.0830000000001</v>
      </c>
      <c r="AH976">
        <v>1782.444</v>
      </c>
      <c r="AI976">
        <v>1342.327</v>
      </c>
      <c r="AJ976">
        <v>461.48200000000003</v>
      </c>
    </row>
    <row r="977" spans="1:36" x14ac:dyDescent="0.25">
      <c r="A977">
        <v>972</v>
      </c>
      <c r="B977">
        <v>972</v>
      </c>
      <c r="D977">
        <v>2469.7269999999999</v>
      </c>
      <c r="G977">
        <v>65.522000000000006</v>
      </c>
      <c r="H977">
        <v>-13475.59</v>
      </c>
      <c r="J977">
        <v>1073.1010000000001</v>
      </c>
      <c r="L977">
        <v>11069.933999999999</v>
      </c>
      <c r="M977">
        <v>591.89</v>
      </c>
      <c r="N977">
        <v>1091.49</v>
      </c>
      <c r="O977">
        <v>-3.3879999999999999</v>
      </c>
      <c r="P977">
        <v>-5.2389999999999999</v>
      </c>
      <c r="Q977">
        <v>-2.827</v>
      </c>
      <c r="R977">
        <v>-0.313</v>
      </c>
      <c r="S977">
        <v>0.90200000000000002</v>
      </c>
      <c r="T977">
        <v>1.365</v>
      </c>
      <c r="U977">
        <v>1.464</v>
      </c>
      <c r="V977">
        <v>0.47099999999999997</v>
      </c>
      <c r="X977">
        <v>425.98399999999998</v>
      </c>
      <c r="Z977">
        <v>1321.211</v>
      </c>
      <c r="AA977">
        <v>5477.5540000000001</v>
      </c>
      <c r="AB977">
        <v>3403.6350000000002</v>
      </c>
      <c r="AC977">
        <v>1548.17</v>
      </c>
      <c r="AD977">
        <v>1750.771</v>
      </c>
      <c r="AE977">
        <v>176.77699999999999</v>
      </c>
      <c r="AF977">
        <v>92.281999999999996</v>
      </c>
      <c r="AG977">
        <v>1931.693</v>
      </c>
      <c r="AH977">
        <v>1783.0550000000001</v>
      </c>
      <c r="AI977">
        <v>1342.327</v>
      </c>
      <c r="AJ977">
        <v>462.09300000000002</v>
      </c>
    </row>
    <row r="978" spans="1:36" x14ac:dyDescent="0.25">
      <c r="A978">
        <v>973</v>
      </c>
      <c r="B978">
        <v>973</v>
      </c>
      <c r="D978">
        <v>2468.7640000000001</v>
      </c>
      <c r="G978">
        <v>66.478999999999999</v>
      </c>
      <c r="H978">
        <v>-7839.93</v>
      </c>
      <c r="J978">
        <v>1076.845</v>
      </c>
      <c r="L978">
        <v>11075.45</v>
      </c>
      <c r="M978">
        <v>592.84699999999998</v>
      </c>
      <c r="N978">
        <v>1089.579</v>
      </c>
      <c r="O978">
        <v>-3.379</v>
      </c>
      <c r="P978">
        <v>-5.234</v>
      </c>
      <c r="Q978">
        <v>-2.8319999999999999</v>
      </c>
      <c r="R978">
        <v>-0.318</v>
      </c>
      <c r="S978">
        <v>0.90200000000000002</v>
      </c>
      <c r="T978">
        <v>1.37</v>
      </c>
      <c r="U978">
        <v>1.46</v>
      </c>
      <c r="V978">
        <v>0.47499999999999998</v>
      </c>
      <c r="X978">
        <v>425.98399999999998</v>
      </c>
      <c r="Z978">
        <v>1322.6220000000001</v>
      </c>
      <c r="AA978">
        <v>5472.3389999999999</v>
      </c>
      <c r="AB978">
        <v>3401.7379999999998</v>
      </c>
      <c r="AC978">
        <v>1548.6420000000001</v>
      </c>
      <c r="AD978">
        <v>1750.296</v>
      </c>
      <c r="AE978">
        <v>177.71799999999999</v>
      </c>
      <c r="AF978">
        <v>91.813999999999993</v>
      </c>
      <c r="AG978">
        <v>1925.5889999999999</v>
      </c>
      <c r="AH978">
        <v>1782.749</v>
      </c>
      <c r="AI978">
        <v>1342.0219999999999</v>
      </c>
      <c r="AJ978">
        <v>462.39800000000002</v>
      </c>
    </row>
    <row r="979" spans="1:36" x14ac:dyDescent="0.25">
      <c r="A979">
        <v>974</v>
      </c>
      <c r="B979">
        <v>974</v>
      </c>
      <c r="D979">
        <v>2467.319</v>
      </c>
      <c r="G979">
        <v>65.522000000000006</v>
      </c>
      <c r="H979">
        <v>899.94100000000003</v>
      </c>
      <c r="J979">
        <v>1058.1289999999999</v>
      </c>
      <c r="L979">
        <v>11050.629000000001</v>
      </c>
      <c r="M979">
        <v>587.58500000000004</v>
      </c>
      <c r="N979">
        <v>1084.3230000000001</v>
      </c>
      <c r="O979">
        <v>-3.3879999999999999</v>
      </c>
      <c r="P979">
        <v>-5.2389999999999999</v>
      </c>
      <c r="Q979">
        <v>-2.827</v>
      </c>
      <c r="R979">
        <v>-0.313</v>
      </c>
      <c r="S979">
        <v>0.89700000000000002</v>
      </c>
      <c r="T979">
        <v>1.3759999999999999</v>
      </c>
      <c r="U979">
        <v>1.46</v>
      </c>
      <c r="V979">
        <v>0.47499999999999998</v>
      </c>
      <c r="X979">
        <v>425.51499999999999</v>
      </c>
      <c r="Z979">
        <v>1323.0930000000001</v>
      </c>
      <c r="AA979">
        <v>5469.4939999999997</v>
      </c>
      <c r="AB979">
        <v>3400.79</v>
      </c>
      <c r="AC979">
        <v>1547.6990000000001</v>
      </c>
      <c r="AD979">
        <v>1750.296</v>
      </c>
      <c r="AE979">
        <v>178.18799999999999</v>
      </c>
      <c r="AF979">
        <v>91.813999999999993</v>
      </c>
      <c r="AG979">
        <v>1925.5889999999999</v>
      </c>
      <c r="AH979">
        <v>1773.8979999999999</v>
      </c>
      <c r="AI979">
        <v>1341.7170000000001</v>
      </c>
      <c r="AJ979">
        <v>461.78699999999998</v>
      </c>
    </row>
    <row r="980" spans="1:36" x14ac:dyDescent="0.25">
      <c r="A980">
        <v>975</v>
      </c>
      <c r="B980">
        <v>975</v>
      </c>
      <c r="D980">
        <v>2464.91</v>
      </c>
      <c r="G980">
        <v>65.043999999999997</v>
      </c>
      <c r="H980">
        <v>-6233.8609999999999</v>
      </c>
      <c r="J980">
        <v>1053.451</v>
      </c>
      <c r="L980">
        <v>11037.76</v>
      </c>
      <c r="M980">
        <v>585.19299999999998</v>
      </c>
      <c r="N980">
        <v>1083.3679999999999</v>
      </c>
      <c r="O980">
        <v>-3.3929999999999998</v>
      </c>
      <c r="P980">
        <v>-5.234</v>
      </c>
      <c r="Q980">
        <v>-2.823</v>
      </c>
      <c r="R980">
        <v>-0.313</v>
      </c>
      <c r="S980">
        <v>0.90200000000000002</v>
      </c>
      <c r="T980">
        <v>1.37</v>
      </c>
      <c r="U980">
        <v>1.464</v>
      </c>
      <c r="V980">
        <v>0.47499999999999998</v>
      </c>
      <c r="X980">
        <v>425.51499999999999</v>
      </c>
      <c r="Z980">
        <v>1323.0930000000001</v>
      </c>
      <c r="AA980">
        <v>5466.1750000000002</v>
      </c>
      <c r="AB980">
        <v>3398.4189999999999</v>
      </c>
      <c r="AC980">
        <v>1548.17</v>
      </c>
      <c r="AD980">
        <v>1750.296</v>
      </c>
      <c r="AE980">
        <v>179.12799999999999</v>
      </c>
      <c r="AF980">
        <v>92.281999999999996</v>
      </c>
      <c r="AG980">
        <v>1925.2840000000001</v>
      </c>
      <c r="AH980">
        <v>1772.6769999999999</v>
      </c>
      <c r="AI980">
        <v>1342.327</v>
      </c>
      <c r="AJ980">
        <v>461.78699999999998</v>
      </c>
    </row>
    <row r="981" spans="1:36" x14ac:dyDescent="0.25">
      <c r="A981">
        <v>976</v>
      </c>
      <c r="B981">
        <v>976</v>
      </c>
      <c r="D981">
        <v>2465.8739999999998</v>
      </c>
      <c r="G981">
        <v>65.522000000000006</v>
      </c>
      <c r="H981">
        <v>-1910.78</v>
      </c>
      <c r="J981">
        <v>1046.9010000000001</v>
      </c>
      <c r="L981">
        <v>11035.921</v>
      </c>
      <c r="M981">
        <v>584.71400000000006</v>
      </c>
      <c r="N981">
        <v>1081.934</v>
      </c>
      <c r="O981">
        <v>-3.3879999999999999</v>
      </c>
      <c r="P981">
        <v>-5.2290000000000001</v>
      </c>
      <c r="Q981">
        <v>-2.8319999999999999</v>
      </c>
      <c r="R981">
        <v>-0.318</v>
      </c>
      <c r="S981">
        <v>0.91100000000000003</v>
      </c>
      <c r="T981">
        <v>1.37</v>
      </c>
      <c r="U981">
        <v>1.46</v>
      </c>
      <c r="V981">
        <v>0.47499999999999998</v>
      </c>
      <c r="X981">
        <v>426.923</v>
      </c>
      <c r="Z981">
        <v>1324.5039999999999</v>
      </c>
      <c r="AA981">
        <v>5460.96</v>
      </c>
      <c r="AB981">
        <v>3397.471</v>
      </c>
      <c r="AC981">
        <v>1548.17</v>
      </c>
      <c r="AD981">
        <v>1749.8219999999999</v>
      </c>
      <c r="AE981">
        <v>179.12799999999999</v>
      </c>
      <c r="AF981">
        <v>92.751000000000005</v>
      </c>
      <c r="AG981">
        <v>1925.5889999999999</v>
      </c>
      <c r="AH981">
        <v>1772.6769999999999</v>
      </c>
      <c r="AI981">
        <v>1341.7170000000001</v>
      </c>
      <c r="AJ981">
        <v>461.78699999999998</v>
      </c>
    </row>
    <row r="982" spans="1:36" x14ac:dyDescent="0.25">
      <c r="A982">
        <v>977</v>
      </c>
      <c r="B982">
        <v>977</v>
      </c>
      <c r="D982">
        <v>2463.4650000000001</v>
      </c>
      <c r="G982">
        <v>65.522000000000006</v>
      </c>
      <c r="H982">
        <v>-6280.2219999999998</v>
      </c>
      <c r="J982">
        <v>1042.222</v>
      </c>
      <c r="L982">
        <v>11019.834999999999</v>
      </c>
      <c r="M982">
        <v>580.88699999999994</v>
      </c>
      <c r="N982">
        <v>1094.356</v>
      </c>
      <c r="O982">
        <v>-3.3980000000000001</v>
      </c>
      <c r="P982">
        <v>-5.2290000000000001</v>
      </c>
      <c r="Q982">
        <v>-2.823</v>
      </c>
      <c r="R982">
        <v>-0.313</v>
      </c>
      <c r="S982">
        <v>0.90200000000000002</v>
      </c>
      <c r="T982">
        <v>1.3759999999999999</v>
      </c>
      <c r="U982">
        <v>1.4570000000000001</v>
      </c>
      <c r="V982">
        <v>0.47899999999999998</v>
      </c>
      <c r="X982">
        <v>427.392</v>
      </c>
      <c r="Z982">
        <v>1324.0340000000001</v>
      </c>
      <c r="AA982">
        <v>5457.6409999999996</v>
      </c>
      <c r="AB982">
        <v>3395.5740000000001</v>
      </c>
      <c r="AC982">
        <v>1547.6990000000001</v>
      </c>
      <c r="AD982">
        <v>1749.348</v>
      </c>
      <c r="AE982">
        <v>179.59800000000001</v>
      </c>
      <c r="AF982">
        <v>91.813999999999993</v>
      </c>
      <c r="AG982">
        <v>1924.979</v>
      </c>
      <c r="AH982">
        <v>1772.9829999999999</v>
      </c>
      <c r="AI982">
        <v>1342.0219999999999</v>
      </c>
      <c r="AJ982">
        <v>461.78699999999998</v>
      </c>
    </row>
    <row r="983" spans="1:36" x14ac:dyDescent="0.25">
      <c r="A983">
        <v>978</v>
      </c>
      <c r="B983">
        <v>978</v>
      </c>
      <c r="D983">
        <v>2462.9839999999999</v>
      </c>
      <c r="G983">
        <v>66.001000000000005</v>
      </c>
      <c r="H983">
        <v>-2858.4780000000001</v>
      </c>
      <c r="J983">
        <v>1042.222</v>
      </c>
      <c r="L983">
        <v>11017.996999999999</v>
      </c>
      <c r="M983">
        <v>580.40899999999999</v>
      </c>
      <c r="N983">
        <v>1093.8789999999999</v>
      </c>
      <c r="O983">
        <v>-3.3879999999999999</v>
      </c>
      <c r="P983">
        <v>-5.2290000000000001</v>
      </c>
      <c r="Q983">
        <v>-2.8319999999999999</v>
      </c>
      <c r="R983">
        <v>-0.313</v>
      </c>
      <c r="S983">
        <v>0.89700000000000002</v>
      </c>
      <c r="T983">
        <v>1.3759999999999999</v>
      </c>
      <c r="U983">
        <v>1.4570000000000001</v>
      </c>
      <c r="V983">
        <v>0.47499999999999998</v>
      </c>
      <c r="X983">
        <v>427.392</v>
      </c>
      <c r="Z983">
        <v>1317.4469999999999</v>
      </c>
      <c r="AA983">
        <v>5453.3739999999998</v>
      </c>
      <c r="AB983">
        <v>3393.2040000000002</v>
      </c>
      <c r="AC983">
        <v>1548.17</v>
      </c>
      <c r="AD983">
        <v>1748.874</v>
      </c>
      <c r="AE983">
        <v>178.18799999999999</v>
      </c>
      <c r="AF983">
        <v>92.281999999999996</v>
      </c>
      <c r="AG983">
        <v>1923.1469999999999</v>
      </c>
      <c r="AH983">
        <v>1772.9829999999999</v>
      </c>
      <c r="AI983">
        <v>1334.3910000000001</v>
      </c>
      <c r="AJ983">
        <v>461.78699999999998</v>
      </c>
    </row>
    <row r="984" spans="1:36" x14ac:dyDescent="0.25">
      <c r="A984">
        <v>979</v>
      </c>
      <c r="B984">
        <v>979</v>
      </c>
      <c r="D984">
        <v>2461.0569999999998</v>
      </c>
      <c r="G984">
        <v>65.043999999999997</v>
      </c>
      <c r="H984">
        <v>-4987.9750000000004</v>
      </c>
      <c r="J984">
        <v>1047.836</v>
      </c>
      <c r="L984">
        <v>11020.295</v>
      </c>
      <c r="M984">
        <v>579.93100000000004</v>
      </c>
      <c r="N984">
        <v>1090.5340000000001</v>
      </c>
      <c r="O984">
        <v>-3.3929999999999998</v>
      </c>
      <c r="P984">
        <v>-5.2249999999999996</v>
      </c>
      <c r="Q984">
        <v>-2.8319999999999999</v>
      </c>
      <c r="R984">
        <v>-0.32300000000000001</v>
      </c>
      <c r="S984">
        <v>0.89700000000000002</v>
      </c>
      <c r="T984">
        <v>1.3759999999999999</v>
      </c>
      <c r="U984">
        <v>1.4570000000000001</v>
      </c>
      <c r="V984">
        <v>0.47899999999999998</v>
      </c>
      <c r="X984">
        <v>425.98399999999998</v>
      </c>
      <c r="Z984">
        <v>1319.799</v>
      </c>
      <c r="AA984">
        <v>5450.0550000000003</v>
      </c>
      <c r="AB984">
        <v>3391.3069999999998</v>
      </c>
      <c r="AC984">
        <v>1547.2280000000001</v>
      </c>
      <c r="AD984">
        <v>1749.348</v>
      </c>
      <c r="AE984">
        <v>176.77699999999999</v>
      </c>
      <c r="AF984">
        <v>91.813999999999993</v>
      </c>
      <c r="AG984">
        <v>1915.5170000000001</v>
      </c>
      <c r="AH984">
        <v>1772.9829999999999</v>
      </c>
      <c r="AI984">
        <v>1331.95</v>
      </c>
      <c r="AJ984">
        <v>461.78699999999998</v>
      </c>
    </row>
    <row r="985" spans="1:36" x14ac:dyDescent="0.25">
      <c r="A985">
        <v>980</v>
      </c>
      <c r="B985">
        <v>980</v>
      </c>
      <c r="D985">
        <v>2460.0940000000001</v>
      </c>
      <c r="G985">
        <v>65.522000000000006</v>
      </c>
      <c r="H985">
        <v>76.355999999999995</v>
      </c>
      <c r="J985">
        <v>1052.9829999999999</v>
      </c>
      <c r="L985">
        <v>11021.673000000001</v>
      </c>
      <c r="M985">
        <v>579.93100000000004</v>
      </c>
      <c r="N985">
        <v>1088.623</v>
      </c>
      <c r="O985">
        <v>-3.3929999999999998</v>
      </c>
      <c r="P985">
        <v>-5.234</v>
      </c>
      <c r="Q985">
        <v>-2.8319999999999999</v>
      </c>
      <c r="R985">
        <v>-0.32300000000000001</v>
      </c>
      <c r="S985">
        <v>0.90600000000000003</v>
      </c>
      <c r="T985">
        <v>1.37</v>
      </c>
      <c r="U985">
        <v>1.4530000000000001</v>
      </c>
      <c r="V985">
        <v>0.48199999999999998</v>
      </c>
      <c r="X985">
        <v>427.86200000000002</v>
      </c>
      <c r="Z985">
        <v>1321.211</v>
      </c>
      <c r="AA985">
        <v>5445.7879999999996</v>
      </c>
      <c r="AB985">
        <v>3389.8850000000002</v>
      </c>
      <c r="AC985">
        <v>1547.2280000000001</v>
      </c>
      <c r="AD985">
        <v>1748.4</v>
      </c>
      <c r="AE985">
        <v>178.18799999999999</v>
      </c>
      <c r="AF985">
        <v>92.751000000000005</v>
      </c>
      <c r="AG985">
        <v>1915.5170000000001</v>
      </c>
      <c r="AH985">
        <v>1772.9829999999999</v>
      </c>
      <c r="AI985">
        <v>1331.644</v>
      </c>
      <c r="AJ985">
        <v>461.48200000000003</v>
      </c>
    </row>
    <row r="986" spans="1:36" x14ac:dyDescent="0.25">
      <c r="A986">
        <v>981</v>
      </c>
      <c r="B986">
        <v>981</v>
      </c>
      <c r="D986">
        <v>2458.6489999999999</v>
      </c>
      <c r="G986">
        <v>66.001000000000005</v>
      </c>
      <c r="H986">
        <v>-3961.5349999999999</v>
      </c>
      <c r="J986">
        <v>1055.79</v>
      </c>
      <c r="L986">
        <v>11022.593000000001</v>
      </c>
      <c r="M986">
        <v>578.495</v>
      </c>
      <c r="N986">
        <v>1088.145</v>
      </c>
      <c r="O986">
        <v>-3.3879999999999999</v>
      </c>
      <c r="P986">
        <v>-5.2249999999999996</v>
      </c>
      <c r="Q986">
        <v>-2.823</v>
      </c>
      <c r="R986">
        <v>-0.32300000000000001</v>
      </c>
      <c r="S986">
        <v>0.90200000000000002</v>
      </c>
      <c r="T986">
        <v>1.3759999999999999</v>
      </c>
      <c r="U986">
        <v>1.4570000000000001</v>
      </c>
      <c r="V986">
        <v>0.47499999999999998</v>
      </c>
      <c r="X986">
        <v>429.27</v>
      </c>
      <c r="Z986">
        <v>1322.152</v>
      </c>
      <c r="AA986">
        <v>5437.7280000000001</v>
      </c>
      <c r="AB986">
        <v>3388.9369999999999</v>
      </c>
      <c r="AC986">
        <v>1546.7560000000001</v>
      </c>
      <c r="AD986">
        <v>1748.4</v>
      </c>
      <c r="AE986">
        <v>177.71799999999999</v>
      </c>
      <c r="AF986">
        <v>92.281999999999996</v>
      </c>
      <c r="AG986">
        <v>1915.5170000000001</v>
      </c>
      <c r="AH986">
        <v>1764.4369999999999</v>
      </c>
      <c r="AI986">
        <v>1331.644</v>
      </c>
      <c r="AJ986">
        <v>461.78699999999998</v>
      </c>
    </row>
    <row r="987" spans="1:36" x14ac:dyDescent="0.25">
      <c r="A987">
        <v>982</v>
      </c>
      <c r="B987">
        <v>982</v>
      </c>
      <c r="D987">
        <v>2457.6849999999999</v>
      </c>
      <c r="G987">
        <v>65.522000000000006</v>
      </c>
      <c r="H987">
        <v>-1626.308</v>
      </c>
      <c r="J987">
        <v>1061.8720000000001</v>
      </c>
      <c r="L987">
        <v>11023.052</v>
      </c>
      <c r="M987">
        <v>579.452</v>
      </c>
      <c r="N987">
        <v>1087.6679999999999</v>
      </c>
      <c r="O987">
        <v>-3.3929999999999998</v>
      </c>
      <c r="P987">
        <v>-5.22</v>
      </c>
      <c r="Q987">
        <v>-2.8370000000000002</v>
      </c>
      <c r="R987">
        <v>-0.318</v>
      </c>
      <c r="S987">
        <v>0.89700000000000002</v>
      </c>
      <c r="T987">
        <v>1.3759999999999999</v>
      </c>
      <c r="U987">
        <v>1.4570000000000001</v>
      </c>
      <c r="V987">
        <v>0.47499999999999998</v>
      </c>
      <c r="X987">
        <v>431.14699999999999</v>
      </c>
      <c r="Z987">
        <v>1311.8019999999999</v>
      </c>
      <c r="AA987">
        <v>5433.4620000000004</v>
      </c>
      <c r="AB987">
        <v>3386.0920000000001</v>
      </c>
      <c r="AC987">
        <v>1546.7560000000001</v>
      </c>
      <c r="AD987">
        <v>1746.9780000000001</v>
      </c>
      <c r="AE987">
        <v>178.18799999999999</v>
      </c>
      <c r="AF987">
        <v>92.751000000000005</v>
      </c>
      <c r="AG987">
        <v>1915.212</v>
      </c>
      <c r="AH987">
        <v>1763.2159999999999</v>
      </c>
      <c r="AI987">
        <v>1331.95</v>
      </c>
      <c r="AJ987">
        <v>461.48200000000003</v>
      </c>
    </row>
    <row r="988" spans="1:36" x14ac:dyDescent="0.25">
      <c r="A988">
        <v>983</v>
      </c>
      <c r="B988">
        <v>983</v>
      </c>
      <c r="D988">
        <v>2456.2399999999998</v>
      </c>
      <c r="G988">
        <v>65.522000000000006</v>
      </c>
      <c r="J988">
        <v>1059.5329999999999</v>
      </c>
      <c r="L988">
        <v>11011.562</v>
      </c>
      <c r="M988">
        <v>577.53899999999999</v>
      </c>
      <c r="N988">
        <v>1086.2339999999999</v>
      </c>
      <c r="O988">
        <v>-3.3879999999999999</v>
      </c>
      <c r="P988">
        <v>-5.2249999999999996</v>
      </c>
      <c r="Q988">
        <v>-2.823</v>
      </c>
      <c r="R988">
        <v>-0.32800000000000001</v>
      </c>
      <c r="S988">
        <v>0.90200000000000002</v>
      </c>
      <c r="T988">
        <v>1.3759999999999999</v>
      </c>
      <c r="U988">
        <v>1.4530000000000001</v>
      </c>
      <c r="V988">
        <v>0.47899999999999998</v>
      </c>
      <c r="X988">
        <v>432.08600000000001</v>
      </c>
      <c r="Z988">
        <v>1311.8019999999999</v>
      </c>
      <c r="AA988">
        <v>5429.1949999999997</v>
      </c>
      <c r="AB988">
        <v>3384.67</v>
      </c>
      <c r="AC988">
        <v>1546.7560000000001</v>
      </c>
      <c r="AD988">
        <v>1747.452</v>
      </c>
      <c r="AE988">
        <v>177.24700000000001</v>
      </c>
      <c r="AF988">
        <v>92.281999999999996</v>
      </c>
      <c r="AG988">
        <v>1914.9069999999999</v>
      </c>
      <c r="AH988">
        <v>1762.605</v>
      </c>
      <c r="AI988">
        <v>1332.2550000000001</v>
      </c>
      <c r="AJ988">
        <v>462.09300000000002</v>
      </c>
    </row>
    <row r="989" spans="1:36" x14ac:dyDescent="0.25">
      <c r="A989">
        <v>984</v>
      </c>
      <c r="B989">
        <v>984</v>
      </c>
      <c r="D989">
        <v>2454.7959999999998</v>
      </c>
      <c r="G989">
        <v>65.522000000000006</v>
      </c>
      <c r="H989">
        <v>-12759.276</v>
      </c>
      <c r="J989">
        <v>1070.7619999999999</v>
      </c>
      <c r="L989">
        <v>11023.972</v>
      </c>
      <c r="M989">
        <v>578.01700000000005</v>
      </c>
      <c r="N989">
        <v>1089.579</v>
      </c>
      <c r="O989">
        <v>-3.3879999999999999</v>
      </c>
      <c r="P989">
        <v>-5.2249999999999996</v>
      </c>
      <c r="Q989">
        <v>-2.8319999999999999</v>
      </c>
      <c r="R989">
        <v>-0.318</v>
      </c>
      <c r="S989">
        <v>0.89700000000000002</v>
      </c>
      <c r="T989">
        <v>1.3759999999999999</v>
      </c>
      <c r="U989">
        <v>1.4530000000000001</v>
      </c>
      <c r="V989">
        <v>0.47499999999999998</v>
      </c>
      <c r="X989">
        <v>431.14699999999999</v>
      </c>
      <c r="Z989">
        <v>1320.27</v>
      </c>
      <c r="AA989">
        <v>5425.402</v>
      </c>
      <c r="AB989">
        <v>3383.2469999999998</v>
      </c>
      <c r="AC989">
        <v>1546.7560000000001</v>
      </c>
      <c r="AD989">
        <v>1746.9780000000001</v>
      </c>
      <c r="AE989">
        <v>178.65799999999999</v>
      </c>
      <c r="AF989">
        <v>92.281999999999996</v>
      </c>
      <c r="AG989">
        <v>1915.212</v>
      </c>
      <c r="AH989">
        <v>1762.9110000000001</v>
      </c>
      <c r="AI989">
        <v>1331.95</v>
      </c>
      <c r="AJ989">
        <v>462.09300000000002</v>
      </c>
    </row>
    <row r="990" spans="1:36" x14ac:dyDescent="0.25">
      <c r="A990">
        <v>985</v>
      </c>
      <c r="B990">
        <v>985</v>
      </c>
      <c r="D990">
        <v>2453.3510000000001</v>
      </c>
      <c r="G990">
        <v>66.478999999999999</v>
      </c>
      <c r="H990">
        <v>-12668.218999999999</v>
      </c>
      <c r="J990">
        <v>1069.826</v>
      </c>
      <c r="L990">
        <v>11019.834999999999</v>
      </c>
      <c r="M990">
        <v>576.10400000000004</v>
      </c>
      <c r="N990">
        <v>1089.1010000000001</v>
      </c>
      <c r="O990">
        <v>-3.3879999999999999</v>
      </c>
      <c r="P990">
        <v>-5.2249999999999996</v>
      </c>
      <c r="Q990">
        <v>-2.827</v>
      </c>
      <c r="R990">
        <v>-0.313</v>
      </c>
      <c r="S990">
        <v>0.90200000000000002</v>
      </c>
      <c r="T990">
        <v>1.3759999999999999</v>
      </c>
      <c r="U990">
        <v>1.4570000000000001</v>
      </c>
      <c r="V990">
        <v>0.47499999999999998</v>
      </c>
      <c r="X990">
        <v>430.678</v>
      </c>
      <c r="Z990">
        <v>1318.3879999999999</v>
      </c>
      <c r="AA990">
        <v>5420.6610000000001</v>
      </c>
      <c r="AB990">
        <v>3381.3510000000001</v>
      </c>
      <c r="AC990">
        <v>1546.2850000000001</v>
      </c>
      <c r="AD990">
        <v>1746.9780000000001</v>
      </c>
      <c r="AE990">
        <v>178.18799999999999</v>
      </c>
      <c r="AF990">
        <v>92.281999999999996</v>
      </c>
      <c r="AG990">
        <v>1915.5170000000001</v>
      </c>
      <c r="AH990">
        <v>1762.9110000000001</v>
      </c>
      <c r="AI990">
        <v>1331.95</v>
      </c>
      <c r="AJ990">
        <v>461.48200000000003</v>
      </c>
    </row>
    <row r="991" spans="1:36" x14ac:dyDescent="0.25">
      <c r="A991">
        <v>986</v>
      </c>
      <c r="B991">
        <v>986</v>
      </c>
      <c r="D991">
        <v>2453.3510000000001</v>
      </c>
      <c r="G991">
        <v>65.043999999999997</v>
      </c>
      <c r="H991">
        <v>-492.95</v>
      </c>
      <c r="J991">
        <v>1068.423</v>
      </c>
      <c r="L991">
        <v>11012.941000000001</v>
      </c>
      <c r="M991">
        <v>576.58199999999999</v>
      </c>
      <c r="N991">
        <v>1088.623</v>
      </c>
      <c r="O991">
        <v>-3.3879999999999999</v>
      </c>
      <c r="P991">
        <v>-5.22</v>
      </c>
      <c r="Q991">
        <v>-2.8319999999999999</v>
      </c>
      <c r="R991">
        <v>-0.32300000000000001</v>
      </c>
      <c r="S991">
        <v>0.90600000000000003</v>
      </c>
      <c r="T991">
        <v>1.37</v>
      </c>
      <c r="U991">
        <v>1.4530000000000001</v>
      </c>
      <c r="V991">
        <v>0.47899999999999998</v>
      </c>
      <c r="X991">
        <v>432.08600000000001</v>
      </c>
      <c r="Z991">
        <v>1314.624</v>
      </c>
      <c r="AA991">
        <v>5414.0240000000003</v>
      </c>
      <c r="AB991">
        <v>3379.9290000000001</v>
      </c>
      <c r="AC991">
        <v>1546.2850000000001</v>
      </c>
      <c r="AD991">
        <v>1746.029</v>
      </c>
      <c r="AE991">
        <v>178.65799999999999</v>
      </c>
      <c r="AF991">
        <v>91.813999999999993</v>
      </c>
      <c r="AG991">
        <v>1905.75</v>
      </c>
      <c r="AH991">
        <v>1762.9110000000001</v>
      </c>
      <c r="AI991">
        <v>1331.644</v>
      </c>
      <c r="AJ991">
        <v>462.09300000000002</v>
      </c>
    </row>
    <row r="992" spans="1:36" x14ac:dyDescent="0.25">
      <c r="A992">
        <v>987</v>
      </c>
      <c r="B992">
        <v>987</v>
      </c>
      <c r="D992">
        <v>2451.424</v>
      </c>
      <c r="G992">
        <v>65.043999999999997</v>
      </c>
      <c r="H992">
        <v>-261.23</v>
      </c>
      <c r="J992">
        <v>1080.588</v>
      </c>
      <c r="L992">
        <v>11027.189</v>
      </c>
      <c r="M992">
        <v>577.53899999999999</v>
      </c>
      <c r="N992">
        <v>1091.49</v>
      </c>
      <c r="O992">
        <v>-3.379</v>
      </c>
      <c r="P992">
        <v>-5.2249999999999996</v>
      </c>
      <c r="Q992">
        <v>-2.8319999999999999</v>
      </c>
      <c r="R992">
        <v>-0.32300000000000001</v>
      </c>
      <c r="S992">
        <v>0.89700000000000002</v>
      </c>
      <c r="T992">
        <v>1.37</v>
      </c>
      <c r="U992">
        <v>1.4530000000000001</v>
      </c>
      <c r="V992">
        <v>0.47899999999999998</v>
      </c>
      <c r="X992">
        <v>432.08600000000001</v>
      </c>
      <c r="Z992">
        <v>1310.3900000000001</v>
      </c>
      <c r="AA992">
        <v>5410.7049999999999</v>
      </c>
      <c r="AB992">
        <v>3378.0320000000002</v>
      </c>
      <c r="AC992">
        <v>1546.7560000000001</v>
      </c>
      <c r="AD992">
        <v>1746.029</v>
      </c>
      <c r="AE992">
        <v>179.12799999999999</v>
      </c>
      <c r="AF992">
        <v>92.751000000000005</v>
      </c>
      <c r="AG992">
        <v>1905.14</v>
      </c>
      <c r="AH992">
        <v>1762.9110000000001</v>
      </c>
      <c r="AI992">
        <v>1331.95</v>
      </c>
      <c r="AJ992">
        <v>461.48200000000003</v>
      </c>
    </row>
    <row r="993" spans="1:36" x14ac:dyDescent="0.25">
      <c r="A993">
        <v>988</v>
      </c>
      <c r="B993">
        <v>988</v>
      </c>
      <c r="D993">
        <v>2449.0160000000001</v>
      </c>
      <c r="G993">
        <v>65.522000000000006</v>
      </c>
      <c r="H993">
        <v>-7106.0389999999998</v>
      </c>
      <c r="J993">
        <v>1085.7349999999999</v>
      </c>
      <c r="L993">
        <v>11023.052</v>
      </c>
      <c r="M993">
        <v>576.58199999999999</v>
      </c>
      <c r="N993">
        <v>1090.5340000000001</v>
      </c>
      <c r="O993">
        <v>-3.3929999999999998</v>
      </c>
      <c r="P993">
        <v>-5.2149999999999999</v>
      </c>
      <c r="Q993">
        <v>-2.8319999999999999</v>
      </c>
      <c r="R993">
        <v>-0.313</v>
      </c>
      <c r="S993">
        <v>0.90200000000000002</v>
      </c>
      <c r="T993">
        <v>1.365</v>
      </c>
      <c r="U993">
        <v>1.4530000000000001</v>
      </c>
      <c r="V993">
        <v>0.47899999999999998</v>
      </c>
      <c r="X993">
        <v>431.61599999999999</v>
      </c>
      <c r="Z993">
        <v>1313.213</v>
      </c>
      <c r="AA993">
        <v>5406.9129999999996</v>
      </c>
      <c r="AB993">
        <v>3376.61</v>
      </c>
      <c r="AC993">
        <v>1546.7560000000001</v>
      </c>
      <c r="AD993">
        <v>1745.5550000000001</v>
      </c>
      <c r="AE993">
        <v>178.18799999999999</v>
      </c>
      <c r="AF993">
        <v>92.281999999999996</v>
      </c>
      <c r="AG993">
        <v>1905.14</v>
      </c>
      <c r="AH993">
        <v>1762.605</v>
      </c>
      <c r="AI993">
        <v>1322.7929999999999</v>
      </c>
      <c r="AJ993">
        <v>461.78699999999998</v>
      </c>
    </row>
    <row r="994" spans="1:36" x14ac:dyDescent="0.25">
      <c r="A994">
        <v>989</v>
      </c>
      <c r="B994">
        <v>989</v>
      </c>
      <c r="D994">
        <v>2449.4969999999998</v>
      </c>
      <c r="G994">
        <v>65.043999999999997</v>
      </c>
      <c r="H994">
        <v>-4732.5029999999997</v>
      </c>
      <c r="J994">
        <v>1084.799</v>
      </c>
      <c r="L994">
        <v>11024.891</v>
      </c>
      <c r="M994">
        <v>576.58199999999999</v>
      </c>
      <c r="N994">
        <v>1091.49</v>
      </c>
      <c r="O994">
        <v>-3.3879999999999999</v>
      </c>
      <c r="P994">
        <v>-5.2149999999999999</v>
      </c>
      <c r="Q994">
        <v>-2.827</v>
      </c>
      <c r="R994">
        <v>-0.318</v>
      </c>
      <c r="S994">
        <v>0.90600000000000003</v>
      </c>
      <c r="T994">
        <v>1.37</v>
      </c>
      <c r="U994">
        <v>1.446</v>
      </c>
      <c r="V994">
        <v>0.47499999999999998</v>
      </c>
      <c r="X994">
        <v>431.61599999999999</v>
      </c>
      <c r="Z994">
        <v>1313.213</v>
      </c>
      <c r="AA994">
        <v>5404.0680000000002</v>
      </c>
      <c r="AB994">
        <v>3375.1869999999999</v>
      </c>
      <c r="AC994">
        <v>1544.8710000000001</v>
      </c>
      <c r="AD994">
        <v>1744.607</v>
      </c>
      <c r="AE994">
        <v>179.12799999999999</v>
      </c>
      <c r="AF994">
        <v>91.813999999999993</v>
      </c>
      <c r="AG994">
        <v>1905.4449999999999</v>
      </c>
      <c r="AH994">
        <v>1756.1959999999999</v>
      </c>
      <c r="AI994">
        <v>1321.8779999999999</v>
      </c>
      <c r="AJ994">
        <v>461.78699999999998</v>
      </c>
    </row>
    <row r="995" spans="1:36" x14ac:dyDescent="0.25">
      <c r="A995">
        <v>990</v>
      </c>
      <c r="B995">
        <v>990</v>
      </c>
      <c r="D995">
        <v>2448.0520000000001</v>
      </c>
      <c r="G995">
        <v>65.043999999999997</v>
      </c>
      <c r="H995">
        <v>-761.971</v>
      </c>
      <c r="J995">
        <v>1088.5419999999999</v>
      </c>
      <c r="L995">
        <v>11022.593000000001</v>
      </c>
      <c r="M995">
        <v>576.58199999999999</v>
      </c>
      <c r="N995">
        <v>1091.9680000000001</v>
      </c>
      <c r="O995">
        <v>-3.3929999999999998</v>
      </c>
      <c r="P995">
        <v>-5.2149999999999999</v>
      </c>
      <c r="Q995">
        <v>-2.8319999999999999</v>
      </c>
      <c r="R995">
        <v>-0.313</v>
      </c>
      <c r="S995">
        <v>0.90200000000000002</v>
      </c>
      <c r="T995">
        <v>1.3759999999999999</v>
      </c>
      <c r="U995">
        <v>1.45</v>
      </c>
      <c r="V995">
        <v>0.48199999999999998</v>
      </c>
      <c r="X995">
        <v>431.61599999999999</v>
      </c>
      <c r="Z995">
        <v>1311.3309999999999</v>
      </c>
      <c r="AA995">
        <v>5400.75</v>
      </c>
      <c r="AB995">
        <v>3373.2910000000002</v>
      </c>
      <c r="AC995">
        <v>1542.5150000000001</v>
      </c>
      <c r="AD995">
        <v>1744.607</v>
      </c>
      <c r="AE995">
        <v>180.06899999999999</v>
      </c>
      <c r="AF995">
        <v>92.281999999999996</v>
      </c>
      <c r="AG995">
        <v>1905.14</v>
      </c>
      <c r="AH995">
        <v>1752.5329999999999</v>
      </c>
      <c r="AI995">
        <v>1321.2670000000001</v>
      </c>
      <c r="AJ995">
        <v>461.48200000000003</v>
      </c>
    </row>
    <row r="996" spans="1:36" x14ac:dyDescent="0.25">
      <c r="A996">
        <v>991</v>
      </c>
      <c r="B996">
        <v>991</v>
      </c>
      <c r="D996">
        <v>2446.1260000000002</v>
      </c>
      <c r="G996">
        <v>65.522000000000006</v>
      </c>
      <c r="H996">
        <v>147.03100000000001</v>
      </c>
      <c r="J996">
        <v>1091.817</v>
      </c>
      <c r="L996">
        <v>10928.383</v>
      </c>
      <c r="M996">
        <v>574.66899999999998</v>
      </c>
      <c r="N996">
        <v>1091.9680000000001</v>
      </c>
      <c r="O996">
        <v>-3.3929999999999998</v>
      </c>
      <c r="P996">
        <v>-5.2110000000000003</v>
      </c>
      <c r="Q996">
        <v>-2.827</v>
      </c>
      <c r="R996">
        <v>-0.318</v>
      </c>
      <c r="S996">
        <v>0.90200000000000002</v>
      </c>
      <c r="T996">
        <v>1.37</v>
      </c>
      <c r="U996">
        <v>1.4530000000000001</v>
      </c>
      <c r="V996">
        <v>0.47899999999999998</v>
      </c>
      <c r="X996">
        <v>432.55500000000001</v>
      </c>
      <c r="Z996">
        <v>1313.683</v>
      </c>
      <c r="AA996">
        <v>5397.9059999999999</v>
      </c>
      <c r="AB996">
        <v>3372.3429999999998</v>
      </c>
      <c r="AC996">
        <v>1543.4570000000001</v>
      </c>
      <c r="AD996">
        <v>1744.133</v>
      </c>
      <c r="AE996">
        <v>181.00899999999999</v>
      </c>
      <c r="AF996">
        <v>92.281999999999996</v>
      </c>
      <c r="AG996">
        <v>1905.14</v>
      </c>
      <c r="AH996">
        <v>1752.838</v>
      </c>
      <c r="AI996">
        <v>1322.183</v>
      </c>
      <c r="AJ996">
        <v>461.48200000000003</v>
      </c>
    </row>
    <row r="997" spans="1:36" x14ac:dyDescent="0.25">
      <c r="A997">
        <v>992</v>
      </c>
      <c r="B997">
        <v>992</v>
      </c>
      <c r="D997">
        <v>2445.6439999999998</v>
      </c>
      <c r="G997">
        <v>65.043999999999997</v>
      </c>
      <c r="H997">
        <v>146.083</v>
      </c>
      <c r="J997">
        <v>1094.625</v>
      </c>
      <c r="L997">
        <v>10950.44</v>
      </c>
      <c r="M997">
        <v>575.14700000000005</v>
      </c>
      <c r="N997">
        <v>1091.49</v>
      </c>
      <c r="O997">
        <v>-3.3929999999999998</v>
      </c>
      <c r="P997">
        <v>-5.2110000000000003</v>
      </c>
      <c r="Q997">
        <v>-2.8319999999999999</v>
      </c>
      <c r="R997">
        <v>-0.318</v>
      </c>
      <c r="S997">
        <v>0.90600000000000003</v>
      </c>
      <c r="T997">
        <v>1.37</v>
      </c>
      <c r="U997">
        <v>1.446</v>
      </c>
      <c r="V997">
        <v>0.47499999999999998</v>
      </c>
      <c r="X997">
        <v>432.08600000000001</v>
      </c>
      <c r="Z997">
        <v>1316.0360000000001</v>
      </c>
      <c r="AA997">
        <v>5393.6390000000001</v>
      </c>
      <c r="AB997">
        <v>3370.92</v>
      </c>
      <c r="AC997">
        <v>1542.5150000000001</v>
      </c>
      <c r="AD997">
        <v>1744.133</v>
      </c>
      <c r="AE997">
        <v>178.65799999999999</v>
      </c>
      <c r="AF997">
        <v>91.813999999999993</v>
      </c>
      <c r="AG997">
        <v>1904.835</v>
      </c>
      <c r="AH997">
        <v>1752.838</v>
      </c>
      <c r="AI997">
        <v>1321.5719999999999</v>
      </c>
      <c r="AJ997">
        <v>461.48200000000003</v>
      </c>
    </row>
    <row r="998" spans="1:36" x14ac:dyDescent="0.25">
      <c r="A998">
        <v>993</v>
      </c>
      <c r="B998">
        <v>993</v>
      </c>
      <c r="D998">
        <v>2444.681</v>
      </c>
      <c r="G998">
        <v>65.522000000000006</v>
      </c>
      <c r="H998">
        <v>145.13399999999999</v>
      </c>
      <c r="J998">
        <v>1116.1489999999999</v>
      </c>
      <c r="L998">
        <v>10979.851000000001</v>
      </c>
      <c r="M998">
        <v>578.495</v>
      </c>
      <c r="N998">
        <v>1096.268</v>
      </c>
      <c r="O998">
        <v>-3.383</v>
      </c>
      <c r="P998">
        <v>-5.2110000000000003</v>
      </c>
      <c r="Q998">
        <v>-2.823</v>
      </c>
      <c r="R998">
        <v>-0.318</v>
      </c>
      <c r="S998">
        <v>0.89700000000000002</v>
      </c>
      <c r="T998">
        <v>1.37</v>
      </c>
      <c r="U998">
        <v>1.45</v>
      </c>
      <c r="V998">
        <v>0.47499999999999998</v>
      </c>
      <c r="X998">
        <v>432.55500000000001</v>
      </c>
      <c r="Z998">
        <v>1314.154</v>
      </c>
      <c r="AA998">
        <v>5389.3729999999996</v>
      </c>
      <c r="AB998">
        <v>3369.498</v>
      </c>
      <c r="AC998">
        <v>1544.8710000000001</v>
      </c>
      <c r="AD998">
        <v>1743.6590000000001</v>
      </c>
      <c r="AE998">
        <v>179.12799999999999</v>
      </c>
      <c r="AF998">
        <v>91.813999999999993</v>
      </c>
      <c r="AG998">
        <v>1895.068</v>
      </c>
      <c r="AH998">
        <v>1752.5329999999999</v>
      </c>
      <c r="AI998">
        <v>1322.183</v>
      </c>
      <c r="AJ998">
        <v>461.48200000000003</v>
      </c>
    </row>
    <row r="999" spans="1:36" x14ac:dyDescent="0.25">
      <c r="A999">
        <v>994</v>
      </c>
      <c r="B999">
        <v>994</v>
      </c>
      <c r="D999">
        <v>2443.2359999999999</v>
      </c>
      <c r="G999">
        <v>65.522000000000006</v>
      </c>
      <c r="H999">
        <v>142.762</v>
      </c>
      <c r="J999">
        <v>1108.662</v>
      </c>
      <c r="L999">
        <v>10983.528</v>
      </c>
      <c r="M999">
        <v>576.58199999999999</v>
      </c>
      <c r="N999">
        <v>1094.8340000000001</v>
      </c>
      <c r="O999">
        <v>-3.3929999999999998</v>
      </c>
      <c r="P999">
        <v>-5.2110000000000003</v>
      </c>
      <c r="Q999">
        <v>-2.8370000000000002</v>
      </c>
      <c r="R999">
        <v>-0.313</v>
      </c>
      <c r="S999">
        <v>0.90600000000000003</v>
      </c>
      <c r="T999">
        <v>1.37</v>
      </c>
      <c r="U999">
        <v>1.45</v>
      </c>
      <c r="V999">
        <v>0.47899999999999998</v>
      </c>
      <c r="X999">
        <v>432.55500000000001</v>
      </c>
      <c r="Z999">
        <v>1310.8610000000001</v>
      </c>
      <c r="AA999">
        <v>5385.58</v>
      </c>
      <c r="AB999">
        <v>3367.6019999999999</v>
      </c>
      <c r="AC999">
        <v>1543.9290000000001</v>
      </c>
      <c r="AD999">
        <v>1743.6590000000001</v>
      </c>
      <c r="AE999">
        <v>180.06899999999999</v>
      </c>
      <c r="AF999">
        <v>91.813999999999993</v>
      </c>
      <c r="AG999">
        <v>1896.289</v>
      </c>
      <c r="AH999">
        <v>1752.838</v>
      </c>
      <c r="AI999">
        <v>1321.2670000000001</v>
      </c>
      <c r="AJ999">
        <v>457.82</v>
      </c>
    </row>
    <row r="1000" spans="1:36" x14ac:dyDescent="0.25">
      <c r="A1000">
        <v>995</v>
      </c>
      <c r="B1000">
        <v>995</v>
      </c>
      <c r="D1000">
        <v>2442.2730000000001</v>
      </c>
      <c r="G1000">
        <v>65.043999999999997</v>
      </c>
      <c r="H1000">
        <v>140.86500000000001</v>
      </c>
      <c r="J1000">
        <v>1110.5340000000001</v>
      </c>
      <c r="L1000">
        <v>10992.26</v>
      </c>
      <c r="M1000">
        <v>574.66899999999998</v>
      </c>
      <c r="N1000">
        <v>1093.8789999999999</v>
      </c>
      <c r="O1000">
        <v>-3.383</v>
      </c>
      <c r="P1000">
        <v>-5.2060000000000004</v>
      </c>
      <c r="Q1000">
        <v>-2.823</v>
      </c>
      <c r="R1000">
        <v>-0.32300000000000001</v>
      </c>
      <c r="S1000">
        <v>0.90200000000000002</v>
      </c>
      <c r="T1000">
        <v>1.381</v>
      </c>
      <c r="U1000">
        <v>1.45</v>
      </c>
      <c r="V1000">
        <v>0.47899999999999998</v>
      </c>
      <c r="X1000">
        <v>433.024</v>
      </c>
      <c r="Z1000">
        <v>1312.742</v>
      </c>
      <c r="AA1000">
        <v>5381.7879999999996</v>
      </c>
      <c r="AB1000">
        <v>3365.7049999999999</v>
      </c>
      <c r="AC1000">
        <v>1543.9290000000001</v>
      </c>
      <c r="AD1000">
        <v>1742.71</v>
      </c>
      <c r="AE1000">
        <v>181.00899999999999</v>
      </c>
      <c r="AF1000">
        <v>91.344999999999999</v>
      </c>
      <c r="AG1000">
        <v>1895.373</v>
      </c>
      <c r="AH1000">
        <v>1752.5329999999999</v>
      </c>
      <c r="AI1000">
        <v>1321.5719999999999</v>
      </c>
      <c r="AJ1000">
        <v>454.767</v>
      </c>
    </row>
    <row r="1001" spans="1:36" x14ac:dyDescent="0.25">
      <c r="A1001">
        <v>996</v>
      </c>
      <c r="B1001">
        <v>996</v>
      </c>
      <c r="D1001">
        <v>2440.828</v>
      </c>
      <c r="G1001">
        <v>64.566000000000003</v>
      </c>
      <c r="H1001">
        <v>139.44200000000001</v>
      </c>
      <c r="J1001">
        <v>1107.7260000000001</v>
      </c>
      <c r="L1001">
        <v>10991.341</v>
      </c>
      <c r="M1001">
        <v>575.14700000000005</v>
      </c>
      <c r="N1001">
        <v>1094.356</v>
      </c>
      <c r="O1001">
        <v>-3.3879999999999999</v>
      </c>
      <c r="P1001">
        <v>-5.2009999999999996</v>
      </c>
      <c r="Q1001">
        <v>-2.8180000000000001</v>
      </c>
      <c r="R1001">
        <v>-0.318</v>
      </c>
      <c r="S1001">
        <v>0.90600000000000003</v>
      </c>
      <c r="T1001">
        <v>1.365</v>
      </c>
      <c r="U1001">
        <v>1.446</v>
      </c>
      <c r="V1001">
        <v>0.47499999999999998</v>
      </c>
      <c r="X1001">
        <v>433.024</v>
      </c>
      <c r="Z1001">
        <v>1313.683</v>
      </c>
      <c r="AA1001">
        <v>5378.4690000000001</v>
      </c>
      <c r="AB1001">
        <v>3364.2829999999999</v>
      </c>
      <c r="AC1001">
        <v>1544.4</v>
      </c>
      <c r="AD1001">
        <v>1741.7619999999999</v>
      </c>
      <c r="AE1001">
        <v>181.47900000000001</v>
      </c>
      <c r="AF1001">
        <v>92.281999999999996</v>
      </c>
      <c r="AG1001">
        <v>1895.068</v>
      </c>
      <c r="AH1001">
        <v>1745.5129999999999</v>
      </c>
      <c r="AI1001">
        <v>1321.5719999999999</v>
      </c>
      <c r="AJ1001">
        <v>453.24099999999999</v>
      </c>
    </row>
    <row r="1002" spans="1:36" x14ac:dyDescent="0.25">
      <c r="A1002">
        <v>997</v>
      </c>
      <c r="B1002">
        <v>997</v>
      </c>
      <c r="D1002">
        <v>2439.3829999999998</v>
      </c>
      <c r="G1002">
        <v>65.043999999999997</v>
      </c>
      <c r="H1002">
        <v>137.54400000000001</v>
      </c>
      <c r="J1002">
        <v>1109.598</v>
      </c>
      <c r="L1002">
        <v>10990.422</v>
      </c>
      <c r="M1002">
        <v>574.66899999999998</v>
      </c>
      <c r="N1002">
        <v>1095.79</v>
      </c>
      <c r="O1002">
        <v>-3.383</v>
      </c>
      <c r="P1002">
        <v>-5.2009999999999996</v>
      </c>
      <c r="Q1002">
        <v>-2.8180000000000001</v>
      </c>
      <c r="R1002">
        <v>-0.318</v>
      </c>
      <c r="S1002">
        <v>0.90200000000000002</v>
      </c>
      <c r="T1002">
        <v>1.37</v>
      </c>
      <c r="U1002">
        <v>1.446</v>
      </c>
      <c r="V1002">
        <v>0.47499999999999998</v>
      </c>
      <c r="X1002">
        <v>433.024</v>
      </c>
      <c r="Z1002">
        <v>1314.154</v>
      </c>
      <c r="AA1002">
        <v>5374.2030000000004</v>
      </c>
      <c r="AB1002">
        <v>3362.3870000000002</v>
      </c>
      <c r="AC1002">
        <v>1543.9290000000001</v>
      </c>
      <c r="AD1002">
        <v>1741.7619999999999</v>
      </c>
      <c r="AE1002">
        <v>181.95</v>
      </c>
      <c r="AF1002">
        <v>91.344999999999999</v>
      </c>
      <c r="AG1002">
        <v>1895.373</v>
      </c>
      <c r="AH1002">
        <v>1743.0719999999999</v>
      </c>
      <c r="AI1002">
        <v>1320.962</v>
      </c>
      <c r="AJ1002">
        <v>451.71499999999997</v>
      </c>
    </row>
    <row r="1003" spans="1:36" x14ac:dyDescent="0.25">
      <c r="A1003">
        <v>998</v>
      </c>
      <c r="B1003">
        <v>998</v>
      </c>
      <c r="D1003">
        <v>2437.9380000000001</v>
      </c>
      <c r="G1003">
        <v>65.043999999999997</v>
      </c>
      <c r="H1003">
        <v>135.64699999999999</v>
      </c>
      <c r="J1003">
        <v>1104.9190000000001</v>
      </c>
      <c r="L1003">
        <v>10985.366</v>
      </c>
      <c r="M1003">
        <v>573.71199999999999</v>
      </c>
      <c r="N1003">
        <v>1095.3119999999999</v>
      </c>
      <c r="O1003">
        <v>-3.3879999999999999</v>
      </c>
      <c r="P1003">
        <v>-5.1959999999999997</v>
      </c>
      <c r="Q1003">
        <v>-2.8180000000000001</v>
      </c>
      <c r="R1003">
        <v>-0.318</v>
      </c>
      <c r="S1003">
        <v>0.90200000000000002</v>
      </c>
      <c r="T1003">
        <v>1.37</v>
      </c>
      <c r="U1003">
        <v>1.45</v>
      </c>
      <c r="V1003">
        <v>0.47499999999999998</v>
      </c>
      <c r="X1003">
        <v>433.96300000000002</v>
      </c>
      <c r="Z1003">
        <v>1312.742</v>
      </c>
      <c r="AA1003">
        <v>5369.4629999999997</v>
      </c>
      <c r="AB1003">
        <v>3361.4380000000001</v>
      </c>
      <c r="AC1003">
        <v>1543.4570000000001</v>
      </c>
      <c r="AD1003">
        <v>1741.288</v>
      </c>
      <c r="AE1003">
        <v>179.12799999999999</v>
      </c>
      <c r="AF1003">
        <v>91.344999999999999</v>
      </c>
      <c r="AG1003">
        <v>1894.7629999999999</v>
      </c>
      <c r="AH1003">
        <v>1742.7660000000001</v>
      </c>
      <c r="AI1003">
        <v>1312.1110000000001</v>
      </c>
      <c r="AJ1003">
        <v>451.71499999999997</v>
      </c>
    </row>
    <row r="1004" spans="1:36" x14ac:dyDescent="0.25">
      <c r="A1004">
        <v>999</v>
      </c>
      <c r="B1004">
        <v>999</v>
      </c>
      <c r="D1004">
        <v>2437.9380000000001</v>
      </c>
      <c r="G1004">
        <v>64.566000000000003</v>
      </c>
      <c r="H1004">
        <v>134.69800000000001</v>
      </c>
      <c r="J1004">
        <v>1111.9369999999999</v>
      </c>
      <c r="L1004">
        <v>11005.588</v>
      </c>
      <c r="M1004">
        <v>574.66899999999998</v>
      </c>
      <c r="N1004">
        <v>1096.268</v>
      </c>
      <c r="O1004">
        <v>-3.3879999999999999</v>
      </c>
      <c r="P1004">
        <v>-5.2060000000000004</v>
      </c>
      <c r="Q1004">
        <v>-2.8180000000000001</v>
      </c>
      <c r="R1004">
        <v>-0.318</v>
      </c>
      <c r="S1004">
        <v>0.90600000000000003</v>
      </c>
      <c r="T1004">
        <v>1.3759999999999999</v>
      </c>
      <c r="U1004">
        <v>1.4430000000000001</v>
      </c>
      <c r="V1004">
        <v>0.47899999999999998</v>
      </c>
      <c r="X1004">
        <v>433.96300000000002</v>
      </c>
      <c r="Z1004">
        <v>1304.2739999999999</v>
      </c>
      <c r="AA1004">
        <v>5366.6189999999997</v>
      </c>
      <c r="AB1004">
        <v>3359.5419999999999</v>
      </c>
      <c r="AC1004">
        <v>1542.9860000000001</v>
      </c>
      <c r="AD1004">
        <v>1741.288</v>
      </c>
      <c r="AE1004">
        <v>179.59800000000001</v>
      </c>
      <c r="AF1004">
        <v>91.344999999999999</v>
      </c>
      <c r="AG1004">
        <v>1895.068</v>
      </c>
      <c r="AH1004">
        <v>1743.0719999999999</v>
      </c>
      <c r="AI1004">
        <v>1311.806</v>
      </c>
      <c r="AJ1004">
        <v>451.41</v>
      </c>
    </row>
    <row r="1005" spans="1:36" x14ac:dyDescent="0.25">
      <c r="A1005">
        <v>1000</v>
      </c>
      <c r="B1005">
        <v>1000</v>
      </c>
      <c r="D1005">
        <v>2436.011</v>
      </c>
      <c r="G1005">
        <v>65.043999999999997</v>
      </c>
      <c r="H1005">
        <v>130.429</v>
      </c>
      <c r="J1005">
        <v>1113.809</v>
      </c>
      <c r="L1005">
        <v>11001.450999999999</v>
      </c>
      <c r="M1005">
        <v>576.10400000000004</v>
      </c>
      <c r="N1005">
        <v>1097.223</v>
      </c>
      <c r="O1005">
        <v>-3.383</v>
      </c>
      <c r="P1005">
        <v>-5.1959999999999997</v>
      </c>
      <c r="Q1005">
        <v>-2.8180000000000001</v>
      </c>
      <c r="R1005">
        <v>-0.313</v>
      </c>
      <c r="S1005">
        <v>0.90200000000000002</v>
      </c>
      <c r="T1005">
        <v>1.37</v>
      </c>
      <c r="U1005">
        <v>1.446</v>
      </c>
      <c r="V1005">
        <v>0.47099999999999997</v>
      </c>
      <c r="X1005">
        <v>435.37099999999998</v>
      </c>
      <c r="Z1005">
        <v>1309.4490000000001</v>
      </c>
      <c r="AA1005">
        <v>5362.826</v>
      </c>
      <c r="AB1005">
        <v>3357.6460000000002</v>
      </c>
      <c r="AC1005">
        <v>1543.4570000000001</v>
      </c>
      <c r="AD1005">
        <v>1740.8140000000001</v>
      </c>
      <c r="AE1005">
        <v>181.00899999999999</v>
      </c>
      <c r="AF1005">
        <v>91.813999999999993</v>
      </c>
      <c r="AG1005">
        <v>1887.4369999999999</v>
      </c>
      <c r="AH1005">
        <v>1742.461</v>
      </c>
      <c r="AI1005">
        <v>1312.1110000000001</v>
      </c>
      <c r="AJ1005">
        <v>451.10500000000002</v>
      </c>
    </row>
    <row r="1006" spans="1:36" x14ac:dyDescent="0.25">
      <c r="A1006">
        <v>1001</v>
      </c>
      <c r="B1006">
        <v>1001</v>
      </c>
      <c r="D1006">
        <v>2434.5659999999998</v>
      </c>
      <c r="G1006">
        <v>65.522000000000006</v>
      </c>
      <c r="H1006">
        <v>129.47999999999999</v>
      </c>
      <c r="J1006">
        <v>1102.579</v>
      </c>
      <c r="L1006">
        <v>10985.825999999999</v>
      </c>
      <c r="M1006">
        <v>571.798</v>
      </c>
      <c r="N1006">
        <v>1094.8340000000001</v>
      </c>
      <c r="O1006">
        <v>-3.3740000000000001</v>
      </c>
      <c r="P1006">
        <v>-5.1920000000000002</v>
      </c>
      <c r="Q1006">
        <v>-2.8130000000000002</v>
      </c>
      <c r="R1006">
        <v>-0.318</v>
      </c>
      <c r="S1006">
        <v>0.90200000000000002</v>
      </c>
      <c r="T1006">
        <v>1.365</v>
      </c>
      <c r="U1006">
        <v>1.4430000000000001</v>
      </c>
      <c r="V1006">
        <v>0.47899999999999998</v>
      </c>
      <c r="X1006">
        <v>435.37099999999998</v>
      </c>
      <c r="Z1006">
        <v>1298.1579999999999</v>
      </c>
      <c r="AA1006">
        <v>5359.0339999999997</v>
      </c>
      <c r="AB1006">
        <v>3356.223</v>
      </c>
      <c r="AC1006">
        <v>1542.5150000000001</v>
      </c>
      <c r="AD1006">
        <v>1739.3920000000001</v>
      </c>
      <c r="AE1006">
        <v>181.47900000000001</v>
      </c>
      <c r="AF1006">
        <v>91.813999999999993</v>
      </c>
      <c r="AG1006">
        <v>1885.3009999999999</v>
      </c>
      <c r="AH1006">
        <v>1743.0719999999999</v>
      </c>
      <c r="AI1006">
        <v>1312.4159999999999</v>
      </c>
      <c r="AJ1006">
        <v>452.32600000000002</v>
      </c>
    </row>
    <row r="1007" spans="1:36" x14ac:dyDescent="0.25">
      <c r="A1007">
        <v>1002</v>
      </c>
      <c r="B1007">
        <v>1002</v>
      </c>
      <c r="D1007">
        <v>2433.1210000000001</v>
      </c>
      <c r="G1007">
        <v>65.043999999999997</v>
      </c>
      <c r="H1007">
        <v>128.05699999999999</v>
      </c>
      <c r="J1007">
        <v>1108.662</v>
      </c>
      <c r="L1007">
        <v>10993.179</v>
      </c>
      <c r="M1007">
        <v>570.84199999999998</v>
      </c>
      <c r="N1007">
        <v>1094.8340000000001</v>
      </c>
      <c r="O1007">
        <v>-3.3879999999999999</v>
      </c>
      <c r="P1007">
        <v>-5.1920000000000002</v>
      </c>
      <c r="Q1007">
        <v>-2.823</v>
      </c>
      <c r="R1007">
        <v>-0.313</v>
      </c>
      <c r="S1007">
        <v>0.90600000000000003</v>
      </c>
      <c r="T1007">
        <v>1.3759999999999999</v>
      </c>
      <c r="U1007">
        <v>1.4390000000000001</v>
      </c>
      <c r="V1007">
        <v>0.47899999999999998</v>
      </c>
      <c r="X1007">
        <v>434.43200000000002</v>
      </c>
      <c r="Z1007">
        <v>1299.0989999999999</v>
      </c>
      <c r="AA1007">
        <v>5354.768</v>
      </c>
      <c r="AB1007">
        <v>3354.3270000000002</v>
      </c>
      <c r="AC1007">
        <v>1542.0440000000001</v>
      </c>
      <c r="AD1007">
        <v>1739.866</v>
      </c>
      <c r="AE1007">
        <v>181.00899999999999</v>
      </c>
      <c r="AF1007">
        <v>91.813999999999993</v>
      </c>
      <c r="AG1007">
        <v>1885.3009999999999</v>
      </c>
      <c r="AH1007">
        <v>1743.0719999999999</v>
      </c>
      <c r="AI1007">
        <v>1312.1110000000001</v>
      </c>
      <c r="AJ1007">
        <v>451.71499999999997</v>
      </c>
    </row>
    <row r="1008" spans="1:36" x14ac:dyDescent="0.25">
      <c r="A1008">
        <v>1003</v>
      </c>
      <c r="B1008">
        <v>1003</v>
      </c>
      <c r="D1008">
        <v>2431.1950000000002</v>
      </c>
      <c r="G1008">
        <v>64.566000000000003</v>
      </c>
      <c r="H1008">
        <v>127.583</v>
      </c>
      <c r="J1008">
        <v>1118.4880000000001</v>
      </c>
      <c r="L1008">
        <v>11024.891</v>
      </c>
      <c r="M1008">
        <v>572.27700000000004</v>
      </c>
      <c r="N1008">
        <v>1095.79</v>
      </c>
      <c r="O1008">
        <v>-3.383</v>
      </c>
      <c r="P1008">
        <v>-5.1920000000000002</v>
      </c>
      <c r="Q1008">
        <v>-2.8130000000000002</v>
      </c>
      <c r="R1008">
        <v>-0.313</v>
      </c>
      <c r="S1008">
        <v>0.89700000000000002</v>
      </c>
      <c r="T1008">
        <v>1.3759999999999999</v>
      </c>
      <c r="U1008">
        <v>1.4430000000000001</v>
      </c>
      <c r="V1008">
        <v>0.47499999999999998</v>
      </c>
      <c r="X1008">
        <v>434.43200000000002</v>
      </c>
      <c r="Z1008">
        <v>1300.981</v>
      </c>
      <c r="AA1008">
        <v>5352.3980000000001</v>
      </c>
      <c r="AB1008">
        <v>3352.431</v>
      </c>
      <c r="AC1008">
        <v>1542.5150000000001</v>
      </c>
      <c r="AD1008">
        <v>1738.9169999999999</v>
      </c>
      <c r="AE1008">
        <v>181.95</v>
      </c>
      <c r="AF1008">
        <v>91.813999999999993</v>
      </c>
      <c r="AG1008">
        <v>1885.606</v>
      </c>
      <c r="AH1008">
        <v>1742.461</v>
      </c>
      <c r="AI1008">
        <v>1312.1110000000001</v>
      </c>
      <c r="AJ1008">
        <v>451.41</v>
      </c>
    </row>
    <row r="1009" spans="1:36" x14ac:dyDescent="0.25">
      <c r="A1009">
        <v>1004</v>
      </c>
      <c r="B1009">
        <v>1004</v>
      </c>
      <c r="D1009">
        <v>2430.2310000000002</v>
      </c>
      <c r="G1009">
        <v>65.043999999999997</v>
      </c>
      <c r="H1009">
        <v>125.211</v>
      </c>
      <c r="J1009">
        <v>1127.3789999999999</v>
      </c>
      <c r="L1009">
        <v>11009.263999999999</v>
      </c>
      <c r="M1009">
        <v>572.755</v>
      </c>
      <c r="N1009">
        <v>1096.268</v>
      </c>
      <c r="O1009">
        <v>-3.379</v>
      </c>
      <c r="P1009">
        <v>-5.1959999999999997</v>
      </c>
      <c r="Q1009">
        <v>-2.8130000000000002</v>
      </c>
      <c r="R1009">
        <v>-0.318</v>
      </c>
      <c r="S1009">
        <v>0.90200000000000002</v>
      </c>
      <c r="T1009">
        <v>1.3759999999999999</v>
      </c>
      <c r="U1009">
        <v>1.4359999999999999</v>
      </c>
      <c r="V1009">
        <v>0.47899999999999998</v>
      </c>
      <c r="X1009">
        <v>434.43200000000002</v>
      </c>
      <c r="Z1009">
        <v>1301.922</v>
      </c>
      <c r="AA1009">
        <v>5348.6059999999998</v>
      </c>
      <c r="AB1009">
        <v>3351.482</v>
      </c>
      <c r="AC1009">
        <v>1542.0440000000001</v>
      </c>
      <c r="AD1009">
        <v>1739.3920000000001</v>
      </c>
      <c r="AE1009">
        <v>181.00899999999999</v>
      </c>
      <c r="AF1009">
        <v>91.813999999999993</v>
      </c>
      <c r="AG1009">
        <v>1885.3009999999999</v>
      </c>
      <c r="AH1009">
        <v>1742.7660000000001</v>
      </c>
      <c r="AI1009">
        <v>1311.806</v>
      </c>
      <c r="AJ1009">
        <v>451.71499999999997</v>
      </c>
    </row>
    <row r="1010" spans="1:36" x14ac:dyDescent="0.25">
      <c r="A1010">
        <v>1005</v>
      </c>
      <c r="B1010">
        <v>1005</v>
      </c>
      <c r="D1010">
        <v>2429.268</v>
      </c>
      <c r="G1010">
        <v>64.087999999999994</v>
      </c>
      <c r="H1010">
        <v>123.31399999999999</v>
      </c>
      <c r="J1010">
        <v>1123.1679999999999</v>
      </c>
      <c r="L1010">
        <v>10995.477000000001</v>
      </c>
      <c r="M1010">
        <v>569.88499999999999</v>
      </c>
      <c r="N1010">
        <v>1094.8340000000001</v>
      </c>
      <c r="O1010">
        <v>-3.3740000000000001</v>
      </c>
      <c r="P1010">
        <v>-5.1920000000000002</v>
      </c>
      <c r="Q1010">
        <v>-2.8180000000000001</v>
      </c>
      <c r="R1010">
        <v>-0.313</v>
      </c>
      <c r="S1010">
        <v>0.90600000000000003</v>
      </c>
      <c r="T1010">
        <v>1.3759999999999999</v>
      </c>
      <c r="U1010">
        <v>1.4359999999999999</v>
      </c>
      <c r="V1010">
        <v>0.47499999999999998</v>
      </c>
      <c r="X1010">
        <v>434.90199999999999</v>
      </c>
      <c r="Z1010">
        <v>1303.8040000000001</v>
      </c>
      <c r="AA1010">
        <v>5344.8140000000003</v>
      </c>
      <c r="AB1010">
        <v>3349.5859999999998</v>
      </c>
      <c r="AC1010">
        <v>1541.5719999999999</v>
      </c>
      <c r="AD1010">
        <v>1737.9690000000001</v>
      </c>
      <c r="AE1010">
        <v>181.47900000000001</v>
      </c>
      <c r="AF1010">
        <v>92.281999999999996</v>
      </c>
      <c r="AG1010">
        <v>1885.3009999999999</v>
      </c>
      <c r="AH1010">
        <v>1733.3050000000001</v>
      </c>
      <c r="AI1010">
        <v>1311.806</v>
      </c>
      <c r="AJ1010">
        <v>451.71499999999997</v>
      </c>
    </row>
    <row r="1011" spans="1:36" x14ac:dyDescent="0.25">
      <c r="A1011">
        <v>1006</v>
      </c>
      <c r="B1011">
        <v>1006</v>
      </c>
      <c r="D1011">
        <v>2428.7869999999998</v>
      </c>
      <c r="G1011">
        <v>65.522000000000006</v>
      </c>
      <c r="H1011">
        <v>122.36499999999999</v>
      </c>
      <c r="J1011">
        <v>1134.3979999999999</v>
      </c>
      <c r="L1011">
        <v>10991.341</v>
      </c>
      <c r="M1011">
        <v>569.40599999999995</v>
      </c>
      <c r="N1011">
        <v>1095.79</v>
      </c>
      <c r="O1011">
        <v>-3.3879999999999999</v>
      </c>
      <c r="P1011">
        <v>-5.1870000000000003</v>
      </c>
      <c r="Q1011">
        <v>-2.8130000000000002</v>
      </c>
      <c r="R1011">
        <v>-0.313</v>
      </c>
      <c r="S1011">
        <v>0.90600000000000003</v>
      </c>
      <c r="T1011">
        <v>1.3759999999999999</v>
      </c>
      <c r="U1011">
        <v>1.4430000000000001</v>
      </c>
      <c r="V1011">
        <v>0.48199999999999998</v>
      </c>
      <c r="X1011">
        <v>434.90199999999999</v>
      </c>
      <c r="Z1011">
        <v>1309.92</v>
      </c>
      <c r="AA1011">
        <v>5342.9170000000004</v>
      </c>
      <c r="AB1011">
        <v>3347.2159999999999</v>
      </c>
      <c r="AC1011">
        <v>1541.1010000000001</v>
      </c>
      <c r="AD1011">
        <v>1737.9690000000001</v>
      </c>
      <c r="AE1011">
        <v>179.59800000000001</v>
      </c>
      <c r="AF1011">
        <v>92.281999999999996</v>
      </c>
      <c r="AG1011">
        <v>1885.3009999999999</v>
      </c>
      <c r="AH1011">
        <v>1733</v>
      </c>
      <c r="AI1011">
        <v>1311.806</v>
      </c>
      <c r="AJ1011">
        <v>451.71499999999997</v>
      </c>
    </row>
    <row r="1012" spans="1:36" x14ac:dyDescent="0.25">
      <c r="A1012">
        <v>1007</v>
      </c>
      <c r="B1012">
        <v>1007</v>
      </c>
      <c r="D1012">
        <v>2426.86</v>
      </c>
      <c r="G1012">
        <v>65.043999999999997</v>
      </c>
      <c r="J1012">
        <v>1142.8209999999999</v>
      </c>
      <c r="L1012">
        <v>11034.543</v>
      </c>
      <c r="M1012">
        <v>569.40599999999995</v>
      </c>
      <c r="N1012">
        <v>1096.268</v>
      </c>
      <c r="O1012">
        <v>-3.3740000000000001</v>
      </c>
      <c r="P1012">
        <v>-5.1820000000000004</v>
      </c>
      <c r="Q1012">
        <v>-2.8180000000000001</v>
      </c>
      <c r="R1012">
        <v>-0.313</v>
      </c>
      <c r="S1012">
        <v>0.91100000000000003</v>
      </c>
      <c r="T1012">
        <v>1.37</v>
      </c>
      <c r="U1012">
        <v>1.4390000000000001</v>
      </c>
      <c r="V1012">
        <v>0.47499999999999998</v>
      </c>
      <c r="X1012">
        <v>433.96300000000002</v>
      </c>
      <c r="Z1012">
        <v>1313.213</v>
      </c>
      <c r="AA1012">
        <v>5338.1769999999997</v>
      </c>
      <c r="AB1012">
        <v>3346.268</v>
      </c>
      <c r="AC1012">
        <v>1540.1579999999999</v>
      </c>
      <c r="AD1012">
        <v>1737.4949999999999</v>
      </c>
      <c r="AE1012">
        <v>179.12799999999999</v>
      </c>
      <c r="AF1012">
        <v>92.281999999999996</v>
      </c>
      <c r="AG1012">
        <v>1883.164</v>
      </c>
      <c r="AH1012">
        <v>1733</v>
      </c>
      <c r="AI1012">
        <v>1306.0070000000001</v>
      </c>
      <c r="AJ1012">
        <v>451.71499999999997</v>
      </c>
    </row>
    <row r="1013" spans="1:36" x14ac:dyDescent="0.25">
      <c r="A1013">
        <v>1008</v>
      </c>
      <c r="B1013">
        <v>1008</v>
      </c>
      <c r="D1013">
        <v>2424.4520000000002</v>
      </c>
      <c r="G1013">
        <v>65.522000000000006</v>
      </c>
      <c r="J1013">
        <v>1142.3530000000001</v>
      </c>
      <c r="L1013">
        <v>11001.911</v>
      </c>
      <c r="M1013">
        <v>570.36300000000006</v>
      </c>
      <c r="N1013">
        <v>1096.268</v>
      </c>
      <c r="O1013">
        <v>-3.3740000000000001</v>
      </c>
      <c r="P1013">
        <v>-5.1820000000000004</v>
      </c>
      <c r="Q1013">
        <v>-2.8130000000000002</v>
      </c>
      <c r="R1013">
        <v>-0.313</v>
      </c>
      <c r="S1013">
        <v>0.90200000000000002</v>
      </c>
      <c r="T1013">
        <v>1.3759999999999999</v>
      </c>
      <c r="U1013">
        <v>1.4390000000000001</v>
      </c>
      <c r="V1013">
        <v>0.47499999999999998</v>
      </c>
      <c r="X1013">
        <v>434.43200000000002</v>
      </c>
      <c r="Z1013">
        <v>1308.979</v>
      </c>
      <c r="AA1013">
        <v>5330.5929999999998</v>
      </c>
      <c r="AB1013">
        <v>3343.8969999999999</v>
      </c>
      <c r="AC1013">
        <v>1541.5719999999999</v>
      </c>
      <c r="AD1013">
        <v>1736.547</v>
      </c>
      <c r="AE1013">
        <v>179.59800000000001</v>
      </c>
      <c r="AF1013">
        <v>91.344999999999999</v>
      </c>
      <c r="AG1013">
        <v>1875.229</v>
      </c>
      <c r="AH1013">
        <v>1733</v>
      </c>
      <c r="AI1013">
        <v>1301.7339999999999</v>
      </c>
      <c r="AJ1013">
        <v>452.02100000000002</v>
      </c>
    </row>
    <row r="1014" spans="1:36" x14ac:dyDescent="0.25">
      <c r="A1014">
        <v>1009</v>
      </c>
      <c r="B1014">
        <v>1009</v>
      </c>
      <c r="D1014">
        <v>2424.4520000000002</v>
      </c>
      <c r="G1014">
        <v>65.043999999999997</v>
      </c>
      <c r="H1014">
        <v>-8138.5940000000001</v>
      </c>
      <c r="J1014">
        <v>1134.3979999999999</v>
      </c>
      <c r="L1014">
        <v>11036.380999999999</v>
      </c>
      <c r="M1014">
        <v>567.971</v>
      </c>
      <c r="N1014">
        <v>1095.3119999999999</v>
      </c>
      <c r="O1014">
        <v>-3.3690000000000002</v>
      </c>
      <c r="P1014">
        <v>-5.1820000000000004</v>
      </c>
      <c r="Q1014">
        <v>-2.8130000000000002</v>
      </c>
      <c r="R1014">
        <v>-0.318</v>
      </c>
      <c r="S1014">
        <v>0.90600000000000003</v>
      </c>
      <c r="T1014">
        <v>1.37</v>
      </c>
      <c r="U1014">
        <v>1.4390000000000001</v>
      </c>
      <c r="V1014">
        <v>0.47499999999999998</v>
      </c>
      <c r="X1014">
        <v>433.96300000000002</v>
      </c>
      <c r="Z1014">
        <v>1315.095</v>
      </c>
      <c r="AA1014">
        <v>5328.6970000000001</v>
      </c>
      <c r="AB1014">
        <v>3342.9490000000001</v>
      </c>
      <c r="AC1014">
        <v>1540.1579999999999</v>
      </c>
      <c r="AD1014">
        <v>1735.5989999999999</v>
      </c>
      <c r="AE1014">
        <v>180.06899999999999</v>
      </c>
      <c r="AF1014">
        <v>92.281999999999996</v>
      </c>
      <c r="AG1014">
        <v>1875.8389999999999</v>
      </c>
      <c r="AH1014">
        <v>1732.694</v>
      </c>
      <c r="AI1014">
        <v>1301.4280000000001</v>
      </c>
      <c r="AJ1014">
        <v>451.41</v>
      </c>
    </row>
    <row r="1015" spans="1:36" x14ac:dyDescent="0.25">
      <c r="A1015">
        <v>1010</v>
      </c>
      <c r="B1015">
        <v>1010</v>
      </c>
      <c r="D1015">
        <v>2423.489</v>
      </c>
      <c r="G1015">
        <v>65.043999999999997</v>
      </c>
      <c r="J1015">
        <v>1141.4169999999999</v>
      </c>
      <c r="L1015">
        <v>11039.138999999999</v>
      </c>
      <c r="M1015">
        <v>567.49300000000005</v>
      </c>
      <c r="N1015">
        <v>1095.79</v>
      </c>
      <c r="O1015">
        <v>-3.379</v>
      </c>
      <c r="P1015">
        <v>-5.1769999999999996</v>
      </c>
      <c r="Q1015">
        <v>-2.8130000000000002</v>
      </c>
      <c r="R1015">
        <v>-0.313</v>
      </c>
      <c r="S1015">
        <v>0.90200000000000002</v>
      </c>
      <c r="T1015">
        <v>1.3759999999999999</v>
      </c>
      <c r="U1015">
        <v>1.4359999999999999</v>
      </c>
      <c r="V1015">
        <v>0.47899999999999998</v>
      </c>
      <c r="X1015">
        <v>433.96300000000002</v>
      </c>
      <c r="Z1015">
        <v>1316.5060000000001</v>
      </c>
      <c r="AA1015">
        <v>5324.9049999999997</v>
      </c>
      <c r="AB1015">
        <v>3341.0529999999999</v>
      </c>
      <c r="AC1015">
        <v>1539.6869999999999</v>
      </c>
      <c r="AD1015">
        <v>1736.547</v>
      </c>
      <c r="AE1015">
        <v>179.12799999999999</v>
      </c>
      <c r="AF1015">
        <v>92.281999999999996</v>
      </c>
      <c r="AG1015">
        <v>1875.229</v>
      </c>
      <c r="AH1015">
        <v>1732.694</v>
      </c>
      <c r="AI1015">
        <v>1302.039</v>
      </c>
      <c r="AJ1015">
        <v>451.71499999999997</v>
      </c>
    </row>
    <row r="1016" spans="1:36" x14ac:dyDescent="0.25">
      <c r="A1016">
        <v>1011</v>
      </c>
      <c r="B1016">
        <v>1011</v>
      </c>
      <c r="D1016">
        <v>2422.0439999999999</v>
      </c>
      <c r="G1016">
        <v>64.566000000000003</v>
      </c>
      <c r="J1016">
        <v>1147.9690000000001</v>
      </c>
      <c r="L1016">
        <v>10979.851000000001</v>
      </c>
      <c r="M1016">
        <v>566.53599999999994</v>
      </c>
      <c r="N1016">
        <v>1096.268</v>
      </c>
      <c r="O1016">
        <v>-3.3740000000000001</v>
      </c>
      <c r="P1016">
        <v>-5.1820000000000004</v>
      </c>
      <c r="Q1016">
        <v>-2.8130000000000002</v>
      </c>
      <c r="R1016">
        <v>-0.318</v>
      </c>
      <c r="S1016">
        <v>0.90200000000000002</v>
      </c>
      <c r="T1016">
        <v>1.37</v>
      </c>
      <c r="U1016">
        <v>1.4319999999999999</v>
      </c>
      <c r="V1016">
        <v>0.48199999999999998</v>
      </c>
      <c r="X1016">
        <v>434.43200000000002</v>
      </c>
      <c r="Z1016">
        <v>1318.8589999999999</v>
      </c>
      <c r="AA1016">
        <v>5321.1139999999996</v>
      </c>
      <c r="AB1016">
        <v>3339.63</v>
      </c>
      <c r="AC1016">
        <v>1540.1579999999999</v>
      </c>
      <c r="AD1016">
        <v>1735.5989999999999</v>
      </c>
      <c r="AE1016">
        <v>180.06899999999999</v>
      </c>
      <c r="AF1016">
        <v>92.281999999999996</v>
      </c>
      <c r="AG1016">
        <v>1875.229</v>
      </c>
      <c r="AH1016">
        <v>1732.694</v>
      </c>
      <c r="AI1016">
        <v>1302.039</v>
      </c>
      <c r="AJ1016">
        <v>451.71499999999997</v>
      </c>
    </row>
    <row r="1017" spans="1:36" x14ac:dyDescent="0.25">
      <c r="A1017">
        <v>1012</v>
      </c>
      <c r="B1017">
        <v>1012</v>
      </c>
      <c r="D1017">
        <v>2420.1170000000002</v>
      </c>
      <c r="G1017">
        <v>65.522000000000006</v>
      </c>
      <c r="J1017">
        <v>1147.9690000000001</v>
      </c>
      <c r="L1017">
        <v>10994.558000000001</v>
      </c>
      <c r="M1017">
        <v>567.01499999999999</v>
      </c>
      <c r="N1017">
        <v>1096.7449999999999</v>
      </c>
      <c r="O1017">
        <v>-3.3740000000000001</v>
      </c>
      <c r="P1017">
        <v>-5.1769999999999996</v>
      </c>
      <c r="Q1017">
        <v>-2.8079999999999998</v>
      </c>
      <c r="R1017">
        <v>-0.32300000000000001</v>
      </c>
      <c r="S1017">
        <v>0.90200000000000002</v>
      </c>
      <c r="T1017">
        <v>1.3759999999999999</v>
      </c>
      <c r="U1017">
        <v>1.4390000000000001</v>
      </c>
      <c r="V1017">
        <v>0.47499999999999998</v>
      </c>
      <c r="X1017">
        <v>434.90199999999999</v>
      </c>
      <c r="Z1017">
        <v>1315.5650000000001</v>
      </c>
      <c r="AA1017">
        <v>5317.7960000000003</v>
      </c>
      <c r="AB1017">
        <v>3336.3119999999999</v>
      </c>
      <c r="AC1017">
        <v>1540.1579999999999</v>
      </c>
      <c r="AD1017">
        <v>1735.124</v>
      </c>
      <c r="AE1017">
        <v>180.06899999999999</v>
      </c>
      <c r="AF1017">
        <v>92.751000000000005</v>
      </c>
      <c r="AG1017">
        <v>1874.924</v>
      </c>
      <c r="AH1017">
        <v>1732.3889999999999</v>
      </c>
      <c r="AI1017">
        <v>1302.039</v>
      </c>
      <c r="AJ1017">
        <v>451.71499999999997</v>
      </c>
    </row>
    <row r="1018" spans="1:36" x14ac:dyDescent="0.25">
      <c r="A1018">
        <v>1013</v>
      </c>
      <c r="B1018">
        <v>1013</v>
      </c>
      <c r="D1018">
        <v>2419.636</v>
      </c>
      <c r="G1018">
        <v>65.522000000000006</v>
      </c>
      <c r="J1018">
        <v>1154.9880000000001</v>
      </c>
      <c r="L1018">
        <v>10997.315000000001</v>
      </c>
      <c r="M1018">
        <v>567.01499999999999</v>
      </c>
      <c r="N1018">
        <v>1096.268</v>
      </c>
      <c r="O1018">
        <v>-3.3690000000000002</v>
      </c>
      <c r="P1018">
        <v>-5.173</v>
      </c>
      <c r="Q1018">
        <v>-2.8079999999999998</v>
      </c>
      <c r="R1018">
        <v>-0.313</v>
      </c>
      <c r="S1018">
        <v>0.90600000000000003</v>
      </c>
      <c r="T1018">
        <v>1.3759999999999999</v>
      </c>
      <c r="U1018">
        <v>1.4359999999999999</v>
      </c>
      <c r="V1018">
        <v>0.47499999999999998</v>
      </c>
      <c r="X1018">
        <v>434.90199999999999</v>
      </c>
      <c r="Z1018">
        <v>1319.329</v>
      </c>
      <c r="AA1018">
        <v>5315.4260000000004</v>
      </c>
      <c r="AB1018">
        <v>3335.8380000000002</v>
      </c>
      <c r="AC1018">
        <v>1539.6869999999999</v>
      </c>
      <c r="AD1018">
        <v>1735.124</v>
      </c>
      <c r="AE1018">
        <v>180.06899999999999</v>
      </c>
      <c r="AF1018">
        <v>91.344999999999999</v>
      </c>
      <c r="AG1018">
        <v>1875.229</v>
      </c>
      <c r="AH1018">
        <v>1724.759</v>
      </c>
      <c r="AI1018">
        <v>1301.7339999999999</v>
      </c>
      <c r="AJ1018">
        <v>451.71499999999997</v>
      </c>
    </row>
    <row r="1019" spans="1:36" x14ac:dyDescent="0.25">
      <c r="A1019">
        <v>1014</v>
      </c>
      <c r="B1019">
        <v>1014</v>
      </c>
      <c r="D1019">
        <v>2417.2269999999999</v>
      </c>
      <c r="G1019">
        <v>66.001000000000005</v>
      </c>
      <c r="H1019">
        <v>-14332.317999999999</v>
      </c>
      <c r="J1019">
        <v>1153.5840000000001</v>
      </c>
      <c r="L1019">
        <v>11001.450999999999</v>
      </c>
      <c r="M1019">
        <v>567.01499999999999</v>
      </c>
      <c r="N1019">
        <v>1095.79</v>
      </c>
      <c r="O1019">
        <v>-3.3740000000000001</v>
      </c>
      <c r="P1019">
        <v>-5.173</v>
      </c>
      <c r="Q1019">
        <v>-2.8130000000000002</v>
      </c>
      <c r="R1019">
        <v>-0.318</v>
      </c>
      <c r="S1019">
        <v>0.90600000000000003</v>
      </c>
      <c r="T1019">
        <v>1.365</v>
      </c>
      <c r="U1019">
        <v>1.4319999999999999</v>
      </c>
      <c r="V1019">
        <v>0.47899999999999998</v>
      </c>
      <c r="X1019">
        <v>435.37099999999998</v>
      </c>
      <c r="Z1019">
        <v>1319.799</v>
      </c>
      <c r="AA1019">
        <v>5312.1080000000002</v>
      </c>
      <c r="AB1019">
        <v>3333.942</v>
      </c>
      <c r="AC1019">
        <v>1540.1579999999999</v>
      </c>
      <c r="AD1019">
        <v>1734.1759999999999</v>
      </c>
      <c r="AE1019">
        <v>180.06899999999999</v>
      </c>
      <c r="AF1019">
        <v>91.344999999999999</v>
      </c>
      <c r="AG1019">
        <v>1875.5340000000001</v>
      </c>
      <c r="AH1019">
        <v>1722.6220000000001</v>
      </c>
      <c r="AI1019">
        <v>1302.039</v>
      </c>
      <c r="AJ1019">
        <v>452.02100000000002</v>
      </c>
    </row>
    <row r="1020" spans="1:36" x14ac:dyDescent="0.25">
      <c r="A1020">
        <v>1015</v>
      </c>
      <c r="B1020">
        <v>1015</v>
      </c>
      <c r="D1020">
        <v>2416.7460000000001</v>
      </c>
      <c r="G1020">
        <v>65.522000000000006</v>
      </c>
      <c r="J1020">
        <v>1154.52</v>
      </c>
      <c r="L1020">
        <v>10994.558000000001</v>
      </c>
      <c r="M1020">
        <v>566.05799999999999</v>
      </c>
      <c r="N1020">
        <v>1096.268</v>
      </c>
      <c r="O1020">
        <v>-3.3639999999999999</v>
      </c>
      <c r="P1020">
        <v>-5.1680000000000001</v>
      </c>
      <c r="Q1020">
        <v>-2.8079999999999998</v>
      </c>
      <c r="R1020">
        <v>-0.313</v>
      </c>
      <c r="S1020">
        <v>0.90200000000000002</v>
      </c>
      <c r="T1020">
        <v>1.37</v>
      </c>
      <c r="U1020">
        <v>1.4319999999999999</v>
      </c>
      <c r="V1020">
        <v>0.47499999999999998</v>
      </c>
      <c r="X1020">
        <v>434.90199999999999</v>
      </c>
      <c r="Z1020">
        <v>1323.0930000000001</v>
      </c>
      <c r="AA1020">
        <v>5307.3680000000004</v>
      </c>
      <c r="AB1020">
        <v>3332.0450000000001</v>
      </c>
      <c r="AC1020">
        <v>1538.7449999999999</v>
      </c>
      <c r="AD1020">
        <v>1734.1759999999999</v>
      </c>
      <c r="AE1020">
        <v>179.59800000000001</v>
      </c>
      <c r="AF1020">
        <v>92.281999999999996</v>
      </c>
      <c r="AG1020">
        <v>1865.7670000000001</v>
      </c>
      <c r="AH1020">
        <v>1722.9280000000001</v>
      </c>
      <c r="AI1020">
        <v>1301.7339999999999</v>
      </c>
      <c r="AJ1020">
        <v>451.71499999999997</v>
      </c>
    </row>
    <row r="1021" spans="1:36" x14ac:dyDescent="0.25">
      <c r="A1021">
        <v>1016</v>
      </c>
      <c r="B1021">
        <v>1016</v>
      </c>
      <c r="D1021">
        <v>2415.7829999999999</v>
      </c>
      <c r="G1021">
        <v>65.043999999999997</v>
      </c>
      <c r="J1021">
        <v>1155.924</v>
      </c>
      <c r="L1021">
        <v>10995.477000000001</v>
      </c>
      <c r="M1021">
        <v>565.101</v>
      </c>
      <c r="N1021">
        <v>1096.268</v>
      </c>
      <c r="O1021">
        <v>-3.3639999999999999</v>
      </c>
      <c r="P1021">
        <v>-5.1680000000000001</v>
      </c>
      <c r="Q1021">
        <v>-2.8079999999999998</v>
      </c>
      <c r="R1021">
        <v>-0.313</v>
      </c>
      <c r="S1021">
        <v>0.91100000000000003</v>
      </c>
      <c r="T1021">
        <v>1.37</v>
      </c>
      <c r="U1021">
        <v>1.4359999999999999</v>
      </c>
      <c r="V1021">
        <v>0.47899999999999998</v>
      </c>
      <c r="X1021">
        <v>435.84100000000001</v>
      </c>
      <c r="Z1021">
        <v>1323.5630000000001</v>
      </c>
      <c r="AA1021">
        <v>5304.9979999999996</v>
      </c>
      <c r="AB1021">
        <v>3330.623</v>
      </c>
      <c r="AC1021">
        <v>1538.2729999999999</v>
      </c>
      <c r="AD1021">
        <v>1733.702</v>
      </c>
      <c r="AE1021">
        <v>179.59800000000001</v>
      </c>
      <c r="AF1021">
        <v>92.281999999999996</v>
      </c>
      <c r="AG1021">
        <v>1865.462</v>
      </c>
      <c r="AH1021">
        <v>1722.6220000000001</v>
      </c>
      <c r="AI1021">
        <v>1301.7339999999999</v>
      </c>
      <c r="AJ1021">
        <v>452.02100000000002</v>
      </c>
    </row>
    <row r="1022" spans="1:36" x14ac:dyDescent="0.25">
      <c r="A1022">
        <v>1017</v>
      </c>
      <c r="B1022">
        <v>1017</v>
      </c>
      <c r="D1022">
        <v>2414.819</v>
      </c>
      <c r="G1022">
        <v>64.566000000000003</v>
      </c>
      <c r="H1022">
        <v>-13253.556</v>
      </c>
      <c r="J1022">
        <v>1161.0719999999999</v>
      </c>
      <c r="L1022">
        <v>11003.29</v>
      </c>
      <c r="M1022">
        <v>565.58000000000004</v>
      </c>
      <c r="N1022">
        <v>1096.7449999999999</v>
      </c>
      <c r="O1022">
        <v>-3.3690000000000002</v>
      </c>
      <c r="P1022">
        <v>-5.173</v>
      </c>
      <c r="Q1022">
        <v>-2.8079999999999998</v>
      </c>
      <c r="R1022">
        <v>-0.313</v>
      </c>
      <c r="S1022">
        <v>0.90600000000000003</v>
      </c>
      <c r="T1022">
        <v>1.37</v>
      </c>
      <c r="U1022">
        <v>1.4319999999999999</v>
      </c>
      <c r="V1022">
        <v>0.47499999999999998</v>
      </c>
      <c r="X1022">
        <v>436.31</v>
      </c>
      <c r="Z1022">
        <v>1325.9159999999999</v>
      </c>
      <c r="AA1022">
        <v>5300.732</v>
      </c>
      <c r="AB1022">
        <v>3329.201</v>
      </c>
      <c r="AC1022">
        <v>1538.7449999999999</v>
      </c>
      <c r="AD1022">
        <v>1732.7539999999999</v>
      </c>
      <c r="AE1022">
        <v>180.06899999999999</v>
      </c>
      <c r="AF1022">
        <v>92.281999999999996</v>
      </c>
      <c r="AG1022">
        <v>1864.8520000000001</v>
      </c>
      <c r="AH1022">
        <v>1722.9280000000001</v>
      </c>
      <c r="AI1022">
        <v>1297.461</v>
      </c>
      <c r="AJ1022">
        <v>451.41</v>
      </c>
    </row>
    <row r="1023" spans="1:36" x14ac:dyDescent="0.25">
      <c r="A1023">
        <v>1018</v>
      </c>
      <c r="B1023">
        <v>1018</v>
      </c>
      <c r="D1023">
        <v>2412.4110000000001</v>
      </c>
      <c r="G1023">
        <v>64.566000000000003</v>
      </c>
      <c r="H1023">
        <v>-6991.4889999999996</v>
      </c>
      <c r="J1023">
        <v>1159.6679999999999</v>
      </c>
      <c r="L1023">
        <v>11048.790999999999</v>
      </c>
      <c r="M1023">
        <v>564.14499999999998</v>
      </c>
      <c r="N1023">
        <v>1095.79</v>
      </c>
      <c r="O1023">
        <v>-3.3639999999999999</v>
      </c>
      <c r="P1023">
        <v>-5.1680000000000001</v>
      </c>
      <c r="Q1023">
        <v>-2.8130000000000002</v>
      </c>
      <c r="R1023">
        <v>-0.32800000000000001</v>
      </c>
      <c r="S1023">
        <v>0.90200000000000002</v>
      </c>
      <c r="T1023">
        <v>1.381</v>
      </c>
      <c r="U1023">
        <v>1.4319999999999999</v>
      </c>
      <c r="V1023">
        <v>0.47899999999999998</v>
      </c>
      <c r="X1023">
        <v>435.84100000000001</v>
      </c>
      <c r="Z1023">
        <v>1324.9749999999999</v>
      </c>
      <c r="AA1023">
        <v>5295.5190000000002</v>
      </c>
      <c r="AB1023">
        <v>3327.779</v>
      </c>
      <c r="AC1023">
        <v>1537.8019999999999</v>
      </c>
      <c r="AD1023">
        <v>1732.7539999999999</v>
      </c>
      <c r="AE1023">
        <v>180.06899999999999</v>
      </c>
      <c r="AF1023">
        <v>92.281999999999996</v>
      </c>
      <c r="AG1023">
        <v>1865.1569999999999</v>
      </c>
      <c r="AH1023">
        <v>1722.317</v>
      </c>
      <c r="AI1023">
        <v>1292.2719999999999</v>
      </c>
      <c r="AJ1023">
        <v>451.71499999999997</v>
      </c>
    </row>
    <row r="1024" spans="1:36" x14ac:dyDescent="0.25">
      <c r="A1024">
        <v>1019</v>
      </c>
      <c r="B1024">
        <v>1019</v>
      </c>
      <c r="D1024">
        <v>2411.9299999999998</v>
      </c>
      <c r="G1024">
        <v>65.522000000000006</v>
      </c>
      <c r="H1024">
        <v>-12932.1</v>
      </c>
      <c r="J1024">
        <v>1161.54</v>
      </c>
      <c r="L1024">
        <v>11046.951999999999</v>
      </c>
      <c r="M1024">
        <v>563.66600000000005</v>
      </c>
      <c r="N1024">
        <v>1096.268</v>
      </c>
      <c r="O1024">
        <v>-3.3690000000000002</v>
      </c>
      <c r="P1024">
        <v>-5.1630000000000003</v>
      </c>
      <c r="Q1024">
        <v>-2.7989999999999999</v>
      </c>
      <c r="R1024">
        <v>-0.313</v>
      </c>
      <c r="S1024">
        <v>0.90600000000000003</v>
      </c>
      <c r="T1024">
        <v>1.3759999999999999</v>
      </c>
      <c r="U1024">
        <v>1.4319999999999999</v>
      </c>
      <c r="V1024">
        <v>0.47499999999999998</v>
      </c>
      <c r="X1024">
        <v>434.90199999999999</v>
      </c>
      <c r="Z1024">
        <v>1325.4449999999999</v>
      </c>
      <c r="AA1024">
        <v>5292.201</v>
      </c>
      <c r="AB1024">
        <v>3326.357</v>
      </c>
      <c r="AC1024">
        <v>1537.8019999999999</v>
      </c>
      <c r="AD1024">
        <v>1731.806</v>
      </c>
      <c r="AE1024">
        <v>180.53899999999999</v>
      </c>
      <c r="AF1024">
        <v>92.751000000000005</v>
      </c>
      <c r="AG1024">
        <v>1865.462</v>
      </c>
      <c r="AH1024">
        <v>1722.9280000000001</v>
      </c>
      <c r="AI1024">
        <v>1291.9670000000001</v>
      </c>
      <c r="AJ1024">
        <v>451.41</v>
      </c>
    </row>
    <row r="1025" spans="1:36" x14ac:dyDescent="0.25">
      <c r="A1025">
        <v>1020</v>
      </c>
      <c r="B1025">
        <v>1020</v>
      </c>
      <c r="D1025">
        <v>2410.4850000000001</v>
      </c>
      <c r="G1025">
        <v>65.043999999999997</v>
      </c>
      <c r="H1025">
        <v>-10811.521000000001</v>
      </c>
      <c r="J1025">
        <v>1167.623</v>
      </c>
      <c r="L1025">
        <v>11017.996999999999</v>
      </c>
      <c r="M1025">
        <v>562.70899999999995</v>
      </c>
      <c r="N1025">
        <v>1095.79</v>
      </c>
      <c r="O1025">
        <v>-3.3690000000000002</v>
      </c>
      <c r="P1025">
        <v>-5.1630000000000003</v>
      </c>
      <c r="Q1025">
        <v>-2.7989999999999999</v>
      </c>
      <c r="R1025">
        <v>-0.318</v>
      </c>
      <c r="S1025">
        <v>0.90200000000000002</v>
      </c>
      <c r="T1025">
        <v>1.3759999999999999</v>
      </c>
      <c r="U1025">
        <v>1.4390000000000001</v>
      </c>
      <c r="V1025">
        <v>0.48199999999999998</v>
      </c>
      <c r="X1025">
        <v>434.90199999999999</v>
      </c>
      <c r="Z1025">
        <v>1325.4449999999999</v>
      </c>
      <c r="AA1025">
        <v>5288.4089999999997</v>
      </c>
      <c r="AB1025">
        <v>3323.9859999999999</v>
      </c>
      <c r="AC1025">
        <v>1537.3309999999999</v>
      </c>
      <c r="AD1025">
        <v>1731.806</v>
      </c>
      <c r="AE1025">
        <v>179.12799999999999</v>
      </c>
      <c r="AF1025">
        <v>91.813999999999993</v>
      </c>
      <c r="AG1025">
        <v>1864.8520000000001</v>
      </c>
      <c r="AH1025">
        <v>1722.6220000000001</v>
      </c>
      <c r="AI1025">
        <v>1292.577</v>
      </c>
      <c r="AJ1025">
        <v>451.41</v>
      </c>
    </row>
    <row r="1026" spans="1:36" x14ac:dyDescent="0.25">
      <c r="A1026">
        <v>1021</v>
      </c>
      <c r="B1026">
        <v>1021</v>
      </c>
      <c r="D1026">
        <v>2409.5210000000002</v>
      </c>
      <c r="G1026">
        <v>65.043999999999997</v>
      </c>
      <c r="H1026">
        <v>-9592.0030000000006</v>
      </c>
      <c r="J1026">
        <v>1175.1110000000001</v>
      </c>
      <c r="L1026">
        <v>10997.315000000001</v>
      </c>
      <c r="M1026">
        <v>562.23099999999999</v>
      </c>
      <c r="N1026">
        <v>1096.7449999999999</v>
      </c>
      <c r="O1026">
        <v>-3.3740000000000001</v>
      </c>
      <c r="P1026">
        <v>-5.1680000000000001</v>
      </c>
      <c r="Q1026">
        <v>-2.8039999999999998</v>
      </c>
      <c r="R1026">
        <v>-0.32300000000000001</v>
      </c>
      <c r="S1026">
        <v>0.90200000000000002</v>
      </c>
      <c r="T1026">
        <v>1.37</v>
      </c>
      <c r="U1026">
        <v>1.4359999999999999</v>
      </c>
      <c r="V1026">
        <v>0.47099999999999997</v>
      </c>
      <c r="X1026">
        <v>434.43200000000002</v>
      </c>
      <c r="Z1026">
        <v>1321.211</v>
      </c>
      <c r="AA1026">
        <v>5285.0919999999996</v>
      </c>
      <c r="AB1026">
        <v>3321.616</v>
      </c>
      <c r="AC1026">
        <v>1537.3309999999999</v>
      </c>
      <c r="AD1026">
        <v>1731.806</v>
      </c>
      <c r="AE1026">
        <v>180.06899999999999</v>
      </c>
      <c r="AF1026">
        <v>92.751000000000005</v>
      </c>
      <c r="AG1026">
        <v>1865.462</v>
      </c>
      <c r="AH1026">
        <v>1712.856</v>
      </c>
      <c r="AI1026">
        <v>1292.8820000000001</v>
      </c>
      <c r="AJ1026">
        <v>451.71499999999997</v>
      </c>
    </row>
    <row r="1027" spans="1:36" x14ac:dyDescent="0.25">
      <c r="A1027">
        <v>1022</v>
      </c>
      <c r="B1027">
        <v>1022</v>
      </c>
      <c r="D1027">
        <v>2407.1129999999998</v>
      </c>
      <c r="G1027">
        <v>65.043999999999997</v>
      </c>
      <c r="H1027">
        <v>-13750.569</v>
      </c>
      <c r="J1027">
        <v>1180.259</v>
      </c>
      <c r="L1027">
        <v>10996.396000000001</v>
      </c>
      <c r="M1027">
        <v>563.18799999999999</v>
      </c>
      <c r="N1027">
        <v>1096.7449999999999</v>
      </c>
      <c r="O1027">
        <v>-3.3740000000000001</v>
      </c>
      <c r="P1027">
        <v>-5.1539999999999999</v>
      </c>
      <c r="Q1027">
        <v>-2.7989999999999999</v>
      </c>
      <c r="R1027">
        <v>-0.318</v>
      </c>
      <c r="S1027">
        <v>0.90600000000000003</v>
      </c>
      <c r="T1027">
        <v>1.37</v>
      </c>
      <c r="U1027">
        <v>1.4319999999999999</v>
      </c>
      <c r="V1027">
        <v>0.47899999999999998</v>
      </c>
      <c r="X1027">
        <v>435.84100000000001</v>
      </c>
      <c r="Z1027">
        <v>1316.0360000000001</v>
      </c>
      <c r="AA1027">
        <v>5281.7740000000003</v>
      </c>
      <c r="AB1027">
        <v>3320.6680000000001</v>
      </c>
      <c r="AC1027">
        <v>1538.2729999999999</v>
      </c>
      <c r="AD1027">
        <v>1731.3309999999999</v>
      </c>
      <c r="AE1027">
        <v>180.06899999999999</v>
      </c>
      <c r="AF1027">
        <v>92.751000000000005</v>
      </c>
      <c r="AG1027">
        <v>1861.1890000000001</v>
      </c>
      <c r="AH1027">
        <v>1712.856</v>
      </c>
      <c r="AI1027">
        <v>1291.9670000000001</v>
      </c>
      <c r="AJ1027">
        <v>451.71499999999997</v>
      </c>
    </row>
    <row r="1028" spans="1:36" x14ac:dyDescent="0.25">
      <c r="A1028">
        <v>1023</v>
      </c>
      <c r="B1028">
        <v>1023</v>
      </c>
      <c r="D1028">
        <v>2406.6320000000001</v>
      </c>
      <c r="G1028">
        <v>65.043999999999997</v>
      </c>
      <c r="H1028">
        <v>-9790.5830000000005</v>
      </c>
      <c r="J1028">
        <v>1176.9829999999999</v>
      </c>
      <c r="L1028">
        <v>10993.179</v>
      </c>
      <c r="M1028">
        <v>561.75300000000004</v>
      </c>
      <c r="N1028">
        <v>1096.7449999999999</v>
      </c>
      <c r="O1028">
        <v>-3.3690000000000002</v>
      </c>
      <c r="P1028">
        <v>-5.149</v>
      </c>
      <c r="Q1028">
        <v>-2.8079999999999998</v>
      </c>
      <c r="R1028">
        <v>-0.318</v>
      </c>
      <c r="S1028">
        <v>0.90600000000000003</v>
      </c>
      <c r="T1028">
        <v>1.3759999999999999</v>
      </c>
      <c r="U1028">
        <v>1.429</v>
      </c>
      <c r="V1028">
        <v>0.47499999999999998</v>
      </c>
      <c r="X1028">
        <v>436.31</v>
      </c>
      <c r="Z1028">
        <v>1325.4449999999999</v>
      </c>
      <c r="AA1028">
        <v>5279.4040000000005</v>
      </c>
      <c r="AB1028">
        <v>3320.194</v>
      </c>
      <c r="AC1028">
        <v>1537.3309999999999</v>
      </c>
      <c r="AD1028">
        <v>1730.383</v>
      </c>
      <c r="AE1028">
        <v>179.59800000000001</v>
      </c>
      <c r="AF1028">
        <v>92.751000000000005</v>
      </c>
      <c r="AG1028">
        <v>1855.39</v>
      </c>
      <c r="AH1028">
        <v>1712.856</v>
      </c>
      <c r="AI1028">
        <v>1292.2719999999999</v>
      </c>
      <c r="AJ1028">
        <v>442.55900000000003</v>
      </c>
    </row>
    <row r="1029" spans="1:36" x14ac:dyDescent="0.25">
      <c r="A1029">
        <v>1024</v>
      </c>
      <c r="B1029">
        <v>1024</v>
      </c>
      <c r="D1029">
        <v>2405.1869999999999</v>
      </c>
      <c r="G1029">
        <v>64.566000000000003</v>
      </c>
      <c r="H1029">
        <v>-13104.861999999999</v>
      </c>
      <c r="J1029">
        <v>1180.259</v>
      </c>
      <c r="L1029">
        <v>11054.766</v>
      </c>
      <c r="M1029">
        <v>561.274</v>
      </c>
      <c r="N1029">
        <v>1096.7449999999999</v>
      </c>
      <c r="O1029">
        <v>-3.3540000000000001</v>
      </c>
      <c r="P1029">
        <v>-5.149</v>
      </c>
      <c r="Q1029">
        <v>-2.794</v>
      </c>
      <c r="R1029">
        <v>-0.308</v>
      </c>
      <c r="S1029">
        <v>0.90200000000000002</v>
      </c>
      <c r="T1029">
        <v>1.37</v>
      </c>
      <c r="U1029">
        <v>1.429</v>
      </c>
      <c r="V1029">
        <v>0.47899999999999998</v>
      </c>
      <c r="X1029">
        <v>439.12599999999998</v>
      </c>
      <c r="Z1029">
        <v>1324.5039999999999</v>
      </c>
      <c r="AA1029">
        <v>5274.665</v>
      </c>
      <c r="AB1029">
        <v>3317.8229999999999</v>
      </c>
      <c r="AC1029">
        <v>1536.3879999999999</v>
      </c>
      <c r="AD1029">
        <v>1730.383</v>
      </c>
      <c r="AE1029">
        <v>180.53899999999999</v>
      </c>
      <c r="AF1029">
        <v>92.751000000000005</v>
      </c>
      <c r="AG1029">
        <v>1855.39</v>
      </c>
      <c r="AH1029">
        <v>1713.1610000000001</v>
      </c>
      <c r="AI1029">
        <v>1292.2719999999999</v>
      </c>
      <c r="AJ1029">
        <v>444.39</v>
      </c>
    </row>
    <row r="1030" spans="1:36" x14ac:dyDescent="0.25">
      <c r="A1030">
        <v>1025</v>
      </c>
      <c r="B1030">
        <v>1025</v>
      </c>
      <c r="D1030">
        <v>2404.7049999999999</v>
      </c>
      <c r="G1030">
        <v>64.566000000000003</v>
      </c>
      <c r="H1030">
        <v>-7024.6880000000001</v>
      </c>
      <c r="J1030">
        <v>1180.259</v>
      </c>
      <c r="L1030">
        <v>11046.951999999999</v>
      </c>
      <c r="M1030">
        <v>559.83900000000006</v>
      </c>
      <c r="N1030">
        <v>1096.268</v>
      </c>
      <c r="O1030">
        <v>-3.3639999999999999</v>
      </c>
      <c r="P1030">
        <v>-5.1580000000000004</v>
      </c>
      <c r="Q1030">
        <v>-2.8039999999999998</v>
      </c>
      <c r="R1030">
        <v>-0.318</v>
      </c>
      <c r="S1030">
        <v>0.91100000000000003</v>
      </c>
      <c r="T1030">
        <v>1.37</v>
      </c>
      <c r="U1030">
        <v>1.429</v>
      </c>
      <c r="V1030">
        <v>0.47099999999999997</v>
      </c>
      <c r="X1030">
        <v>439.12599999999998</v>
      </c>
      <c r="Z1030">
        <v>1323.5630000000001</v>
      </c>
      <c r="AA1030">
        <v>5271.8209999999999</v>
      </c>
      <c r="AB1030">
        <v>3315.9270000000001</v>
      </c>
      <c r="AC1030">
        <v>1535.9169999999999</v>
      </c>
      <c r="AD1030">
        <v>1729.4349999999999</v>
      </c>
      <c r="AE1030">
        <v>180.06899999999999</v>
      </c>
      <c r="AF1030">
        <v>92.281999999999996</v>
      </c>
      <c r="AG1030">
        <v>1855.085</v>
      </c>
      <c r="AH1030">
        <v>1712.55</v>
      </c>
      <c r="AI1030">
        <v>1292.2719999999999</v>
      </c>
      <c r="AJ1030">
        <v>441.94799999999998</v>
      </c>
    </row>
    <row r="1031" spans="1:36" x14ac:dyDescent="0.25">
      <c r="A1031">
        <v>1026</v>
      </c>
      <c r="B1031">
        <v>1026</v>
      </c>
      <c r="D1031">
        <v>2403.261</v>
      </c>
      <c r="G1031">
        <v>65.043999999999997</v>
      </c>
      <c r="H1031">
        <v>-6415.5349999999999</v>
      </c>
      <c r="J1031">
        <v>1184.471</v>
      </c>
      <c r="L1031">
        <v>11043.275</v>
      </c>
      <c r="M1031">
        <v>560.79600000000005</v>
      </c>
      <c r="N1031">
        <v>1097.701</v>
      </c>
      <c r="O1031">
        <v>-3.3639999999999999</v>
      </c>
      <c r="P1031">
        <v>-5.149</v>
      </c>
      <c r="Q1031">
        <v>-2.8039999999999998</v>
      </c>
      <c r="R1031">
        <v>-0.318</v>
      </c>
      <c r="S1031">
        <v>0.90200000000000002</v>
      </c>
      <c r="T1031">
        <v>1.3759999999999999</v>
      </c>
      <c r="U1031">
        <v>1.429</v>
      </c>
      <c r="V1031">
        <v>0.47499999999999998</v>
      </c>
      <c r="X1031">
        <v>439.59500000000003</v>
      </c>
      <c r="Z1031">
        <v>1323.5630000000001</v>
      </c>
      <c r="AA1031">
        <v>5268.9769999999999</v>
      </c>
      <c r="AB1031">
        <v>3314.0309999999999</v>
      </c>
      <c r="AC1031">
        <v>1535.9169999999999</v>
      </c>
      <c r="AD1031">
        <v>1728.961</v>
      </c>
      <c r="AE1031">
        <v>180.53899999999999</v>
      </c>
      <c r="AF1031">
        <v>92.281999999999996</v>
      </c>
      <c r="AG1031">
        <v>1855.085</v>
      </c>
      <c r="AH1031">
        <v>1712.55</v>
      </c>
      <c r="AI1031">
        <v>1292.2719999999999</v>
      </c>
      <c r="AJ1031">
        <v>441.94799999999998</v>
      </c>
    </row>
    <row r="1032" spans="1:36" x14ac:dyDescent="0.25">
      <c r="A1032">
        <v>1027</v>
      </c>
      <c r="B1032">
        <v>1027</v>
      </c>
      <c r="D1032">
        <v>2402.297</v>
      </c>
      <c r="G1032">
        <v>65.043999999999997</v>
      </c>
      <c r="H1032">
        <v>-7072.3779999999997</v>
      </c>
      <c r="J1032">
        <v>1184.0029999999999</v>
      </c>
      <c r="L1032">
        <v>11019.834999999999</v>
      </c>
      <c r="M1032">
        <v>560.31799999999998</v>
      </c>
      <c r="N1032">
        <v>1098.1790000000001</v>
      </c>
      <c r="O1032">
        <v>-3.3490000000000002</v>
      </c>
      <c r="P1032">
        <v>-5.149</v>
      </c>
      <c r="Q1032">
        <v>-2.7989999999999999</v>
      </c>
      <c r="R1032">
        <v>-0.318</v>
      </c>
      <c r="S1032">
        <v>0.90600000000000003</v>
      </c>
      <c r="T1032">
        <v>1.3759999999999999</v>
      </c>
      <c r="U1032">
        <v>1.425</v>
      </c>
      <c r="V1032">
        <v>0.47899999999999998</v>
      </c>
      <c r="X1032">
        <v>439.59500000000003</v>
      </c>
      <c r="Z1032">
        <v>1325.4449999999999</v>
      </c>
      <c r="AA1032">
        <v>5265.66</v>
      </c>
      <c r="AB1032">
        <v>3313.5569999999998</v>
      </c>
      <c r="AC1032">
        <v>1535.9169999999999</v>
      </c>
      <c r="AD1032">
        <v>1729.4349999999999</v>
      </c>
      <c r="AE1032">
        <v>179.59800000000001</v>
      </c>
      <c r="AF1032">
        <v>92.751000000000005</v>
      </c>
      <c r="AG1032">
        <v>1855.085</v>
      </c>
      <c r="AH1032">
        <v>1712.55</v>
      </c>
      <c r="AI1032">
        <v>1291.662</v>
      </c>
      <c r="AJ1032">
        <v>441.94799999999998</v>
      </c>
    </row>
    <row r="1033" spans="1:36" x14ac:dyDescent="0.25">
      <c r="A1033">
        <v>1028</v>
      </c>
      <c r="B1033">
        <v>1028</v>
      </c>
      <c r="D1033">
        <v>2399.8890000000001</v>
      </c>
      <c r="G1033">
        <v>64.087999999999994</v>
      </c>
      <c r="H1033">
        <v>-5457.2489999999998</v>
      </c>
      <c r="J1033">
        <v>1179.3230000000001</v>
      </c>
      <c r="L1033">
        <v>11015.699000000001</v>
      </c>
      <c r="M1033">
        <v>560.31799999999998</v>
      </c>
      <c r="N1033">
        <v>1096.7449999999999</v>
      </c>
      <c r="O1033">
        <v>-3.3540000000000001</v>
      </c>
      <c r="P1033">
        <v>-5.149</v>
      </c>
      <c r="Q1033">
        <v>-2.794</v>
      </c>
      <c r="R1033">
        <v>-0.318</v>
      </c>
      <c r="S1033">
        <v>0.90600000000000003</v>
      </c>
      <c r="T1033">
        <v>1.3759999999999999</v>
      </c>
      <c r="U1033">
        <v>1.4219999999999999</v>
      </c>
      <c r="V1033">
        <v>0.47899999999999998</v>
      </c>
      <c r="X1033">
        <v>438.65699999999998</v>
      </c>
      <c r="Z1033">
        <v>1324.0340000000001</v>
      </c>
      <c r="AA1033">
        <v>5259.973</v>
      </c>
      <c r="AB1033">
        <v>3311.6610000000001</v>
      </c>
      <c r="AC1033">
        <v>1535.9169999999999</v>
      </c>
      <c r="AD1033">
        <v>1728.0129999999999</v>
      </c>
      <c r="AE1033">
        <v>179.59800000000001</v>
      </c>
      <c r="AF1033">
        <v>93.218999999999994</v>
      </c>
      <c r="AG1033">
        <v>1854.78</v>
      </c>
      <c r="AH1033">
        <v>1712.2449999999999</v>
      </c>
      <c r="AI1033">
        <v>1291.9670000000001</v>
      </c>
      <c r="AJ1033">
        <v>442.25400000000002</v>
      </c>
    </row>
    <row r="1034" spans="1:36" x14ac:dyDescent="0.25">
      <c r="A1034">
        <v>1029</v>
      </c>
      <c r="B1034">
        <v>1029</v>
      </c>
      <c r="D1034">
        <v>2399.4079999999999</v>
      </c>
      <c r="G1034">
        <v>64.566000000000003</v>
      </c>
      <c r="H1034">
        <v>-4533.7640000000001</v>
      </c>
      <c r="J1034">
        <v>1181.1949999999999</v>
      </c>
      <c r="L1034">
        <v>11011.102999999999</v>
      </c>
      <c r="M1034">
        <v>560.79600000000005</v>
      </c>
      <c r="N1034">
        <v>1097.223</v>
      </c>
      <c r="O1034">
        <v>-3.3540000000000001</v>
      </c>
      <c r="P1034">
        <v>-5.1539999999999999</v>
      </c>
      <c r="Q1034">
        <v>-2.7989999999999999</v>
      </c>
      <c r="R1034">
        <v>-0.318</v>
      </c>
      <c r="S1034">
        <v>0.90600000000000003</v>
      </c>
      <c r="T1034">
        <v>1.3759999999999999</v>
      </c>
      <c r="U1034">
        <v>1.4179999999999999</v>
      </c>
      <c r="V1034">
        <v>0.47899999999999998</v>
      </c>
      <c r="X1034">
        <v>437.71800000000002</v>
      </c>
      <c r="Z1034">
        <v>1324.5039999999999</v>
      </c>
      <c r="AA1034">
        <v>5257.1289999999999</v>
      </c>
      <c r="AB1034">
        <v>3309.7649999999999</v>
      </c>
      <c r="AC1034">
        <v>1535.4459999999999</v>
      </c>
      <c r="AD1034">
        <v>1727.539</v>
      </c>
      <c r="AE1034">
        <v>179.59800000000001</v>
      </c>
      <c r="AF1034">
        <v>92.751000000000005</v>
      </c>
      <c r="AG1034">
        <v>1855.39</v>
      </c>
      <c r="AH1034">
        <v>1703.394</v>
      </c>
      <c r="AI1034">
        <v>1282.5050000000001</v>
      </c>
      <c r="AJ1034">
        <v>441.64299999999997</v>
      </c>
    </row>
    <row r="1035" spans="1:36" x14ac:dyDescent="0.25">
      <c r="A1035">
        <v>1030</v>
      </c>
      <c r="B1035">
        <v>1030</v>
      </c>
      <c r="D1035">
        <v>2401.3339999999998</v>
      </c>
      <c r="G1035">
        <v>65.043999999999997</v>
      </c>
      <c r="H1035">
        <v>-9184.3619999999992</v>
      </c>
      <c r="J1035">
        <v>1184.0029999999999</v>
      </c>
      <c r="L1035">
        <v>11007.425999999999</v>
      </c>
      <c r="M1035">
        <v>559.36099999999999</v>
      </c>
      <c r="N1035">
        <v>1098.1790000000001</v>
      </c>
      <c r="O1035">
        <v>-3.3540000000000001</v>
      </c>
      <c r="P1035">
        <v>-5.1539999999999999</v>
      </c>
      <c r="Q1035">
        <v>-2.7850000000000001</v>
      </c>
      <c r="R1035">
        <v>-0.313</v>
      </c>
      <c r="S1035">
        <v>0.91100000000000003</v>
      </c>
      <c r="T1035">
        <v>1.3759999999999999</v>
      </c>
      <c r="U1035">
        <v>1.4219999999999999</v>
      </c>
      <c r="V1035">
        <v>0.47899999999999998</v>
      </c>
      <c r="X1035">
        <v>436.779</v>
      </c>
      <c r="Z1035">
        <v>1324.9749999999999</v>
      </c>
      <c r="AA1035">
        <v>5259.973</v>
      </c>
      <c r="AB1035">
        <v>3312.1350000000002</v>
      </c>
      <c r="AC1035">
        <v>1536.3879999999999</v>
      </c>
      <c r="AD1035">
        <v>1728.4870000000001</v>
      </c>
      <c r="AE1035">
        <v>181.47900000000001</v>
      </c>
      <c r="AF1035">
        <v>92.281999999999996</v>
      </c>
      <c r="AG1035">
        <v>1852.643</v>
      </c>
      <c r="AH1035">
        <v>1702.7840000000001</v>
      </c>
      <c r="AI1035">
        <v>1281.895</v>
      </c>
      <c r="AJ1035">
        <v>441.94799999999998</v>
      </c>
    </row>
    <row r="1036" spans="1:36" x14ac:dyDescent="0.25">
      <c r="A1036">
        <v>1031</v>
      </c>
      <c r="B1036">
        <v>1031</v>
      </c>
      <c r="D1036">
        <v>2422.0439999999999</v>
      </c>
      <c r="G1036">
        <v>65.522000000000006</v>
      </c>
      <c r="H1036">
        <v>169.327</v>
      </c>
      <c r="J1036">
        <v>1184.9390000000001</v>
      </c>
      <c r="L1036">
        <v>11010.183999999999</v>
      </c>
      <c r="M1036">
        <v>564.62300000000005</v>
      </c>
      <c r="N1036">
        <v>1102.479</v>
      </c>
      <c r="O1036">
        <v>-3.3540000000000001</v>
      </c>
      <c r="P1036">
        <v>-5.1580000000000004</v>
      </c>
      <c r="Q1036">
        <v>-2.7989999999999999</v>
      </c>
      <c r="R1036">
        <v>-0.313</v>
      </c>
      <c r="S1036">
        <v>0.90200000000000002</v>
      </c>
      <c r="T1036">
        <v>1.37</v>
      </c>
      <c r="U1036">
        <v>1.425</v>
      </c>
      <c r="V1036">
        <v>0.47499999999999998</v>
      </c>
      <c r="X1036">
        <v>436.779</v>
      </c>
      <c r="Z1036">
        <v>1331.0909999999999</v>
      </c>
      <c r="AA1036">
        <v>5308.3159999999998</v>
      </c>
      <c r="AB1036">
        <v>3338.2080000000001</v>
      </c>
      <c r="AC1036">
        <v>1542.5150000000001</v>
      </c>
      <c r="AD1036">
        <v>1736.0730000000001</v>
      </c>
      <c r="AE1036">
        <v>181.95</v>
      </c>
      <c r="AF1036">
        <v>93.688000000000002</v>
      </c>
      <c r="AG1036">
        <v>1860.579</v>
      </c>
      <c r="AH1036">
        <v>1710.7190000000001</v>
      </c>
      <c r="AI1036">
        <v>1290.441</v>
      </c>
      <c r="AJ1036">
        <v>444.39</v>
      </c>
    </row>
    <row r="1037" spans="1:36" x14ac:dyDescent="0.25">
      <c r="A1037">
        <v>1032</v>
      </c>
      <c r="B1037">
        <v>1032</v>
      </c>
      <c r="D1037">
        <v>2425.415</v>
      </c>
      <c r="G1037">
        <v>66.478999999999999</v>
      </c>
      <c r="J1037">
        <v>1185.875</v>
      </c>
      <c r="L1037">
        <v>11002.83</v>
      </c>
      <c r="M1037">
        <v>564.14499999999998</v>
      </c>
      <c r="N1037">
        <v>1103.912</v>
      </c>
      <c r="O1037">
        <v>-3.3490000000000002</v>
      </c>
      <c r="P1037">
        <v>-5.1680000000000001</v>
      </c>
      <c r="Q1037">
        <v>-2.7989999999999999</v>
      </c>
      <c r="R1037">
        <v>-0.318</v>
      </c>
      <c r="S1037">
        <v>0.90200000000000002</v>
      </c>
      <c r="T1037">
        <v>1.37</v>
      </c>
      <c r="U1037">
        <v>1.4319999999999999</v>
      </c>
      <c r="V1037">
        <v>0.47499999999999998</v>
      </c>
      <c r="X1037">
        <v>436.31</v>
      </c>
      <c r="Z1037">
        <v>1332.973</v>
      </c>
      <c r="AA1037">
        <v>5318.27</v>
      </c>
      <c r="AB1037">
        <v>3342.9490000000001</v>
      </c>
      <c r="AC1037">
        <v>1543.4570000000001</v>
      </c>
      <c r="AD1037">
        <v>1737.4949999999999</v>
      </c>
      <c r="AE1037">
        <v>181.95</v>
      </c>
      <c r="AF1037">
        <v>93.218999999999994</v>
      </c>
      <c r="AG1037">
        <v>1883.164</v>
      </c>
      <c r="AH1037">
        <v>1729.337</v>
      </c>
      <c r="AI1037">
        <v>1304.175</v>
      </c>
      <c r="AJ1037">
        <v>451.41</v>
      </c>
    </row>
    <row r="1038" spans="1:36" x14ac:dyDescent="0.25">
      <c r="A1038">
        <v>1033</v>
      </c>
      <c r="B1038">
        <v>1033</v>
      </c>
      <c r="D1038">
        <v>2425.8969999999999</v>
      </c>
      <c r="G1038">
        <v>66.478999999999999</v>
      </c>
      <c r="H1038">
        <v>-6157.05</v>
      </c>
      <c r="J1038">
        <v>1180.7270000000001</v>
      </c>
      <c r="L1038">
        <v>11058.442999999999</v>
      </c>
      <c r="M1038">
        <v>563.66600000000005</v>
      </c>
      <c r="N1038">
        <v>1102.9570000000001</v>
      </c>
      <c r="O1038">
        <v>-3.359</v>
      </c>
      <c r="P1038">
        <v>-5.1630000000000003</v>
      </c>
      <c r="Q1038">
        <v>-2.7989999999999999</v>
      </c>
      <c r="R1038">
        <v>-0.313</v>
      </c>
      <c r="S1038">
        <v>0.91100000000000003</v>
      </c>
      <c r="T1038">
        <v>1.365</v>
      </c>
      <c r="U1038">
        <v>1.4219999999999999</v>
      </c>
      <c r="V1038">
        <v>0.48199999999999998</v>
      </c>
      <c r="X1038">
        <v>437.71800000000002</v>
      </c>
      <c r="Z1038">
        <v>1326.856</v>
      </c>
      <c r="AA1038">
        <v>5318.27</v>
      </c>
      <c r="AB1038">
        <v>3342.9490000000001</v>
      </c>
      <c r="AC1038">
        <v>1544.8710000000001</v>
      </c>
      <c r="AD1038">
        <v>1737.021</v>
      </c>
      <c r="AE1038">
        <v>183.83099999999999</v>
      </c>
      <c r="AF1038">
        <v>93.688000000000002</v>
      </c>
      <c r="AG1038">
        <v>1885.606</v>
      </c>
      <c r="AH1038">
        <v>1742.7660000000001</v>
      </c>
      <c r="AI1038">
        <v>1311.806</v>
      </c>
      <c r="AJ1038">
        <v>451.41</v>
      </c>
    </row>
    <row r="1039" spans="1:36" x14ac:dyDescent="0.25">
      <c r="A1039">
        <v>1034</v>
      </c>
      <c r="B1039">
        <v>1034</v>
      </c>
      <c r="D1039">
        <v>2468.7640000000001</v>
      </c>
      <c r="G1039">
        <v>66.478999999999999</v>
      </c>
      <c r="H1039">
        <v>-4359.3909999999996</v>
      </c>
      <c r="J1039">
        <v>1182.1310000000001</v>
      </c>
      <c r="L1039">
        <v>11055.226000000001</v>
      </c>
      <c r="M1039">
        <v>571.32000000000005</v>
      </c>
      <c r="N1039">
        <v>1111.557</v>
      </c>
      <c r="O1039">
        <v>-3.379</v>
      </c>
      <c r="P1039">
        <v>-5.22</v>
      </c>
      <c r="Q1039">
        <v>-2.8180000000000001</v>
      </c>
      <c r="R1039">
        <v>-0.318</v>
      </c>
      <c r="S1039">
        <v>0.90200000000000002</v>
      </c>
      <c r="T1039">
        <v>1.37</v>
      </c>
      <c r="U1039">
        <v>1.45</v>
      </c>
      <c r="V1039">
        <v>0.47899999999999998</v>
      </c>
      <c r="X1039">
        <v>438.18700000000001</v>
      </c>
      <c r="Z1039">
        <v>1344.2639999999999</v>
      </c>
      <c r="AA1039">
        <v>5414.9719999999998</v>
      </c>
      <c r="AB1039">
        <v>3396.049</v>
      </c>
      <c r="AC1039">
        <v>1560.424</v>
      </c>
      <c r="AD1039">
        <v>1755.5119999999999</v>
      </c>
      <c r="AE1039">
        <v>184.77099999999999</v>
      </c>
      <c r="AF1039">
        <v>95.093000000000004</v>
      </c>
      <c r="AG1039">
        <v>1891.1</v>
      </c>
      <c r="AH1039">
        <v>1743.0719999999999</v>
      </c>
      <c r="AI1039">
        <v>1312.4159999999999</v>
      </c>
      <c r="AJ1039">
        <v>456.59899999999999</v>
      </c>
    </row>
    <row r="1040" spans="1:36" x14ac:dyDescent="0.25">
      <c r="A1040">
        <v>1035</v>
      </c>
      <c r="B1040">
        <v>1035</v>
      </c>
      <c r="D1040">
        <v>2514.5250000000001</v>
      </c>
      <c r="G1040">
        <v>68.870999999999995</v>
      </c>
      <c r="H1040">
        <v>-3166.28</v>
      </c>
      <c r="J1040">
        <v>1180.259</v>
      </c>
      <c r="L1040">
        <v>11026.27</v>
      </c>
      <c r="M1040">
        <v>581.36599999999999</v>
      </c>
      <c r="N1040">
        <v>1120.1569999999999</v>
      </c>
      <c r="O1040">
        <v>-3.4079999999999999</v>
      </c>
      <c r="P1040">
        <v>-5.2770000000000001</v>
      </c>
      <c r="Q1040">
        <v>-2.851</v>
      </c>
      <c r="R1040">
        <v>-0.32300000000000001</v>
      </c>
      <c r="S1040">
        <v>0.90200000000000002</v>
      </c>
      <c r="T1040">
        <v>1.387</v>
      </c>
      <c r="U1040">
        <v>1.478</v>
      </c>
      <c r="V1040">
        <v>0.47899999999999998</v>
      </c>
      <c r="X1040">
        <v>440.53399999999999</v>
      </c>
      <c r="Z1040">
        <v>1362.614</v>
      </c>
      <c r="AA1040">
        <v>5512.6419999999998</v>
      </c>
      <c r="AB1040">
        <v>3452.9470000000001</v>
      </c>
      <c r="AC1040">
        <v>1586.347</v>
      </c>
      <c r="AD1040">
        <v>1783.4870000000001</v>
      </c>
      <c r="AE1040">
        <v>186.65199999999999</v>
      </c>
      <c r="AF1040">
        <v>96.03</v>
      </c>
      <c r="AG1040">
        <v>1949.396</v>
      </c>
      <c r="AH1040">
        <v>1768.71</v>
      </c>
      <c r="AI1040">
        <v>1326.4559999999999</v>
      </c>
      <c r="AJ1040">
        <v>469.72300000000001</v>
      </c>
    </row>
    <row r="1041" spans="1:36" x14ac:dyDescent="0.25">
      <c r="A1041">
        <v>1036</v>
      </c>
      <c r="B1041">
        <v>1036</v>
      </c>
      <c r="D1041">
        <v>2550.6550000000002</v>
      </c>
      <c r="G1041">
        <v>68.870999999999995</v>
      </c>
      <c r="H1041">
        <v>-3826.9630000000002</v>
      </c>
      <c r="J1041">
        <v>1186.3430000000001</v>
      </c>
      <c r="L1041">
        <v>11000.992</v>
      </c>
      <c r="M1041">
        <v>590.93299999999999</v>
      </c>
      <c r="N1041">
        <v>1128.28</v>
      </c>
      <c r="O1041">
        <v>-3.4420000000000002</v>
      </c>
      <c r="P1041">
        <v>-5.3339999999999996</v>
      </c>
      <c r="Q1041">
        <v>-2.8839999999999999</v>
      </c>
      <c r="R1041">
        <v>-0.32300000000000001</v>
      </c>
      <c r="S1041">
        <v>0.92100000000000004</v>
      </c>
      <c r="T1041">
        <v>1.409</v>
      </c>
      <c r="U1041">
        <v>1.502</v>
      </c>
      <c r="V1041">
        <v>0.47499999999999998</v>
      </c>
      <c r="X1041">
        <v>440.065</v>
      </c>
      <c r="Z1041">
        <v>1376.729</v>
      </c>
      <c r="AA1041">
        <v>5579.5039999999999</v>
      </c>
      <c r="AB1041">
        <v>3499.4189999999999</v>
      </c>
      <c r="AC1041">
        <v>1611.799</v>
      </c>
      <c r="AD1041">
        <v>1810.0409999999999</v>
      </c>
      <c r="AE1041">
        <v>188.53299999999999</v>
      </c>
      <c r="AF1041">
        <v>96.966999999999999</v>
      </c>
      <c r="AG1041">
        <v>1991.5150000000001</v>
      </c>
      <c r="AH1041">
        <v>1837.9929999999999</v>
      </c>
      <c r="AI1041">
        <v>1369.491</v>
      </c>
      <c r="AJ1041">
        <v>481.01600000000002</v>
      </c>
    </row>
    <row r="1042" spans="1:36" x14ac:dyDescent="0.25">
      <c r="A1042">
        <v>1037</v>
      </c>
      <c r="B1042">
        <v>1037</v>
      </c>
      <c r="D1042">
        <v>2561.2539999999999</v>
      </c>
      <c r="G1042">
        <v>69.349000000000004</v>
      </c>
      <c r="H1042">
        <v>2725.6819999999998</v>
      </c>
      <c r="J1042">
        <v>1182.5989999999999</v>
      </c>
      <c r="L1042">
        <v>11000.531999999999</v>
      </c>
      <c r="M1042">
        <v>591.89</v>
      </c>
      <c r="N1042">
        <v>1130.191</v>
      </c>
      <c r="O1042">
        <v>-3.4660000000000002</v>
      </c>
      <c r="P1042">
        <v>-5.3479999999999999</v>
      </c>
      <c r="Q1042">
        <v>-2.903</v>
      </c>
      <c r="R1042">
        <v>-0.313</v>
      </c>
      <c r="S1042">
        <v>0.93100000000000005</v>
      </c>
      <c r="T1042">
        <v>1.409</v>
      </c>
      <c r="U1042">
        <v>1.5049999999999999</v>
      </c>
      <c r="V1042">
        <v>0.47499999999999998</v>
      </c>
      <c r="X1042">
        <v>440.065</v>
      </c>
      <c r="Z1042">
        <v>1383.317</v>
      </c>
      <c r="AA1042">
        <v>5596.1030000000001</v>
      </c>
      <c r="AB1042">
        <v>3511.2750000000001</v>
      </c>
      <c r="AC1042">
        <v>1625.4690000000001</v>
      </c>
      <c r="AD1042">
        <v>1822.8440000000001</v>
      </c>
      <c r="AE1042">
        <v>188.53299999999999</v>
      </c>
      <c r="AF1042">
        <v>96.966999999999999</v>
      </c>
      <c r="AG1042">
        <v>2014.4059999999999</v>
      </c>
      <c r="AH1042">
        <v>1861.8</v>
      </c>
      <c r="AI1042">
        <v>1408.8630000000001</v>
      </c>
      <c r="AJ1042">
        <v>490.78300000000002</v>
      </c>
    </row>
    <row r="1043" spans="1:36" x14ac:dyDescent="0.25">
      <c r="A1043">
        <v>1038</v>
      </c>
      <c r="B1043">
        <v>1038</v>
      </c>
      <c r="D1043">
        <v>2559.3270000000002</v>
      </c>
      <c r="G1043">
        <v>70.305000000000007</v>
      </c>
      <c r="J1043">
        <v>1184.471</v>
      </c>
      <c r="L1043">
        <v>11028.567999999999</v>
      </c>
      <c r="M1043">
        <v>592.36800000000005</v>
      </c>
      <c r="N1043">
        <v>1130.6690000000001</v>
      </c>
      <c r="O1043">
        <v>-3.4809999999999999</v>
      </c>
      <c r="P1043">
        <v>-5.343</v>
      </c>
      <c r="Q1043">
        <v>-2.899</v>
      </c>
      <c r="R1043">
        <v>-0.318</v>
      </c>
      <c r="S1043">
        <v>0.93100000000000005</v>
      </c>
      <c r="T1043">
        <v>1.4139999999999999</v>
      </c>
      <c r="U1043">
        <v>1.5049999999999999</v>
      </c>
      <c r="V1043">
        <v>0.47499999999999998</v>
      </c>
      <c r="X1043">
        <v>440.53399999999999</v>
      </c>
      <c r="Z1043">
        <v>1384.7280000000001</v>
      </c>
      <c r="AA1043">
        <v>5591.36</v>
      </c>
      <c r="AB1043">
        <v>3510.3270000000002</v>
      </c>
      <c r="AC1043">
        <v>1630.654</v>
      </c>
      <c r="AD1043">
        <v>1826.164</v>
      </c>
      <c r="AE1043">
        <v>187.59299999999999</v>
      </c>
      <c r="AF1043">
        <v>97.435000000000002</v>
      </c>
      <c r="AG1043">
        <v>2016.5429999999999</v>
      </c>
      <c r="AH1043">
        <v>1862.41</v>
      </c>
      <c r="AI1043">
        <v>1412.221</v>
      </c>
      <c r="AJ1043">
        <v>492.00299999999999</v>
      </c>
    </row>
    <row r="1044" spans="1:36" x14ac:dyDescent="0.25">
      <c r="A1044">
        <v>1039</v>
      </c>
      <c r="B1044">
        <v>1039</v>
      </c>
      <c r="D1044">
        <v>2600.2779999999998</v>
      </c>
      <c r="G1044">
        <v>70.784000000000006</v>
      </c>
      <c r="J1044">
        <v>1191.491</v>
      </c>
      <c r="L1044">
        <v>11034.083000000001</v>
      </c>
      <c r="M1044">
        <v>601.93600000000004</v>
      </c>
      <c r="N1044">
        <v>1138.7919999999999</v>
      </c>
      <c r="O1044">
        <v>-3.5150000000000001</v>
      </c>
      <c r="P1044">
        <v>-5.391</v>
      </c>
      <c r="Q1044">
        <v>-2.927</v>
      </c>
      <c r="R1044">
        <v>-0.308</v>
      </c>
      <c r="S1044">
        <v>0.94</v>
      </c>
      <c r="T1044">
        <v>1.425</v>
      </c>
      <c r="U1044">
        <v>1.53</v>
      </c>
      <c r="V1044">
        <v>0.47899999999999998</v>
      </c>
      <c r="X1044">
        <v>441.00299999999999</v>
      </c>
      <c r="Z1044">
        <v>1398.8440000000001</v>
      </c>
      <c r="AA1044">
        <v>5667.2449999999999</v>
      </c>
      <c r="AB1044">
        <v>3558.701</v>
      </c>
      <c r="AC1044">
        <v>1655.6379999999999</v>
      </c>
      <c r="AD1044">
        <v>1851.297</v>
      </c>
      <c r="AE1044">
        <v>189.00299999999999</v>
      </c>
      <c r="AF1044">
        <v>97.903999999999996</v>
      </c>
      <c r="AG1044">
        <v>2020.2049999999999</v>
      </c>
      <c r="AH1044">
        <v>1863.02</v>
      </c>
      <c r="AI1044">
        <v>1411.9159999999999</v>
      </c>
      <c r="AJ1044">
        <v>491.69799999999998</v>
      </c>
    </row>
    <row r="1045" spans="1:36" x14ac:dyDescent="0.25">
      <c r="A1045">
        <v>1040</v>
      </c>
      <c r="B1045">
        <v>1040</v>
      </c>
      <c r="D1045">
        <v>2644.1239999999998</v>
      </c>
      <c r="G1045">
        <v>72.218999999999994</v>
      </c>
      <c r="J1045">
        <v>1189.6189999999999</v>
      </c>
      <c r="L1045">
        <v>11037.76</v>
      </c>
      <c r="M1045">
        <v>613.41800000000001</v>
      </c>
      <c r="N1045">
        <v>1151.2159999999999</v>
      </c>
      <c r="O1045">
        <v>-3.5779999999999998</v>
      </c>
      <c r="P1045">
        <v>-5.4669999999999996</v>
      </c>
      <c r="Q1045">
        <v>-2.97</v>
      </c>
      <c r="R1045">
        <v>-0.318</v>
      </c>
      <c r="S1045">
        <v>0.96499999999999997</v>
      </c>
      <c r="T1045">
        <v>1.4470000000000001</v>
      </c>
      <c r="U1045">
        <v>1.5609999999999999</v>
      </c>
      <c r="V1045">
        <v>0.47899999999999998</v>
      </c>
      <c r="X1045">
        <v>441.47300000000001</v>
      </c>
      <c r="Z1045">
        <v>1420.489</v>
      </c>
      <c r="AA1045">
        <v>5745.0389999999998</v>
      </c>
      <c r="AB1045">
        <v>3612.2979999999998</v>
      </c>
      <c r="AC1045">
        <v>1697.5940000000001</v>
      </c>
      <c r="AD1045">
        <v>1892.557</v>
      </c>
      <c r="AE1045">
        <v>192.29499999999999</v>
      </c>
      <c r="AF1045">
        <v>98.372</v>
      </c>
      <c r="AG1045">
        <v>2067.5129999999999</v>
      </c>
      <c r="AH1045">
        <v>1884.08</v>
      </c>
      <c r="AI1045">
        <v>1425.04</v>
      </c>
      <c r="AJ1045">
        <v>502.68599999999998</v>
      </c>
    </row>
    <row r="1046" spans="1:36" x14ac:dyDescent="0.25">
      <c r="A1046">
        <v>1041</v>
      </c>
      <c r="B1046">
        <v>1041</v>
      </c>
      <c r="D1046">
        <v>2658.5790000000002</v>
      </c>
      <c r="G1046">
        <v>72.218999999999994</v>
      </c>
      <c r="J1046">
        <v>1189.6189999999999</v>
      </c>
      <c r="L1046">
        <v>11038.218999999999</v>
      </c>
      <c r="M1046">
        <v>618.67999999999995</v>
      </c>
      <c r="N1046">
        <v>1156.95</v>
      </c>
      <c r="O1046">
        <v>-3.6030000000000002</v>
      </c>
      <c r="P1046">
        <v>-5.49</v>
      </c>
      <c r="Q1046">
        <v>-2.9980000000000002</v>
      </c>
      <c r="R1046">
        <v>-0.313</v>
      </c>
      <c r="S1046">
        <v>0.96899999999999997</v>
      </c>
      <c r="T1046">
        <v>1.4630000000000001</v>
      </c>
      <c r="U1046">
        <v>1.5680000000000001</v>
      </c>
      <c r="V1046">
        <v>0.47499999999999998</v>
      </c>
      <c r="X1046">
        <v>441.47300000000001</v>
      </c>
      <c r="Z1046">
        <v>1428.489</v>
      </c>
      <c r="AA1046">
        <v>5764.4889999999996</v>
      </c>
      <c r="AB1046">
        <v>3632.22</v>
      </c>
      <c r="AC1046">
        <v>1726.8240000000001</v>
      </c>
      <c r="AD1046">
        <v>1917.694</v>
      </c>
      <c r="AE1046">
        <v>193.23599999999999</v>
      </c>
      <c r="AF1046">
        <v>98.840999999999994</v>
      </c>
      <c r="AG1046">
        <v>2099.2550000000001</v>
      </c>
      <c r="AH1046">
        <v>1912.77</v>
      </c>
      <c r="AI1046">
        <v>1457.087</v>
      </c>
      <c r="AJ1046">
        <v>512.14700000000005</v>
      </c>
    </row>
    <row r="1047" spans="1:36" x14ac:dyDescent="0.25">
      <c r="A1047">
        <v>1042</v>
      </c>
      <c r="B1047">
        <v>1042</v>
      </c>
      <c r="D1047">
        <v>2654.2420000000002</v>
      </c>
      <c r="G1047">
        <v>71.262</v>
      </c>
      <c r="J1047">
        <v>1194.7670000000001</v>
      </c>
      <c r="L1047">
        <v>11039.598</v>
      </c>
      <c r="M1047">
        <v>619.63699999999994</v>
      </c>
      <c r="N1047">
        <v>1157.4280000000001</v>
      </c>
      <c r="O1047">
        <v>-3.613</v>
      </c>
      <c r="P1047">
        <v>-5.5</v>
      </c>
      <c r="Q1047">
        <v>-3.0030000000000001</v>
      </c>
      <c r="R1047">
        <v>-0.318</v>
      </c>
      <c r="S1047">
        <v>0.97899999999999998</v>
      </c>
      <c r="T1047">
        <v>1.468</v>
      </c>
      <c r="U1047">
        <v>1.575</v>
      </c>
      <c r="V1047">
        <v>0.50800000000000001</v>
      </c>
      <c r="X1047">
        <v>441.94200000000001</v>
      </c>
      <c r="Z1047">
        <v>1423.7829999999999</v>
      </c>
      <c r="AA1047">
        <v>5752.1549999999997</v>
      </c>
      <c r="AB1047">
        <v>3630.3229999999999</v>
      </c>
      <c r="AC1047">
        <v>1751.8119999999999</v>
      </c>
      <c r="AD1047">
        <v>1930.0260000000001</v>
      </c>
      <c r="AE1047">
        <v>193.70599999999999</v>
      </c>
      <c r="AF1047">
        <v>98.840999999999994</v>
      </c>
      <c r="AG1047">
        <v>2106.2750000000001</v>
      </c>
      <c r="AH1047">
        <v>1932.6089999999999</v>
      </c>
      <c r="AI1047">
        <v>1464.107</v>
      </c>
      <c r="AJ1047">
        <v>512.14700000000005</v>
      </c>
    </row>
    <row r="1048" spans="1:36" x14ac:dyDescent="0.25">
      <c r="A1048">
        <v>1043</v>
      </c>
      <c r="B1048">
        <v>1043</v>
      </c>
      <c r="D1048">
        <v>2650.8690000000001</v>
      </c>
      <c r="G1048">
        <v>71.739999999999995</v>
      </c>
      <c r="J1048">
        <v>1191.9590000000001</v>
      </c>
      <c r="L1048">
        <v>11098.433000000001</v>
      </c>
      <c r="M1048">
        <v>617.245</v>
      </c>
      <c r="N1048">
        <v>1157.4280000000001</v>
      </c>
      <c r="O1048">
        <v>-3.613</v>
      </c>
      <c r="P1048">
        <v>-5.5140000000000002</v>
      </c>
      <c r="Q1048">
        <v>-3.0030000000000001</v>
      </c>
      <c r="R1048">
        <v>-0.318</v>
      </c>
      <c r="S1048">
        <v>0.98399999999999999</v>
      </c>
      <c r="T1048">
        <v>1.4630000000000001</v>
      </c>
      <c r="U1048">
        <v>1.575</v>
      </c>
      <c r="V1048">
        <v>0.51200000000000001</v>
      </c>
      <c r="X1048">
        <v>440.53399999999999</v>
      </c>
      <c r="Z1048">
        <v>1423.3130000000001</v>
      </c>
      <c r="AA1048">
        <v>5742.6670000000004</v>
      </c>
      <c r="AB1048">
        <v>3627.002</v>
      </c>
      <c r="AC1048">
        <v>1776.33</v>
      </c>
      <c r="AD1048">
        <v>1934.769</v>
      </c>
      <c r="AE1048">
        <v>193.23599999999999</v>
      </c>
      <c r="AF1048">
        <v>98.840999999999994</v>
      </c>
      <c r="AG1048">
        <v>2096.203</v>
      </c>
      <c r="AH1048">
        <v>1932.914</v>
      </c>
      <c r="AI1048">
        <v>1462.5809999999999</v>
      </c>
      <c r="AJ1048">
        <v>512.14700000000005</v>
      </c>
    </row>
    <row r="1049" spans="1:36" x14ac:dyDescent="0.25">
      <c r="A1049">
        <v>1044</v>
      </c>
      <c r="B1049">
        <v>1044</v>
      </c>
      <c r="D1049">
        <v>2649.424</v>
      </c>
      <c r="G1049">
        <v>71.739999999999995</v>
      </c>
      <c r="J1049">
        <v>1195.2349999999999</v>
      </c>
      <c r="L1049">
        <v>11100.272000000001</v>
      </c>
      <c r="M1049">
        <v>618.67999999999995</v>
      </c>
      <c r="N1049">
        <v>1157.4280000000001</v>
      </c>
      <c r="O1049">
        <v>-3.6030000000000002</v>
      </c>
      <c r="P1049">
        <v>-5.5090000000000003</v>
      </c>
      <c r="Q1049">
        <v>-3.0030000000000001</v>
      </c>
      <c r="R1049">
        <v>-0.313</v>
      </c>
      <c r="S1049">
        <v>0.98399999999999999</v>
      </c>
      <c r="T1049">
        <v>1.468</v>
      </c>
      <c r="U1049">
        <v>1.5720000000000001</v>
      </c>
      <c r="V1049">
        <v>0.51500000000000001</v>
      </c>
      <c r="X1049">
        <v>441.47300000000001</v>
      </c>
      <c r="Z1049">
        <v>1423.7829999999999</v>
      </c>
      <c r="AA1049">
        <v>5735.0770000000002</v>
      </c>
      <c r="AB1049">
        <v>3624.6309999999999</v>
      </c>
      <c r="AC1049">
        <v>1789.0609999999999</v>
      </c>
      <c r="AD1049">
        <v>1939.038</v>
      </c>
      <c r="AE1049">
        <v>193.70599999999999</v>
      </c>
      <c r="AF1049">
        <v>98.372</v>
      </c>
      <c r="AG1049">
        <v>2095.8980000000001</v>
      </c>
      <c r="AH1049">
        <v>1923.1469999999999</v>
      </c>
      <c r="AI1049">
        <v>1456.4770000000001</v>
      </c>
      <c r="AJ1049">
        <v>511.84199999999998</v>
      </c>
    </row>
    <row r="1050" spans="1:36" x14ac:dyDescent="0.25">
      <c r="A1050">
        <v>1045</v>
      </c>
      <c r="B1050">
        <v>1045</v>
      </c>
      <c r="D1050">
        <v>2646.5329999999999</v>
      </c>
      <c r="G1050">
        <v>72.697000000000003</v>
      </c>
      <c r="J1050">
        <v>1198.979</v>
      </c>
      <c r="L1050">
        <v>11101.651</v>
      </c>
      <c r="M1050">
        <v>618.67999999999995</v>
      </c>
      <c r="N1050">
        <v>1158.383</v>
      </c>
      <c r="O1050">
        <v>-3.617</v>
      </c>
      <c r="P1050">
        <v>-5.5090000000000003</v>
      </c>
      <c r="Q1050">
        <v>-3.0129999999999999</v>
      </c>
      <c r="R1050">
        <v>-0.32300000000000001</v>
      </c>
      <c r="S1050">
        <v>0.97899999999999998</v>
      </c>
      <c r="T1050">
        <v>1.468</v>
      </c>
      <c r="U1050">
        <v>1.5720000000000001</v>
      </c>
      <c r="V1050">
        <v>0.51900000000000002</v>
      </c>
      <c r="X1050">
        <v>439.59500000000003</v>
      </c>
      <c r="Z1050">
        <v>1426.607</v>
      </c>
      <c r="AA1050">
        <v>5728.91</v>
      </c>
      <c r="AB1050">
        <v>3622.7330000000002</v>
      </c>
      <c r="AC1050">
        <v>1799.4349999999999</v>
      </c>
      <c r="AD1050">
        <v>1943.7809999999999</v>
      </c>
      <c r="AE1050">
        <v>194.17599999999999</v>
      </c>
      <c r="AF1050">
        <v>99.308999999999997</v>
      </c>
      <c r="AG1050">
        <v>2092.846</v>
      </c>
      <c r="AH1050">
        <v>1922.8420000000001</v>
      </c>
      <c r="AI1050">
        <v>1452.204</v>
      </c>
      <c r="AJ1050">
        <v>511.53699999999998</v>
      </c>
    </row>
    <row r="1051" spans="1:36" x14ac:dyDescent="0.25">
      <c r="A1051">
        <v>1046</v>
      </c>
      <c r="B1051">
        <v>1046</v>
      </c>
      <c r="D1051">
        <v>2694.72</v>
      </c>
      <c r="G1051">
        <v>73.653999999999996</v>
      </c>
      <c r="J1051">
        <v>1201.787</v>
      </c>
      <c r="L1051">
        <v>11097.513999999999</v>
      </c>
      <c r="M1051">
        <v>630.64099999999996</v>
      </c>
      <c r="N1051">
        <v>1169.8520000000001</v>
      </c>
      <c r="O1051">
        <v>-3.6560000000000001</v>
      </c>
      <c r="P1051">
        <v>-5.585</v>
      </c>
      <c r="Q1051">
        <v>-3.036</v>
      </c>
      <c r="R1051">
        <v>-0.318</v>
      </c>
      <c r="S1051">
        <v>0.998</v>
      </c>
      <c r="T1051">
        <v>1.49</v>
      </c>
      <c r="U1051">
        <v>1.6060000000000001</v>
      </c>
      <c r="V1051">
        <v>0.52300000000000002</v>
      </c>
      <c r="X1051">
        <v>442.88099999999997</v>
      </c>
      <c r="Z1051">
        <v>1419.078</v>
      </c>
      <c r="AA1051">
        <v>5818.1</v>
      </c>
      <c r="AB1051">
        <v>3681.5549999999998</v>
      </c>
      <c r="AC1051">
        <v>1842.817</v>
      </c>
      <c r="AD1051">
        <v>1983.1510000000001</v>
      </c>
      <c r="AE1051">
        <v>196.05699999999999</v>
      </c>
      <c r="AF1051">
        <v>99.308999999999997</v>
      </c>
      <c r="AG1051">
        <v>2088.5729999999999</v>
      </c>
      <c r="AH1051">
        <v>1922.8420000000001</v>
      </c>
      <c r="AI1051">
        <v>1454.645</v>
      </c>
      <c r="AJ1051">
        <v>512.14700000000005</v>
      </c>
    </row>
    <row r="1052" spans="1:36" x14ac:dyDescent="0.25">
      <c r="A1052">
        <v>1047</v>
      </c>
      <c r="B1052">
        <v>1047</v>
      </c>
      <c r="D1052">
        <v>2739.0549999999998</v>
      </c>
      <c r="G1052">
        <v>77.48</v>
      </c>
      <c r="H1052">
        <v>-2657.1019999999999</v>
      </c>
      <c r="J1052">
        <v>1201.787</v>
      </c>
      <c r="L1052">
        <v>11094.296</v>
      </c>
      <c r="M1052">
        <v>644.99400000000003</v>
      </c>
      <c r="N1052">
        <v>1181.798</v>
      </c>
      <c r="O1052">
        <v>-3.734</v>
      </c>
      <c r="P1052">
        <v>-5.6989999999999998</v>
      </c>
      <c r="Q1052">
        <v>-3.0840000000000001</v>
      </c>
      <c r="R1052">
        <v>-0.313</v>
      </c>
      <c r="S1052">
        <v>1.0129999999999999</v>
      </c>
      <c r="T1052">
        <v>1.5229999999999999</v>
      </c>
      <c r="U1052">
        <v>1.641</v>
      </c>
      <c r="V1052">
        <v>0.54100000000000004</v>
      </c>
      <c r="X1052">
        <v>443.35</v>
      </c>
      <c r="Z1052">
        <v>1457.665</v>
      </c>
      <c r="AA1052">
        <v>5889.7479999999996</v>
      </c>
      <c r="AB1052">
        <v>3737.5369999999998</v>
      </c>
      <c r="AC1052">
        <v>1925.35</v>
      </c>
      <c r="AD1052">
        <v>2041.0250000000001</v>
      </c>
      <c r="AE1052">
        <v>198.40799999999999</v>
      </c>
      <c r="AF1052">
        <v>100.246</v>
      </c>
      <c r="AG1052">
        <v>2148.0889999999999</v>
      </c>
      <c r="AH1052">
        <v>1938.4079999999999</v>
      </c>
      <c r="AI1052">
        <v>1486.0820000000001</v>
      </c>
      <c r="AJ1052">
        <v>524.96600000000001</v>
      </c>
    </row>
    <row r="1053" spans="1:36" x14ac:dyDescent="0.25">
      <c r="A1053">
        <v>1048</v>
      </c>
      <c r="B1053">
        <v>1048</v>
      </c>
      <c r="D1053">
        <v>2753.0320000000002</v>
      </c>
      <c r="G1053">
        <v>80.349999999999994</v>
      </c>
      <c r="H1053">
        <v>77.305000000000007</v>
      </c>
      <c r="J1053">
        <v>1209.2750000000001</v>
      </c>
      <c r="L1053">
        <v>11092.457</v>
      </c>
      <c r="M1053">
        <v>651.69200000000001</v>
      </c>
      <c r="N1053">
        <v>1188.01</v>
      </c>
      <c r="O1053">
        <v>-3.7639999999999998</v>
      </c>
      <c r="P1053">
        <v>-5.7460000000000004</v>
      </c>
      <c r="Q1053">
        <v>-3.113</v>
      </c>
      <c r="R1053">
        <v>-0.32300000000000001</v>
      </c>
      <c r="S1053">
        <v>1.028</v>
      </c>
      <c r="T1053">
        <v>1.528</v>
      </c>
      <c r="U1053">
        <v>1.659</v>
      </c>
      <c r="V1053">
        <v>0.55200000000000005</v>
      </c>
      <c r="X1053">
        <v>443.35</v>
      </c>
      <c r="Z1053">
        <v>1465.665</v>
      </c>
      <c r="AA1053">
        <v>5902.5609999999997</v>
      </c>
      <c r="AB1053">
        <v>3754.6179999999999</v>
      </c>
      <c r="AC1053">
        <v>1979.5930000000001</v>
      </c>
      <c r="AD1053">
        <v>2087.0450000000001</v>
      </c>
      <c r="AE1053">
        <v>199.34899999999999</v>
      </c>
      <c r="AF1053">
        <v>100.715</v>
      </c>
      <c r="AG1053">
        <v>2179.5259999999998</v>
      </c>
      <c r="AH1053">
        <v>1985.106</v>
      </c>
      <c r="AI1053">
        <v>1516.604</v>
      </c>
      <c r="AJ1053">
        <v>531.98599999999999</v>
      </c>
    </row>
    <row r="1054" spans="1:36" x14ac:dyDescent="0.25">
      <c r="A1054">
        <v>1049</v>
      </c>
      <c r="B1054">
        <v>1049</v>
      </c>
      <c r="D1054">
        <v>2754.4769999999999</v>
      </c>
      <c r="G1054">
        <v>84.176000000000002</v>
      </c>
      <c r="H1054">
        <v>111.93</v>
      </c>
      <c r="J1054">
        <v>1219.1030000000001</v>
      </c>
      <c r="L1054">
        <v>11093.377</v>
      </c>
      <c r="M1054">
        <v>656.476</v>
      </c>
      <c r="N1054">
        <v>1192.3109999999999</v>
      </c>
      <c r="O1054">
        <v>-3.8029999999999999</v>
      </c>
      <c r="P1054">
        <v>-5.7649999999999997</v>
      </c>
      <c r="Q1054">
        <v>-3.1360000000000001</v>
      </c>
      <c r="R1054">
        <v>-0.318</v>
      </c>
      <c r="S1054">
        <v>1.042</v>
      </c>
      <c r="T1054">
        <v>1.544</v>
      </c>
      <c r="U1054">
        <v>1.6659999999999999</v>
      </c>
      <c r="V1054">
        <v>0.56299999999999994</v>
      </c>
      <c r="X1054">
        <v>443.82</v>
      </c>
      <c r="Z1054">
        <v>1453.9</v>
      </c>
      <c r="AA1054">
        <v>5899.2389999999996</v>
      </c>
      <c r="AB1054">
        <v>3758.4140000000002</v>
      </c>
      <c r="AC1054">
        <v>2014.5</v>
      </c>
      <c r="AD1054">
        <v>2149.6770000000001</v>
      </c>
      <c r="AE1054">
        <v>199.34899999999999</v>
      </c>
      <c r="AF1054">
        <v>101.18300000000001</v>
      </c>
      <c r="AG1054">
        <v>2185.6309999999999</v>
      </c>
      <c r="AH1054">
        <v>2002.1980000000001</v>
      </c>
      <c r="AI1054">
        <v>1522.7080000000001</v>
      </c>
      <c r="AJ1054">
        <v>538.70100000000002</v>
      </c>
    </row>
    <row r="1055" spans="1:36" x14ac:dyDescent="0.25">
      <c r="A1055">
        <v>1050</v>
      </c>
      <c r="B1055">
        <v>1050</v>
      </c>
      <c r="D1055">
        <v>2748.212</v>
      </c>
      <c r="G1055">
        <v>87.525000000000006</v>
      </c>
      <c r="H1055">
        <v>76.83</v>
      </c>
      <c r="J1055">
        <v>1221.443</v>
      </c>
      <c r="L1055">
        <v>11091.078</v>
      </c>
      <c r="M1055">
        <v>656.95500000000004</v>
      </c>
      <c r="N1055">
        <v>1191.8330000000001</v>
      </c>
      <c r="O1055">
        <v>-3.8029999999999999</v>
      </c>
      <c r="P1055">
        <v>-5.7750000000000004</v>
      </c>
      <c r="Q1055">
        <v>-3.1360000000000001</v>
      </c>
      <c r="R1055">
        <v>-0.308</v>
      </c>
      <c r="S1055">
        <v>1.0369999999999999</v>
      </c>
      <c r="T1055">
        <v>1.55</v>
      </c>
      <c r="U1055">
        <v>1.669</v>
      </c>
      <c r="V1055">
        <v>0.56299999999999994</v>
      </c>
      <c r="X1055">
        <v>443.82</v>
      </c>
      <c r="Z1055">
        <v>1452.489</v>
      </c>
      <c r="AA1055">
        <v>5885.9520000000002</v>
      </c>
      <c r="AB1055">
        <v>3752.72</v>
      </c>
      <c r="AC1055">
        <v>2030.067</v>
      </c>
      <c r="AD1055">
        <v>2179.0970000000002</v>
      </c>
      <c r="AE1055">
        <v>198.40799999999999</v>
      </c>
      <c r="AF1055">
        <v>100.715</v>
      </c>
      <c r="AG1055">
        <v>2179.8319999999999</v>
      </c>
      <c r="AH1055">
        <v>2002.808</v>
      </c>
      <c r="AI1055">
        <v>1521.7919999999999</v>
      </c>
      <c r="AJ1055">
        <v>536.25900000000001</v>
      </c>
    </row>
    <row r="1056" spans="1:36" x14ac:dyDescent="0.25">
      <c r="A1056">
        <v>1051</v>
      </c>
      <c r="B1056">
        <v>1051</v>
      </c>
      <c r="D1056">
        <v>2753.0320000000002</v>
      </c>
      <c r="G1056">
        <v>90.873000000000005</v>
      </c>
      <c r="H1056">
        <v>100.071</v>
      </c>
      <c r="J1056">
        <v>1226.124</v>
      </c>
      <c r="L1056">
        <v>11095.215</v>
      </c>
      <c r="M1056">
        <v>660.78200000000004</v>
      </c>
      <c r="N1056">
        <v>1194.223</v>
      </c>
      <c r="O1056">
        <v>-3.8170000000000002</v>
      </c>
      <c r="P1056">
        <v>-5.7839999999999998</v>
      </c>
      <c r="Q1056">
        <v>-3.141</v>
      </c>
      <c r="R1056">
        <v>-0.32300000000000001</v>
      </c>
      <c r="S1056">
        <v>1.042</v>
      </c>
      <c r="T1056">
        <v>1.55</v>
      </c>
      <c r="U1056">
        <v>1.68</v>
      </c>
      <c r="V1056">
        <v>0.56299999999999994</v>
      </c>
      <c r="X1056">
        <v>443.82</v>
      </c>
      <c r="Z1056">
        <v>1454.8420000000001</v>
      </c>
      <c r="AA1056">
        <v>5891.1719999999996</v>
      </c>
      <c r="AB1056">
        <v>3758.4140000000002</v>
      </c>
      <c r="AC1056">
        <v>2045.164</v>
      </c>
      <c r="AD1056">
        <v>2200.4520000000002</v>
      </c>
      <c r="AE1056">
        <v>198.87899999999999</v>
      </c>
      <c r="AF1056">
        <v>101.652</v>
      </c>
      <c r="AG1056">
        <v>2176.1689999999999</v>
      </c>
      <c r="AH1056">
        <v>1996.3979999999999</v>
      </c>
      <c r="AI1056">
        <v>1522.403</v>
      </c>
      <c r="AJ1056">
        <v>532.59699999999998</v>
      </c>
    </row>
    <row r="1057" spans="1:36" x14ac:dyDescent="0.25">
      <c r="A1057">
        <v>1052</v>
      </c>
      <c r="B1057">
        <v>1052</v>
      </c>
      <c r="D1057">
        <v>2767.49</v>
      </c>
      <c r="G1057">
        <v>93.263999999999996</v>
      </c>
      <c r="H1057">
        <v>123.788</v>
      </c>
      <c r="J1057">
        <v>1231.2719999999999</v>
      </c>
      <c r="L1057">
        <v>11099.352000000001</v>
      </c>
      <c r="M1057">
        <v>665.08799999999997</v>
      </c>
      <c r="N1057">
        <v>1198.5239999999999</v>
      </c>
      <c r="O1057">
        <v>-3.8370000000000002</v>
      </c>
      <c r="P1057">
        <v>-5.8129999999999997</v>
      </c>
      <c r="Q1057">
        <v>-3.165</v>
      </c>
      <c r="R1057">
        <v>-0.318</v>
      </c>
      <c r="S1057">
        <v>1.0569999999999999</v>
      </c>
      <c r="T1057">
        <v>1.5609999999999999</v>
      </c>
      <c r="U1057">
        <v>1.69</v>
      </c>
      <c r="V1057">
        <v>0.56599999999999995</v>
      </c>
      <c r="X1057">
        <v>444.28899999999999</v>
      </c>
      <c r="Z1057">
        <v>1462.3710000000001</v>
      </c>
      <c r="AA1057">
        <v>5908.2550000000001</v>
      </c>
      <c r="AB1057">
        <v>3774.5459999999998</v>
      </c>
      <c r="AC1057">
        <v>2065.4499999999998</v>
      </c>
      <c r="AD1057">
        <v>2229.4009999999998</v>
      </c>
      <c r="AE1057">
        <v>199.81899999999999</v>
      </c>
      <c r="AF1057">
        <v>102.12</v>
      </c>
      <c r="AG1057">
        <v>2183.799</v>
      </c>
      <c r="AH1057">
        <v>1998.5350000000001</v>
      </c>
      <c r="AI1057">
        <v>1522.7080000000001</v>
      </c>
      <c r="AJ1057">
        <v>540.53200000000004</v>
      </c>
    </row>
    <row r="1058" spans="1:36" x14ac:dyDescent="0.25">
      <c r="A1058">
        <v>1053</v>
      </c>
      <c r="B1058">
        <v>1053</v>
      </c>
      <c r="D1058">
        <v>2772.31</v>
      </c>
      <c r="G1058">
        <v>96.613</v>
      </c>
      <c r="H1058">
        <v>121.416</v>
      </c>
      <c r="J1058">
        <v>1227.528</v>
      </c>
      <c r="L1058">
        <v>11095.215</v>
      </c>
      <c r="M1058">
        <v>664.61</v>
      </c>
      <c r="N1058">
        <v>1199.9570000000001</v>
      </c>
      <c r="O1058">
        <v>-3.8559999999999999</v>
      </c>
      <c r="P1058">
        <v>-5.8319999999999999</v>
      </c>
      <c r="Q1058">
        <v>-3.1739999999999999</v>
      </c>
      <c r="R1058">
        <v>-0.318</v>
      </c>
      <c r="S1058">
        <v>1.0569999999999999</v>
      </c>
      <c r="T1058">
        <v>1.5609999999999999</v>
      </c>
      <c r="U1058">
        <v>1.694</v>
      </c>
      <c r="V1058">
        <v>0.56599999999999995</v>
      </c>
      <c r="X1058">
        <v>443.82</v>
      </c>
      <c r="Z1058">
        <v>1471.3130000000001</v>
      </c>
      <c r="AA1058">
        <v>5909.6790000000001</v>
      </c>
      <c r="AB1058">
        <v>3782.1379999999999</v>
      </c>
      <c r="AC1058">
        <v>2080.547</v>
      </c>
      <c r="AD1058">
        <v>2253.605</v>
      </c>
      <c r="AE1058">
        <v>198.87899999999999</v>
      </c>
      <c r="AF1058">
        <v>101.652</v>
      </c>
      <c r="AG1058">
        <v>2195.0920000000001</v>
      </c>
      <c r="AH1058">
        <v>2003.1130000000001</v>
      </c>
      <c r="AI1058">
        <v>1532.1690000000001</v>
      </c>
      <c r="AJ1058">
        <v>542.05799999999999</v>
      </c>
    </row>
    <row r="1059" spans="1:36" x14ac:dyDescent="0.25">
      <c r="A1059">
        <v>1054</v>
      </c>
      <c r="B1059">
        <v>1054</v>
      </c>
      <c r="D1059">
        <v>2770.3820000000001</v>
      </c>
      <c r="G1059">
        <v>99.960999999999999</v>
      </c>
      <c r="H1059">
        <v>-1784.6310000000001</v>
      </c>
      <c r="J1059">
        <v>1232.6759999999999</v>
      </c>
      <c r="L1059">
        <v>11106.707</v>
      </c>
      <c r="M1059">
        <v>666.524</v>
      </c>
      <c r="N1059">
        <v>1201.8689999999999</v>
      </c>
      <c r="O1059">
        <v>-3.8610000000000002</v>
      </c>
      <c r="P1059">
        <v>-5.8360000000000003</v>
      </c>
      <c r="Q1059">
        <v>-3.1789999999999998</v>
      </c>
      <c r="R1059">
        <v>-0.313</v>
      </c>
      <c r="S1059">
        <v>1.0609999999999999</v>
      </c>
      <c r="T1059">
        <v>1.5660000000000001</v>
      </c>
      <c r="U1059">
        <v>1.694</v>
      </c>
      <c r="V1059">
        <v>0.57399999999999995</v>
      </c>
      <c r="X1059">
        <v>444.28899999999999</v>
      </c>
      <c r="Z1059">
        <v>1474.136</v>
      </c>
      <c r="AA1059">
        <v>5900.1880000000001</v>
      </c>
      <c r="AB1059">
        <v>3780.7139999999999</v>
      </c>
      <c r="AC1059">
        <v>2087.152</v>
      </c>
      <c r="AD1059">
        <v>2266.42</v>
      </c>
      <c r="AE1059">
        <v>196.05699999999999</v>
      </c>
      <c r="AF1059">
        <v>102.12</v>
      </c>
      <c r="AG1059">
        <v>2191.7350000000001</v>
      </c>
      <c r="AH1059">
        <v>2012.88</v>
      </c>
      <c r="AI1059">
        <v>1531.559</v>
      </c>
      <c r="AJ1059">
        <v>542.05799999999999</v>
      </c>
    </row>
    <row r="1060" spans="1:36" x14ac:dyDescent="0.25">
      <c r="A1060">
        <v>1055</v>
      </c>
      <c r="B1060">
        <v>1055</v>
      </c>
      <c r="D1060">
        <v>2767.9720000000002</v>
      </c>
      <c r="G1060">
        <v>102.831</v>
      </c>
      <c r="H1060">
        <v>-442.73</v>
      </c>
      <c r="J1060">
        <v>1234.548</v>
      </c>
      <c r="L1060">
        <v>11113.602000000001</v>
      </c>
      <c r="M1060">
        <v>666.524</v>
      </c>
      <c r="N1060">
        <v>1201.3910000000001</v>
      </c>
      <c r="O1060">
        <v>-3.851</v>
      </c>
      <c r="P1060">
        <v>-5.8460000000000001</v>
      </c>
      <c r="Q1060">
        <v>-3.1739999999999999</v>
      </c>
      <c r="R1060">
        <v>-0.32300000000000001</v>
      </c>
      <c r="S1060">
        <v>1.0609999999999999</v>
      </c>
      <c r="T1060">
        <v>1.5609999999999999</v>
      </c>
      <c r="U1060">
        <v>1.7010000000000001</v>
      </c>
      <c r="V1060">
        <v>0.56599999999999995</v>
      </c>
      <c r="X1060">
        <v>444.28899999999999</v>
      </c>
      <c r="Z1060">
        <v>1471.3130000000001</v>
      </c>
      <c r="AA1060">
        <v>5890.223</v>
      </c>
      <c r="AB1060">
        <v>3779.2910000000002</v>
      </c>
      <c r="AC1060">
        <v>2088.096</v>
      </c>
      <c r="AD1060">
        <v>2273.5390000000002</v>
      </c>
      <c r="AE1060">
        <v>196.05699999999999</v>
      </c>
      <c r="AF1060">
        <v>102.12</v>
      </c>
      <c r="AG1060">
        <v>2186.241</v>
      </c>
      <c r="AH1060">
        <v>2011.9639999999999</v>
      </c>
      <c r="AI1060">
        <v>1531.864</v>
      </c>
      <c r="AJ1060">
        <v>542.05799999999999</v>
      </c>
    </row>
    <row r="1061" spans="1:36" x14ac:dyDescent="0.25">
      <c r="A1061">
        <v>1056</v>
      </c>
      <c r="B1061">
        <v>1056</v>
      </c>
      <c r="D1061">
        <v>2765.5619999999999</v>
      </c>
      <c r="G1061">
        <v>104.744</v>
      </c>
      <c r="H1061">
        <v>-3051.761</v>
      </c>
      <c r="J1061">
        <v>1234.548</v>
      </c>
      <c r="L1061">
        <v>11112.683000000001</v>
      </c>
      <c r="M1061">
        <v>666.524</v>
      </c>
      <c r="N1061">
        <v>1201.8689999999999</v>
      </c>
      <c r="O1061">
        <v>-3.8559999999999999</v>
      </c>
      <c r="P1061">
        <v>-5.851</v>
      </c>
      <c r="Q1061">
        <v>-3.1840000000000002</v>
      </c>
      <c r="R1061">
        <v>-0.313</v>
      </c>
      <c r="S1061">
        <v>1.0569999999999999</v>
      </c>
      <c r="T1061">
        <v>1.5609999999999999</v>
      </c>
      <c r="U1061">
        <v>1.694</v>
      </c>
      <c r="V1061">
        <v>0.57399999999999995</v>
      </c>
      <c r="X1061">
        <v>445.22800000000001</v>
      </c>
      <c r="Z1061">
        <v>1472.7249999999999</v>
      </c>
      <c r="AA1061">
        <v>5884.5290000000005</v>
      </c>
      <c r="AB1061">
        <v>3777.393</v>
      </c>
      <c r="AC1061">
        <v>2090.9270000000001</v>
      </c>
      <c r="AD1061">
        <v>2278.2860000000001</v>
      </c>
      <c r="AE1061">
        <v>196.99799999999999</v>
      </c>
      <c r="AF1061">
        <v>102.589</v>
      </c>
      <c r="AG1061">
        <v>2185.3249999999998</v>
      </c>
      <c r="AH1061">
        <v>2003.1130000000001</v>
      </c>
      <c r="AI1061">
        <v>1524.8440000000001</v>
      </c>
      <c r="AJ1061">
        <v>541.75300000000004</v>
      </c>
    </row>
    <row r="1062" spans="1:36" x14ac:dyDescent="0.25">
      <c r="A1062">
        <v>1057</v>
      </c>
      <c r="B1062">
        <v>1057</v>
      </c>
      <c r="D1062">
        <v>2764.116</v>
      </c>
      <c r="G1062">
        <v>107.614</v>
      </c>
      <c r="H1062">
        <v>-5613.8879999999999</v>
      </c>
      <c r="J1062">
        <v>1237.8240000000001</v>
      </c>
      <c r="L1062">
        <v>11114.062</v>
      </c>
      <c r="M1062">
        <v>667.00199999999995</v>
      </c>
      <c r="N1062">
        <v>1200.913</v>
      </c>
      <c r="O1062">
        <v>-3.8610000000000002</v>
      </c>
      <c r="P1062">
        <v>-5.851</v>
      </c>
      <c r="Q1062">
        <v>-3.1739999999999999</v>
      </c>
      <c r="R1062">
        <v>-0.32300000000000001</v>
      </c>
      <c r="S1062">
        <v>1.0569999999999999</v>
      </c>
      <c r="T1062">
        <v>1.5609999999999999</v>
      </c>
      <c r="U1062">
        <v>1.6970000000000001</v>
      </c>
      <c r="V1062">
        <v>0.56599999999999995</v>
      </c>
      <c r="X1062">
        <v>445.22800000000001</v>
      </c>
      <c r="Z1062">
        <v>1468.018</v>
      </c>
      <c r="AA1062">
        <v>5878.36</v>
      </c>
      <c r="AB1062">
        <v>3775.4949999999999</v>
      </c>
      <c r="AC1062">
        <v>2093.2860000000001</v>
      </c>
      <c r="AD1062">
        <v>2281.6080000000002</v>
      </c>
      <c r="AE1062">
        <v>198.40799999999999</v>
      </c>
      <c r="AF1062">
        <v>102.589</v>
      </c>
      <c r="AG1062">
        <v>2176.1689999999999</v>
      </c>
      <c r="AH1062">
        <v>2002.808</v>
      </c>
      <c r="AI1062">
        <v>1522.403</v>
      </c>
      <c r="AJ1062">
        <v>532.59699999999998</v>
      </c>
    </row>
    <row r="1063" spans="1:36" x14ac:dyDescent="0.25">
      <c r="A1063">
        <v>1058</v>
      </c>
      <c r="B1063">
        <v>1058</v>
      </c>
      <c r="D1063">
        <v>2763.1529999999998</v>
      </c>
      <c r="G1063">
        <v>110.48399999999999</v>
      </c>
      <c r="H1063">
        <v>-6482.4750000000004</v>
      </c>
      <c r="J1063">
        <v>1245.7809999999999</v>
      </c>
      <c r="L1063">
        <v>11114.522000000001</v>
      </c>
      <c r="M1063">
        <v>667.00199999999995</v>
      </c>
      <c r="N1063">
        <v>1202.825</v>
      </c>
      <c r="O1063">
        <v>-3.8660000000000001</v>
      </c>
      <c r="P1063">
        <v>-5.8460000000000001</v>
      </c>
      <c r="Q1063">
        <v>-3.1890000000000001</v>
      </c>
      <c r="R1063">
        <v>-0.318</v>
      </c>
      <c r="S1063">
        <v>1.0569999999999999</v>
      </c>
      <c r="T1063">
        <v>1.5609999999999999</v>
      </c>
      <c r="U1063">
        <v>1.694</v>
      </c>
      <c r="V1063">
        <v>0.56599999999999995</v>
      </c>
      <c r="X1063">
        <v>445.22800000000001</v>
      </c>
      <c r="Z1063">
        <v>1469.9010000000001</v>
      </c>
      <c r="AA1063">
        <v>5872.6660000000002</v>
      </c>
      <c r="AB1063">
        <v>3773.5970000000002</v>
      </c>
      <c r="AC1063">
        <v>2096.5880000000002</v>
      </c>
      <c r="AD1063">
        <v>2285.88</v>
      </c>
      <c r="AE1063">
        <v>198.40799999999999</v>
      </c>
      <c r="AF1063">
        <v>102.589</v>
      </c>
      <c r="AG1063">
        <v>2175.864</v>
      </c>
      <c r="AH1063">
        <v>1995.1780000000001</v>
      </c>
      <c r="AI1063">
        <v>1522.403</v>
      </c>
      <c r="AJ1063">
        <v>531.98599999999999</v>
      </c>
    </row>
    <row r="1064" spans="1:36" x14ac:dyDescent="0.25">
      <c r="A1064">
        <v>1059</v>
      </c>
      <c r="B1064">
        <v>1059</v>
      </c>
      <c r="D1064">
        <v>2761.7069999999999</v>
      </c>
      <c r="G1064">
        <v>112.398</v>
      </c>
      <c r="H1064">
        <v>-9082.8639999999996</v>
      </c>
      <c r="J1064">
        <v>1250.462</v>
      </c>
      <c r="L1064">
        <v>11051.549000000001</v>
      </c>
      <c r="M1064">
        <v>668.43700000000001</v>
      </c>
      <c r="N1064">
        <v>1203.3030000000001</v>
      </c>
      <c r="O1064">
        <v>-3.8660000000000001</v>
      </c>
      <c r="P1064">
        <v>-5.8460000000000001</v>
      </c>
      <c r="Q1064">
        <v>-3.1890000000000001</v>
      </c>
      <c r="R1064">
        <v>-0.313</v>
      </c>
      <c r="S1064">
        <v>1.0609999999999999</v>
      </c>
      <c r="T1064">
        <v>1.5660000000000001</v>
      </c>
      <c r="U1064">
        <v>1.694</v>
      </c>
      <c r="V1064">
        <v>0.57399999999999995</v>
      </c>
      <c r="X1064">
        <v>445.22800000000001</v>
      </c>
      <c r="Z1064">
        <v>1449.665</v>
      </c>
      <c r="AA1064">
        <v>5867.4459999999999</v>
      </c>
      <c r="AB1064">
        <v>3772.6480000000001</v>
      </c>
      <c r="AC1064">
        <v>2099.4189999999999</v>
      </c>
      <c r="AD1064">
        <v>2288.2530000000002</v>
      </c>
      <c r="AE1064">
        <v>199.34899999999999</v>
      </c>
      <c r="AF1064">
        <v>102.12</v>
      </c>
      <c r="AG1064">
        <v>2175.864</v>
      </c>
      <c r="AH1064">
        <v>1993.346</v>
      </c>
      <c r="AI1064">
        <v>1522.403</v>
      </c>
      <c r="AJ1064">
        <v>531.98599999999999</v>
      </c>
    </row>
    <row r="1065" spans="1:36" x14ac:dyDescent="0.25">
      <c r="A1065">
        <v>1060</v>
      </c>
      <c r="B1065">
        <v>1060</v>
      </c>
      <c r="D1065">
        <v>2760.7429999999999</v>
      </c>
      <c r="G1065">
        <v>113.833</v>
      </c>
      <c r="H1065">
        <v>-8709.2870000000003</v>
      </c>
      <c r="J1065">
        <v>1251.3979999999999</v>
      </c>
      <c r="L1065">
        <v>11129.232</v>
      </c>
      <c r="M1065">
        <v>668.43700000000001</v>
      </c>
      <c r="N1065">
        <v>1202.825</v>
      </c>
      <c r="O1065">
        <v>-3.8660000000000001</v>
      </c>
      <c r="P1065">
        <v>-5.851</v>
      </c>
      <c r="Q1065">
        <v>-3.1890000000000001</v>
      </c>
      <c r="R1065">
        <v>-0.313</v>
      </c>
      <c r="S1065">
        <v>1.0569999999999999</v>
      </c>
      <c r="T1065">
        <v>1.5660000000000001</v>
      </c>
      <c r="U1065">
        <v>1.6970000000000001</v>
      </c>
      <c r="V1065">
        <v>0.56999999999999995</v>
      </c>
      <c r="X1065">
        <v>446.63600000000002</v>
      </c>
      <c r="Z1065">
        <v>1448.7239999999999</v>
      </c>
      <c r="AA1065">
        <v>5861.2780000000002</v>
      </c>
      <c r="AB1065">
        <v>3771.2249999999999</v>
      </c>
      <c r="AC1065">
        <v>2100.835</v>
      </c>
      <c r="AD1065">
        <v>2291.1010000000001</v>
      </c>
      <c r="AE1065">
        <v>199.81899999999999</v>
      </c>
      <c r="AF1065">
        <v>102.589</v>
      </c>
      <c r="AG1065">
        <v>2170.37</v>
      </c>
      <c r="AH1065">
        <v>1993.346</v>
      </c>
      <c r="AI1065">
        <v>1522.403</v>
      </c>
      <c r="AJ1065">
        <v>532.29200000000003</v>
      </c>
    </row>
    <row r="1066" spans="1:36" x14ac:dyDescent="0.25">
      <c r="A1066">
        <v>1061</v>
      </c>
      <c r="B1066">
        <v>1061</v>
      </c>
      <c r="D1066">
        <v>2758.8150000000001</v>
      </c>
      <c r="G1066">
        <v>115.746</v>
      </c>
      <c r="H1066">
        <v>-11637.687</v>
      </c>
      <c r="J1066">
        <v>1252.3340000000001</v>
      </c>
      <c r="L1066">
        <v>11115.901</v>
      </c>
      <c r="M1066">
        <v>667.48</v>
      </c>
      <c r="N1066">
        <v>1203.3030000000001</v>
      </c>
      <c r="O1066">
        <v>-3.8660000000000001</v>
      </c>
      <c r="P1066">
        <v>-5.851</v>
      </c>
      <c r="Q1066">
        <v>-3.1840000000000002</v>
      </c>
      <c r="R1066">
        <v>-0.313</v>
      </c>
      <c r="S1066">
        <v>1.0609999999999999</v>
      </c>
      <c r="T1066">
        <v>1.5660000000000001</v>
      </c>
      <c r="U1066">
        <v>1.694</v>
      </c>
      <c r="V1066">
        <v>0.57699999999999996</v>
      </c>
      <c r="X1066">
        <v>444.75799999999998</v>
      </c>
      <c r="Z1066">
        <v>1447.3119999999999</v>
      </c>
      <c r="AA1066">
        <v>5856.5330000000004</v>
      </c>
      <c r="AB1066">
        <v>3770.2759999999998</v>
      </c>
      <c r="AC1066">
        <v>2101.3069999999998</v>
      </c>
      <c r="AD1066">
        <v>2293</v>
      </c>
      <c r="AE1066">
        <v>200.76</v>
      </c>
      <c r="AF1066">
        <v>102.589</v>
      </c>
      <c r="AG1066">
        <v>2167.3180000000002</v>
      </c>
      <c r="AH1066">
        <v>1993.0409999999999</v>
      </c>
      <c r="AI1066">
        <v>1522.403</v>
      </c>
      <c r="AJ1066">
        <v>531.98599999999999</v>
      </c>
    </row>
    <row r="1067" spans="1:36" x14ac:dyDescent="0.25">
      <c r="A1067">
        <v>1062</v>
      </c>
      <c r="B1067">
        <v>1062</v>
      </c>
      <c r="D1067">
        <v>2758.8150000000001</v>
      </c>
      <c r="G1067">
        <v>118.13800000000001</v>
      </c>
      <c r="H1067">
        <v>-11616.378000000001</v>
      </c>
      <c r="J1067">
        <v>1258.8869999999999</v>
      </c>
      <c r="L1067">
        <v>11080.966</v>
      </c>
      <c r="M1067">
        <v>667.00199999999995</v>
      </c>
      <c r="N1067">
        <v>1202.825</v>
      </c>
      <c r="O1067">
        <v>-3.8660000000000001</v>
      </c>
      <c r="P1067">
        <v>-5.8460000000000001</v>
      </c>
      <c r="Q1067">
        <v>-3.1890000000000001</v>
      </c>
      <c r="R1067">
        <v>-0.318</v>
      </c>
      <c r="S1067">
        <v>1.0569999999999999</v>
      </c>
      <c r="T1067">
        <v>1.5720000000000001</v>
      </c>
      <c r="U1067">
        <v>1.6970000000000001</v>
      </c>
      <c r="V1067">
        <v>0.56999999999999995</v>
      </c>
      <c r="X1067">
        <v>445.22800000000001</v>
      </c>
      <c r="Z1067">
        <v>1439.3119999999999</v>
      </c>
      <c r="AA1067">
        <v>5852.7370000000001</v>
      </c>
      <c r="AB1067">
        <v>3769.3270000000002</v>
      </c>
      <c r="AC1067">
        <v>2104.1379999999999</v>
      </c>
      <c r="AD1067">
        <v>2294.8980000000001</v>
      </c>
      <c r="AE1067">
        <v>201.7</v>
      </c>
      <c r="AF1067">
        <v>102.589</v>
      </c>
      <c r="AG1067">
        <v>2165.7919999999999</v>
      </c>
      <c r="AH1067">
        <v>1993.346</v>
      </c>
      <c r="AI1067">
        <v>1513.5509999999999</v>
      </c>
      <c r="AJ1067">
        <v>531.98599999999999</v>
      </c>
    </row>
    <row r="1068" spans="1:36" x14ac:dyDescent="0.25">
      <c r="A1068">
        <v>1063</v>
      </c>
      <c r="B1068">
        <v>1063</v>
      </c>
      <c r="D1068">
        <v>2758.3330000000001</v>
      </c>
      <c r="G1068">
        <v>120.051</v>
      </c>
      <c r="H1068">
        <v>-9126.1659999999993</v>
      </c>
      <c r="J1068">
        <v>1262.163</v>
      </c>
      <c r="L1068">
        <v>11074.071</v>
      </c>
      <c r="M1068">
        <v>667.95899999999995</v>
      </c>
      <c r="N1068">
        <v>1203.3030000000001</v>
      </c>
      <c r="O1068">
        <v>-3.8610000000000002</v>
      </c>
      <c r="P1068">
        <v>-5.851</v>
      </c>
      <c r="Q1068">
        <v>-3.1930000000000001</v>
      </c>
      <c r="R1068">
        <v>-0.318</v>
      </c>
      <c r="S1068">
        <v>1.0609999999999999</v>
      </c>
      <c r="T1068">
        <v>1.5549999999999999</v>
      </c>
      <c r="U1068">
        <v>1.694</v>
      </c>
      <c r="V1068">
        <v>0.56299999999999994</v>
      </c>
      <c r="X1068">
        <v>445.697</v>
      </c>
      <c r="Z1068">
        <v>1452.489</v>
      </c>
      <c r="AA1068">
        <v>5847.9920000000002</v>
      </c>
      <c r="AB1068">
        <v>3768.3780000000002</v>
      </c>
      <c r="AC1068">
        <v>2106.4969999999998</v>
      </c>
      <c r="AD1068">
        <v>2296.3220000000001</v>
      </c>
      <c r="AE1068">
        <v>202.64099999999999</v>
      </c>
      <c r="AF1068">
        <v>103.057</v>
      </c>
      <c r="AG1068">
        <v>2165.7919999999999</v>
      </c>
      <c r="AH1068">
        <v>1993.0409999999999</v>
      </c>
      <c r="AI1068">
        <v>1512.0250000000001</v>
      </c>
      <c r="AJ1068">
        <v>531.68100000000004</v>
      </c>
    </row>
    <row r="1069" spans="1:36" x14ac:dyDescent="0.25">
      <c r="A1069">
        <v>1064</v>
      </c>
      <c r="B1069">
        <v>1064</v>
      </c>
      <c r="D1069">
        <v>2757.3690000000001</v>
      </c>
      <c r="G1069">
        <v>121.008</v>
      </c>
      <c r="H1069">
        <v>-5778.915</v>
      </c>
      <c r="J1069">
        <v>1267.78</v>
      </c>
      <c r="L1069">
        <v>11068.094999999999</v>
      </c>
      <c r="M1069">
        <v>668.43700000000001</v>
      </c>
      <c r="N1069">
        <v>1203.78</v>
      </c>
      <c r="O1069">
        <v>-3.8759999999999999</v>
      </c>
      <c r="P1069">
        <v>-5.8550000000000004</v>
      </c>
      <c r="Q1069">
        <v>-3.1840000000000002</v>
      </c>
      <c r="R1069">
        <v>-0.32300000000000001</v>
      </c>
      <c r="S1069">
        <v>1.0609999999999999</v>
      </c>
      <c r="T1069">
        <v>1.5660000000000001</v>
      </c>
      <c r="U1069">
        <v>1.694</v>
      </c>
      <c r="V1069">
        <v>0.56599999999999995</v>
      </c>
      <c r="X1069">
        <v>444.75799999999998</v>
      </c>
      <c r="Z1069">
        <v>1455.3119999999999</v>
      </c>
      <c r="AA1069">
        <v>5845.6189999999997</v>
      </c>
      <c r="AB1069">
        <v>3767.4290000000001</v>
      </c>
      <c r="AC1069">
        <v>2108.384</v>
      </c>
      <c r="AD1069">
        <v>2297.7460000000001</v>
      </c>
      <c r="AE1069">
        <v>203.58099999999999</v>
      </c>
      <c r="AF1069">
        <v>103.057</v>
      </c>
      <c r="AG1069">
        <v>2165.4870000000001</v>
      </c>
      <c r="AH1069">
        <v>1992.431</v>
      </c>
      <c r="AI1069">
        <v>1512.0250000000001</v>
      </c>
      <c r="AJ1069">
        <v>532.29200000000003</v>
      </c>
    </row>
    <row r="1070" spans="1:36" x14ac:dyDescent="0.25">
      <c r="A1070">
        <v>1065</v>
      </c>
      <c r="B1070">
        <v>1065</v>
      </c>
      <c r="D1070">
        <v>2755.9229999999998</v>
      </c>
      <c r="G1070">
        <v>122.92100000000001</v>
      </c>
      <c r="H1070">
        <v>-5023.1859999999997</v>
      </c>
      <c r="J1070">
        <v>1266.8440000000001</v>
      </c>
      <c r="L1070">
        <v>11059.361999999999</v>
      </c>
      <c r="M1070">
        <v>667.95899999999995</v>
      </c>
      <c r="N1070">
        <v>1203.3030000000001</v>
      </c>
      <c r="O1070">
        <v>-3.8660000000000001</v>
      </c>
      <c r="P1070">
        <v>-5.851</v>
      </c>
      <c r="Q1070">
        <v>-3.1890000000000001</v>
      </c>
      <c r="R1070">
        <v>-0.32300000000000001</v>
      </c>
      <c r="S1070">
        <v>1.0660000000000001</v>
      </c>
      <c r="T1070">
        <v>1.5609999999999999</v>
      </c>
      <c r="U1070">
        <v>1.694</v>
      </c>
      <c r="V1070">
        <v>0.56999999999999995</v>
      </c>
      <c r="X1070">
        <v>444.75799999999998</v>
      </c>
      <c r="Z1070">
        <v>1454.8420000000001</v>
      </c>
      <c r="AA1070">
        <v>5842.2979999999998</v>
      </c>
      <c r="AB1070">
        <v>3767.4290000000001</v>
      </c>
      <c r="AC1070">
        <v>2110.2710000000002</v>
      </c>
      <c r="AD1070">
        <v>2299.645</v>
      </c>
      <c r="AE1070">
        <v>203.11099999999999</v>
      </c>
      <c r="AF1070">
        <v>103.057</v>
      </c>
      <c r="AG1070">
        <v>2165.7919999999999</v>
      </c>
      <c r="AH1070">
        <v>1983.2739999999999</v>
      </c>
      <c r="AI1070">
        <v>1511.72</v>
      </c>
      <c r="AJ1070">
        <v>532.29200000000003</v>
      </c>
    </row>
    <row r="1071" spans="1:36" x14ac:dyDescent="0.25">
      <c r="A1071">
        <v>1066</v>
      </c>
      <c r="B1071">
        <v>1066</v>
      </c>
      <c r="D1071">
        <v>2754.9589999999998</v>
      </c>
      <c r="G1071">
        <v>124.35599999999999</v>
      </c>
      <c r="H1071">
        <v>-3804.8449999999998</v>
      </c>
      <c r="J1071">
        <v>1267.3119999999999</v>
      </c>
      <c r="L1071">
        <v>11024.431</v>
      </c>
      <c r="M1071">
        <v>668.43700000000001</v>
      </c>
      <c r="N1071">
        <v>1204.7360000000001</v>
      </c>
      <c r="O1071">
        <v>-3.8660000000000001</v>
      </c>
      <c r="P1071">
        <v>-5.851</v>
      </c>
      <c r="Q1071">
        <v>-3.1840000000000002</v>
      </c>
      <c r="R1071">
        <v>-0.318</v>
      </c>
      <c r="S1071">
        <v>1.0569999999999999</v>
      </c>
      <c r="T1071">
        <v>1.5660000000000001</v>
      </c>
      <c r="U1071">
        <v>1.694</v>
      </c>
      <c r="V1071">
        <v>0.56599999999999995</v>
      </c>
      <c r="X1071">
        <v>444.75799999999998</v>
      </c>
      <c r="Z1071">
        <v>1457.1949999999999</v>
      </c>
      <c r="AA1071">
        <v>5839.451</v>
      </c>
      <c r="AB1071">
        <v>3766.48</v>
      </c>
      <c r="AC1071">
        <v>2111.2150000000001</v>
      </c>
      <c r="AD1071">
        <v>2300.5940000000001</v>
      </c>
      <c r="AE1071">
        <v>204.99199999999999</v>
      </c>
      <c r="AF1071">
        <v>103.057</v>
      </c>
      <c r="AG1071">
        <v>2159.6869999999999</v>
      </c>
      <c r="AH1071">
        <v>1983.2739999999999</v>
      </c>
      <c r="AI1071">
        <v>1512.0250000000001</v>
      </c>
      <c r="AJ1071">
        <v>531.68100000000004</v>
      </c>
    </row>
    <row r="1072" spans="1:36" x14ac:dyDescent="0.25">
      <c r="A1072">
        <v>1067</v>
      </c>
      <c r="B1072">
        <v>1067</v>
      </c>
      <c r="D1072">
        <v>2754.4769999999999</v>
      </c>
      <c r="G1072">
        <v>124.83499999999999</v>
      </c>
      <c r="H1072">
        <v>-4784.1719999999996</v>
      </c>
      <c r="J1072">
        <v>1265.9079999999999</v>
      </c>
      <c r="L1072">
        <v>11141.644</v>
      </c>
      <c r="M1072">
        <v>667.00199999999995</v>
      </c>
      <c r="N1072">
        <v>1203.3030000000001</v>
      </c>
      <c r="O1072">
        <v>-3.8610000000000002</v>
      </c>
      <c r="P1072">
        <v>-5.8550000000000004</v>
      </c>
      <c r="Q1072">
        <v>-3.1890000000000001</v>
      </c>
      <c r="R1072">
        <v>-0.318</v>
      </c>
      <c r="S1072">
        <v>1.0569999999999999</v>
      </c>
      <c r="T1072">
        <v>1.5549999999999999</v>
      </c>
      <c r="U1072">
        <v>1.6970000000000001</v>
      </c>
      <c r="V1072">
        <v>0.56999999999999995</v>
      </c>
      <c r="X1072">
        <v>443.35</v>
      </c>
      <c r="Z1072">
        <v>1457.665</v>
      </c>
      <c r="AA1072">
        <v>5836.13</v>
      </c>
      <c r="AB1072">
        <v>3765.5309999999999</v>
      </c>
      <c r="AC1072">
        <v>2114.518</v>
      </c>
      <c r="AD1072">
        <v>2302.018</v>
      </c>
      <c r="AE1072">
        <v>204.52199999999999</v>
      </c>
      <c r="AF1072">
        <v>103.526</v>
      </c>
      <c r="AG1072">
        <v>2156.6350000000002</v>
      </c>
      <c r="AH1072">
        <v>1983.2739999999999</v>
      </c>
      <c r="AI1072">
        <v>1512.636</v>
      </c>
      <c r="AJ1072">
        <v>532.29200000000003</v>
      </c>
    </row>
    <row r="1073" spans="1:36" x14ac:dyDescent="0.25">
      <c r="A1073">
        <v>1068</v>
      </c>
      <c r="B1073">
        <v>1068</v>
      </c>
      <c r="D1073">
        <v>2754.4769999999999</v>
      </c>
      <c r="G1073">
        <v>126.27</v>
      </c>
      <c r="H1073">
        <v>-2614.1750000000002</v>
      </c>
      <c r="J1073">
        <v>1269.652</v>
      </c>
      <c r="L1073">
        <v>11137.047</v>
      </c>
      <c r="M1073">
        <v>667.00199999999995</v>
      </c>
      <c r="N1073">
        <v>1204.7360000000001</v>
      </c>
      <c r="O1073">
        <v>-3.8660000000000001</v>
      </c>
      <c r="P1073">
        <v>-5.8550000000000004</v>
      </c>
      <c r="Q1073">
        <v>-3.1840000000000002</v>
      </c>
      <c r="R1073">
        <v>-0.318</v>
      </c>
      <c r="S1073">
        <v>1.0569999999999999</v>
      </c>
      <c r="T1073">
        <v>1.5660000000000001</v>
      </c>
      <c r="U1073">
        <v>1.6970000000000001</v>
      </c>
      <c r="V1073">
        <v>0.57399999999999995</v>
      </c>
      <c r="X1073">
        <v>443.35</v>
      </c>
      <c r="Z1073">
        <v>1458.606</v>
      </c>
      <c r="AA1073">
        <v>5832.808</v>
      </c>
      <c r="AB1073">
        <v>3765.5309999999999</v>
      </c>
      <c r="AC1073">
        <v>2115.933</v>
      </c>
      <c r="AD1073">
        <v>2303.442</v>
      </c>
      <c r="AE1073">
        <v>204.52199999999999</v>
      </c>
      <c r="AF1073">
        <v>103.057</v>
      </c>
      <c r="AG1073">
        <v>2156.0250000000001</v>
      </c>
      <c r="AH1073">
        <v>1983.2739999999999</v>
      </c>
      <c r="AI1073">
        <v>1512.3309999999999</v>
      </c>
      <c r="AJ1073">
        <v>531.98599999999999</v>
      </c>
    </row>
    <row r="1074" spans="1:36" x14ac:dyDescent="0.25">
      <c r="A1074">
        <v>1069</v>
      </c>
      <c r="B1074">
        <v>1069</v>
      </c>
      <c r="D1074">
        <v>2752.55</v>
      </c>
      <c r="G1074">
        <v>127.227</v>
      </c>
      <c r="H1074">
        <v>-3540.759</v>
      </c>
      <c r="J1074">
        <v>1269.184</v>
      </c>
      <c r="L1074">
        <v>11075.45</v>
      </c>
      <c r="M1074">
        <v>666.04499999999996</v>
      </c>
      <c r="N1074">
        <v>1204.258</v>
      </c>
      <c r="O1074">
        <v>-3.8660000000000001</v>
      </c>
      <c r="P1074">
        <v>-5.8550000000000004</v>
      </c>
      <c r="Q1074">
        <v>-3.1930000000000001</v>
      </c>
      <c r="R1074">
        <v>-0.33300000000000002</v>
      </c>
      <c r="S1074">
        <v>1.0609999999999999</v>
      </c>
      <c r="T1074">
        <v>1.5609999999999999</v>
      </c>
      <c r="U1074">
        <v>1.694</v>
      </c>
      <c r="V1074">
        <v>0.56599999999999995</v>
      </c>
      <c r="X1074">
        <v>443.82</v>
      </c>
      <c r="Z1074">
        <v>1449.665</v>
      </c>
      <c r="AA1074">
        <v>5830.4359999999997</v>
      </c>
      <c r="AB1074">
        <v>3763.6329999999998</v>
      </c>
      <c r="AC1074">
        <v>2118.7640000000001</v>
      </c>
      <c r="AD1074">
        <v>2303.9169999999999</v>
      </c>
      <c r="AE1074">
        <v>205.46199999999999</v>
      </c>
      <c r="AF1074">
        <v>103.057</v>
      </c>
      <c r="AG1074">
        <v>2156.0250000000001</v>
      </c>
      <c r="AH1074">
        <v>1983.2739999999999</v>
      </c>
      <c r="AI1074">
        <v>1512.3309999999999</v>
      </c>
      <c r="AJ1074">
        <v>531.68100000000004</v>
      </c>
    </row>
    <row r="1075" spans="1:36" x14ac:dyDescent="0.25">
      <c r="A1075">
        <v>1070</v>
      </c>
      <c r="B1075">
        <v>1070</v>
      </c>
      <c r="D1075">
        <v>2752.55</v>
      </c>
      <c r="G1075">
        <v>128.18299999999999</v>
      </c>
      <c r="H1075">
        <v>-3746.9560000000001</v>
      </c>
      <c r="J1075">
        <v>1271.056</v>
      </c>
      <c r="L1075">
        <v>11093.835999999999</v>
      </c>
      <c r="M1075">
        <v>666.04499999999996</v>
      </c>
      <c r="N1075">
        <v>1204.258</v>
      </c>
      <c r="O1075">
        <v>-3.851</v>
      </c>
      <c r="P1075">
        <v>-5.8550000000000004</v>
      </c>
      <c r="Q1075">
        <v>-3.1930000000000001</v>
      </c>
      <c r="R1075">
        <v>-0.32800000000000001</v>
      </c>
      <c r="S1075">
        <v>1.0569999999999999</v>
      </c>
      <c r="T1075">
        <v>1.5660000000000001</v>
      </c>
      <c r="U1075">
        <v>1.6970000000000001</v>
      </c>
      <c r="V1075">
        <v>0.56999999999999995</v>
      </c>
      <c r="X1075">
        <v>444.28899999999999</v>
      </c>
      <c r="Z1075">
        <v>1458.606</v>
      </c>
      <c r="AA1075">
        <v>5828.0640000000003</v>
      </c>
      <c r="AB1075">
        <v>3763.6329999999998</v>
      </c>
      <c r="AC1075">
        <v>2120.1799999999998</v>
      </c>
      <c r="AD1075">
        <v>2305.3409999999999</v>
      </c>
      <c r="AE1075">
        <v>206.40299999999999</v>
      </c>
      <c r="AF1075">
        <v>103.057</v>
      </c>
      <c r="AG1075">
        <v>2155.7199999999998</v>
      </c>
      <c r="AH1075">
        <v>1983.2739999999999</v>
      </c>
      <c r="AI1075">
        <v>1502.5640000000001</v>
      </c>
      <c r="AJ1075">
        <v>531.98599999999999</v>
      </c>
    </row>
    <row r="1076" spans="1:36" x14ac:dyDescent="0.25">
      <c r="A1076">
        <v>1071</v>
      </c>
      <c r="B1076">
        <v>1071</v>
      </c>
      <c r="D1076">
        <v>2752.55</v>
      </c>
      <c r="G1076">
        <v>129.13999999999999</v>
      </c>
      <c r="H1076">
        <v>-5099.7020000000002</v>
      </c>
      <c r="J1076">
        <v>1271.9929999999999</v>
      </c>
      <c r="L1076">
        <v>11120.038</v>
      </c>
      <c r="M1076">
        <v>664.61</v>
      </c>
      <c r="N1076">
        <v>1204.258</v>
      </c>
      <c r="O1076">
        <v>-3.8610000000000002</v>
      </c>
      <c r="P1076">
        <v>-5.8550000000000004</v>
      </c>
      <c r="Q1076">
        <v>-3.1840000000000002</v>
      </c>
      <c r="R1076">
        <v>-0.318</v>
      </c>
      <c r="S1076">
        <v>1.0660000000000001</v>
      </c>
      <c r="T1076">
        <v>1.5660000000000001</v>
      </c>
      <c r="U1076">
        <v>1.6970000000000001</v>
      </c>
      <c r="V1076">
        <v>0.57399999999999995</v>
      </c>
      <c r="X1076">
        <v>444.28899999999999</v>
      </c>
      <c r="Z1076">
        <v>1458.136</v>
      </c>
      <c r="AA1076">
        <v>5824.268</v>
      </c>
      <c r="AB1076">
        <v>3763.1579999999999</v>
      </c>
      <c r="AC1076">
        <v>2121.5949999999998</v>
      </c>
      <c r="AD1076">
        <v>2306.7649999999999</v>
      </c>
      <c r="AE1076">
        <v>207.81399999999999</v>
      </c>
      <c r="AF1076">
        <v>103.526</v>
      </c>
      <c r="AG1076">
        <v>2156.0250000000001</v>
      </c>
      <c r="AH1076">
        <v>1983.2739999999999</v>
      </c>
      <c r="AI1076">
        <v>1501.3430000000001</v>
      </c>
      <c r="AJ1076">
        <v>532.29200000000003</v>
      </c>
    </row>
    <row r="1077" spans="1:36" x14ac:dyDescent="0.25">
      <c r="A1077">
        <v>1072</v>
      </c>
      <c r="B1077">
        <v>1072</v>
      </c>
      <c r="D1077">
        <v>2752.0680000000002</v>
      </c>
      <c r="G1077">
        <v>129.61799999999999</v>
      </c>
      <c r="H1077">
        <v>-9773.8439999999991</v>
      </c>
      <c r="J1077">
        <v>1273.865</v>
      </c>
      <c r="L1077">
        <v>11075.91</v>
      </c>
      <c r="M1077">
        <v>665.08799999999997</v>
      </c>
      <c r="N1077">
        <v>1204.7360000000001</v>
      </c>
      <c r="O1077">
        <v>-3.8660000000000001</v>
      </c>
      <c r="P1077">
        <v>-5.8550000000000004</v>
      </c>
      <c r="Q1077">
        <v>-3.1890000000000001</v>
      </c>
      <c r="R1077">
        <v>-0.32300000000000001</v>
      </c>
      <c r="S1077">
        <v>1.0569999999999999</v>
      </c>
      <c r="T1077">
        <v>1.5660000000000001</v>
      </c>
      <c r="U1077">
        <v>1.694</v>
      </c>
      <c r="V1077">
        <v>0.57399999999999995</v>
      </c>
      <c r="X1077">
        <v>444.28899999999999</v>
      </c>
      <c r="Z1077">
        <v>1463.7829999999999</v>
      </c>
      <c r="AA1077">
        <v>5821.4210000000003</v>
      </c>
      <c r="AB1077">
        <v>3761.7350000000001</v>
      </c>
      <c r="AC1077">
        <v>2123.9540000000002</v>
      </c>
      <c r="AD1077">
        <v>2306.7649999999999</v>
      </c>
      <c r="AE1077">
        <v>210.16499999999999</v>
      </c>
      <c r="AF1077">
        <v>103.526</v>
      </c>
      <c r="AG1077">
        <v>2155.7199999999998</v>
      </c>
      <c r="AH1077">
        <v>1983.2739999999999</v>
      </c>
      <c r="AI1077">
        <v>1501.953</v>
      </c>
      <c r="AJ1077">
        <v>532.29200000000003</v>
      </c>
    </row>
    <row r="1078" spans="1:36" x14ac:dyDescent="0.25">
      <c r="A1078">
        <v>1073</v>
      </c>
      <c r="B1078">
        <v>1073</v>
      </c>
      <c r="D1078">
        <v>2751.5859999999998</v>
      </c>
      <c r="G1078">
        <v>130.57499999999999</v>
      </c>
      <c r="H1078">
        <v>-14166.437</v>
      </c>
      <c r="J1078">
        <v>1271.9929999999999</v>
      </c>
      <c r="L1078">
        <v>11092.916999999999</v>
      </c>
      <c r="M1078">
        <v>664.13099999999997</v>
      </c>
      <c r="N1078">
        <v>1204.7360000000001</v>
      </c>
      <c r="O1078">
        <v>-3.871</v>
      </c>
      <c r="P1078">
        <v>-5.8550000000000004</v>
      </c>
      <c r="Q1078">
        <v>-3.1840000000000002</v>
      </c>
      <c r="R1078">
        <v>-0.32300000000000001</v>
      </c>
      <c r="S1078">
        <v>1.0569999999999999</v>
      </c>
      <c r="T1078">
        <v>1.5660000000000001</v>
      </c>
      <c r="U1078">
        <v>1.694</v>
      </c>
      <c r="V1078">
        <v>0.57399999999999995</v>
      </c>
      <c r="X1078">
        <v>443.82</v>
      </c>
      <c r="Z1078">
        <v>1466.607</v>
      </c>
      <c r="AA1078">
        <v>5818.1</v>
      </c>
      <c r="AB1078">
        <v>3762.2089999999998</v>
      </c>
      <c r="AC1078">
        <v>2125.8420000000001</v>
      </c>
      <c r="AD1078">
        <v>2307.239</v>
      </c>
      <c r="AE1078">
        <v>210.63499999999999</v>
      </c>
      <c r="AF1078">
        <v>103.526</v>
      </c>
      <c r="AG1078">
        <v>2156.0250000000001</v>
      </c>
      <c r="AH1078">
        <v>1981.1379999999999</v>
      </c>
      <c r="AI1078">
        <v>1501.953</v>
      </c>
      <c r="AJ1078">
        <v>531.68100000000004</v>
      </c>
    </row>
    <row r="1079" spans="1:36" x14ac:dyDescent="0.25">
      <c r="A1079">
        <v>1074</v>
      </c>
      <c r="B1079">
        <v>1074</v>
      </c>
      <c r="D1079">
        <v>2751.1039999999998</v>
      </c>
      <c r="G1079">
        <v>131.53200000000001</v>
      </c>
      <c r="J1079">
        <v>1272.461</v>
      </c>
      <c r="L1079">
        <v>11081.885</v>
      </c>
      <c r="M1079">
        <v>665.08799999999997</v>
      </c>
      <c r="N1079">
        <v>1205.2139999999999</v>
      </c>
      <c r="O1079">
        <v>-3.8610000000000002</v>
      </c>
      <c r="P1079">
        <v>-5.851</v>
      </c>
      <c r="Q1079">
        <v>-3.1890000000000001</v>
      </c>
      <c r="R1079">
        <v>-0.32300000000000001</v>
      </c>
      <c r="S1079">
        <v>1.0609999999999999</v>
      </c>
      <c r="T1079">
        <v>1.5660000000000001</v>
      </c>
      <c r="U1079">
        <v>1.6970000000000001</v>
      </c>
      <c r="V1079">
        <v>0.57399999999999995</v>
      </c>
      <c r="X1079">
        <v>443.82</v>
      </c>
      <c r="Z1079">
        <v>1468.489</v>
      </c>
      <c r="AA1079">
        <v>5817.6260000000002</v>
      </c>
      <c r="AB1079">
        <v>3761.261</v>
      </c>
      <c r="AC1079">
        <v>2128.201</v>
      </c>
      <c r="AD1079">
        <v>2308.1889999999999</v>
      </c>
      <c r="AE1079">
        <v>211.57599999999999</v>
      </c>
      <c r="AF1079">
        <v>102.12</v>
      </c>
      <c r="AG1079">
        <v>2146.2579999999998</v>
      </c>
      <c r="AH1079">
        <v>1973.202</v>
      </c>
      <c r="AI1079">
        <v>1501.953</v>
      </c>
      <c r="AJ1079">
        <v>525.88199999999995</v>
      </c>
    </row>
    <row r="1080" spans="1:36" x14ac:dyDescent="0.25">
      <c r="A1080">
        <v>1075</v>
      </c>
      <c r="B1080">
        <v>1075</v>
      </c>
      <c r="D1080">
        <v>2750.6219999999998</v>
      </c>
      <c r="G1080">
        <v>132.01</v>
      </c>
      <c r="J1080">
        <v>1276.673</v>
      </c>
      <c r="L1080">
        <v>11119.119000000001</v>
      </c>
      <c r="M1080">
        <v>663.65300000000002</v>
      </c>
      <c r="N1080">
        <v>1204.258</v>
      </c>
      <c r="O1080">
        <v>-3.8660000000000001</v>
      </c>
      <c r="P1080">
        <v>-5.86</v>
      </c>
      <c r="Q1080">
        <v>-3.1930000000000001</v>
      </c>
      <c r="R1080">
        <v>-0.32300000000000001</v>
      </c>
      <c r="S1080">
        <v>1.0569999999999999</v>
      </c>
      <c r="T1080">
        <v>1.5720000000000001</v>
      </c>
      <c r="U1080">
        <v>1.694</v>
      </c>
      <c r="V1080">
        <v>0.56599999999999995</v>
      </c>
      <c r="X1080">
        <v>442.88099999999997</v>
      </c>
      <c r="Z1080">
        <v>1459.548</v>
      </c>
      <c r="AA1080">
        <v>5814.7790000000005</v>
      </c>
      <c r="AB1080">
        <v>3760.7860000000001</v>
      </c>
      <c r="AC1080">
        <v>2129.145</v>
      </c>
      <c r="AD1080">
        <v>2309.1379999999999</v>
      </c>
      <c r="AE1080">
        <v>212.04599999999999</v>
      </c>
      <c r="AF1080">
        <v>103.057</v>
      </c>
      <c r="AG1080">
        <v>2145.6480000000001</v>
      </c>
      <c r="AH1080">
        <v>1972.5920000000001</v>
      </c>
      <c r="AI1080">
        <v>1501.953</v>
      </c>
      <c r="AJ1080">
        <v>525.88199999999995</v>
      </c>
    </row>
    <row r="1081" spans="1:36" x14ac:dyDescent="0.25">
      <c r="A1081">
        <v>1076</v>
      </c>
      <c r="B1081">
        <v>1076</v>
      </c>
      <c r="D1081">
        <v>2750.6219999999998</v>
      </c>
      <c r="G1081">
        <v>132.01</v>
      </c>
      <c r="H1081">
        <v>162.21100000000001</v>
      </c>
      <c r="J1081">
        <v>1284.163</v>
      </c>
      <c r="L1081">
        <v>11061.200999999999</v>
      </c>
      <c r="M1081">
        <v>664.61</v>
      </c>
      <c r="N1081">
        <v>1206.17</v>
      </c>
      <c r="O1081">
        <v>-3.8610000000000002</v>
      </c>
      <c r="P1081">
        <v>-5.8650000000000002</v>
      </c>
      <c r="Q1081">
        <v>-3.1840000000000002</v>
      </c>
      <c r="R1081">
        <v>-0.32300000000000001</v>
      </c>
      <c r="S1081">
        <v>1.0660000000000001</v>
      </c>
      <c r="T1081">
        <v>1.5720000000000001</v>
      </c>
      <c r="U1081">
        <v>1.6970000000000001</v>
      </c>
      <c r="V1081">
        <v>0.56999999999999995</v>
      </c>
      <c r="X1081">
        <v>443.82</v>
      </c>
      <c r="Z1081">
        <v>1463.7829999999999</v>
      </c>
      <c r="AA1081">
        <v>5812.8810000000003</v>
      </c>
      <c r="AB1081">
        <v>3760.3119999999999</v>
      </c>
      <c r="AC1081">
        <v>2129.616</v>
      </c>
      <c r="AD1081">
        <v>2310.087</v>
      </c>
      <c r="AE1081">
        <v>213.45699999999999</v>
      </c>
      <c r="AF1081">
        <v>103.526</v>
      </c>
      <c r="AG1081">
        <v>2145.3420000000001</v>
      </c>
      <c r="AH1081">
        <v>1972.8969999999999</v>
      </c>
      <c r="AI1081">
        <v>1502.259</v>
      </c>
      <c r="AJ1081">
        <v>521.91399999999999</v>
      </c>
    </row>
    <row r="1082" spans="1:36" x14ac:dyDescent="0.25">
      <c r="A1082">
        <v>1077</v>
      </c>
      <c r="B1082">
        <v>1077</v>
      </c>
      <c r="D1082">
        <v>2749.6579999999999</v>
      </c>
      <c r="G1082">
        <v>132.96700000000001</v>
      </c>
      <c r="H1082">
        <v>92.007999999999996</v>
      </c>
      <c r="J1082">
        <v>1283.2260000000001</v>
      </c>
      <c r="L1082">
        <v>11121.416999999999</v>
      </c>
      <c r="M1082">
        <v>663.17399999999998</v>
      </c>
      <c r="N1082">
        <v>1205.692</v>
      </c>
      <c r="O1082">
        <v>-3.8660000000000001</v>
      </c>
      <c r="P1082">
        <v>-5.8550000000000004</v>
      </c>
      <c r="Q1082">
        <v>-3.1840000000000002</v>
      </c>
      <c r="R1082">
        <v>-0.32800000000000001</v>
      </c>
      <c r="S1082">
        <v>1.0569999999999999</v>
      </c>
      <c r="T1082">
        <v>1.5660000000000001</v>
      </c>
      <c r="U1082">
        <v>1.6970000000000001</v>
      </c>
      <c r="V1082">
        <v>0.57699999999999996</v>
      </c>
      <c r="X1082">
        <v>444.28899999999999</v>
      </c>
      <c r="Z1082">
        <v>1471.3130000000001</v>
      </c>
      <c r="AA1082">
        <v>5810.0339999999997</v>
      </c>
      <c r="AB1082">
        <v>3759.837</v>
      </c>
      <c r="AC1082">
        <v>2131.0320000000002</v>
      </c>
      <c r="AD1082">
        <v>2309.6120000000001</v>
      </c>
      <c r="AE1082">
        <v>215.33799999999999</v>
      </c>
      <c r="AF1082">
        <v>103.057</v>
      </c>
      <c r="AG1082">
        <v>2145.953</v>
      </c>
      <c r="AH1082">
        <v>1972.5920000000001</v>
      </c>
      <c r="AI1082">
        <v>1502.5640000000001</v>
      </c>
      <c r="AJ1082">
        <v>522.22</v>
      </c>
    </row>
    <row r="1083" spans="1:36" x14ac:dyDescent="0.25">
      <c r="A1083">
        <v>1078</v>
      </c>
      <c r="B1083">
        <v>1078</v>
      </c>
      <c r="D1083">
        <v>2749.1759999999999</v>
      </c>
      <c r="G1083">
        <v>133.92400000000001</v>
      </c>
      <c r="H1083">
        <v>506.255</v>
      </c>
      <c r="J1083">
        <v>1290.7159999999999</v>
      </c>
      <c r="L1083">
        <v>11069.014999999999</v>
      </c>
      <c r="M1083">
        <v>664.61</v>
      </c>
      <c r="N1083">
        <v>1206.6479999999999</v>
      </c>
      <c r="O1083">
        <v>-3.871</v>
      </c>
      <c r="P1083">
        <v>-5.851</v>
      </c>
      <c r="Q1083">
        <v>-3.1840000000000002</v>
      </c>
      <c r="R1083">
        <v>-0.32300000000000001</v>
      </c>
      <c r="S1083">
        <v>1.0609999999999999</v>
      </c>
      <c r="T1083">
        <v>1.5660000000000001</v>
      </c>
      <c r="U1083">
        <v>1.694</v>
      </c>
      <c r="V1083">
        <v>0.56599999999999995</v>
      </c>
      <c r="X1083">
        <v>444.75799999999998</v>
      </c>
      <c r="Z1083">
        <v>1475.078</v>
      </c>
      <c r="AA1083">
        <v>5807.6620000000003</v>
      </c>
      <c r="AB1083">
        <v>3758.8879999999999</v>
      </c>
      <c r="AC1083">
        <v>2131.9760000000001</v>
      </c>
      <c r="AD1083">
        <v>2311.0360000000001</v>
      </c>
      <c r="AE1083">
        <v>215.80799999999999</v>
      </c>
      <c r="AF1083">
        <v>102.589</v>
      </c>
      <c r="AG1083">
        <v>2145.6480000000001</v>
      </c>
      <c r="AH1083">
        <v>1972.8969999999999</v>
      </c>
      <c r="AI1083">
        <v>1502.259</v>
      </c>
      <c r="AJ1083">
        <v>521.91399999999999</v>
      </c>
    </row>
    <row r="1084" spans="1:36" x14ac:dyDescent="0.25">
      <c r="A1084">
        <v>1079</v>
      </c>
      <c r="B1084">
        <v>1079</v>
      </c>
      <c r="D1084">
        <v>2748.694</v>
      </c>
      <c r="G1084">
        <v>134.40199999999999</v>
      </c>
      <c r="H1084">
        <v>-45.524000000000001</v>
      </c>
      <c r="J1084">
        <v>1286.5029999999999</v>
      </c>
      <c r="L1084">
        <v>11119.578</v>
      </c>
      <c r="M1084">
        <v>662.21699999999998</v>
      </c>
      <c r="N1084">
        <v>1206.17</v>
      </c>
      <c r="O1084">
        <v>-3.8759999999999999</v>
      </c>
      <c r="P1084">
        <v>-5.851</v>
      </c>
      <c r="Q1084">
        <v>-3.1840000000000002</v>
      </c>
      <c r="R1084">
        <v>-0.32300000000000001</v>
      </c>
      <c r="S1084">
        <v>1.052</v>
      </c>
      <c r="T1084">
        <v>1.5660000000000001</v>
      </c>
      <c r="U1084">
        <v>1.694</v>
      </c>
      <c r="V1084">
        <v>0.56999999999999995</v>
      </c>
      <c r="X1084">
        <v>479.02300000000002</v>
      </c>
      <c r="Z1084">
        <v>1471.7829999999999</v>
      </c>
      <c r="AA1084">
        <v>5806.2389999999996</v>
      </c>
      <c r="AB1084">
        <v>3758.4140000000002</v>
      </c>
      <c r="AC1084">
        <v>2134.8069999999998</v>
      </c>
      <c r="AD1084">
        <v>2311.511</v>
      </c>
      <c r="AE1084">
        <v>217.21899999999999</v>
      </c>
      <c r="AF1084">
        <v>103.057</v>
      </c>
      <c r="AG1084">
        <v>2145.953</v>
      </c>
      <c r="AH1084">
        <v>1972.5920000000001</v>
      </c>
      <c r="AI1084">
        <v>1501.6479999999999</v>
      </c>
      <c r="AJ1084">
        <v>522.22</v>
      </c>
    </row>
    <row r="1085" spans="1:36" x14ac:dyDescent="0.25">
      <c r="A1085">
        <v>1080</v>
      </c>
      <c r="B1085">
        <v>1080</v>
      </c>
      <c r="D1085">
        <v>2748.212</v>
      </c>
      <c r="G1085">
        <v>135.35900000000001</v>
      </c>
      <c r="H1085">
        <v>-10476.86</v>
      </c>
      <c r="J1085">
        <v>1293.056</v>
      </c>
      <c r="L1085">
        <v>11039.598</v>
      </c>
      <c r="M1085">
        <v>664.13099999999997</v>
      </c>
      <c r="N1085">
        <v>1207.6030000000001</v>
      </c>
      <c r="O1085">
        <v>-3.8660000000000001</v>
      </c>
      <c r="P1085">
        <v>-5.8460000000000001</v>
      </c>
      <c r="Q1085">
        <v>-3.1890000000000001</v>
      </c>
      <c r="R1085">
        <v>-0.32300000000000001</v>
      </c>
      <c r="S1085">
        <v>1.0569999999999999</v>
      </c>
      <c r="T1085">
        <v>1.5720000000000001</v>
      </c>
      <c r="U1085">
        <v>1.694</v>
      </c>
      <c r="V1085">
        <v>0.56999999999999995</v>
      </c>
      <c r="X1085">
        <v>477.61500000000001</v>
      </c>
      <c r="Z1085">
        <v>1470.3720000000001</v>
      </c>
      <c r="AA1085">
        <v>5804.3410000000003</v>
      </c>
      <c r="AB1085">
        <v>3758.8879999999999</v>
      </c>
      <c r="AC1085">
        <v>2135.75</v>
      </c>
      <c r="AD1085">
        <v>2311.511</v>
      </c>
      <c r="AE1085">
        <v>218.63</v>
      </c>
      <c r="AF1085">
        <v>103.526</v>
      </c>
      <c r="AG1085">
        <v>2145.6480000000001</v>
      </c>
      <c r="AH1085">
        <v>1972.5920000000001</v>
      </c>
      <c r="AI1085">
        <v>1501.6479999999999</v>
      </c>
      <c r="AJ1085">
        <v>521.91399999999999</v>
      </c>
    </row>
    <row r="1086" spans="1:36" x14ac:dyDescent="0.25">
      <c r="A1086">
        <v>1081</v>
      </c>
      <c r="B1086">
        <v>1081</v>
      </c>
      <c r="D1086">
        <v>2748.212</v>
      </c>
      <c r="G1086">
        <v>135.35900000000001</v>
      </c>
      <c r="H1086">
        <v>-9033.5049999999992</v>
      </c>
      <c r="J1086">
        <v>1293.056</v>
      </c>
      <c r="L1086">
        <v>11119.578</v>
      </c>
      <c r="M1086">
        <v>663.65300000000002</v>
      </c>
      <c r="N1086">
        <v>1207.126</v>
      </c>
      <c r="O1086">
        <v>-3.8610000000000002</v>
      </c>
      <c r="P1086">
        <v>-5.8550000000000004</v>
      </c>
      <c r="Q1086">
        <v>-3.1840000000000002</v>
      </c>
      <c r="R1086">
        <v>-0.313</v>
      </c>
      <c r="S1086">
        <v>1.0569999999999999</v>
      </c>
      <c r="T1086">
        <v>1.5660000000000001</v>
      </c>
      <c r="U1086">
        <v>1.694</v>
      </c>
      <c r="V1086">
        <v>0.56599999999999995</v>
      </c>
      <c r="X1086">
        <v>476.67599999999999</v>
      </c>
      <c r="Z1086">
        <v>1474.607</v>
      </c>
      <c r="AA1086">
        <v>5802.4430000000002</v>
      </c>
      <c r="AB1086">
        <v>3758.4140000000002</v>
      </c>
      <c r="AC1086">
        <v>2136.694</v>
      </c>
      <c r="AD1086">
        <v>2311.511</v>
      </c>
      <c r="AE1086">
        <v>220.511</v>
      </c>
      <c r="AF1086">
        <v>103.057</v>
      </c>
      <c r="AG1086">
        <v>2145.6480000000001</v>
      </c>
      <c r="AH1086">
        <v>1972.5920000000001</v>
      </c>
      <c r="AI1086">
        <v>1501.953</v>
      </c>
      <c r="AJ1086">
        <v>521.91399999999999</v>
      </c>
    </row>
    <row r="1087" spans="1:36" x14ac:dyDescent="0.25">
      <c r="A1087">
        <v>1082</v>
      </c>
      <c r="B1087">
        <v>1082</v>
      </c>
      <c r="D1087">
        <v>2747.248</v>
      </c>
      <c r="G1087">
        <v>136.79400000000001</v>
      </c>
      <c r="H1087">
        <v>-9951.9</v>
      </c>
      <c r="J1087">
        <v>1297.7370000000001</v>
      </c>
      <c r="L1087">
        <v>11119.119000000001</v>
      </c>
      <c r="M1087">
        <v>662.69600000000003</v>
      </c>
      <c r="N1087">
        <v>1206.17</v>
      </c>
      <c r="O1087">
        <v>-3.8660000000000001</v>
      </c>
      <c r="P1087">
        <v>-5.8460000000000001</v>
      </c>
      <c r="Q1087">
        <v>-3.1840000000000002</v>
      </c>
      <c r="R1087">
        <v>-0.32300000000000001</v>
      </c>
      <c r="S1087">
        <v>1.0569999999999999</v>
      </c>
      <c r="T1087">
        <v>1.5660000000000001</v>
      </c>
      <c r="U1087">
        <v>1.7010000000000001</v>
      </c>
      <c r="V1087">
        <v>0.56599999999999995</v>
      </c>
      <c r="X1087">
        <v>476.67599999999999</v>
      </c>
      <c r="Z1087">
        <v>1476.489</v>
      </c>
      <c r="AA1087">
        <v>5801.02</v>
      </c>
      <c r="AB1087">
        <v>3757.4650000000001</v>
      </c>
      <c r="AC1087">
        <v>2138.11</v>
      </c>
      <c r="AD1087">
        <v>2313.41</v>
      </c>
      <c r="AE1087">
        <v>221.45099999999999</v>
      </c>
      <c r="AF1087">
        <v>103.526</v>
      </c>
      <c r="AG1087">
        <v>2146.2579999999998</v>
      </c>
      <c r="AH1087">
        <v>1972.8969999999999</v>
      </c>
      <c r="AI1087">
        <v>1501.6479999999999</v>
      </c>
      <c r="AJ1087">
        <v>521.91399999999999</v>
      </c>
    </row>
    <row r="1088" spans="1:36" x14ac:dyDescent="0.25">
      <c r="A1088">
        <v>1083</v>
      </c>
      <c r="B1088">
        <v>1083</v>
      </c>
      <c r="D1088">
        <v>2747.248</v>
      </c>
      <c r="G1088">
        <v>136.79400000000001</v>
      </c>
      <c r="J1088">
        <v>1299.6099999999999</v>
      </c>
      <c r="L1088">
        <v>11118.199000000001</v>
      </c>
      <c r="M1088">
        <v>662.21699999999998</v>
      </c>
      <c r="N1088">
        <v>1206.6479999999999</v>
      </c>
      <c r="O1088">
        <v>-3.8660000000000001</v>
      </c>
      <c r="P1088">
        <v>-5.851</v>
      </c>
      <c r="Q1088">
        <v>-3.1840000000000002</v>
      </c>
      <c r="R1088">
        <v>-0.32800000000000001</v>
      </c>
      <c r="S1088">
        <v>1.0569999999999999</v>
      </c>
      <c r="T1088">
        <v>1.5609999999999999</v>
      </c>
      <c r="U1088">
        <v>1.694</v>
      </c>
      <c r="V1088">
        <v>0.56999999999999995</v>
      </c>
      <c r="X1088">
        <v>475.73700000000002</v>
      </c>
      <c r="Z1088">
        <v>1475.548</v>
      </c>
      <c r="AA1088">
        <v>5796.75</v>
      </c>
      <c r="AB1088">
        <v>3756.5160000000001</v>
      </c>
      <c r="AC1088">
        <v>2139.0529999999999</v>
      </c>
      <c r="AD1088">
        <v>2313.884</v>
      </c>
      <c r="AE1088">
        <v>223.803</v>
      </c>
      <c r="AF1088">
        <v>103.526</v>
      </c>
      <c r="AG1088">
        <v>2145.953</v>
      </c>
      <c r="AH1088">
        <v>1972.8969999999999</v>
      </c>
      <c r="AI1088">
        <v>1492.492</v>
      </c>
      <c r="AJ1088">
        <v>521.91399999999999</v>
      </c>
    </row>
    <row r="1089" spans="1:36" x14ac:dyDescent="0.25">
      <c r="A1089">
        <v>1084</v>
      </c>
      <c r="B1089">
        <v>1084</v>
      </c>
      <c r="D1089">
        <v>2747.248</v>
      </c>
      <c r="G1089">
        <v>137.75</v>
      </c>
      <c r="H1089">
        <v>-15245.04</v>
      </c>
      <c r="J1089">
        <v>1297.269</v>
      </c>
      <c r="L1089">
        <v>11118.659</v>
      </c>
      <c r="M1089">
        <v>662.69600000000003</v>
      </c>
      <c r="N1089">
        <v>1206.6479999999999</v>
      </c>
      <c r="O1089">
        <v>-3.8610000000000002</v>
      </c>
      <c r="P1089">
        <v>-5.8550000000000004</v>
      </c>
      <c r="Q1089">
        <v>-3.1890000000000001</v>
      </c>
      <c r="R1089">
        <v>-0.32800000000000001</v>
      </c>
      <c r="S1089">
        <v>1.0660000000000001</v>
      </c>
      <c r="T1089">
        <v>1.5660000000000001</v>
      </c>
      <c r="U1089">
        <v>1.694</v>
      </c>
      <c r="V1089">
        <v>0.56999999999999995</v>
      </c>
      <c r="X1089">
        <v>479.02300000000002</v>
      </c>
      <c r="Z1089">
        <v>1477.9010000000001</v>
      </c>
      <c r="AA1089">
        <v>5794.3779999999997</v>
      </c>
      <c r="AB1089">
        <v>3756.5160000000001</v>
      </c>
      <c r="AC1089">
        <v>2139.9969999999998</v>
      </c>
      <c r="AD1089">
        <v>2314.3589999999999</v>
      </c>
      <c r="AE1089">
        <v>225.684</v>
      </c>
      <c r="AF1089">
        <v>102.589</v>
      </c>
      <c r="AG1089">
        <v>2140.4589999999998</v>
      </c>
      <c r="AH1089">
        <v>1972.8969999999999</v>
      </c>
      <c r="AI1089">
        <v>1492.1869999999999</v>
      </c>
      <c r="AJ1089">
        <v>522.22</v>
      </c>
    </row>
    <row r="1090" spans="1:36" x14ac:dyDescent="0.25">
      <c r="A1090">
        <v>1085</v>
      </c>
      <c r="B1090">
        <v>1085</v>
      </c>
      <c r="D1090">
        <v>2745.3209999999999</v>
      </c>
      <c r="G1090">
        <v>137.75</v>
      </c>
      <c r="H1090">
        <v>-13906.446</v>
      </c>
      <c r="J1090">
        <v>1297.269</v>
      </c>
      <c r="L1090">
        <v>11120.038</v>
      </c>
      <c r="M1090">
        <v>661.73900000000003</v>
      </c>
      <c r="N1090">
        <v>1206.6479999999999</v>
      </c>
      <c r="O1090">
        <v>-3.8660000000000001</v>
      </c>
      <c r="P1090">
        <v>-5.851</v>
      </c>
      <c r="Q1090">
        <v>-3.1789999999999998</v>
      </c>
      <c r="R1090">
        <v>-0.318</v>
      </c>
      <c r="S1090">
        <v>1.0609999999999999</v>
      </c>
      <c r="T1090">
        <v>1.5660000000000001</v>
      </c>
      <c r="U1090">
        <v>1.694</v>
      </c>
      <c r="V1090">
        <v>0.56999999999999995</v>
      </c>
      <c r="X1090">
        <v>478.084</v>
      </c>
      <c r="Z1090">
        <v>1477.431</v>
      </c>
      <c r="AA1090">
        <v>5792.9539999999997</v>
      </c>
      <c r="AB1090">
        <v>3755.0920000000001</v>
      </c>
      <c r="AC1090">
        <v>2141.413</v>
      </c>
      <c r="AD1090">
        <v>2314.3589999999999</v>
      </c>
      <c r="AE1090">
        <v>227.565</v>
      </c>
      <c r="AF1090">
        <v>103.057</v>
      </c>
      <c r="AG1090">
        <v>2145.3420000000001</v>
      </c>
      <c r="AH1090">
        <v>1972.8969999999999</v>
      </c>
      <c r="AI1090">
        <v>1492.492</v>
      </c>
      <c r="AJ1090">
        <v>522.22</v>
      </c>
    </row>
    <row r="1091" spans="1:36" x14ac:dyDescent="0.25">
      <c r="A1091">
        <v>1086</v>
      </c>
      <c r="B1091">
        <v>1086</v>
      </c>
      <c r="D1091">
        <v>2745.8020000000001</v>
      </c>
      <c r="G1091">
        <v>137.75</v>
      </c>
      <c r="H1091">
        <v>-15130.065000000001</v>
      </c>
      <c r="J1091">
        <v>1300.078</v>
      </c>
      <c r="L1091">
        <v>11120.498</v>
      </c>
      <c r="M1091">
        <v>661.73900000000003</v>
      </c>
      <c r="N1091">
        <v>1206.17</v>
      </c>
      <c r="O1091">
        <v>-3.8610000000000002</v>
      </c>
      <c r="P1091">
        <v>-5.86</v>
      </c>
      <c r="Q1091">
        <v>-3.1890000000000001</v>
      </c>
      <c r="R1091">
        <v>-0.318</v>
      </c>
      <c r="S1091">
        <v>1.0569999999999999</v>
      </c>
      <c r="T1091">
        <v>1.5660000000000001</v>
      </c>
      <c r="U1091">
        <v>1.694</v>
      </c>
      <c r="V1091">
        <v>0.56599999999999995</v>
      </c>
      <c r="X1091">
        <v>477.61500000000001</v>
      </c>
      <c r="Z1091">
        <v>1470.8420000000001</v>
      </c>
      <c r="AA1091">
        <v>5791.0569999999998</v>
      </c>
      <c r="AB1091">
        <v>3755.567</v>
      </c>
      <c r="AC1091">
        <v>2142.3560000000002</v>
      </c>
      <c r="AD1091">
        <v>2314.8339999999998</v>
      </c>
      <c r="AE1091">
        <v>227.095</v>
      </c>
      <c r="AF1091">
        <v>103.526</v>
      </c>
      <c r="AG1091">
        <v>2136.1860000000001</v>
      </c>
      <c r="AH1091">
        <v>1972.5920000000001</v>
      </c>
      <c r="AI1091">
        <v>1491.8810000000001</v>
      </c>
      <c r="AJ1091">
        <v>521.91399999999999</v>
      </c>
    </row>
    <row r="1092" spans="1:36" x14ac:dyDescent="0.25">
      <c r="A1092">
        <v>1087</v>
      </c>
      <c r="B1092">
        <v>1087</v>
      </c>
      <c r="D1092">
        <v>2744.8389999999999</v>
      </c>
      <c r="G1092">
        <v>138.22900000000001</v>
      </c>
      <c r="H1092">
        <v>-9446.8539999999994</v>
      </c>
      <c r="J1092">
        <v>1304.759</v>
      </c>
      <c r="L1092">
        <v>11125.094999999999</v>
      </c>
      <c r="M1092">
        <v>662.69600000000003</v>
      </c>
      <c r="N1092">
        <v>1206.17</v>
      </c>
      <c r="O1092">
        <v>-3.871</v>
      </c>
      <c r="P1092">
        <v>-5.8550000000000004</v>
      </c>
      <c r="Q1092">
        <v>-3.1890000000000001</v>
      </c>
      <c r="R1092">
        <v>-0.32800000000000001</v>
      </c>
      <c r="S1092">
        <v>1.0609999999999999</v>
      </c>
      <c r="T1092">
        <v>1.5720000000000001</v>
      </c>
      <c r="U1092">
        <v>1.694</v>
      </c>
      <c r="V1092">
        <v>0.56999999999999995</v>
      </c>
      <c r="X1092">
        <v>475.73700000000002</v>
      </c>
      <c r="Z1092">
        <v>1478.3720000000001</v>
      </c>
      <c r="AA1092">
        <v>5788.21</v>
      </c>
      <c r="AB1092">
        <v>3753.6689999999999</v>
      </c>
      <c r="AC1092">
        <v>2142.3560000000002</v>
      </c>
      <c r="AD1092">
        <v>2314.3589999999999</v>
      </c>
      <c r="AE1092">
        <v>226.624</v>
      </c>
      <c r="AF1092">
        <v>103.994</v>
      </c>
      <c r="AG1092">
        <v>2135.576</v>
      </c>
      <c r="AH1092">
        <v>1972.8969999999999</v>
      </c>
      <c r="AI1092">
        <v>1492.1869999999999</v>
      </c>
      <c r="AJ1092">
        <v>522.22</v>
      </c>
    </row>
    <row r="1093" spans="1:36" x14ac:dyDescent="0.25">
      <c r="A1093">
        <v>1088</v>
      </c>
      <c r="B1093">
        <v>1088</v>
      </c>
      <c r="D1093">
        <v>2744.8389999999999</v>
      </c>
      <c r="G1093">
        <v>139.18600000000001</v>
      </c>
      <c r="H1093">
        <v>-9632.9349999999995</v>
      </c>
      <c r="J1093">
        <v>1301.0139999999999</v>
      </c>
      <c r="L1093">
        <v>11120.038</v>
      </c>
      <c r="M1093">
        <v>660.30399999999997</v>
      </c>
      <c r="N1093">
        <v>1206.6479999999999</v>
      </c>
      <c r="O1093">
        <v>-3.871</v>
      </c>
      <c r="P1093">
        <v>-5.8650000000000002</v>
      </c>
      <c r="Q1093">
        <v>-3.1789999999999998</v>
      </c>
      <c r="R1093">
        <v>-0.32300000000000001</v>
      </c>
      <c r="S1093">
        <v>1.0660000000000001</v>
      </c>
      <c r="T1093">
        <v>1.5609999999999999</v>
      </c>
      <c r="U1093">
        <v>1.694</v>
      </c>
      <c r="V1093">
        <v>0.56999999999999995</v>
      </c>
      <c r="X1093">
        <v>476.20699999999999</v>
      </c>
      <c r="Z1093">
        <v>1479.3130000000001</v>
      </c>
      <c r="AA1093">
        <v>5786.7870000000003</v>
      </c>
      <c r="AB1093">
        <v>3752.72</v>
      </c>
      <c r="AC1093">
        <v>2142.828</v>
      </c>
      <c r="AD1093">
        <v>2314.8339999999998</v>
      </c>
      <c r="AE1093">
        <v>228.976</v>
      </c>
      <c r="AF1093">
        <v>103.057</v>
      </c>
      <c r="AG1093">
        <v>2135.8809999999999</v>
      </c>
      <c r="AH1093">
        <v>1967.098</v>
      </c>
      <c r="AI1093">
        <v>1492.1869999999999</v>
      </c>
      <c r="AJ1093">
        <v>521.60900000000004</v>
      </c>
    </row>
    <row r="1094" spans="1:36" x14ac:dyDescent="0.25">
      <c r="A1094">
        <v>1089</v>
      </c>
      <c r="B1094">
        <v>1089</v>
      </c>
      <c r="D1094">
        <v>2743.875</v>
      </c>
      <c r="G1094">
        <v>138.70699999999999</v>
      </c>
      <c r="H1094">
        <v>-13597.412</v>
      </c>
      <c r="J1094">
        <v>1303.354</v>
      </c>
      <c r="L1094">
        <v>11115.441000000001</v>
      </c>
      <c r="M1094">
        <v>660.78200000000004</v>
      </c>
      <c r="N1094">
        <v>1206.17</v>
      </c>
      <c r="O1094">
        <v>-3.8660000000000001</v>
      </c>
      <c r="P1094">
        <v>-5.8550000000000004</v>
      </c>
      <c r="Q1094">
        <v>-3.1840000000000002</v>
      </c>
      <c r="R1094">
        <v>-0.318</v>
      </c>
      <c r="S1094">
        <v>1.0660000000000001</v>
      </c>
      <c r="T1094">
        <v>1.5720000000000001</v>
      </c>
      <c r="U1094">
        <v>1.6970000000000001</v>
      </c>
      <c r="V1094">
        <v>0.56599999999999995</v>
      </c>
      <c r="X1094">
        <v>478.084</v>
      </c>
      <c r="Z1094">
        <v>1480.2539999999999</v>
      </c>
      <c r="AA1094">
        <v>5782.5169999999998</v>
      </c>
      <c r="AB1094">
        <v>3752.72</v>
      </c>
      <c r="AC1094">
        <v>2142.828</v>
      </c>
      <c r="AD1094">
        <v>2314.8339999999998</v>
      </c>
      <c r="AE1094">
        <v>229.916</v>
      </c>
      <c r="AF1094">
        <v>103.057</v>
      </c>
      <c r="AG1094">
        <v>2135.576</v>
      </c>
      <c r="AH1094">
        <v>1963.4349999999999</v>
      </c>
      <c r="AI1094">
        <v>1492.797</v>
      </c>
      <c r="AJ1094">
        <v>521.91399999999999</v>
      </c>
    </row>
    <row r="1095" spans="1:36" x14ac:dyDescent="0.25">
      <c r="A1095">
        <v>1090</v>
      </c>
      <c r="B1095">
        <v>1090</v>
      </c>
      <c r="D1095">
        <v>2742.4290000000001</v>
      </c>
      <c r="G1095">
        <v>140.142</v>
      </c>
      <c r="H1095">
        <v>-5624.6719999999996</v>
      </c>
      <c r="J1095">
        <v>1307.0989999999999</v>
      </c>
      <c r="L1095">
        <v>11087.401</v>
      </c>
      <c r="M1095">
        <v>660.30399999999997</v>
      </c>
      <c r="N1095">
        <v>1206.6479999999999</v>
      </c>
      <c r="O1095">
        <v>-3.871</v>
      </c>
      <c r="P1095">
        <v>-5.8460000000000001</v>
      </c>
      <c r="Q1095">
        <v>-3.1789999999999998</v>
      </c>
      <c r="R1095">
        <v>-0.32800000000000001</v>
      </c>
      <c r="S1095">
        <v>1.0609999999999999</v>
      </c>
      <c r="T1095">
        <v>1.5609999999999999</v>
      </c>
      <c r="U1095">
        <v>1.6970000000000001</v>
      </c>
      <c r="V1095">
        <v>0.56599999999999995</v>
      </c>
      <c r="X1095">
        <v>477.61500000000001</v>
      </c>
      <c r="Z1095">
        <v>1480.7249999999999</v>
      </c>
      <c r="AA1095">
        <v>5780.1450000000004</v>
      </c>
      <c r="AB1095">
        <v>3751.7710000000002</v>
      </c>
      <c r="AC1095">
        <v>2144.2440000000001</v>
      </c>
      <c r="AD1095">
        <v>2314.8339999999998</v>
      </c>
      <c r="AE1095">
        <v>231.327</v>
      </c>
      <c r="AF1095">
        <v>103.526</v>
      </c>
      <c r="AG1095">
        <v>2136.1860000000001</v>
      </c>
      <c r="AH1095">
        <v>1962.825</v>
      </c>
      <c r="AI1095">
        <v>1492.1869999999999</v>
      </c>
      <c r="AJ1095">
        <v>522.22</v>
      </c>
    </row>
    <row r="1096" spans="1:36" x14ac:dyDescent="0.25">
      <c r="A1096">
        <v>1091</v>
      </c>
      <c r="B1096">
        <v>1091</v>
      </c>
      <c r="D1096">
        <v>2741.9470000000001</v>
      </c>
      <c r="G1096">
        <v>140.142</v>
      </c>
      <c r="H1096">
        <v>158.89099999999999</v>
      </c>
      <c r="J1096">
        <v>1305.6949999999999</v>
      </c>
      <c r="L1096">
        <v>11095.215</v>
      </c>
      <c r="M1096">
        <v>718.19899999999996</v>
      </c>
      <c r="N1096">
        <v>1205.692</v>
      </c>
      <c r="O1096">
        <v>-3.8660000000000001</v>
      </c>
      <c r="P1096">
        <v>-5.851</v>
      </c>
      <c r="Q1096">
        <v>-3.1840000000000002</v>
      </c>
      <c r="R1096">
        <v>-0.32800000000000001</v>
      </c>
      <c r="S1096">
        <v>1.0609999999999999</v>
      </c>
      <c r="T1096">
        <v>1.5660000000000001</v>
      </c>
      <c r="U1096">
        <v>1.694</v>
      </c>
      <c r="V1096">
        <v>0.56999999999999995</v>
      </c>
      <c r="X1096">
        <v>477.61500000000001</v>
      </c>
      <c r="Z1096">
        <v>1481.1959999999999</v>
      </c>
      <c r="AA1096">
        <v>5777.2979999999998</v>
      </c>
      <c r="AB1096">
        <v>3750.348</v>
      </c>
      <c r="AC1096">
        <v>2144.7159999999999</v>
      </c>
      <c r="AD1096">
        <v>2315.308</v>
      </c>
      <c r="AE1096">
        <v>232.738</v>
      </c>
      <c r="AF1096">
        <v>103.994</v>
      </c>
      <c r="AG1096">
        <v>2135.576</v>
      </c>
      <c r="AH1096">
        <v>1963.13</v>
      </c>
      <c r="AI1096">
        <v>1492.1869999999999</v>
      </c>
      <c r="AJ1096">
        <v>522.22</v>
      </c>
    </row>
    <row r="1097" spans="1:36" x14ac:dyDescent="0.25">
      <c r="A1097">
        <v>1092</v>
      </c>
      <c r="B1097">
        <v>1092</v>
      </c>
      <c r="D1097">
        <v>2740.9830000000002</v>
      </c>
      <c r="G1097">
        <v>140.62100000000001</v>
      </c>
      <c r="H1097">
        <v>-120.913</v>
      </c>
      <c r="J1097">
        <v>1306.163</v>
      </c>
      <c r="L1097">
        <v>11062.58</v>
      </c>
      <c r="M1097">
        <v>715.32799999999997</v>
      </c>
      <c r="N1097">
        <v>1206.6479999999999</v>
      </c>
      <c r="O1097">
        <v>-3.8559999999999999</v>
      </c>
      <c r="P1097">
        <v>-5.8410000000000002</v>
      </c>
      <c r="Q1097">
        <v>-3.1890000000000001</v>
      </c>
      <c r="R1097">
        <v>-0.318</v>
      </c>
      <c r="S1097">
        <v>1.052</v>
      </c>
      <c r="T1097">
        <v>1.5660000000000001</v>
      </c>
      <c r="U1097">
        <v>1.694</v>
      </c>
      <c r="V1097">
        <v>0.57399999999999995</v>
      </c>
      <c r="X1097">
        <v>477.61500000000001</v>
      </c>
      <c r="Z1097">
        <v>1465.1949999999999</v>
      </c>
      <c r="AA1097">
        <v>5774.9260000000004</v>
      </c>
      <c r="AB1097">
        <v>3749.3989999999999</v>
      </c>
      <c r="AC1097">
        <v>2143.7719999999999</v>
      </c>
      <c r="AD1097">
        <v>2314.3589999999999</v>
      </c>
      <c r="AE1097">
        <v>233.208</v>
      </c>
      <c r="AF1097">
        <v>103.994</v>
      </c>
      <c r="AG1097">
        <v>2135.576</v>
      </c>
      <c r="AH1097">
        <v>1962.825</v>
      </c>
      <c r="AI1097">
        <v>1491.8810000000001</v>
      </c>
      <c r="AJ1097">
        <v>521.91399999999999</v>
      </c>
    </row>
    <row r="1098" spans="1:36" x14ac:dyDescent="0.25">
      <c r="A1098">
        <v>1093</v>
      </c>
      <c r="B1098">
        <v>1093</v>
      </c>
      <c r="D1098">
        <v>2740.9830000000002</v>
      </c>
      <c r="G1098">
        <v>141.09899999999999</v>
      </c>
      <c r="H1098">
        <v>-12710.745000000001</v>
      </c>
      <c r="J1098">
        <v>1319.27</v>
      </c>
      <c r="L1098">
        <v>10877.38</v>
      </c>
      <c r="M1098">
        <v>718.678</v>
      </c>
      <c r="N1098">
        <v>1209.037</v>
      </c>
      <c r="O1098">
        <v>-3.8660000000000001</v>
      </c>
      <c r="P1098">
        <v>-5.8460000000000001</v>
      </c>
      <c r="Q1098">
        <v>-3.1930000000000001</v>
      </c>
      <c r="R1098">
        <v>-0.318</v>
      </c>
      <c r="S1098">
        <v>1.0609999999999999</v>
      </c>
      <c r="T1098">
        <v>1.5660000000000001</v>
      </c>
      <c r="U1098">
        <v>1.6970000000000001</v>
      </c>
      <c r="V1098">
        <v>0.56599999999999995</v>
      </c>
      <c r="X1098">
        <v>478.084</v>
      </c>
      <c r="Z1098">
        <v>1469.9010000000001</v>
      </c>
      <c r="AA1098">
        <v>5771.1310000000003</v>
      </c>
      <c r="AB1098">
        <v>3747.9749999999999</v>
      </c>
      <c r="AC1098">
        <v>2144.2440000000001</v>
      </c>
      <c r="AD1098">
        <v>2315.308</v>
      </c>
      <c r="AE1098">
        <v>233.679</v>
      </c>
      <c r="AF1098">
        <v>103.526</v>
      </c>
      <c r="AG1098">
        <v>2126.7240000000002</v>
      </c>
      <c r="AH1098">
        <v>1963.4349999999999</v>
      </c>
      <c r="AI1098">
        <v>1490.05</v>
      </c>
      <c r="AJ1098">
        <v>521.91399999999999</v>
      </c>
    </row>
    <row r="1099" spans="1:36" x14ac:dyDescent="0.25">
      <c r="A1099">
        <v>1094</v>
      </c>
      <c r="B1099">
        <v>1094</v>
      </c>
      <c r="D1099">
        <v>2740.0189999999998</v>
      </c>
      <c r="G1099">
        <v>140.62100000000001</v>
      </c>
      <c r="H1099">
        <v>-5709.0659999999998</v>
      </c>
      <c r="J1099">
        <v>1317.3979999999999</v>
      </c>
      <c r="L1099">
        <v>10995.017</v>
      </c>
      <c r="M1099">
        <v>716.76400000000001</v>
      </c>
      <c r="N1099">
        <v>1208.0809999999999</v>
      </c>
      <c r="O1099">
        <v>-3.8660000000000001</v>
      </c>
      <c r="P1099">
        <v>-5.851</v>
      </c>
      <c r="Q1099">
        <v>-3.1840000000000002</v>
      </c>
      <c r="R1099">
        <v>-0.32300000000000001</v>
      </c>
      <c r="S1099">
        <v>1.0609999999999999</v>
      </c>
      <c r="T1099">
        <v>1.5720000000000001</v>
      </c>
      <c r="U1099">
        <v>1.694</v>
      </c>
      <c r="V1099">
        <v>0.56999999999999995</v>
      </c>
      <c r="X1099">
        <v>478.084</v>
      </c>
      <c r="Z1099">
        <v>1471.3130000000001</v>
      </c>
      <c r="AA1099">
        <v>5767.335</v>
      </c>
      <c r="AB1099">
        <v>3747.5010000000002</v>
      </c>
      <c r="AC1099">
        <v>2145.6590000000001</v>
      </c>
      <c r="AD1099">
        <v>2315.7829999999999</v>
      </c>
      <c r="AE1099">
        <v>236.5</v>
      </c>
      <c r="AF1099">
        <v>103.994</v>
      </c>
      <c r="AG1099">
        <v>2125.5039999999999</v>
      </c>
      <c r="AH1099">
        <v>1963.13</v>
      </c>
      <c r="AI1099">
        <v>1482.115</v>
      </c>
      <c r="AJ1099">
        <v>522.22</v>
      </c>
    </row>
    <row r="1100" spans="1:36" x14ac:dyDescent="0.25">
      <c r="A1100">
        <v>1095</v>
      </c>
      <c r="B1100">
        <v>1095</v>
      </c>
      <c r="D1100">
        <v>2738.5729999999999</v>
      </c>
      <c r="G1100">
        <v>141.09899999999999</v>
      </c>
      <c r="H1100">
        <v>-1341.2</v>
      </c>
      <c r="J1100">
        <v>1352.9760000000001</v>
      </c>
      <c r="L1100">
        <v>10376.357</v>
      </c>
      <c r="M1100">
        <v>725.37699999999995</v>
      </c>
      <c r="N1100">
        <v>1213.816</v>
      </c>
      <c r="O1100">
        <v>-3.871</v>
      </c>
      <c r="P1100">
        <v>-5.8550000000000004</v>
      </c>
      <c r="Q1100">
        <v>-3.1840000000000002</v>
      </c>
      <c r="R1100">
        <v>-0.32300000000000001</v>
      </c>
      <c r="S1100">
        <v>1.0660000000000001</v>
      </c>
      <c r="T1100">
        <v>1.5660000000000001</v>
      </c>
      <c r="U1100">
        <v>1.7010000000000001</v>
      </c>
      <c r="V1100">
        <v>0.56999999999999995</v>
      </c>
      <c r="X1100">
        <v>478.55399999999997</v>
      </c>
      <c r="Z1100">
        <v>1468.489</v>
      </c>
      <c r="AA1100">
        <v>5764.9629999999997</v>
      </c>
      <c r="AB1100">
        <v>3745.6030000000001</v>
      </c>
      <c r="AC1100">
        <v>2146.1309999999999</v>
      </c>
      <c r="AD1100">
        <v>2315.308</v>
      </c>
      <c r="AE1100">
        <v>236.5</v>
      </c>
      <c r="AF1100">
        <v>103.526</v>
      </c>
      <c r="AG1100">
        <v>2125.5039999999999</v>
      </c>
      <c r="AH1100">
        <v>1963.13</v>
      </c>
      <c r="AI1100">
        <v>1481.5039999999999</v>
      </c>
      <c r="AJ1100">
        <v>521.91399999999999</v>
      </c>
    </row>
    <row r="1101" spans="1:36" x14ac:dyDescent="0.25">
      <c r="A1101">
        <v>1096</v>
      </c>
      <c r="B1101">
        <v>1096</v>
      </c>
      <c r="D1101">
        <v>2738.0909999999999</v>
      </c>
      <c r="G1101">
        <v>141.577</v>
      </c>
      <c r="H1101">
        <v>-4066.4380000000001</v>
      </c>
      <c r="J1101">
        <v>1347.826</v>
      </c>
      <c r="L1101">
        <v>10529.227000000001</v>
      </c>
      <c r="M1101">
        <v>724.899</v>
      </c>
      <c r="N1101">
        <v>1212.8599999999999</v>
      </c>
      <c r="O1101">
        <v>-3.871</v>
      </c>
      <c r="P1101">
        <v>-5.8460000000000001</v>
      </c>
      <c r="Q1101">
        <v>-3.1890000000000001</v>
      </c>
      <c r="R1101">
        <v>-0.318</v>
      </c>
      <c r="S1101">
        <v>1.0609999999999999</v>
      </c>
      <c r="T1101">
        <v>1.577</v>
      </c>
      <c r="U1101">
        <v>1.7010000000000001</v>
      </c>
      <c r="V1101">
        <v>0.56299999999999994</v>
      </c>
      <c r="X1101">
        <v>478.084</v>
      </c>
      <c r="Z1101">
        <v>1474.136</v>
      </c>
      <c r="AA1101">
        <v>5761.1679999999997</v>
      </c>
      <c r="AB1101">
        <v>3745.1289999999999</v>
      </c>
      <c r="AC1101">
        <v>2144.7159999999999</v>
      </c>
      <c r="AD1101">
        <v>2314.8339999999998</v>
      </c>
      <c r="AE1101">
        <v>236.03</v>
      </c>
      <c r="AF1101">
        <v>103.994</v>
      </c>
      <c r="AG1101">
        <v>2126.114</v>
      </c>
      <c r="AH1101">
        <v>1962.825</v>
      </c>
      <c r="AI1101">
        <v>1481.809</v>
      </c>
      <c r="AJ1101">
        <v>522.22</v>
      </c>
    </row>
    <row r="1102" spans="1:36" x14ac:dyDescent="0.25">
      <c r="A1102">
        <v>1097</v>
      </c>
      <c r="B1102">
        <v>1097</v>
      </c>
      <c r="D1102">
        <v>2736.6460000000002</v>
      </c>
      <c r="G1102">
        <v>141.577</v>
      </c>
      <c r="H1102">
        <v>-3785.549</v>
      </c>
      <c r="J1102">
        <v>1342.6769999999999</v>
      </c>
      <c r="L1102">
        <v>10604.531999999999</v>
      </c>
      <c r="M1102">
        <v>721.07</v>
      </c>
      <c r="N1102">
        <v>1211.905</v>
      </c>
      <c r="O1102">
        <v>-3.8660000000000001</v>
      </c>
      <c r="P1102">
        <v>-5.8550000000000004</v>
      </c>
      <c r="Q1102">
        <v>-3.198</v>
      </c>
      <c r="R1102">
        <v>-0.32800000000000001</v>
      </c>
      <c r="S1102">
        <v>1.0569999999999999</v>
      </c>
      <c r="T1102">
        <v>1.5720000000000001</v>
      </c>
      <c r="U1102">
        <v>1.6970000000000001</v>
      </c>
      <c r="V1102">
        <v>0.56999999999999995</v>
      </c>
      <c r="X1102">
        <v>477.14499999999998</v>
      </c>
      <c r="Z1102">
        <v>1468.96</v>
      </c>
      <c r="AA1102">
        <v>5758.3220000000001</v>
      </c>
      <c r="AB1102">
        <v>3743.2310000000002</v>
      </c>
      <c r="AC1102">
        <v>2145.6590000000001</v>
      </c>
      <c r="AD1102">
        <v>2314.8339999999998</v>
      </c>
      <c r="AE1102">
        <v>232.268</v>
      </c>
      <c r="AF1102">
        <v>103.526</v>
      </c>
      <c r="AG1102">
        <v>2125.8090000000002</v>
      </c>
      <c r="AH1102">
        <v>1957.636</v>
      </c>
      <c r="AI1102">
        <v>1481.809</v>
      </c>
      <c r="AJ1102">
        <v>521.91399999999999</v>
      </c>
    </row>
    <row r="1103" spans="1:36" x14ac:dyDescent="0.25">
      <c r="A1103">
        <v>1098</v>
      </c>
      <c r="B1103">
        <v>1098</v>
      </c>
      <c r="D1103">
        <v>2738.0909999999999</v>
      </c>
      <c r="G1103">
        <v>142.05600000000001</v>
      </c>
      <c r="H1103">
        <v>-3696.5920000000001</v>
      </c>
      <c r="J1103">
        <v>1652.682</v>
      </c>
      <c r="L1103">
        <v>4798.8050000000003</v>
      </c>
      <c r="M1103">
        <v>804.33799999999997</v>
      </c>
      <c r="N1103">
        <v>1255.873</v>
      </c>
      <c r="O1103">
        <v>-3.8660000000000001</v>
      </c>
      <c r="P1103">
        <v>-5.8550000000000004</v>
      </c>
      <c r="Q1103">
        <v>-3.1890000000000001</v>
      </c>
      <c r="R1103">
        <v>-0.32800000000000001</v>
      </c>
      <c r="S1103">
        <v>1.0609999999999999</v>
      </c>
      <c r="T1103">
        <v>1.5660000000000001</v>
      </c>
      <c r="U1103">
        <v>1.6970000000000001</v>
      </c>
      <c r="V1103">
        <v>0.56999999999999995</v>
      </c>
      <c r="X1103">
        <v>476.67599999999999</v>
      </c>
      <c r="Z1103">
        <v>1470.3720000000001</v>
      </c>
      <c r="AA1103">
        <v>5755.95</v>
      </c>
      <c r="AB1103">
        <v>3741.8069999999998</v>
      </c>
      <c r="AC1103">
        <v>2144.7159999999999</v>
      </c>
      <c r="AD1103">
        <v>2313.884</v>
      </c>
      <c r="AE1103">
        <v>234.149</v>
      </c>
      <c r="AF1103">
        <v>103.994</v>
      </c>
      <c r="AG1103">
        <v>2125.5039999999999</v>
      </c>
      <c r="AH1103">
        <v>1952.7529999999999</v>
      </c>
      <c r="AI1103">
        <v>1482.42</v>
      </c>
      <c r="AJ1103">
        <v>521.91399999999999</v>
      </c>
    </row>
    <row r="1104" spans="1:36" x14ac:dyDescent="0.25">
      <c r="A1104">
        <v>1099</v>
      </c>
      <c r="B1104">
        <v>1099</v>
      </c>
      <c r="D1104">
        <v>2736.1640000000002</v>
      </c>
      <c r="G1104">
        <v>142.05600000000001</v>
      </c>
      <c r="H1104">
        <v>-5606.8540000000003</v>
      </c>
      <c r="J1104">
        <v>1609.12</v>
      </c>
      <c r="L1104">
        <v>4603.7110000000002</v>
      </c>
      <c r="M1104">
        <v>814.38800000000003</v>
      </c>
      <c r="N1104">
        <v>1256.829</v>
      </c>
      <c r="O1104">
        <v>-3.8610000000000002</v>
      </c>
      <c r="P1104">
        <v>-5.8550000000000004</v>
      </c>
      <c r="Q1104">
        <v>-3.1840000000000002</v>
      </c>
      <c r="R1104">
        <v>-0.32300000000000001</v>
      </c>
      <c r="S1104">
        <v>1.0660000000000001</v>
      </c>
      <c r="T1104">
        <v>1.5720000000000001</v>
      </c>
      <c r="U1104">
        <v>1.6970000000000001</v>
      </c>
      <c r="V1104">
        <v>0.56599999999999995</v>
      </c>
      <c r="X1104">
        <v>476.67599999999999</v>
      </c>
      <c r="Z1104">
        <v>1464.2539999999999</v>
      </c>
      <c r="AA1104">
        <v>5753.1030000000001</v>
      </c>
      <c r="AB1104">
        <v>3740.8589999999999</v>
      </c>
      <c r="AC1104">
        <v>2145.6590000000001</v>
      </c>
      <c r="AD1104">
        <v>2314.8339999999998</v>
      </c>
      <c r="AE1104">
        <v>236.03</v>
      </c>
      <c r="AF1104">
        <v>103.526</v>
      </c>
      <c r="AG1104">
        <v>2125.8090000000002</v>
      </c>
      <c r="AH1104">
        <v>1952.7529999999999</v>
      </c>
      <c r="AI1104">
        <v>1482.115</v>
      </c>
      <c r="AJ1104">
        <v>522.22</v>
      </c>
    </row>
    <row r="1105" spans="1:36" x14ac:dyDescent="0.25">
      <c r="A1105">
        <v>1100</v>
      </c>
      <c r="B1105">
        <v>1100</v>
      </c>
      <c r="D1105">
        <v>2736.6460000000002</v>
      </c>
      <c r="G1105">
        <v>142.53399999999999</v>
      </c>
      <c r="H1105">
        <v>-5037.2690000000002</v>
      </c>
      <c r="J1105">
        <v>1606.309</v>
      </c>
      <c r="L1105">
        <v>4300.3360000000002</v>
      </c>
      <c r="M1105">
        <v>822.524</v>
      </c>
      <c r="N1105">
        <v>1260.174</v>
      </c>
      <c r="O1105">
        <v>-3.871</v>
      </c>
      <c r="P1105">
        <v>-5.8460000000000001</v>
      </c>
      <c r="Q1105">
        <v>-3.1890000000000001</v>
      </c>
      <c r="R1105">
        <v>-0.318</v>
      </c>
      <c r="S1105">
        <v>1.0569999999999999</v>
      </c>
      <c r="T1105">
        <v>1.5720000000000001</v>
      </c>
      <c r="U1105">
        <v>1.6970000000000001</v>
      </c>
      <c r="V1105">
        <v>0.56999999999999995</v>
      </c>
      <c r="X1105">
        <v>476.67599999999999</v>
      </c>
      <c r="Z1105">
        <v>1467.077</v>
      </c>
      <c r="AA1105">
        <v>5750.2569999999996</v>
      </c>
      <c r="AB1105">
        <v>3739.91</v>
      </c>
      <c r="AC1105">
        <v>2145.1880000000001</v>
      </c>
      <c r="AD1105">
        <v>2314.3589999999999</v>
      </c>
      <c r="AE1105">
        <v>236.03</v>
      </c>
      <c r="AF1105">
        <v>103.994</v>
      </c>
      <c r="AG1105">
        <v>2121.8409999999999</v>
      </c>
      <c r="AH1105">
        <v>1953.058</v>
      </c>
      <c r="AI1105">
        <v>1481.809</v>
      </c>
      <c r="AJ1105">
        <v>521.91399999999999</v>
      </c>
    </row>
    <row r="1106" spans="1:36" x14ac:dyDescent="0.25">
      <c r="A1106">
        <v>1101</v>
      </c>
      <c r="B1106">
        <v>1101</v>
      </c>
      <c r="D1106">
        <v>2735.6819999999998</v>
      </c>
      <c r="G1106">
        <v>143.96899999999999</v>
      </c>
      <c r="H1106">
        <v>-5431.45</v>
      </c>
      <c r="J1106">
        <v>1627.856</v>
      </c>
      <c r="L1106">
        <v>3517.1489999999999</v>
      </c>
      <c r="M1106">
        <v>837.36099999999999</v>
      </c>
      <c r="N1106">
        <v>1266.3869999999999</v>
      </c>
      <c r="O1106">
        <v>-3.8610000000000002</v>
      </c>
      <c r="P1106">
        <v>-5.851</v>
      </c>
      <c r="Q1106">
        <v>-3.1890000000000001</v>
      </c>
      <c r="R1106">
        <v>-0.32300000000000001</v>
      </c>
      <c r="S1106">
        <v>1.0660000000000001</v>
      </c>
      <c r="T1106">
        <v>1.5720000000000001</v>
      </c>
      <c r="U1106">
        <v>1.704</v>
      </c>
      <c r="V1106">
        <v>0.57399999999999995</v>
      </c>
      <c r="X1106">
        <v>476.67599999999999</v>
      </c>
      <c r="Z1106">
        <v>1472.7249999999999</v>
      </c>
      <c r="AA1106">
        <v>5746.4620000000004</v>
      </c>
      <c r="AB1106">
        <v>3738.4859999999999</v>
      </c>
      <c r="AC1106">
        <v>2145.6590000000001</v>
      </c>
      <c r="AD1106">
        <v>2313.884</v>
      </c>
      <c r="AE1106">
        <v>236.5</v>
      </c>
      <c r="AF1106">
        <v>103.526</v>
      </c>
      <c r="AG1106">
        <v>2117.873</v>
      </c>
      <c r="AH1106">
        <v>1953.3630000000001</v>
      </c>
      <c r="AI1106">
        <v>1481.809</v>
      </c>
      <c r="AJ1106">
        <v>521.60900000000004</v>
      </c>
    </row>
    <row r="1107" spans="1:36" x14ac:dyDescent="0.25">
      <c r="A1107">
        <v>1102</v>
      </c>
      <c r="B1107">
        <v>1102</v>
      </c>
      <c r="D1107">
        <v>2734.7179999999998</v>
      </c>
      <c r="G1107">
        <v>143.96899999999999</v>
      </c>
      <c r="H1107">
        <v>-5158.3729999999996</v>
      </c>
      <c r="J1107">
        <v>1640.0340000000001</v>
      </c>
      <c r="L1107">
        <v>3109.0680000000002</v>
      </c>
      <c r="M1107">
        <v>845.97699999999998</v>
      </c>
      <c r="N1107">
        <v>1269.2550000000001</v>
      </c>
      <c r="O1107">
        <v>-3.871</v>
      </c>
      <c r="P1107">
        <v>-5.8460000000000001</v>
      </c>
      <c r="Q1107">
        <v>-3.1890000000000001</v>
      </c>
      <c r="R1107">
        <v>-0.318</v>
      </c>
      <c r="S1107">
        <v>1.0609999999999999</v>
      </c>
      <c r="T1107">
        <v>1.5720000000000001</v>
      </c>
      <c r="U1107">
        <v>1.694</v>
      </c>
      <c r="V1107">
        <v>0.56999999999999995</v>
      </c>
      <c r="X1107">
        <v>457.90100000000001</v>
      </c>
      <c r="Z1107">
        <v>1472.7249999999999</v>
      </c>
      <c r="AA1107">
        <v>5744.09</v>
      </c>
      <c r="AB1107">
        <v>3738.0120000000002</v>
      </c>
      <c r="AC1107">
        <v>2144.2440000000001</v>
      </c>
      <c r="AD1107">
        <v>2313.884</v>
      </c>
      <c r="AE1107">
        <v>236.5</v>
      </c>
      <c r="AF1107">
        <v>103.994</v>
      </c>
      <c r="AG1107">
        <v>2115.7370000000001</v>
      </c>
      <c r="AH1107">
        <v>1953.058</v>
      </c>
      <c r="AI1107">
        <v>1481.809</v>
      </c>
      <c r="AJ1107">
        <v>520.08299999999997</v>
      </c>
    </row>
    <row r="1108" spans="1:36" x14ac:dyDescent="0.25">
      <c r="A1108">
        <v>1103</v>
      </c>
      <c r="B1108">
        <v>1103</v>
      </c>
      <c r="D1108">
        <v>2734.7179999999998</v>
      </c>
      <c r="G1108">
        <v>143.96899999999999</v>
      </c>
      <c r="H1108">
        <v>-7199.5290000000005</v>
      </c>
      <c r="J1108">
        <v>1643.7819999999999</v>
      </c>
      <c r="L1108">
        <v>2859.05</v>
      </c>
      <c r="M1108">
        <v>852.67700000000002</v>
      </c>
      <c r="N1108">
        <v>1271.1669999999999</v>
      </c>
      <c r="O1108">
        <v>-3.8660000000000001</v>
      </c>
      <c r="P1108">
        <v>-5.8410000000000002</v>
      </c>
      <c r="Q1108">
        <v>-3.1890000000000001</v>
      </c>
      <c r="R1108">
        <v>-0.32300000000000001</v>
      </c>
      <c r="S1108">
        <v>1.0609999999999999</v>
      </c>
      <c r="T1108">
        <v>1.5660000000000001</v>
      </c>
      <c r="U1108">
        <v>1.6970000000000001</v>
      </c>
      <c r="V1108">
        <v>0.56599999999999995</v>
      </c>
      <c r="X1108">
        <v>435.37099999999998</v>
      </c>
      <c r="Z1108">
        <v>1472.2539999999999</v>
      </c>
      <c r="AA1108">
        <v>5740.2950000000001</v>
      </c>
      <c r="AB1108">
        <v>3735.64</v>
      </c>
      <c r="AC1108">
        <v>2143.7719999999999</v>
      </c>
      <c r="AD1108">
        <v>2313.884</v>
      </c>
      <c r="AE1108">
        <v>237.911</v>
      </c>
      <c r="AF1108">
        <v>103.994</v>
      </c>
      <c r="AG1108">
        <v>2115.4319999999998</v>
      </c>
      <c r="AH1108">
        <v>1953.058</v>
      </c>
      <c r="AI1108">
        <v>1482.115</v>
      </c>
      <c r="AJ1108">
        <v>515.505</v>
      </c>
    </row>
    <row r="1109" spans="1:36" x14ac:dyDescent="0.25">
      <c r="A1109">
        <v>1104</v>
      </c>
      <c r="B1109">
        <v>1104</v>
      </c>
      <c r="D1109">
        <v>2732.79</v>
      </c>
      <c r="G1109">
        <v>143.49100000000001</v>
      </c>
      <c r="H1109">
        <v>-6128.009</v>
      </c>
      <c r="J1109">
        <v>1641.9079999999999</v>
      </c>
      <c r="L1109">
        <v>2848.654</v>
      </c>
      <c r="M1109">
        <v>854.11300000000006</v>
      </c>
      <c r="N1109">
        <v>1272.123</v>
      </c>
      <c r="O1109">
        <v>-3.8660000000000001</v>
      </c>
      <c r="P1109">
        <v>-5.8550000000000004</v>
      </c>
      <c r="Q1109">
        <v>-3.1789999999999998</v>
      </c>
      <c r="R1109">
        <v>-0.318</v>
      </c>
      <c r="S1109">
        <v>1.0609999999999999</v>
      </c>
      <c r="T1109">
        <v>1.5660000000000001</v>
      </c>
      <c r="U1109">
        <v>1.6970000000000001</v>
      </c>
      <c r="V1109">
        <v>0.56599999999999995</v>
      </c>
      <c r="X1109">
        <v>430.678</v>
      </c>
      <c r="Z1109">
        <v>1474.136</v>
      </c>
      <c r="AA1109">
        <v>5737.9229999999998</v>
      </c>
      <c r="AB1109">
        <v>3735.64</v>
      </c>
      <c r="AC1109">
        <v>2143.3000000000002</v>
      </c>
      <c r="AD1109">
        <v>2313.884</v>
      </c>
      <c r="AE1109">
        <v>237.441</v>
      </c>
      <c r="AF1109">
        <v>104.46299999999999</v>
      </c>
      <c r="AG1109">
        <v>2115.7370000000001</v>
      </c>
      <c r="AH1109">
        <v>1953.058</v>
      </c>
      <c r="AI1109">
        <v>1482.115</v>
      </c>
      <c r="AJ1109">
        <v>518.86199999999997</v>
      </c>
    </row>
    <row r="1110" spans="1:36" x14ac:dyDescent="0.25">
      <c r="A1110">
        <v>1105</v>
      </c>
      <c r="B1110">
        <v>1105</v>
      </c>
      <c r="D1110">
        <v>2732.308</v>
      </c>
      <c r="G1110">
        <v>143.49100000000001</v>
      </c>
      <c r="H1110">
        <v>-4444</v>
      </c>
      <c r="J1110">
        <v>1691.095</v>
      </c>
      <c r="L1110">
        <v>1158.45</v>
      </c>
      <c r="M1110">
        <v>878.04600000000005</v>
      </c>
      <c r="N1110">
        <v>1286.9390000000001</v>
      </c>
      <c r="O1110">
        <v>-3.871</v>
      </c>
      <c r="P1110">
        <v>-5.8550000000000004</v>
      </c>
      <c r="Q1110">
        <v>-3.1890000000000001</v>
      </c>
      <c r="R1110">
        <v>-0.32300000000000001</v>
      </c>
      <c r="S1110">
        <v>1.0609999999999999</v>
      </c>
      <c r="T1110">
        <v>1.5720000000000001</v>
      </c>
      <c r="U1110">
        <v>1.694</v>
      </c>
      <c r="V1110">
        <v>0.56999999999999995</v>
      </c>
      <c r="X1110">
        <v>430.20800000000003</v>
      </c>
      <c r="Z1110">
        <v>1466.136</v>
      </c>
      <c r="AA1110">
        <v>5734.6019999999999</v>
      </c>
      <c r="AB1110">
        <v>3734.6909999999998</v>
      </c>
      <c r="AC1110">
        <v>2143.3000000000002</v>
      </c>
      <c r="AD1110">
        <v>2312.9349999999999</v>
      </c>
      <c r="AE1110">
        <v>237.441</v>
      </c>
      <c r="AF1110">
        <v>103.994</v>
      </c>
      <c r="AG1110">
        <v>2115.7370000000001</v>
      </c>
      <c r="AH1110">
        <v>1952.7529999999999</v>
      </c>
      <c r="AI1110">
        <v>1473.874</v>
      </c>
      <c r="AJ1110">
        <v>512.45299999999997</v>
      </c>
    </row>
    <row r="1111" spans="1:36" x14ac:dyDescent="0.25">
      <c r="A1111">
        <v>1106</v>
      </c>
      <c r="B1111">
        <v>1106</v>
      </c>
      <c r="D1111">
        <v>2731.3440000000001</v>
      </c>
      <c r="G1111">
        <v>144.44800000000001</v>
      </c>
      <c r="H1111">
        <v>-7255.1469999999999</v>
      </c>
      <c r="J1111">
        <v>1721.546</v>
      </c>
      <c r="L1111">
        <v>245.40600000000001</v>
      </c>
      <c r="M1111">
        <v>894.32</v>
      </c>
      <c r="N1111">
        <v>1292.675</v>
      </c>
      <c r="O1111">
        <v>-3.871</v>
      </c>
      <c r="P1111">
        <v>-5.8460000000000001</v>
      </c>
      <c r="Q1111">
        <v>-3.1930000000000001</v>
      </c>
      <c r="R1111">
        <v>-0.32800000000000001</v>
      </c>
      <c r="S1111">
        <v>1.0569999999999999</v>
      </c>
      <c r="T1111">
        <v>1.5660000000000001</v>
      </c>
      <c r="U1111">
        <v>1.6970000000000001</v>
      </c>
      <c r="V1111">
        <v>0.56999999999999995</v>
      </c>
      <c r="X1111">
        <v>432.55500000000001</v>
      </c>
      <c r="Z1111">
        <v>1464.7239999999999</v>
      </c>
      <c r="AA1111">
        <v>5728.91</v>
      </c>
      <c r="AB1111">
        <v>3733.7420000000002</v>
      </c>
      <c r="AC1111">
        <v>2135.75</v>
      </c>
      <c r="AD1111">
        <v>2312.9349999999999</v>
      </c>
      <c r="AE1111">
        <v>237.441</v>
      </c>
      <c r="AF1111">
        <v>103.994</v>
      </c>
      <c r="AG1111">
        <v>2115.4319999999998</v>
      </c>
      <c r="AH1111">
        <v>1943.902</v>
      </c>
      <c r="AI1111">
        <v>1472.0419999999999</v>
      </c>
      <c r="AJ1111">
        <v>511.84199999999998</v>
      </c>
    </row>
    <row r="1112" spans="1:36" x14ac:dyDescent="0.25">
      <c r="A1112">
        <v>1107</v>
      </c>
      <c r="B1112">
        <v>1107</v>
      </c>
      <c r="D1112">
        <v>2730.8629999999998</v>
      </c>
      <c r="G1112">
        <v>144.92599999999999</v>
      </c>
      <c r="H1112">
        <v>-6300.357</v>
      </c>
      <c r="J1112">
        <v>1727.6369999999999</v>
      </c>
      <c r="L1112">
        <v>77.742999999999995</v>
      </c>
      <c r="M1112">
        <v>900.54300000000001</v>
      </c>
      <c r="N1112">
        <v>1295.0650000000001</v>
      </c>
      <c r="O1112">
        <v>-3.871</v>
      </c>
      <c r="P1112">
        <v>-5.8550000000000004</v>
      </c>
      <c r="Q1112">
        <v>-3.1840000000000002</v>
      </c>
      <c r="R1112">
        <v>-0.318</v>
      </c>
      <c r="S1112">
        <v>1.0660000000000001</v>
      </c>
      <c r="T1112">
        <v>1.5660000000000001</v>
      </c>
      <c r="U1112">
        <v>1.694</v>
      </c>
      <c r="V1112">
        <v>0.56599999999999995</v>
      </c>
      <c r="X1112">
        <v>437.24900000000002</v>
      </c>
      <c r="Z1112">
        <v>1467.548</v>
      </c>
      <c r="AA1112">
        <v>5727.9610000000002</v>
      </c>
      <c r="AB1112">
        <v>3730.895</v>
      </c>
      <c r="AC1112">
        <v>2140.4690000000001</v>
      </c>
      <c r="AD1112">
        <v>2313.41</v>
      </c>
      <c r="AE1112">
        <v>237.441</v>
      </c>
      <c r="AF1112">
        <v>103.526</v>
      </c>
      <c r="AG1112">
        <v>2115.7370000000001</v>
      </c>
      <c r="AH1112">
        <v>1943.2909999999999</v>
      </c>
      <c r="AI1112">
        <v>1472.348</v>
      </c>
      <c r="AJ1112">
        <v>512.14700000000005</v>
      </c>
    </row>
    <row r="1113" spans="1:36" x14ac:dyDescent="0.25">
      <c r="A1113">
        <v>1108</v>
      </c>
      <c r="B1113">
        <v>1108</v>
      </c>
      <c r="D1113">
        <v>2730.3809999999999</v>
      </c>
      <c r="G1113">
        <v>144.44800000000001</v>
      </c>
      <c r="H1113">
        <v>-5930.7659999999996</v>
      </c>
      <c r="J1113">
        <v>1699.059</v>
      </c>
      <c r="L1113">
        <v>974.71299999999997</v>
      </c>
      <c r="M1113">
        <v>890.49099999999999</v>
      </c>
      <c r="N1113">
        <v>1286.9390000000001</v>
      </c>
      <c r="O1113">
        <v>-3.871</v>
      </c>
      <c r="P1113">
        <v>-5.851</v>
      </c>
      <c r="Q1113">
        <v>-3.1840000000000002</v>
      </c>
      <c r="R1113">
        <v>-0.32300000000000001</v>
      </c>
      <c r="S1113">
        <v>1.0569999999999999</v>
      </c>
      <c r="T1113">
        <v>1.5720000000000001</v>
      </c>
      <c r="U1113">
        <v>1.694</v>
      </c>
      <c r="V1113">
        <v>0.56599999999999995</v>
      </c>
      <c r="X1113">
        <v>436.779</v>
      </c>
      <c r="Z1113">
        <v>1467.548</v>
      </c>
      <c r="AA1113">
        <v>5725.1149999999998</v>
      </c>
      <c r="AB1113">
        <v>3730.895</v>
      </c>
      <c r="AC1113">
        <v>2141.413</v>
      </c>
      <c r="AD1113">
        <v>2312.46</v>
      </c>
      <c r="AE1113">
        <v>237.911</v>
      </c>
      <c r="AF1113">
        <v>104.46299999999999</v>
      </c>
      <c r="AG1113">
        <v>2115.7370000000001</v>
      </c>
      <c r="AH1113">
        <v>1942.681</v>
      </c>
      <c r="AI1113">
        <v>1472.348</v>
      </c>
      <c r="AJ1113">
        <v>511.84199999999998</v>
      </c>
    </row>
    <row r="1114" spans="1:36" x14ac:dyDescent="0.25">
      <c r="A1114">
        <v>1109</v>
      </c>
      <c r="B1114">
        <v>1109</v>
      </c>
      <c r="D1114">
        <v>2727.489</v>
      </c>
      <c r="G1114">
        <v>144.92599999999999</v>
      </c>
      <c r="H1114">
        <v>139.44200000000001</v>
      </c>
      <c r="J1114">
        <v>1695.3109999999999</v>
      </c>
      <c r="L1114">
        <v>1088.6389999999999</v>
      </c>
      <c r="M1114">
        <v>889.53300000000002</v>
      </c>
      <c r="N1114">
        <v>1285.9839999999999</v>
      </c>
      <c r="O1114">
        <v>-3.8610000000000002</v>
      </c>
      <c r="P1114">
        <v>-5.8550000000000004</v>
      </c>
      <c r="Q1114">
        <v>-3.1890000000000001</v>
      </c>
      <c r="R1114">
        <v>-0.32300000000000001</v>
      </c>
      <c r="S1114">
        <v>1.0569999999999999</v>
      </c>
      <c r="T1114">
        <v>1.5660000000000001</v>
      </c>
      <c r="U1114">
        <v>1.7010000000000001</v>
      </c>
      <c r="V1114">
        <v>0.56999999999999995</v>
      </c>
      <c r="X1114">
        <v>439.59500000000003</v>
      </c>
      <c r="Z1114">
        <v>1478.3720000000001</v>
      </c>
      <c r="AA1114">
        <v>5721.7939999999999</v>
      </c>
      <c r="AB1114">
        <v>3729.4720000000002</v>
      </c>
      <c r="AC1114">
        <v>2141.8850000000002</v>
      </c>
      <c r="AD1114">
        <v>2311.9859999999999</v>
      </c>
      <c r="AE1114">
        <v>236.971</v>
      </c>
      <c r="AF1114">
        <v>103.994</v>
      </c>
      <c r="AG1114">
        <v>2111.1590000000001</v>
      </c>
      <c r="AH1114">
        <v>1942.681</v>
      </c>
      <c r="AI1114">
        <v>1472.653</v>
      </c>
      <c r="AJ1114">
        <v>511.84199999999998</v>
      </c>
    </row>
    <row r="1115" spans="1:36" x14ac:dyDescent="0.25">
      <c r="A1115">
        <v>1110</v>
      </c>
      <c r="B1115">
        <v>1110</v>
      </c>
      <c r="D1115">
        <v>2726.5250000000001</v>
      </c>
      <c r="G1115">
        <v>144.92599999999999</v>
      </c>
      <c r="H1115">
        <v>-311.94200000000001</v>
      </c>
      <c r="J1115">
        <v>1672.357</v>
      </c>
      <c r="L1115">
        <v>1803.4280000000001</v>
      </c>
      <c r="M1115">
        <v>879.00300000000004</v>
      </c>
      <c r="N1115">
        <v>1279.77</v>
      </c>
      <c r="O1115">
        <v>-3.8660000000000001</v>
      </c>
      <c r="P1115">
        <v>-5.851</v>
      </c>
      <c r="Q1115">
        <v>-3.1890000000000001</v>
      </c>
      <c r="R1115">
        <v>-0.318</v>
      </c>
      <c r="S1115">
        <v>1.0569999999999999</v>
      </c>
      <c r="T1115">
        <v>1.5720000000000001</v>
      </c>
      <c r="U1115">
        <v>1.694</v>
      </c>
      <c r="V1115">
        <v>0.56999999999999995</v>
      </c>
      <c r="X1115">
        <v>441.00299999999999</v>
      </c>
      <c r="Z1115">
        <v>1478.3720000000001</v>
      </c>
      <c r="AA1115">
        <v>5718.4740000000002</v>
      </c>
      <c r="AB1115">
        <v>3727.5740000000001</v>
      </c>
      <c r="AC1115">
        <v>2141.413</v>
      </c>
      <c r="AD1115">
        <v>2311.9859999999999</v>
      </c>
      <c r="AE1115">
        <v>237.441</v>
      </c>
      <c r="AF1115">
        <v>103.526</v>
      </c>
      <c r="AG1115">
        <v>2105.9699999999998</v>
      </c>
      <c r="AH1115">
        <v>1942.376</v>
      </c>
      <c r="AI1115">
        <v>1472.348</v>
      </c>
      <c r="AJ1115">
        <v>511.84199999999998</v>
      </c>
    </row>
    <row r="1116" spans="1:36" x14ac:dyDescent="0.25">
      <c r="A1116">
        <v>1111</v>
      </c>
      <c r="B1116">
        <v>1111</v>
      </c>
      <c r="D1116">
        <v>2723.634</v>
      </c>
      <c r="G1116">
        <v>144.92599999999999</v>
      </c>
      <c r="H1116">
        <v>-10511.683000000001</v>
      </c>
      <c r="J1116">
        <v>1425.076</v>
      </c>
      <c r="L1116">
        <v>9748.39</v>
      </c>
      <c r="M1116">
        <v>767.00900000000001</v>
      </c>
      <c r="N1116">
        <v>1214.2940000000001</v>
      </c>
      <c r="O1116">
        <v>-3.8610000000000002</v>
      </c>
      <c r="P1116">
        <v>-5.8460000000000001</v>
      </c>
      <c r="Q1116">
        <v>-3.1930000000000001</v>
      </c>
      <c r="R1116">
        <v>-0.32800000000000001</v>
      </c>
      <c r="S1116">
        <v>1.052</v>
      </c>
      <c r="T1116">
        <v>1.5660000000000001</v>
      </c>
      <c r="U1116">
        <v>1.6970000000000001</v>
      </c>
      <c r="V1116">
        <v>0.57399999999999995</v>
      </c>
      <c r="X1116">
        <v>442.88099999999997</v>
      </c>
      <c r="Z1116">
        <v>1480.2539999999999</v>
      </c>
      <c r="AA1116">
        <v>5715.6270000000004</v>
      </c>
      <c r="AB1116">
        <v>3726.1509999999998</v>
      </c>
      <c r="AC1116">
        <v>2140.9409999999998</v>
      </c>
      <c r="AD1116">
        <v>2311.0360000000001</v>
      </c>
      <c r="AE1116">
        <v>236.5</v>
      </c>
      <c r="AF1116">
        <v>103.994</v>
      </c>
      <c r="AG1116">
        <v>2106.2750000000001</v>
      </c>
      <c r="AH1116">
        <v>1942.681</v>
      </c>
      <c r="AI1116">
        <v>1472.9580000000001</v>
      </c>
      <c r="AJ1116">
        <v>511.84199999999998</v>
      </c>
    </row>
    <row r="1117" spans="1:36" x14ac:dyDescent="0.25">
      <c r="A1117">
        <v>1112</v>
      </c>
      <c r="B1117">
        <v>1112</v>
      </c>
      <c r="D1117">
        <v>2724.598</v>
      </c>
      <c r="G1117">
        <v>144.92599999999999</v>
      </c>
      <c r="H1117">
        <v>-12299.659</v>
      </c>
      <c r="J1117">
        <v>1382.47</v>
      </c>
      <c r="L1117">
        <v>10374.062</v>
      </c>
      <c r="M1117">
        <v>745.95299999999997</v>
      </c>
      <c r="N1117">
        <v>1214.2940000000001</v>
      </c>
      <c r="O1117">
        <v>-3.8610000000000002</v>
      </c>
      <c r="P1117">
        <v>-5.851</v>
      </c>
      <c r="Q1117">
        <v>-3.1840000000000002</v>
      </c>
      <c r="R1117">
        <v>-0.32800000000000001</v>
      </c>
      <c r="S1117">
        <v>1.0660000000000001</v>
      </c>
      <c r="T1117">
        <v>1.5660000000000001</v>
      </c>
      <c r="U1117">
        <v>1.694</v>
      </c>
      <c r="V1117">
        <v>0.56999999999999995</v>
      </c>
      <c r="X1117">
        <v>446.166</v>
      </c>
      <c r="Z1117">
        <v>1480.7249999999999</v>
      </c>
      <c r="AA1117">
        <v>5716.576</v>
      </c>
      <c r="AB1117">
        <v>3727.1</v>
      </c>
      <c r="AC1117">
        <v>2141.8850000000002</v>
      </c>
      <c r="AD1117">
        <v>2311.9859999999999</v>
      </c>
      <c r="AE1117">
        <v>237.441</v>
      </c>
      <c r="AF1117">
        <v>103.994</v>
      </c>
      <c r="AG1117">
        <v>2106.2750000000001</v>
      </c>
      <c r="AH1117">
        <v>1942.9860000000001</v>
      </c>
      <c r="AI1117">
        <v>1472.348</v>
      </c>
      <c r="AJ1117">
        <v>511.84199999999998</v>
      </c>
    </row>
    <row r="1118" spans="1:36" x14ac:dyDescent="0.25">
      <c r="A1118">
        <v>1113</v>
      </c>
      <c r="B1118">
        <v>1113</v>
      </c>
      <c r="D1118">
        <v>2765.08</v>
      </c>
      <c r="G1118">
        <v>146.84</v>
      </c>
      <c r="H1118">
        <v>-8244.0159999999996</v>
      </c>
      <c r="J1118">
        <v>1370.7660000000001</v>
      </c>
      <c r="L1118">
        <v>10417.209000000001</v>
      </c>
      <c r="M1118">
        <v>747.86800000000005</v>
      </c>
      <c r="N1118">
        <v>1222.896</v>
      </c>
      <c r="O1118">
        <v>-3.89</v>
      </c>
      <c r="P1118">
        <v>-5.8979999999999997</v>
      </c>
      <c r="Q1118">
        <v>-3.2080000000000002</v>
      </c>
      <c r="R1118">
        <v>-0.318</v>
      </c>
      <c r="S1118">
        <v>1.0660000000000001</v>
      </c>
      <c r="T1118">
        <v>1.577</v>
      </c>
      <c r="U1118">
        <v>1.7110000000000001</v>
      </c>
      <c r="V1118">
        <v>0.56999999999999995</v>
      </c>
      <c r="X1118">
        <v>448.51299999999998</v>
      </c>
      <c r="Z1118">
        <v>1492.02</v>
      </c>
      <c r="AA1118">
        <v>5798.1729999999998</v>
      </c>
      <c r="AB1118">
        <v>3775.9690000000001</v>
      </c>
      <c r="AC1118">
        <v>2165.9499999999998</v>
      </c>
      <c r="AD1118">
        <v>2337.1439999999998</v>
      </c>
      <c r="AE1118">
        <v>240.26300000000001</v>
      </c>
      <c r="AF1118">
        <v>104.931</v>
      </c>
      <c r="AG1118">
        <v>2119.3989999999999</v>
      </c>
      <c r="AH1118">
        <v>1945.123</v>
      </c>
      <c r="AI1118">
        <v>1472.348</v>
      </c>
      <c r="AJ1118">
        <v>516.41999999999996</v>
      </c>
    </row>
    <row r="1119" spans="1:36" x14ac:dyDescent="0.25">
      <c r="A1119">
        <v>1114</v>
      </c>
      <c r="B1119">
        <v>1114</v>
      </c>
      <c r="D1119">
        <v>2856.1790000000001</v>
      </c>
      <c r="G1119">
        <v>148.75299999999999</v>
      </c>
      <c r="H1119">
        <v>-8047.1469999999999</v>
      </c>
      <c r="J1119">
        <v>1596.0050000000001</v>
      </c>
      <c r="L1119">
        <v>3443.38</v>
      </c>
      <c r="M1119">
        <v>856.02800000000002</v>
      </c>
      <c r="N1119">
        <v>1300.8009999999999</v>
      </c>
      <c r="O1119">
        <v>-3.9830000000000001</v>
      </c>
      <c r="P1119">
        <v>-6.0540000000000003</v>
      </c>
      <c r="Q1119">
        <v>-3.2930000000000001</v>
      </c>
      <c r="R1119">
        <v>-0.318</v>
      </c>
      <c r="S1119">
        <v>1.095</v>
      </c>
      <c r="T1119">
        <v>1.615</v>
      </c>
      <c r="U1119">
        <v>1.77</v>
      </c>
      <c r="V1119">
        <v>0.56999999999999995</v>
      </c>
      <c r="X1119">
        <v>450.86</v>
      </c>
      <c r="Z1119">
        <v>1523.0820000000001</v>
      </c>
      <c r="AA1119">
        <v>5946.6949999999997</v>
      </c>
      <c r="AB1119">
        <v>3887.9609999999998</v>
      </c>
      <c r="AC1119">
        <v>2232.9609999999998</v>
      </c>
      <c r="AD1119">
        <v>2403.6039999999998</v>
      </c>
      <c r="AE1119">
        <v>242.614</v>
      </c>
      <c r="AF1119">
        <v>106.80500000000001</v>
      </c>
      <c r="AG1119">
        <v>2178.6109999999999</v>
      </c>
      <c r="AH1119">
        <v>1970.4549999999999</v>
      </c>
      <c r="AI1119">
        <v>1499.5119999999999</v>
      </c>
      <c r="AJ1119">
        <v>533.51199999999994</v>
      </c>
    </row>
    <row r="1120" spans="1:36" x14ac:dyDescent="0.25">
      <c r="A1120">
        <v>1115</v>
      </c>
      <c r="B1120">
        <v>1115</v>
      </c>
      <c r="D1120">
        <v>2901.9749999999999</v>
      </c>
      <c r="G1120">
        <v>149.71</v>
      </c>
      <c r="H1120">
        <v>-4404.518</v>
      </c>
      <c r="J1120">
        <v>1369.829</v>
      </c>
      <c r="L1120">
        <v>10320.821</v>
      </c>
      <c r="M1120">
        <v>785.19500000000005</v>
      </c>
      <c r="N1120">
        <v>1254.9169999999999</v>
      </c>
      <c r="O1120">
        <v>-4.0270000000000001</v>
      </c>
      <c r="P1120">
        <v>-6.14</v>
      </c>
      <c r="Q1120">
        <v>-3.331</v>
      </c>
      <c r="R1120">
        <v>-0.32300000000000001</v>
      </c>
      <c r="S1120">
        <v>1.129</v>
      </c>
      <c r="T1120">
        <v>1.6419999999999999</v>
      </c>
      <c r="U1120">
        <v>1.802</v>
      </c>
      <c r="V1120">
        <v>0.57699999999999996</v>
      </c>
      <c r="X1120">
        <v>452.26799999999997</v>
      </c>
      <c r="Z1120">
        <v>1538.614</v>
      </c>
      <c r="AA1120">
        <v>6012.6660000000002</v>
      </c>
      <c r="AB1120">
        <v>3949.6619999999998</v>
      </c>
      <c r="AC1120">
        <v>2263.1660000000002</v>
      </c>
      <c r="AD1120">
        <v>2452.9810000000002</v>
      </c>
      <c r="AE1120">
        <v>246.37700000000001</v>
      </c>
      <c r="AF1120">
        <v>107.742</v>
      </c>
      <c r="AG1120">
        <v>2247.8939999999998</v>
      </c>
      <c r="AH1120">
        <v>2054.694</v>
      </c>
      <c r="AI1120">
        <v>1579.4770000000001</v>
      </c>
      <c r="AJ1120">
        <v>552.74099999999999</v>
      </c>
    </row>
    <row r="1121" spans="1:36" x14ac:dyDescent="0.25">
      <c r="A1121">
        <v>1116</v>
      </c>
      <c r="B1121">
        <v>1116</v>
      </c>
      <c r="D1121">
        <v>2906.3139999999999</v>
      </c>
      <c r="G1121">
        <v>150.18799999999999</v>
      </c>
      <c r="H1121">
        <v>-4693.9830000000002</v>
      </c>
      <c r="J1121">
        <v>1355.7850000000001</v>
      </c>
      <c r="L1121">
        <v>10525.094999999999</v>
      </c>
      <c r="M1121">
        <v>781.84500000000003</v>
      </c>
      <c r="N1121">
        <v>1257.7840000000001</v>
      </c>
      <c r="O1121">
        <v>-4.032</v>
      </c>
      <c r="P1121">
        <v>-6.173</v>
      </c>
      <c r="Q1121">
        <v>-3.35</v>
      </c>
      <c r="R1121">
        <v>-0.32300000000000001</v>
      </c>
      <c r="S1121">
        <v>1.129</v>
      </c>
      <c r="T1121">
        <v>1.653</v>
      </c>
      <c r="U1121">
        <v>1.8120000000000001</v>
      </c>
      <c r="V1121">
        <v>0.59899999999999998</v>
      </c>
      <c r="X1121">
        <v>453.20699999999999</v>
      </c>
      <c r="Z1121">
        <v>1540.4970000000001</v>
      </c>
      <c r="AA1121">
        <v>6008.3940000000002</v>
      </c>
      <c r="AB1121">
        <v>3958.68</v>
      </c>
      <c r="AC1121">
        <v>2287.2370000000001</v>
      </c>
      <c r="AD1121">
        <v>2469.5990000000002</v>
      </c>
      <c r="AE1121">
        <v>245.90600000000001</v>
      </c>
      <c r="AF1121">
        <v>107.742</v>
      </c>
      <c r="AG1121">
        <v>2283.9090000000001</v>
      </c>
      <c r="AH1121">
        <v>2101.087</v>
      </c>
      <c r="AI1121">
        <v>1598.095</v>
      </c>
      <c r="AJ1121">
        <v>562.50800000000004</v>
      </c>
    </row>
    <row r="1122" spans="1:36" x14ac:dyDescent="0.25">
      <c r="A1122">
        <v>1117</v>
      </c>
      <c r="B1122">
        <v>1117</v>
      </c>
      <c r="D1122">
        <v>2902.9389999999999</v>
      </c>
      <c r="G1122">
        <v>150.18799999999999</v>
      </c>
      <c r="H1122">
        <v>-1525.144</v>
      </c>
      <c r="J1122">
        <v>1343.145</v>
      </c>
      <c r="L1122">
        <v>10590.297</v>
      </c>
      <c r="M1122">
        <v>778.01599999999996</v>
      </c>
      <c r="N1122">
        <v>1257.7840000000001</v>
      </c>
      <c r="O1122">
        <v>-4.0369999999999999</v>
      </c>
      <c r="P1122">
        <v>-6.173</v>
      </c>
      <c r="Q1122">
        <v>-3.355</v>
      </c>
      <c r="R1122">
        <v>-0.32800000000000001</v>
      </c>
      <c r="S1122">
        <v>1.1339999999999999</v>
      </c>
      <c r="T1122">
        <v>1.659</v>
      </c>
      <c r="U1122">
        <v>1.8089999999999999</v>
      </c>
      <c r="V1122">
        <v>0.59899999999999998</v>
      </c>
      <c r="X1122">
        <v>454.14600000000002</v>
      </c>
      <c r="Z1122">
        <v>1544.2629999999999</v>
      </c>
      <c r="AA1122">
        <v>5997.4769999999999</v>
      </c>
      <c r="AB1122">
        <v>3956.3069999999998</v>
      </c>
      <c r="AC1122">
        <v>2288.6529999999998</v>
      </c>
      <c r="AD1122">
        <v>2475.7719999999999</v>
      </c>
      <c r="AE1122">
        <v>245.43600000000001</v>
      </c>
      <c r="AF1122">
        <v>107.742</v>
      </c>
      <c r="AG1122">
        <v>2279.0259999999998</v>
      </c>
      <c r="AH1122">
        <v>2094.067</v>
      </c>
      <c r="AI1122">
        <v>1592.9069999999999</v>
      </c>
      <c r="AJ1122">
        <v>561.89700000000005</v>
      </c>
    </row>
    <row r="1123" spans="1:36" x14ac:dyDescent="0.25">
      <c r="A1123">
        <v>1118</v>
      </c>
      <c r="B1123">
        <v>1118</v>
      </c>
      <c r="D1123">
        <v>2901.011</v>
      </c>
      <c r="G1123">
        <v>151.14500000000001</v>
      </c>
      <c r="H1123">
        <v>-1339.7809999999999</v>
      </c>
      <c r="J1123">
        <v>1331.441</v>
      </c>
      <c r="L1123">
        <v>10634.382</v>
      </c>
      <c r="M1123">
        <v>774.66600000000005</v>
      </c>
      <c r="N1123">
        <v>1256.829</v>
      </c>
      <c r="O1123">
        <v>-4.0419999999999998</v>
      </c>
      <c r="P1123">
        <v>-6.1820000000000004</v>
      </c>
      <c r="Q1123">
        <v>-3.3639999999999999</v>
      </c>
      <c r="R1123">
        <v>-0.32800000000000001</v>
      </c>
      <c r="S1123">
        <v>1.1339999999999999</v>
      </c>
      <c r="T1123">
        <v>1.67</v>
      </c>
      <c r="U1123">
        <v>1.8049999999999999</v>
      </c>
      <c r="V1123">
        <v>0.60699999999999998</v>
      </c>
      <c r="X1123">
        <v>453.67599999999999</v>
      </c>
      <c r="Z1123">
        <v>1544.2629999999999</v>
      </c>
      <c r="AA1123">
        <v>5986.5609999999997</v>
      </c>
      <c r="AB1123">
        <v>3954.4079999999999</v>
      </c>
      <c r="AC1123">
        <v>2294.317</v>
      </c>
      <c r="AD1123">
        <v>2485.268</v>
      </c>
      <c r="AE1123">
        <v>244.495</v>
      </c>
      <c r="AF1123">
        <v>107.742</v>
      </c>
      <c r="AG1123">
        <v>2276.279</v>
      </c>
      <c r="AH1123">
        <v>2092.2350000000001</v>
      </c>
      <c r="AI1123">
        <v>1586.4970000000001</v>
      </c>
      <c r="AJ1123">
        <v>562.50800000000004</v>
      </c>
    </row>
    <row r="1124" spans="1:36" x14ac:dyDescent="0.25">
      <c r="A1124">
        <v>1119</v>
      </c>
      <c r="B1124">
        <v>1119</v>
      </c>
      <c r="D1124">
        <v>2928.0079999999998</v>
      </c>
      <c r="G1124">
        <v>152.58000000000001</v>
      </c>
      <c r="H1124">
        <v>-4153.4489999999996</v>
      </c>
      <c r="J1124">
        <v>1323.4829999999999</v>
      </c>
      <c r="L1124">
        <v>10788.251</v>
      </c>
      <c r="M1124">
        <v>777.05899999999997</v>
      </c>
      <c r="N1124">
        <v>1261.1300000000001</v>
      </c>
      <c r="O1124">
        <v>-4.0659999999999998</v>
      </c>
      <c r="P1124">
        <v>-6.23</v>
      </c>
      <c r="Q1124">
        <v>-3.3740000000000001</v>
      </c>
      <c r="R1124">
        <v>-0.32300000000000001</v>
      </c>
      <c r="S1124">
        <v>1.149</v>
      </c>
      <c r="T1124">
        <v>1.6910000000000001</v>
      </c>
      <c r="U1124">
        <v>1.8260000000000001</v>
      </c>
      <c r="V1124">
        <v>0.60699999999999998</v>
      </c>
      <c r="X1124">
        <v>456.02300000000002</v>
      </c>
      <c r="Z1124">
        <v>1552.7349999999999</v>
      </c>
      <c r="AA1124">
        <v>6027.38</v>
      </c>
      <c r="AB1124">
        <v>3990.009</v>
      </c>
      <c r="AC1124">
        <v>2318.39</v>
      </c>
      <c r="AD1124">
        <v>2509.96</v>
      </c>
      <c r="AE1124">
        <v>246.37700000000001</v>
      </c>
      <c r="AF1124">
        <v>108.211</v>
      </c>
      <c r="AG1124">
        <v>2280.2469999999998</v>
      </c>
      <c r="AH1124">
        <v>2089.4879999999998</v>
      </c>
      <c r="AI1124">
        <v>1586.4970000000001</v>
      </c>
      <c r="AJ1124">
        <v>561.89700000000005</v>
      </c>
    </row>
    <row r="1125" spans="1:36" x14ac:dyDescent="0.25">
      <c r="A1125">
        <v>1120</v>
      </c>
      <c r="B1125">
        <v>1120</v>
      </c>
      <c r="D1125">
        <v>2926.5619999999999</v>
      </c>
      <c r="G1125">
        <v>154.01499999999999</v>
      </c>
      <c r="H1125">
        <v>-411.45699999999999</v>
      </c>
      <c r="J1125">
        <v>1321.143</v>
      </c>
      <c r="L1125">
        <v>10803.87</v>
      </c>
      <c r="M1125">
        <v>776.58</v>
      </c>
      <c r="N1125">
        <v>1261.1300000000001</v>
      </c>
      <c r="O1125">
        <v>-4.0759999999999996</v>
      </c>
      <c r="P1125">
        <v>-6.2439999999999998</v>
      </c>
      <c r="Q1125">
        <v>-3.383</v>
      </c>
      <c r="R1125">
        <v>-0.32300000000000001</v>
      </c>
      <c r="S1125">
        <v>1.149</v>
      </c>
      <c r="T1125">
        <v>1.6970000000000001</v>
      </c>
      <c r="U1125">
        <v>1.83</v>
      </c>
      <c r="V1125">
        <v>0.61399999999999999</v>
      </c>
      <c r="X1125">
        <v>455.55399999999997</v>
      </c>
      <c r="Z1125">
        <v>1555.559</v>
      </c>
      <c r="AA1125">
        <v>6014.5640000000003</v>
      </c>
      <c r="AB1125">
        <v>3989.5340000000001</v>
      </c>
      <c r="AC1125">
        <v>2327.3580000000002</v>
      </c>
      <c r="AD1125">
        <v>2516.6080000000002</v>
      </c>
      <c r="AE1125">
        <v>246.37700000000001</v>
      </c>
      <c r="AF1125">
        <v>108.211</v>
      </c>
      <c r="AG1125">
        <v>2295.2020000000002</v>
      </c>
      <c r="AH1125">
        <v>2102.002</v>
      </c>
      <c r="AI1125">
        <v>1599.9269999999999</v>
      </c>
      <c r="AJ1125">
        <v>562.202</v>
      </c>
    </row>
    <row r="1126" spans="1:36" x14ac:dyDescent="0.25">
      <c r="A1126">
        <v>1121</v>
      </c>
      <c r="B1126">
        <v>1121</v>
      </c>
      <c r="D1126">
        <v>2923.6689999999999</v>
      </c>
      <c r="G1126">
        <v>155.44999999999999</v>
      </c>
      <c r="H1126">
        <v>-3968.1219999999998</v>
      </c>
      <c r="J1126">
        <v>1303.8230000000001</v>
      </c>
      <c r="L1126">
        <v>10815.356</v>
      </c>
      <c r="M1126">
        <v>774.18799999999999</v>
      </c>
      <c r="N1126">
        <v>1261.1300000000001</v>
      </c>
      <c r="O1126">
        <v>-4.0659999999999998</v>
      </c>
      <c r="P1126">
        <v>-6.2389999999999999</v>
      </c>
      <c r="Q1126">
        <v>-3.3980000000000001</v>
      </c>
      <c r="R1126">
        <v>-0.32300000000000001</v>
      </c>
      <c r="S1126">
        <v>1.1539999999999999</v>
      </c>
      <c r="T1126">
        <v>1.702</v>
      </c>
      <c r="U1126">
        <v>1.83</v>
      </c>
      <c r="V1126">
        <v>0.61399999999999999</v>
      </c>
      <c r="X1126">
        <v>456.49299999999999</v>
      </c>
      <c r="Z1126">
        <v>1553.2049999999999</v>
      </c>
      <c r="AA1126">
        <v>6005.5460000000003</v>
      </c>
      <c r="AB1126">
        <v>3988.585</v>
      </c>
      <c r="AC1126">
        <v>2331.134</v>
      </c>
      <c r="AD1126">
        <v>2519.9319999999998</v>
      </c>
      <c r="AE1126">
        <v>245.90600000000001</v>
      </c>
      <c r="AF1126">
        <v>108.211</v>
      </c>
      <c r="AG1126">
        <v>2290.0129999999999</v>
      </c>
      <c r="AH1126">
        <v>2102.6129999999998</v>
      </c>
      <c r="AI1126">
        <v>1602.0630000000001</v>
      </c>
      <c r="AJ1126">
        <v>561.89700000000005</v>
      </c>
    </row>
    <row r="1127" spans="1:36" x14ac:dyDescent="0.25">
      <c r="A1127">
        <v>1122</v>
      </c>
      <c r="B1127">
        <v>1122</v>
      </c>
      <c r="D1127">
        <v>2922.223</v>
      </c>
      <c r="G1127">
        <v>158.321</v>
      </c>
      <c r="H1127">
        <v>-7359.3559999999998</v>
      </c>
      <c r="J1127">
        <v>1302.4179999999999</v>
      </c>
      <c r="L1127">
        <v>10827.76</v>
      </c>
      <c r="M1127">
        <v>768.44500000000005</v>
      </c>
      <c r="N1127">
        <v>1256.829</v>
      </c>
      <c r="O1127">
        <v>-4.085</v>
      </c>
      <c r="P1127">
        <v>-6.2389999999999999</v>
      </c>
      <c r="Q1127">
        <v>-3.3929999999999998</v>
      </c>
      <c r="R1127">
        <v>-0.32800000000000001</v>
      </c>
      <c r="S1127">
        <v>1.1679999999999999</v>
      </c>
      <c r="T1127">
        <v>1.74</v>
      </c>
      <c r="U1127">
        <v>1.83</v>
      </c>
      <c r="V1127">
        <v>0.61799999999999999</v>
      </c>
      <c r="X1127">
        <v>457.43099999999998</v>
      </c>
      <c r="Z1127">
        <v>1555.559</v>
      </c>
      <c r="AA1127">
        <v>5999.85</v>
      </c>
      <c r="AB1127">
        <v>3988.11</v>
      </c>
      <c r="AC1127">
        <v>2338.2150000000001</v>
      </c>
      <c r="AD1127">
        <v>2522.7809999999999</v>
      </c>
      <c r="AE1127">
        <v>246.84700000000001</v>
      </c>
      <c r="AF1127">
        <v>108.679</v>
      </c>
      <c r="AG1127">
        <v>2286.3510000000001</v>
      </c>
      <c r="AH1127">
        <v>2102.9180000000001</v>
      </c>
      <c r="AI1127">
        <v>1593.212</v>
      </c>
      <c r="AJ1127">
        <v>561.89700000000005</v>
      </c>
    </row>
    <row r="1128" spans="1:36" x14ac:dyDescent="0.25">
      <c r="A1128">
        <v>1123</v>
      </c>
      <c r="B1128">
        <v>1123</v>
      </c>
      <c r="D1128">
        <v>2967.5430000000001</v>
      </c>
      <c r="G1128">
        <v>161.66900000000001</v>
      </c>
      <c r="H1128">
        <v>-6870.3649999999998</v>
      </c>
      <c r="J1128">
        <v>1306.6310000000001</v>
      </c>
      <c r="L1128">
        <v>10835.57</v>
      </c>
      <c r="M1128">
        <v>778.97299999999996</v>
      </c>
      <c r="N1128">
        <v>1265.9090000000001</v>
      </c>
      <c r="O1128">
        <v>-4.1239999999999997</v>
      </c>
      <c r="P1128">
        <v>-6.3250000000000002</v>
      </c>
      <c r="Q1128">
        <v>-3.4260000000000002</v>
      </c>
      <c r="R1128">
        <v>-0.318</v>
      </c>
      <c r="S1128">
        <v>1.1870000000000001</v>
      </c>
      <c r="T1128">
        <v>1.762</v>
      </c>
      <c r="U1128">
        <v>1.8640000000000001</v>
      </c>
      <c r="V1128">
        <v>0.61799999999999999</v>
      </c>
      <c r="X1128">
        <v>460.24799999999999</v>
      </c>
      <c r="Z1128">
        <v>1566.385</v>
      </c>
      <c r="AA1128">
        <v>6072.9489999999996</v>
      </c>
      <c r="AB1128">
        <v>4046.5</v>
      </c>
      <c r="AC1128">
        <v>2365.1219999999998</v>
      </c>
      <c r="AD1128">
        <v>2556.498</v>
      </c>
      <c r="AE1128">
        <v>248.25800000000001</v>
      </c>
      <c r="AF1128">
        <v>109.616</v>
      </c>
      <c r="AG1128">
        <v>2270.7849999999999</v>
      </c>
      <c r="AH1128">
        <v>2103.8330000000001</v>
      </c>
      <c r="AI1128">
        <v>1583.14</v>
      </c>
      <c r="AJ1128">
        <v>552.74099999999999</v>
      </c>
    </row>
    <row r="1129" spans="1:36" x14ac:dyDescent="0.25">
      <c r="A1129">
        <v>1124</v>
      </c>
      <c r="B1129">
        <v>1124</v>
      </c>
      <c r="D1129">
        <v>3022.029</v>
      </c>
      <c r="G1129">
        <v>166.453</v>
      </c>
      <c r="H1129">
        <v>-7236.4530000000004</v>
      </c>
      <c r="J1129">
        <v>1307.567</v>
      </c>
      <c r="L1129">
        <v>10831.434999999999</v>
      </c>
      <c r="M1129">
        <v>794.28700000000003</v>
      </c>
      <c r="N1129">
        <v>1282.1600000000001</v>
      </c>
      <c r="O1129">
        <v>-4.2169999999999996</v>
      </c>
      <c r="P1129">
        <v>-6.4530000000000003</v>
      </c>
      <c r="Q1129">
        <v>-3.5070000000000001</v>
      </c>
      <c r="R1129">
        <v>-0.32800000000000001</v>
      </c>
      <c r="S1129">
        <v>1.2210000000000001</v>
      </c>
      <c r="T1129">
        <v>1.8160000000000001</v>
      </c>
      <c r="U1129">
        <v>1.917</v>
      </c>
      <c r="V1129">
        <v>0.63600000000000001</v>
      </c>
      <c r="X1129">
        <v>461.18599999999998</v>
      </c>
      <c r="Z1129">
        <v>1586.155</v>
      </c>
      <c r="AA1129">
        <v>6147.9570000000003</v>
      </c>
      <c r="AB1129">
        <v>4119.1409999999996</v>
      </c>
      <c r="AC1129">
        <v>2425.078</v>
      </c>
      <c r="AD1129">
        <v>2613.4879999999998</v>
      </c>
      <c r="AE1129">
        <v>251.55</v>
      </c>
      <c r="AF1129">
        <v>110.553</v>
      </c>
      <c r="AG1129">
        <v>2333.6590000000001</v>
      </c>
      <c r="AH1129">
        <v>2132.5239999999999</v>
      </c>
      <c r="AI1129">
        <v>1615.1869999999999</v>
      </c>
      <c r="AJ1129">
        <v>577.76800000000003</v>
      </c>
    </row>
    <row r="1130" spans="1:36" x14ac:dyDescent="0.25">
      <c r="A1130">
        <v>1125</v>
      </c>
      <c r="B1130">
        <v>1125</v>
      </c>
      <c r="D1130">
        <v>3028.2979999999998</v>
      </c>
      <c r="G1130">
        <v>177.935</v>
      </c>
      <c r="H1130">
        <v>-10590.606</v>
      </c>
      <c r="J1130">
        <v>1306.6310000000001</v>
      </c>
      <c r="L1130">
        <v>10828.218999999999</v>
      </c>
      <c r="M1130">
        <v>797.63800000000003</v>
      </c>
      <c r="N1130">
        <v>1286.461</v>
      </c>
      <c r="O1130">
        <v>-4.2320000000000002</v>
      </c>
      <c r="P1130">
        <v>-6.5</v>
      </c>
      <c r="Q1130">
        <v>-3.5310000000000001</v>
      </c>
      <c r="R1130">
        <v>-0.32300000000000001</v>
      </c>
      <c r="S1130">
        <v>1.236</v>
      </c>
      <c r="T1130">
        <v>1.8220000000000001</v>
      </c>
      <c r="U1130">
        <v>1.931</v>
      </c>
      <c r="V1130">
        <v>0.63900000000000001</v>
      </c>
      <c r="X1130">
        <v>461.65600000000001</v>
      </c>
      <c r="Z1130">
        <v>1584.2719999999999</v>
      </c>
      <c r="AA1130">
        <v>6133.2389999999996</v>
      </c>
      <c r="AB1130">
        <v>4130.0619999999999</v>
      </c>
      <c r="AC1130">
        <v>2461.433</v>
      </c>
      <c r="AD1130">
        <v>2623.462</v>
      </c>
      <c r="AE1130">
        <v>250.13900000000001</v>
      </c>
      <c r="AF1130">
        <v>110.08499999999999</v>
      </c>
      <c r="AG1130">
        <v>2374.5569999999998</v>
      </c>
      <c r="AH1130">
        <v>2175.5590000000002</v>
      </c>
      <c r="AI1130">
        <v>1644.4880000000001</v>
      </c>
      <c r="AJ1130">
        <v>582.04100000000005</v>
      </c>
    </row>
    <row r="1131" spans="1:36" x14ac:dyDescent="0.25">
      <c r="A1131">
        <v>1126</v>
      </c>
      <c r="B1131">
        <v>1126</v>
      </c>
      <c r="D1131">
        <v>3020.1</v>
      </c>
      <c r="G1131">
        <v>191.33</v>
      </c>
      <c r="H1131">
        <v>-6076.0119999999997</v>
      </c>
      <c r="J1131">
        <v>1309.9079999999999</v>
      </c>
      <c r="L1131">
        <v>10836.948</v>
      </c>
      <c r="M1131">
        <v>798.59500000000003</v>
      </c>
      <c r="N1131">
        <v>1288.373</v>
      </c>
      <c r="O1131">
        <v>-4.2560000000000002</v>
      </c>
      <c r="P1131">
        <v>-6.5140000000000002</v>
      </c>
      <c r="Q1131">
        <v>-3.54</v>
      </c>
      <c r="R1131">
        <v>-0.32300000000000001</v>
      </c>
      <c r="S1131">
        <v>1.25</v>
      </c>
      <c r="T1131">
        <v>1.8380000000000001</v>
      </c>
      <c r="U1131">
        <v>1.9450000000000001</v>
      </c>
      <c r="V1131">
        <v>0.65</v>
      </c>
      <c r="X1131">
        <v>462.125</v>
      </c>
      <c r="Z1131">
        <v>1600.2760000000001</v>
      </c>
      <c r="AA1131">
        <v>6095.26</v>
      </c>
      <c r="AB1131">
        <v>4122.9390000000003</v>
      </c>
      <c r="AC1131">
        <v>2467.5709999999999</v>
      </c>
      <c r="AD1131">
        <v>2618.7130000000002</v>
      </c>
      <c r="AE1131">
        <v>249.19800000000001</v>
      </c>
      <c r="AF1131">
        <v>111.02200000000001</v>
      </c>
      <c r="AG1131">
        <v>2369.0639999999999</v>
      </c>
      <c r="AH1131">
        <v>2173.422</v>
      </c>
      <c r="AI1131">
        <v>1643.2670000000001</v>
      </c>
      <c r="AJ1131">
        <v>582.65200000000004</v>
      </c>
    </row>
    <row r="1132" spans="1:36" x14ac:dyDescent="0.25">
      <c r="A1132">
        <v>1127</v>
      </c>
      <c r="B1132">
        <v>1127</v>
      </c>
      <c r="D1132">
        <v>3014.7959999999998</v>
      </c>
      <c r="G1132">
        <v>202.334</v>
      </c>
      <c r="H1132">
        <v>-4880.4480000000003</v>
      </c>
      <c r="J1132">
        <v>1308.0350000000001</v>
      </c>
      <c r="L1132">
        <v>10834.191999999999</v>
      </c>
      <c r="M1132">
        <v>797.15899999999999</v>
      </c>
      <c r="N1132">
        <v>1286.9390000000001</v>
      </c>
      <c r="O1132">
        <v>-4.2560000000000002</v>
      </c>
      <c r="P1132">
        <v>-6.5190000000000001</v>
      </c>
      <c r="Q1132">
        <v>-3.54</v>
      </c>
      <c r="R1132">
        <v>-0.318</v>
      </c>
      <c r="S1132">
        <v>1.2410000000000001</v>
      </c>
      <c r="T1132">
        <v>1.8440000000000001</v>
      </c>
      <c r="U1132">
        <v>1.9410000000000001</v>
      </c>
      <c r="V1132">
        <v>0.65400000000000003</v>
      </c>
      <c r="X1132">
        <v>463.06400000000002</v>
      </c>
      <c r="Z1132">
        <v>1605.925</v>
      </c>
      <c r="AA1132">
        <v>6081.0190000000002</v>
      </c>
      <c r="AB1132">
        <v>4119.616</v>
      </c>
      <c r="AC1132">
        <v>2475.5970000000002</v>
      </c>
      <c r="AD1132">
        <v>2616.8130000000001</v>
      </c>
      <c r="AE1132">
        <v>248.72800000000001</v>
      </c>
      <c r="AF1132">
        <v>110.553</v>
      </c>
      <c r="AG1132">
        <v>2358.9920000000002</v>
      </c>
      <c r="AH1132">
        <v>2162.1289999999999</v>
      </c>
      <c r="AI1132">
        <v>1633.5</v>
      </c>
      <c r="AJ1132">
        <v>582.04100000000005</v>
      </c>
    </row>
    <row r="1133" spans="1:36" x14ac:dyDescent="0.25">
      <c r="A1133">
        <v>1128</v>
      </c>
      <c r="B1133">
        <v>1128</v>
      </c>
      <c r="D1133">
        <v>3012.8679999999999</v>
      </c>
      <c r="G1133">
        <v>209.989</v>
      </c>
      <c r="H1133">
        <v>-7965.4840000000004</v>
      </c>
      <c r="J1133">
        <v>1311.3119999999999</v>
      </c>
      <c r="L1133">
        <v>10836.489</v>
      </c>
      <c r="M1133">
        <v>795.72299999999996</v>
      </c>
      <c r="N1133">
        <v>1287.4169999999999</v>
      </c>
      <c r="O1133">
        <v>-4.2759999999999998</v>
      </c>
      <c r="P1133">
        <v>-6.5140000000000002</v>
      </c>
      <c r="Q1133">
        <v>-3.54</v>
      </c>
      <c r="R1133">
        <v>-0.318</v>
      </c>
      <c r="S1133">
        <v>1.246</v>
      </c>
      <c r="T1133">
        <v>1.849</v>
      </c>
      <c r="U1133">
        <v>1.9410000000000001</v>
      </c>
      <c r="V1133">
        <v>0.65</v>
      </c>
      <c r="X1133">
        <v>463.53300000000002</v>
      </c>
      <c r="Z1133">
        <v>1599.806</v>
      </c>
      <c r="AA1133">
        <v>6072.4740000000002</v>
      </c>
      <c r="AB1133">
        <v>4115.817</v>
      </c>
      <c r="AC1133">
        <v>2481.2640000000001</v>
      </c>
      <c r="AD1133">
        <v>2615.8629999999998</v>
      </c>
      <c r="AE1133">
        <v>248.72800000000001</v>
      </c>
      <c r="AF1133">
        <v>111.02200000000001</v>
      </c>
      <c r="AG1133">
        <v>2356.5500000000002</v>
      </c>
      <c r="AH1133">
        <v>2153.2779999999998</v>
      </c>
      <c r="AI1133">
        <v>1624.039</v>
      </c>
      <c r="AJ1133">
        <v>582.04100000000005</v>
      </c>
    </row>
    <row r="1134" spans="1:36" x14ac:dyDescent="0.25">
      <c r="A1134">
        <v>1129</v>
      </c>
      <c r="B1134">
        <v>1129</v>
      </c>
      <c r="D1134">
        <v>3010.9389999999999</v>
      </c>
      <c r="G1134">
        <v>216.209</v>
      </c>
      <c r="H1134">
        <v>-5095.9470000000001</v>
      </c>
      <c r="J1134">
        <v>1309.9079999999999</v>
      </c>
      <c r="L1134">
        <v>10841.543</v>
      </c>
      <c r="M1134">
        <v>796.202</v>
      </c>
      <c r="N1134">
        <v>1287.895</v>
      </c>
      <c r="O1134">
        <v>-4.2709999999999999</v>
      </c>
      <c r="P1134">
        <v>-6.5190000000000001</v>
      </c>
      <c r="Q1134">
        <v>-3.54</v>
      </c>
      <c r="R1134">
        <v>-0.32300000000000001</v>
      </c>
      <c r="S1134">
        <v>1.25</v>
      </c>
      <c r="T1134">
        <v>1.8440000000000001</v>
      </c>
      <c r="U1134">
        <v>1.9410000000000001</v>
      </c>
      <c r="V1134">
        <v>0.65400000000000003</v>
      </c>
      <c r="X1134">
        <v>463.53300000000002</v>
      </c>
      <c r="Z1134">
        <v>1615.34</v>
      </c>
      <c r="AA1134">
        <v>6063.4549999999999</v>
      </c>
      <c r="AB1134">
        <v>4114.393</v>
      </c>
      <c r="AC1134">
        <v>2482.6799999999998</v>
      </c>
      <c r="AD1134">
        <v>2615.3879999999999</v>
      </c>
      <c r="AE1134">
        <v>247.31700000000001</v>
      </c>
      <c r="AF1134">
        <v>111.02200000000001</v>
      </c>
      <c r="AG1134">
        <v>2356.2449999999999</v>
      </c>
      <c r="AH1134">
        <v>2147.7840000000001</v>
      </c>
      <c r="AI1134">
        <v>1622.2070000000001</v>
      </c>
      <c r="AJ1134">
        <v>582.04100000000005</v>
      </c>
    </row>
    <row r="1135" spans="1:36" x14ac:dyDescent="0.25">
      <c r="A1135">
        <v>1130</v>
      </c>
      <c r="B1135">
        <v>1130</v>
      </c>
      <c r="D1135">
        <v>3008.5279999999998</v>
      </c>
      <c r="G1135">
        <v>220.51499999999999</v>
      </c>
      <c r="H1135">
        <v>-6634.1109999999999</v>
      </c>
      <c r="J1135">
        <v>1308.5039999999999</v>
      </c>
      <c r="L1135">
        <v>10846.596</v>
      </c>
      <c r="M1135">
        <v>796.68</v>
      </c>
      <c r="N1135">
        <v>1288.373</v>
      </c>
      <c r="O1135">
        <v>-4.2759999999999998</v>
      </c>
      <c r="P1135">
        <v>-6.524</v>
      </c>
      <c r="Q1135">
        <v>-3.5449999999999999</v>
      </c>
      <c r="R1135">
        <v>-0.32300000000000001</v>
      </c>
      <c r="S1135">
        <v>1.25</v>
      </c>
      <c r="T1135">
        <v>1.849</v>
      </c>
      <c r="U1135">
        <v>1.9339999999999999</v>
      </c>
      <c r="V1135">
        <v>0.64700000000000002</v>
      </c>
      <c r="X1135">
        <v>464.94099999999997</v>
      </c>
      <c r="Z1135">
        <v>1625.2260000000001</v>
      </c>
      <c r="AA1135">
        <v>6057.759</v>
      </c>
      <c r="AB1135">
        <v>4111.0690000000004</v>
      </c>
      <c r="AC1135">
        <v>2485.9850000000001</v>
      </c>
      <c r="AD1135">
        <v>2614.913</v>
      </c>
      <c r="AE1135">
        <v>248.25800000000001</v>
      </c>
      <c r="AF1135">
        <v>111.02200000000001</v>
      </c>
      <c r="AG1135">
        <v>2346.7829999999999</v>
      </c>
      <c r="AH1135">
        <v>2143.2060000000001</v>
      </c>
      <c r="AI1135">
        <v>1622.2070000000001</v>
      </c>
      <c r="AJ1135">
        <v>578.07299999999998</v>
      </c>
    </row>
    <row r="1136" spans="1:36" x14ac:dyDescent="0.25">
      <c r="A1136">
        <v>1131</v>
      </c>
      <c r="B1136">
        <v>1131</v>
      </c>
      <c r="D1136">
        <v>3007.5630000000001</v>
      </c>
      <c r="G1136">
        <v>225.77799999999999</v>
      </c>
      <c r="H1136">
        <v>-5373.2809999999999</v>
      </c>
      <c r="J1136">
        <v>1307.567</v>
      </c>
      <c r="L1136">
        <v>10843.84</v>
      </c>
      <c r="M1136">
        <v>795.245</v>
      </c>
      <c r="N1136">
        <v>1287.895</v>
      </c>
      <c r="O1136">
        <v>-4.266</v>
      </c>
      <c r="P1136">
        <v>-6.5289999999999999</v>
      </c>
      <c r="Q1136">
        <v>-3.54</v>
      </c>
      <c r="R1136">
        <v>-0.33300000000000002</v>
      </c>
      <c r="S1136">
        <v>1.2549999999999999</v>
      </c>
      <c r="T1136">
        <v>1.8540000000000001</v>
      </c>
      <c r="U1136">
        <v>1.9379999999999999</v>
      </c>
      <c r="V1136">
        <v>0.65</v>
      </c>
      <c r="X1136">
        <v>465.88</v>
      </c>
      <c r="Z1136">
        <v>1628.992</v>
      </c>
      <c r="AA1136">
        <v>6049.6890000000003</v>
      </c>
      <c r="AB1136">
        <v>4109.6450000000004</v>
      </c>
      <c r="AC1136">
        <v>2488.346</v>
      </c>
      <c r="AD1136">
        <v>2614.913</v>
      </c>
      <c r="AE1136">
        <v>247.31700000000001</v>
      </c>
      <c r="AF1136">
        <v>111.49</v>
      </c>
      <c r="AG1136">
        <v>2346.1729999999998</v>
      </c>
      <c r="AH1136">
        <v>2143.2060000000001</v>
      </c>
      <c r="AI1136">
        <v>1614.8820000000001</v>
      </c>
      <c r="AJ1136">
        <v>572.274</v>
      </c>
    </row>
    <row r="1137" spans="1:36" x14ac:dyDescent="0.25">
      <c r="A1137">
        <v>1132</v>
      </c>
      <c r="B1137">
        <v>1132</v>
      </c>
      <c r="D1137">
        <v>3005.152</v>
      </c>
      <c r="G1137">
        <v>228.17</v>
      </c>
      <c r="H1137">
        <v>-5712.817</v>
      </c>
      <c r="J1137">
        <v>1310.8440000000001</v>
      </c>
      <c r="L1137">
        <v>10847.975</v>
      </c>
      <c r="M1137">
        <v>795.245</v>
      </c>
      <c r="N1137">
        <v>1287.895</v>
      </c>
      <c r="O1137">
        <v>-4.2709999999999999</v>
      </c>
      <c r="P1137">
        <v>-6.524</v>
      </c>
      <c r="Q1137">
        <v>-3.5449999999999999</v>
      </c>
      <c r="R1137">
        <v>-0.32300000000000001</v>
      </c>
      <c r="S1137">
        <v>1.25</v>
      </c>
      <c r="T1137">
        <v>1.849</v>
      </c>
      <c r="U1137">
        <v>1.9450000000000001</v>
      </c>
      <c r="V1137">
        <v>0.65400000000000003</v>
      </c>
      <c r="X1137">
        <v>467.28800000000001</v>
      </c>
      <c r="Z1137">
        <v>1633.229</v>
      </c>
      <c r="AA1137">
        <v>6039.7209999999995</v>
      </c>
      <c r="AB1137">
        <v>4108.22</v>
      </c>
      <c r="AC1137">
        <v>2490.7069999999999</v>
      </c>
      <c r="AD1137">
        <v>2613.9630000000002</v>
      </c>
      <c r="AE1137">
        <v>247.78800000000001</v>
      </c>
      <c r="AF1137">
        <v>111.02200000000001</v>
      </c>
      <c r="AG1137">
        <v>2346.1729999999998</v>
      </c>
      <c r="AH1137">
        <v>2143.2060000000001</v>
      </c>
      <c r="AI1137">
        <v>1612.44</v>
      </c>
      <c r="AJ1137">
        <v>571.96900000000005</v>
      </c>
    </row>
    <row r="1138" spans="1:36" x14ac:dyDescent="0.25">
      <c r="A1138">
        <v>1133</v>
      </c>
      <c r="B1138">
        <v>1133</v>
      </c>
      <c r="D1138">
        <v>3004.1880000000001</v>
      </c>
      <c r="G1138">
        <v>231.99700000000001</v>
      </c>
      <c r="H1138">
        <v>-5958.8810000000003</v>
      </c>
      <c r="J1138">
        <v>1311.3119999999999</v>
      </c>
      <c r="L1138">
        <v>10853.029</v>
      </c>
      <c r="M1138">
        <v>794.76599999999996</v>
      </c>
      <c r="N1138">
        <v>1288.373</v>
      </c>
      <c r="O1138">
        <v>-4.2759999999999998</v>
      </c>
      <c r="P1138">
        <v>-6.5289999999999999</v>
      </c>
      <c r="Q1138">
        <v>-3.5449999999999999</v>
      </c>
      <c r="R1138">
        <v>-0.318</v>
      </c>
      <c r="S1138">
        <v>1.246</v>
      </c>
      <c r="T1138">
        <v>1.8540000000000001</v>
      </c>
      <c r="U1138">
        <v>1.9379999999999999</v>
      </c>
      <c r="V1138">
        <v>0.65400000000000003</v>
      </c>
      <c r="X1138">
        <v>467.75799999999998</v>
      </c>
      <c r="Z1138">
        <v>1629.462</v>
      </c>
      <c r="AA1138">
        <v>6038.7709999999997</v>
      </c>
      <c r="AB1138">
        <v>4105.8459999999995</v>
      </c>
      <c r="AC1138">
        <v>2493.0680000000002</v>
      </c>
      <c r="AD1138">
        <v>2614.4380000000001</v>
      </c>
      <c r="AE1138">
        <v>247.31700000000001</v>
      </c>
      <c r="AF1138">
        <v>111.02200000000001</v>
      </c>
      <c r="AG1138">
        <v>2339.1529999999998</v>
      </c>
      <c r="AH1138">
        <v>2143.2060000000001</v>
      </c>
      <c r="AI1138">
        <v>1612.135</v>
      </c>
      <c r="AJ1138">
        <v>571.96900000000005</v>
      </c>
    </row>
    <row r="1139" spans="1:36" x14ac:dyDescent="0.25">
      <c r="A1139">
        <v>1134</v>
      </c>
      <c r="B1139">
        <v>1134</v>
      </c>
      <c r="D1139">
        <v>3003.2240000000002</v>
      </c>
      <c r="G1139">
        <v>232.95400000000001</v>
      </c>
      <c r="H1139">
        <v>-5512.5940000000001</v>
      </c>
      <c r="J1139">
        <v>1315.057</v>
      </c>
      <c r="L1139">
        <v>10846.596</v>
      </c>
      <c r="M1139">
        <v>792.85199999999998</v>
      </c>
      <c r="N1139">
        <v>1287.895</v>
      </c>
      <c r="O1139">
        <v>-4.2709999999999999</v>
      </c>
      <c r="P1139">
        <v>-6.524</v>
      </c>
      <c r="Q1139">
        <v>-3.5449999999999999</v>
      </c>
      <c r="R1139">
        <v>-0.32300000000000001</v>
      </c>
      <c r="S1139">
        <v>1.2549999999999999</v>
      </c>
      <c r="T1139">
        <v>1.8540000000000001</v>
      </c>
      <c r="U1139">
        <v>1.9450000000000001</v>
      </c>
      <c r="V1139">
        <v>0.65400000000000003</v>
      </c>
      <c r="X1139">
        <v>467.28800000000001</v>
      </c>
      <c r="Z1139">
        <v>1632.758</v>
      </c>
      <c r="AA1139">
        <v>6034.9740000000002</v>
      </c>
      <c r="AB1139">
        <v>4104.8969999999999</v>
      </c>
      <c r="AC1139">
        <v>2494.9569999999999</v>
      </c>
      <c r="AD1139">
        <v>2613.4879999999998</v>
      </c>
      <c r="AE1139">
        <v>247.78800000000001</v>
      </c>
      <c r="AF1139">
        <v>111.02200000000001</v>
      </c>
      <c r="AG1139">
        <v>2336.1010000000001</v>
      </c>
      <c r="AH1139">
        <v>2133.4389999999999</v>
      </c>
      <c r="AI1139">
        <v>1612.44</v>
      </c>
      <c r="AJ1139">
        <v>571.96900000000005</v>
      </c>
    </row>
    <row r="1140" spans="1:36" x14ac:dyDescent="0.25">
      <c r="A1140">
        <v>1135</v>
      </c>
      <c r="B1140">
        <v>1135</v>
      </c>
      <c r="D1140">
        <v>3002.7420000000002</v>
      </c>
      <c r="G1140">
        <v>236.304</v>
      </c>
      <c r="H1140">
        <v>-6013.7020000000002</v>
      </c>
      <c r="J1140">
        <v>1320.2059999999999</v>
      </c>
      <c r="L1140">
        <v>10851.191000000001</v>
      </c>
      <c r="M1140">
        <v>794.28700000000003</v>
      </c>
      <c r="N1140">
        <v>1288.373</v>
      </c>
      <c r="O1140">
        <v>-4.2759999999999998</v>
      </c>
      <c r="P1140">
        <v>-6.5380000000000003</v>
      </c>
      <c r="Q1140">
        <v>-3.5449999999999999</v>
      </c>
      <c r="R1140">
        <v>-0.32300000000000001</v>
      </c>
      <c r="S1140">
        <v>1.25</v>
      </c>
      <c r="T1140">
        <v>1.86</v>
      </c>
      <c r="U1140">
        <v>1.9450000000000001</v>
      </c>
      <c r="V1140">
        <v>0.65</v>
      </c>
      <c r="X1140">
        <v>467.75799999999998</v>
      </c>
      <c r="Z1140">
        <v>1609.22</v>
      </c>
      <c r="AA1140">
        <v>6031.652</v>
      </c>
      <c r="AB1140">
        <v>4102.5230000000001</v>
      </c>
      <c r="AC1140">
        <v>2497.3180000000002</v>
      </c>
      <c r="AD1140">
        <v>2613.9630000000002</v>
      </c>
      <c r="AE1140">
        <v>247.78800000000001</v>
      </c>
      <c r="AF1140">
        <v>111.49</v>
      </c>
      <c r="AG1140">
        <v>2336.4059999999999</v>
      </c>
      <c r="AH1140">
        <v>2133.134</v>
      </c>
      <c r="AI1140">
        <v>1612.135</v>
      </c>
      <c r="AJ1140">
        <v>572.274</v>
      </c>
    </row>
    <row r="1141" spans="1:36" x14ac:dyDescent="0.25">
      <c r="A1141">
        <v>1136</v>
      </c>
      <c r="B1141">
        <v>1136</v>
      </c>
      <c r="D1141">
        <v>3001.2950000000001</v>
      </c>
      <c r="G1141">
        <v>237.739</v>
      </c>
      <c r="H1141">
        <v>-6111.6139999999996</v>
      </c>
      <c r="J1141">
        <v>1320.675</v>
      </c>
      <c r="L1141">
        <v>10853.029</v>
      </c>
      <c r="M1141">
        <v>792.85199999999998</v>
      </c>
      <c r="N1141">
        <v>1289.329</v>
      </c>
      <c r="O1141">
        <v>-4.266</v>
      </c>
      <c r="P1141">
        <v>-6.5330000000000004</v>
      </c>
      <c r="Q1141">
        <v>-3.54</v>
      </c>
      <c r="R1141">
        <v>-0.32800000000000001</v>
      </c>
      <c r="S1141">
        <v>1.25</v>
      </c>
      <c r="T1141">
        <v>1.8540000000000001</v>
      </c>
      <c r="U1141">
        <v>1.9450000000000001</v>
      </c>
      <c r="V1141">
        <v>0.65</v>
      </c>
      <c r="X1141">
        <v>467.75799999999998</v>
      </c>
      <c r="Z1141">
        <v>1612.0450000000001</v>
      </c>
      <c r="AA1141">
        <v>6027.38</v>
      </c>
      <c r="AB1141">
        <v>4102.5230000000001</v>
      </c>
      <c r="AC1141">
        <v>2499.6790000000001</v>
      </c>
      <c r="AD1141">
        <v>2613.9630000000002</v>
      </c>
      <c r="AE1141">
        <v>247.78800000000001</v>
      </c>
      <c r="AF1141">
        <v>111.02200000000001</v>
      </c>
      <c r="AG1141">
        <v>2336.4059999999999</v>
      </c>
      <c r="AH1141">
        <v>2133.134</v>
      </c>
      <c r="AI1141">
        <v>1611.83</v>
      </c>
      <c r="AJ1141">
        <v>571.96900000000005</v>
      </c>
    </row>
    <row r="1142" spans="1:36" x14ac:dyDescent="0.25">
      <c r="A1142">
        <v>1137</v>
      </c>
      <c r="B1142">
        <v>1137</v>
      </c>
      <c r="D1142">
        <v>3000.3310000000001</v>
      </c>
      <c r="G1142">
        <v>239.65299999999999</v>
      </c>
      <c r="H1142">
        <v>-7870.7380000000003</v>
      </c>
      <c r="J1142">
        <v>1321.6110000000001</v>
      </c>
      <c r="L1142">
        <v>10852.569</v>
      </c>
      <c r="M1142">
        <v>791.89499999999998</v>
      </c>
      <c r="N1142">
        <v>1288.373</v>
      </c>
      <c r="O1142">
        <v>-4.266</v>
      </c>
      <c r="P1142">
        <v>-6.5289999999999999</v>
      </c>
      <c r="Q1142">
        <v>-3.55</v>
      </c>
      <c r="R1142">
        <v>-0.32800000000000001</v>
      </c>
      <c r="S1142">
        <v>1.25</v>
      </c>
      <c r="T1142">
        <v>1.849</v>
      </c>
      <c r="U1142">
        <v>1.9379999999999999</v>
      </c>
      <c r="V1142">
        <v>0.65800000000000003</v>
      </c>
      <c r="X1142">
        <v>469.166</v>
      </c>
      <c r="Z1142">
        <v>1620.047</v>
      </c>
      <c r="AA1142">
        <v>6024.0569999999998</v>
      </c>
      <c r="AB1142">
        <v>4100.6239999999998</v>
      </c>
      <c r="AC1142">
        <v>2501.0949999999998</v>
      </c>
      <c r="AD1142">
        <v>2613.4879999999998</v>
      </c>
      <c r="AE1142">
        <v>248.25800000000001</v>
      </c>
      <c r="AF1142">
        <v>111.49</v>
      </c>
      <c r="AG1142">
        <v>2336.7109999999998</v>
      </c>
      <c r="AH1142">
        <v>2133.134</v>
      </c>
      <c r="AI1142">
        <v>1602.3679999999999</v>
      </c>
      <c r="AJ1142">
        <v>571.96900000000005</v>
      </c>
    </row>
    <row r="1143" spans="1:36" x14ac:dyDescent="0.25">
      <c r="A1143">
        <v>1138</v>
      </c>
      <c r="B1143">
        <v>1138</v>
      </c>
      <c r="D1143">
        <v>2999.848</v>
      </c>
      <c r="G1143">
        <v>241.08799999999999</v>
      </c>
      <c r="H1143">
        <v>-4316.6109999999999</v>
      </c>
      <c r="J1143">
        <v>1325.8240000000001</v>
      </c>
      <c r="L1143">
        <v>10854.866</v>
      </c>
      <c r="M1143">
        <v>791.89499999999998</v>
      </c>
      <c r="N1143">
        <v>1288.373</v>
      </c>
      <c r="O1143">
        <v>-4.2759999999999998</v>
      </c>
      <c r="P1143">
        <v>-6.5330000000000004</v>
      </c>
      <c r="Q1143">
        <v>-3.55</v>
      </c>
      <c r="R1143">
        <v>-0.32800000000000001</v>
      </c>
      <c r="S1143">
        <v>1.25</v>
      </c>
      <c r="T1143">
        <v>1.8440000000000001</v>
      </c>
      <c r="U1143">
        <v>1.9410000000000001</v>
      </c>
      <c r="V1143">
        <v>0.65400000000000003</v>
      </c>
      <c r="X1143">
        <v>470.10500000000002</v>
      </c>
      <c r="Z1143">
        <v>1624.2840000000001</v>
      </c>
      <c r="AA1143">
        <v>6020.7340000000004</v>
      </c>
      <c r="AB1143">
        <v>4099.674</v>
      </c>
      <c r="AC1143">
        <v>2502.5120000000002</v>
      </c>
      <c r="AD1143">
        <v>2613.4879999999998</v>
      </c>
      <c r="AE1143">
        <v>246.84700000000001</v>
      </c>
      <c r="AF1143">
        <v>111.02200000000001</v>
      </c>
      <c r="AG1143">
        <v>2331.2170000000001</v>
      </c>
      <c r="AH1143">
        <v>2132.8290000000002</v>
      </c>
      <c r="AI1143">
        <v>1602.674</v>
      </c>
      <c r="AJ1143">
        <v>571.96900000000005</v>
      </c>
    </row>
    <row r="1144" spans="1:36" x14ac:dyDescent="0.25">
      <c r="A1144">
        <v>1139</v>
      </c>
      <c r="B1144">
        <v>1139</v>
      </c>
      <c r="D1144">
        <v>2998.884</v>
      </c>
      <c r="G1144">
        <v>242.524</v>
      </c>
      <c r="H1144">
        <v>-1413.556</v>
      </c>
      <c r="J1144">
        <v>1327.6959999999999</v>
      </c>
      <c r="L1144">
        <v>10855.785</v>
      </c>
      <c r="M1144">
        <v>791.41600000000005</v>
      </c>
      <c r="N1144">
        <v>1289.329</v>
      </c>
      <c r="O1144">
        <v>-4.2759999999999998</v>
      </c>
      <c r="P1144">
        <v>-6.524</v>
      </c>
      <c r="Q1144">
        <v>-3.5539999999999998</v>
      </c>
      <c r="R1144">
        <v>-0.32300000000000001</v>
      </c>
      <c r="S1144">
        <v>1.25</v>
      </c>
      <c r="T1144">
        <v>1.8540000000000001</v>
      </c>
      <c r="U1144">
        <v>1.9339999999999999</v>
      </c>
      <c r="V1144">
        <v>0.65400000000000003</v>
      </c>
      <c r="X1144">
        <v>471.51299999999998</v>
      </c>
      <c r="Z1144">
        <v>1630.875</v>
      </c>
      <c r="AA1144">
        <v>6015.5129999999999</v>
      </c>
      <c r="AB1144">
        <v>4098.7240000000002</v>
      </c>
      <c r="AC1144">
        <v>2503.9279999999999</v>
      </c>
      <c r="AD1144">
        <v>2613.0129999999999</v>
      </c>
      <c r="AE1144">
        <v>248.25800000000001</v>
      </c>
      <c r="AF1144">
        <v>111.49</v>
      </c>
      <c r="AG1144">
        <v>2326.6390000000001</v>
      </c>
      <c r="AH1144">
        <v>2133.134</v>
      </c>
      <c r="AI1144">
        <v>1602.0630000000001</v>
      </c>
      <c r="AJ1144">
        <v>572.58000000000004</v>
      </c>
    </row>
    <row r="1145" spans="1:36" x14ac:dyDescent="0.25">
      <c r="A1145">
        <v>1140</v>
      </c>
      <c r="B1145">
        <v>1140</v>
      </c>
      <c r="D1145">
        <v>2997.92</v>
      </c>
      <c r="G1145">
        <v>244.43700000000001</v>
      </c>
      <c r="H1145">
        <v>-5874.53</v>
      </c>
      <c r="J1145">
        <v>1328.164</v>
      </c>
      <c r="L1145">
        <v>10860.839</v>
      </c>
      <c r="M1145">
        <v>790.93700000000001</v>
      </c>
      <c r="N1145">
        <v>1289.329</v>
      </c>
      <c r="O1145">
        <v>-4.2709999999999999</v>
      </c>
      <c r="P1145">
        <v>-6.5330000000000004</v>
      </c>
      <c r="Q1145">
        <v>-3.5539999999999998</v>
      </c>
      <c r="R1145">
        <v>-0.318</v>
      </c>
      <c r="S1145">
        <v>1.25</v>
      </c>
      <c r="T1145">
        <v>1.8540000000000001</v>
      </c>
      <c r="U1145">
        <v>1.9410000000000001</v>
      </c>
      <c r="V1145">
        <v>0.65400000000000003</v>
      </c>
      <c r="X1145">
        <v>471.51299999999998</v>
      </c>
      <c r="Z1145">
        <v>1629.462</v>
      </c>
      <c r="AA1145">
        <v>6013.6149999999998</v>
      </c>
      <c r="AB1145">
        <v>4096.3500000000004</v>
      </c>
      <c r="AC1145">
        <v>2496.846</v>
      </c>
      <c r="AD1145">
        <v>2613.9630000000002</v>
      </c>
      <c r="AE1145">
        <v>247.78800000000001</v>
      </c>
      <c r="AF1145">
        <v>111.959</v>
      </c>
      <c r="AG1145">
        <v>2326.3339999999998</v>
      </c>
      <c r="AH1145">
        <v>2133.4389999999999</v>
      </c>
      <c r="AI1145">
        <v>1602.3679999999999</v>
      </c>
      <c r="AJ1145">
        <v>571.96900000000005</v>
      </c>
    </row>
    <row r="1146" spans="1:36" x14ac:dyDescent="0.25">
      <c r="A1146">
        <v>1141</v>
      </c>
      <c r="B1146">
        <v>1141</v>
      </c>
      <c r="D1146">
        <v>2997.92</v>
      </c>
      <c r="G1146">
        <v>245.87299999999999</v>
      </c>
      <c r="H1146">
        <v>-5702.9719999999998</v>
      </c>
      <c r="J1146">
        <v>1332.3779999999999</v>
      </c>
      <c r="L1146">
        <v>10862.217000000001</v>
      </c>
      <c r="M1146">
        <v>789.98</v>
      </c>
      <c r="N1146">
        <v>1288.8510000000001</v>
      </c>
      <c r="O1146">
        <v>-4.2709999999999999</v>
      </c>
      <c r="P1146">
        <v>-6.5289999999999999</v>
      </c>
      <c r="Q1146">
        <v>-3.5449999999999999</v>
      </c>
      <c r="R1146">
        <v>-0.32800000000000001</v>
      </c>
      <c r="S1146">
        <v>1.246</v>
      </c>
      <c r="T1146">
        <v>1.86</v>
      </c>
      <c r="U1146">
        <v>1.9410000000000001</v>
      </c>
      <c r="V1146">
        <v>0.65</v>
      </c>
      <c r="X1146">
        <v>470.57400000000001</v>
      </c>
      <c r="Z1146">
        <v>1633.229</v>
      </c>
      <c r="AA1146">
        <v>6011.2420000000002</v>
      </c>
      <c r="AB1146">
        <v>4096.8249999999998</v>
      </c>
      <c r="AC1146">
        <v>2500.1509999999998</v>
      </c>
      <c r="AD1146">
        <v>2613.4879999999998</v>
      </c>
      <c r="AE1146">
        <v>247.31700000000001</v>
      </c>
      <c r="AF1146">
        <v>111.49</v>
      </c>
      <c r="AG1146">
        <v>2326.029</v>
      </c>
      <c r="AH1146">
        <v>2132.2179999999998</v>
      </c>
      <c r="AI1146">
        <v>1602.0630000000001</v>
      </c>
      <c r="AJ1146">
        <v>571.96900000000005</v>
      </c>
    </row>
    <row r="1147" spans="1:36" x14ac:dyDescent="0.25">
      <c r="A1147">
        <v>1142</v>
      </c>
      <c r="B1147">
        <v>1142</v>
      </c>
      <c r="D1147">
        <v>2996.9549999999999</v>
      </c>
      <c r="G1147">
        <v>246.83</v>
      </c>
      <c r="H1147">
        <v>-8380.6589999999997</v>
      </c>
      <c r="J1147">
        <v>1334.7180000000001</v>
      </c>
      <c r="L1147">
        <v>10866.352999999999</v>
      </c>
      <c r="M1147">
        <v>789.98</v>
      </c>
      <c r="N1147">
        <v>1289.329</v>
      </c>
      <c r="O1147">
        <v>-4.2759999999999998</v>
      </c>
      <c r="P1147">
        <v>-6.5330000000000004</v>
      </c>
      <c r="Q1147">
        <v>-3.5539999999999998</v>
      </c>
      <c r="R1147">
        <v>-0.318</v>
      </c>
      <c r="S1147">
        <v>1.25</v>
      </c>
      <c r="T1147">
        <v>1.86</v>
      </c>
      <c r="U1147">
        <v>1.9410000000000001</v>
      </c>
      <c r="V1147">
        <v>0.65</v>
      </c>
      <c r="X1147">
        <v>471.51299999999998</v>
      </c>
      <c r="Z1147">
        <v>1635.5820000000001</v>
      </c>
      <c r="AA1147">
        <v>6008.8680000000004</v>
      </c>
      <c r="AB1147">
        <v>4095.8760000000002</v>
      </c>
      <c r="AC1147">
        <v>2502.5120000000002</v>
      </c>
      <c r="AD1147">
        <v>2613.0129999999999</v>
      </c>
      <c r="AE1147">
        <v>246.84700000000001</v>
      </c>
      <c r="AF1147">
        <v>111.49</v>
      </c>
      <c r="AG1147">
        <v>2326.029</v>
      </c>
      <c r="AH1147">
        <v>2123.3670000000002</v>
      </c>
      <c r="AI1147">
        <v>1602.3679999999999</v>
      </c>
      <c r="AJ1147">
        <v>572.58000000000004</v>
      </c>
    </row>
    <row r="1148" spans="1:36" x14ac:dyDescent="0.25">
      <c r="A1148">
        <v>1143</v>
      </c>
      <c r="B1148">
        <v>1143</v>
      </c>
      <c r="D1148">
        <v>2995.991</v>
      </c>
      <c r="G1148">
        <v>247.78700000000001</v>
      </c>
      <c r="H1148">
        <v>-6796.46</v>
      </c>
      <c r="J1148">
        <v>1336.123</v>
      </c>
      <c r="L1148">
        <v>10868.19</v>
      </c>
      <c r="M1148">
        <v>789.50199999999995</v>
      </c>
      <c r="N1148">
        <v>1289.329</v>
      </c>
      <c r="O1148">
        <v>-4.2759999999999998</v>
      </c>
      <c r="P1148">
        <v>-6.5289999999999999</v>
      </c>
      <c r="Q1148">
        <v>-3.5449999999999999</v>
      </c>
      <c r="R1148">
        <v>-0.32300000000000001</v>
      </c>
      <c r="S1148">
        <v>1.246</v>
      </c>
      <c r="T1148">
        <v>1.86</v>
      </c>
      <c r="U1148">
        <v>1.9379999999999999</v>
      </c>
      <c r="V1148">
        <v>0.65</v>
      </c>
      <c r="X1148">
        <v>471.51299999999998</v>
      </c>
      <c r="Z1148">
        <v>1636.5239999999999</v>
      </c>
      <c r="AA1148">
        <v>6005.5460000000003</v>
      </c>
      <c r="AB1148">
        <v>4093.9769999999999</v>
      </c>
      <c r="AC1148">
        <v>2504.873</v>
      </c>
      <c r="AD1148">
        <v>2612.5390000000002</v>
      </c>
      <c r="AE1148">
        <v>247.31700000000001</v>
      </c>
      <c r="AF1148">
        <v>111.959</v>
      </c>
      <c r="AG1148">
        <v>2326.029</v>
      </c>
      <c r="AH1148">
        <v>2123.0619999999999</v>
      </c>
      <c r="AI1148">
        <v>1602.3679999999999</v>
      </c>
      <c r="AJ1148">
        <v>572.274</v>
      </c>
    </row>
    <row r="1149" spans="1:36" x14ac:dyDescent="0.25">
      <c r="A1149">
        <v>1144</v>
      </c>
      <c r="B1149">
        <v>1144</v>
      </c>
      <c r="D1149">
        <v>2995.509</v>
      </c>
      <c r="G1149">
        <v>248.744</v>
      </c>
      <c r="H1149">
        <v>120.94199999999999</v>
      </c>
      <c r="J1149">
        <v>1339.4</v>
      </c>
      <c r="L1149">
        <v>10872.785</v>
      </c>
      <c r="M1149">
        <v>789.02300000000002</v>
      </c>
      <c r="N1149">
        <v>1290.2850000000001</v>
      </c>
      <c r="O1149">
        <v>-4.28</v>
      </c>
      <c r="P1149">
        <v>-6.524</v>
      </c>
      <c r="Q1149">
        <v>-3.5590000000000002</v>
      </c>
      <c r="R1149">
        <v>-0.33300000000000002</v>
      </c>
      <c r="S1149">
        <v>1.25</v>
      </c>
      <c r="T1149">
        <v>1.849</v>
      </c>
      <c r="U1149">
        <v>1.9410000000000001</v>
      </c>
      <c r="V1149">
        <v>0.65</v>
      </c>
      <c r="X1149">
        <v>471.51299999999998</v>
      </c>
      <c r="Z1149">
        <v>1636.0530000000001</v>
      </c>
      <c r="AA1149">
        <v>6004.1220000000003</v>
      </c>
      <c r="AB1149">
        <v>4093.9769999999999</v>
      </c>
      <c r="AC1149">
        <v>2506.2890000000002</v>
      </c>
      <c r="AD1149">
        <v>2613.0129999999999</v>
      </c>
      <c r="AE1149">
        <v>247.31700000000001</v>
      </c>
      <c r="AF1149">
        <v>111.959</v>
      </c>
      <c r="AG1149">
        <v>2326.6390000000001</v>
      </c>
      <c r="AH1149">
        <v>2123.3670000000002</v>
      </c>
      <c r="AI1149">
        <v>1602.0630000000001</v>
      </c>
      <c r="AJ1149">
        <v>571.96900000000005</v>
      </c>
    </row>
    <row r="1150" spans="1:36" x14ac:dyDescent="0.25">
      <c r="A1150">
        <v>1145</v>
      </c>
      <c r="B1150">
        <v>1145</v>
      </c>
      <c r="D1150">
        <v>2995.027</v>
      </c>
      <c r="G1150">
        <v>250.179</v>
      </c>
      <c r="H1150">
        <v>-5663.12</v>
      </c>
      <c r="J1150">
        <v>1342.2080000000001</v>
      </c>
      <c r="L1150">
        <v>10876.92</v>
      </c>
      <c r="M1150">
        <v>788.54499999999996</v>
      </c>
      <c r="N1150">
        <v>1289.807</v>
      </c>
      <c r="O1150">
        <v>-4.28</v>
      </c>
      <c r="P1150">
        <v>-6.524</v>
      </c>
      <c r="Q1150">
        <v>-3.5539999999999998</v>
      </c>
      <c r="R1150">
        <v>-0.32800000000000001</v>
      </c>
      <c r="S1150">
        <v>1.2549999999999999</v>
      </c>
      <c r="T1150">
        <v>1.849</v>
      </c>
      <c r="U1150">
        <v>1.9379999999999999</v>
      </c>
      <c r="V1150">
        <v>0.65</v>
      </c>
      <c r="X1150">
        <v>471.98200000000003</v>
      </c>
      <c r="Z1150">
        <v>1637.9359999999999</v>
      </c>
      <c r="AA1150">
        <v>6001.7489999999998</v>
      </c>
      <c r="AB1150">
        <v>4093.502</v>
      </c>
      <c r="AC1150">
        <v>2507.2339999999999</v>
      </c>
      <c r="AD1150">
        <v>2613.4879999999998</v>
      </c>
      <c r="AE1150">
        <v>248.25800000000001</v>
      </c>
      <c r="AF1150">
        <v>111.02200000000001</v>
      </c>
      <c r="AG1150">
        <v>2326.029</v>
      </c>
      <c r="AH1150">
        <v>2123.3670000000002</v>
      </c>
      <c r="AI1150">
        <v>1595.654</v>
      </c>
      <c r="AJ1150">
        <v>572.274</v>
      </c>
    </row>
    <row r="1151" spans="1:36" x14ac:dyDescent="0.25">
      <c r="A1151">
        <v>1146</v>
      </c>
      <c r="B1151">
        <v>1146</v>
      </c>
      <c r="D1151">
        <v>2995.027</v>
      </c>
      <c r="G1151">
        <v>251.136</v>
      </c>
      <c r="H1151">
        <v>-11218.75</v>
      </c>
      <c r="J1151">
        <v>1344.0809999999999</v>
      </c>
      <c r="L1151">
        <v>10881.974</v>
      </c>
      <c r="M1151">
        <v>787.58699999999999</v>
      </c>
      <c r="N1151">
        <v>1291.241</v>
      </c>
      <c r="O1151">
        <v>-4.2709999999999999</v>
      </c>
      <c r="P1151">
        <v>-6.5289999999999999</v>
      </c>
      <c r="Q1151">
        <v>-3.55</v>
      </c>
      <c r="R1151">
        <v>-0.32800000000000001</v>
      </c>
      <c r="S1151">
        <v>1.26</v>
      </c>
      <c r="T1151">
        <v>1.8540000000000001</v>
      </c>
      <c r="U1151">
        <v>1.9410000000000001</v>
      </c>
      <c r="V1151">
        <v>0.65400000000000003</v>
      </c>
      <c r="X1151">
        <v>472.452</v>
      </c>
      <c r="Z1151">
        <v>1636.5239999999999</v>
      </c>
      <c r="AA1151">
        <v>5998.4260000000004</v>
      </c>
      <c r="AB1151">
        <v>4091.6030000000001</v>
      </c>
      <c r="AC1151">
        <v>2507.2339999999999</v>
      </c>
      <c r="AD1151">
        <v>2613.0129999999999</v>
      </c>
      <c r="AE1151">
        <v>248.25800000000001</v>
      </c>
      <c r="AF1151">
        <v>111.49</v>
      </c>
      <c r="AG1151">
        <v>2326.6390000000001</v>
      </c>
      <c r="AH1151">
        <v>2123.672</v>
      </c>
      <c r="AI1151">
        <v>1592.296</v>
      </c>
      <c r="AJ1151">
        <v>572.274</v>
      </c>
    </row>
    <row r="1152" spans="1:36" x14ac:dyDescent="0.25">
      <c r="A1152">
        <v>1147</v>
      </c>
      <c r="B1152">
        <v>1147</v>
      </c>
      <c r="D1152">
        <v>2993.58</v>
      </c>
      <c r="G1152">
        <v>252.571</v>
      </c>
      <c r="J1152">
        <v>1346.89</v>
      </c>
      <c r="L1152">
        <v>10881.055</v>
      </c>
      <c r="M1152">
        <v>786.15200000000004</v>
      </c>
      <c r="N1152">
        <v>1289.807</v>
      </c>
      <c r="O1152">
        <v>-4.2709999999999999</v>
      </c>
      <c r="P1152">
        <v>-6.5330000000000004</v>
      </c>
      <c r="Q1152">
        <v>-3.55</v>
      </c>
      <c r="R1152">
        <v>-0.32300000000000001</v>
      </c>
      <c r="S1152">
        <v>1.25</v>
      </c>
      <c r="T1152">
        <v>1.86</v>
      </c>
      <c r="U1152">
        <v>1.9410000000000001</v>
      </c>
      <c r="V1152">
        <v>0.65</v>
      </c>
      <c r="X1152">
        <v>473.39</v>
      </c>
      <c r="Z1152">
        <v>1639.819</v>
      </c>
      <c r="AA1152">
        <v>5995.1040000000003</v>
      </c>
      <c r="AB1152">
        <v>4091.6030000000001</v>
      </c>
      <c r="AC1152">
        <v>2509.5949999999998</v>
      </c>
      <c r="AD1152">
        <v>2612.5390000000002</v>
      </c>
      <c r="AE1152">
        <v>244.495</v>
      </c>
      <c r="AF1152">
        <v>112.42700000000001</v>
      </c>
      <c r="AG1152">
        <v>2319.924</v>
      </c>
      <c r="AH1152">
        <v>2123.3670000000002</v>
      </c>
      <c r="AI1152">
        <v>1592.6020000000001</v>
      </c>
      <c r="AJ1152">
        <v>571.96900000000005</v>
      </c>
    </row>
    <row r="1153" spans="1:36" x14ac:dyDescent="0.25">
      <c r="A1153">
        <v>1148</v>
      </c>
      <c r="B1153">
        <v>1148</v>
      </c>
      <c r="D1153">
        <v>2993.58</v>
      </c>
      <c r="G1153">
        <v>252.571</v>
      </c>
      <c r="J1153">
        <v>1350.635</v>
      </c>
      <c r="L1153">
        <v>10883.812</v>
      </c>
      <c r="M1153">
        <v>786.15200000000004</v>
      </c>
      <c r="N1153">
        <v>1290.2850000000001</v>
      </c>
      <c r="O1153">
        <v>-4.28</v>
      </c>
      <c r="P1153">
        <v>-6.5330000000000004</v>
      </c>
      <c r="Q1153">
        <v>-3.5590000000000002</v>
      </c>
      <c r="R1153">
        <v>-0.32300000000000001</v>
      </c>
      <c r="S1153">
        <v>1.25</v>
      </c>
      <c r="T1153">
        <v>1.8540000000000001</v>
      </c>
      <c r="U1153">
        <v>1.9410000000000001</v>
      </c>
      <c r="V1153">
        <v>0.65</v>
      </c>
      <c r="X1153">
        <v>473.86</v>
      </c>
      <c r="Z1153">
        <v>1644.056</v>
      </c>
      <c r="AA1153">
        <v>5994.1549999999997</v>
      </c>
      <c r="AB1153">
        <v>4090.6529999999998</v>
      </c>
      <c r="AC1153">
        <v>2511.011</v>
      </c>
      <c r="AD1153">
        <v>2612.5390000000002</v>
      </c>
      <c r="AE1153">
        <v>245.90600000000001</v>
      </c>
      <c r="AF1153">
        <v>111.959</v>
      </c>
      <c r="AG1153">
        <v>2317.4830000000002</v>
      </c>
      <c r="AH1153">
        <v>2123.3670000000002</v>
      </c>
      <c r="AI1153">
        <v>1592.296</v>
      </c>
      <c r="AJ1153">
        <v>566.78099999999995</v>
      </c>
    </row>
    <row r="1154" spans="1:36" x14ac:dyDescent="0.25">
      <c r="A1154">
        <v>1149</v>
      </c>
      <c r="B1154">
        <v>1149</v>
      </c>
      <c r="D1154">
        <v>2993.098</v>
      </c>
      <c r="G1154">
        <v>254.48500000000001</v>
      </c>
      <c r="J1154">
        <v>1351.5709999999999</v>
      </c>
      <c r="L1154">
        <v>10887.029</v>
      </c>
      <c r="M1154">
        <v>782.32299999999998</v>
      </c>
      <c r="N1154">
        <v>1290.7629999999999</v>
      </c>
      <c r="O1154">
        <v>-4.2759999999999998</v>
      </c>
      <c r="P1154">
        <v>-6.5289999999999999</v>
      </c>
      <c r="Q1154">
        <v>-3.5449999999999999</v>
      </c>
      <c r="R1154">
        <v>-0.32800000000000001</v>
      </c>
      <c r="S1154">
        <v>1.25</v>
      </c>
      <c r="T1154">
        <v>1.8540000000000001</v>
      </c>
      <c r="U1154">
        <v>1.9379999999999999</v>
      </c>
      <c r="V1154">
        <v>0.65400000000000003</v>
      </c>
      <c r="X1154">
        <v>474.32900000000001</v>
      </c>
      <c r="Z1154">
        <v>1643.115</v>
      </c>
      <c r="AA1154">
        <v>5992.2560000000003</v>
      </c>
      <c r="AB1154">
        <v>4089.703</v>
      </c>
      <c r="AC1154">
        <v>2512.4279999999999</v>
      </c>
      <c r="AD1154">
        <v>2612.5390000000002</v>
      </c>
      <c r="AE1154">
        <v>246.84700000000001</v>
      </c>
      <c r="AF1154">
        <v>111.959</v>
      </c>
      <c r="AG1154">
        <v>2315.9569999999999</v>
      </c>
      <c r="AH1154">
        <v>2123.0619999999999</v>
      </c>
      <c r="AI1154">
        <v>1591.991</v>
      </c>
      <c r="AJ1154">
        <v>569.52800000000002</v>
      </c>
    </row>
    <row r="1155" spans="1:36" x14ac:dyDescent="0.25">
      <c r="A1155">
        <v>1150</v>
      </c>
      <c r="B1155">
        <v>1150</v>
      </c>
      <c r="D1155">
        <v>2992.134</v>
      </c>
      <c r="G1155">
        <v>254.48500000000001</v>
      </c>
      <c r="J1155">
        <v>1347.826</v>
      </c>
      <c r="L1155">
        <v>10890.704</v>
      </c>
      <c r="M1155">
        <v>781.84500000000003</v>
      </c>
      <c r="N1155">
        <v>1290.2850000000001</v>
      </c>
      <c r="O1155">
        <v>-4.2850000000000001</v>
      </c>
      <c r="P1155">
        <v>-6.5330000000000004</v>
      </c>
      <c r="Q1155">
        <v>-3.5449999999999999</v>
      </c>
      <c r="R1155">
        <v>-0.32800000000000001</v>
      </c>
      <c r="S1155">
        <v>1.246</v>
      </c>
      <c r="T1155">
        <v>1.8540000000000001</v>
      </c>
      <c r="U1155">
        <v>1.9450000000000001</v>
      </c>
      <c r="V1155">
        <v>0.64700000000000002</v>
      </c>
      <c r="X1155">
        <v>474.32900000000001</v>
      </c>
      <c r="Z1155">
        <v>1644.056</v>
      </c>
      <c r="AA1155">
        <v>5989.8829999999998</v>
      </c>
      <c r="AB1155">
        <v>4089.703</v>
      </c>
      <c r="AC1155">
        <v>2511.4839999999999</v>
      </c>
      <c r="AD1155">
        <v>2612.0639999999999</v>
      </c>
      <c r="AE1155">
        <v>246.84700000000001</v>
      </c>
      <c r="AF1155">
        <v>111.49</v>
      </c>
      <c r="AG1155">
        <v>2315.9569999999999</v>
      </c>
      <c r="AH1155">
        <v>2123.3670000000002</v>
      </c>
      <c r="AI1155">
        <v>1592.296</v>
      </c>
      <c r="AJ1155">
        <v>566.78099999999995</v>
      </c>
    </row>
    <row r="1156" spans="1:36" x14ac:dyDescent="0.25">
      <c r="A1156">
        <v>1151</v>
      </c>
      <c r="B1156">
        <v>1151</v>
      </c>
      <c r="D1156">
        <v>2991.6509999999998</v>
      </c>
      <c r="G1156">
        <v>255.44200000000001</v>
      </c>
      <c r="J1156">
        <v>1343.145</v>
      </c>
      <c r="L1156">
        <v>10896.218000000001</v>
      </c>
      <c r="M1156">
        <v>782.32299999999998</v>
      </c>
      <c r="N1156">
        <v>1290.2850000000001</v>
      </c>
      <c r="O1156">
        <v>-4.2759999999999998</v>
      </c>
      <c r="P1156">
        <v>-6.5289999999999999</v>
      </c>
      <c r="Q1156">
        <v>-3.5539999999999998</v>
      </c>
      <c r="R1156">
        <v>-0.32800000000000001</v>
      </c>
      <c r="S1156">
        <v>1.25</v>
      </c>
      <c r="T1156">
        <v>1.8540000000000001</v>
      </c>
      <c r="U1156">
        <v>1.9410000000000001</v>
      </c>
      <c r="V1156">
        <v>0.65400000000000003</v>
      </c>
      <c r="X1156">
        <v>474.32900000000001</v>
      </c>
      <c r="Z1156">
        <v>1637.9359999999999</v>
      </c>
      <c r="AA1156">
        <v>5987.9849999999997</v>
      </c>
      <c r="AB1156">
        <v>4087.8040000000001</v>
      </c>
      <c r="AC1156">
        <v>2514.317</v>
      </c>
      <c r="AD1156">
        <v>2613.0129999999999</v>
      </c>
      <c r="AE1156">
        <v>246.84700000000001</v>
      </c>
      <c r="AF1156">
        <v>111.49</v>
      </c>
      <c r="AG1156">
        <v>2315.6509999999998</v>
      </c>
      <c r="AH1156">
        <v>2123.3670000000002</v>
      </c>
      <c r="AI1156">
        <v>1591.991</v>
      </c>
      <c r="AJ1156">
        <v>563.72799999999995</v>
      </c>
    </row>
    <row r="1157" spans="1:36" x14ac:dyDescent="0.25">
      <c r="A1157">
        <v>1152</v>
      </c>
      <c r="B1157">
        <v>1152</v>
      </c>
      <c r="D1157">
        <v>2991.6509999999998</v>
      </c>
      <c r="G1157">
        <v>256.399</v>
      </c>
      <c r="J1157">
        <v>1345.0170000000001</v>
      </c>
      <c r="L1157">
        <v>10948.602000000001</v>
      </c>
      <c r="M1157">
        <v>780.88699999999994</v>
      </c>
      <c r="N1157">
        <v>1290.2850000000001</v>
      </c>
      <c r="O1157">
        <v>-4.2850000000000001</v>
      </c>
      <c r="P1157">
        <v>-6.5289999999999999</v>
      </c>
      <c r="Q1157">
        <v>-3.55</v>
      </c>
      <c r="R1157">
        <v>-0.32300000000000001</v>
      </c>
      <c r="S1157">
        <v>1.26</v>
      </c>
      <c r="T1157">
        <v>1.865</v>
      </c>
      <c r="U1157">
        <v>1.9379999999999999</v>
      </c>
      <c r="V1157">
        <v>0.65400000000000003</v>
      </c>
      <c r="X1157">
        <v>474.798</v>
      </c>
      <c r="Z1157">
        <v>1607.808</v>
      </c>
      <c r="AA1157">
        <v>5985.6120000000001</v>
      </c>
      <c r="AB1157">
        <v>4087.33</v>
      </c>
      <c r="AC1157">
        <v>2515.261</v>
      </c>
      <c r="AD1157">
        <v>2612.5390000000002</v>
      </c>
      <c r="AE1157">
        <v>247.31700000000001</v>
      </c>
      <c r="AF1157">
        <v>111.959</v>
      </c>
      <c r="AG1157">
        <v>2315.9569999999999</v>
      </c>
      <c r="AH1157">
        <v>2118.4839999999999</v>
      </c>
      <c r="AI1157">
        <v>1592.296</v>
      </c>
      <c r="AJ1157">
        <v>561.89700000000005</v>
      </c>
    </row>
    <row r="1158" spans="1:36" x14ac:dyDescent="0.25">
      <c r="A1158">
        <v>1153</v>
      </c>
      <c r="B1158">
        <v>1153</v>
      </c>
      <c r="D1158">
        <v>2991.6509999999998</v>
      </c>
      <c r="G1158">
        <v>256.399</v>
      </c>
      <c r="J1158">
        <v>1346.422</v>
      </c>
      <c r="L1158">
        <v>10944.925999999999</v>
      </c>
      <c r="M1158">
        <v>780.40899999999999</v>
      </c>
      <c r="N1158">
        <v>1290.7629999999999</v>
      </c>
      <c r="O1158">
        <v>-4.266</v>
      </c>
      <c r="P1158">
        <v>-6.5289999999999999</v>
      </c>
      <c r="Q1158">
        <v>-3.55</v>
      </c>
      <c r="R1158">
        <v>-0.32300000000000001</v>
      </c>
      <c r="S1158">
        <v>1.2549999999999999</v>
      </c>
      <c r="T1158">
        <v>1.865</v>
      </c>
      <c r="U1158">
        <v>1.9410000000000001</v>
      </c>
      <c r="V1158">
        <v>0.65</v>
      </c>
      <c r="X1158">
        <v>475.26799999999997</v>
      </c>
      <c r="Z1158">
        <v>1611.1030000000001</v>
      </c>
      <c r="AA1158">
        <v>5984.6620000000003</v>
      </c>
      <c r="AB1158">
        <v>4086.38</v>
      </c>
      <c r="AC1158">
        <v>2517.15</v>
      </c>
      <c r="AD1158">
        <v>2612.5390000000002</v>
      </c>
      <c r="AE1158">
        <v>246.84700000000001</v>
      </c>
      <c r="AF1158">
        <v>112.42700000000001</v>
      </c>
      <c r="AG1158">
        <v>2316.2620000000002</v>
      </c>
      <c r="AH1158">
        <v>2113.2950000000001</v>
      </c>
      <c r="AI1158">
        <v>1592.6020000000001</v>
      </c>
      <c r="AJ1158">
        <v>561.89700000000005</v>
      </c>
    </row>
    <row r="1159" spans="1:36" x14ac:dyDescent="0.25">
      <c r="A1159">
        <v>1154</v>
      </c>
      <c r="B1159">
        <v>1154</v>
      </c>
      <c r="D1159">
        <v>2990.2049999999999</v>
      </c>
      <c r="G1159">
        <v>257.83499999999998</v>
      </c>
      <c r="H1159">
        <v>-6262.8950000000004</v>
      </c>
      <c r="J1159">
        <v>1343.145</v>
      </c>
      <c r="L1159">
        <v>10962.388000000001</v>
      </c>
      <c r="M1159">
        <v>780.40899999999999</v>
      </c>
      <c r="N1159">
        <v>1291.241</v>
      </c>
      <c r="O1159">
        <v>-4.2759999999999998</v>
      </c>
      <c r="P1159">
        <v>-6.5330000000000004</v>
      </c>
      <c r="Q1159">
        <v>-3.54</v>
      </c>
      <c r="R1159">
        <v>-0.318</v>
      </c>
      <c r="S1159">
        <v>1.2549999999999999</v>
      </c>
      <c r="T1159">
        <v>1.86</v>
      </c>
      <c r="U1159">
        <v>1.9410000000000001</v>
      </c>
      <c r="V1159">
        <v>0.65400000000000003</v>
      </c>
      <c r="X1159">
        <v>475.73700000000002</v>
      </c>
      <c r="Z1159">
        <v>1613.4570000000001</v>
      </c>
      <c r="AA1159">
        <v>5981.8149999999996</v>
      </c>
      <c r="AB1159">
        <v>4085.9050000000002</v>
      </c>
      <c r="AC1159">
        <v>2516.6779999999999</v>
      </c>
      <c r="AD1159">
        <v>2611.5889999999999</v>
      </c>
      <c r="AE1159">
        <v>246.84700000000001</v>
      </c>
      <c r="AF1159">
        <v>111.49</v>
      </c>
      <c r="AG1159">
        <v>2316.2620000000002</v>
      </c>
      <c r="AH1159">
        <v>2112.6849999999999</v>
      </c>
      <c r="AI1159">
        <v>1592.296</v>
      </c>
      <c r="AJ1159">
        <v>562.202</v>
      </c>
    </row>
    <row r="1160" spans="1:36" x14ac:dyDescent="0.25">
      <c r="A1160">
        <v>1155</v>
      </c>
      <c r="B1160">
        <v>1155</v>
      </c>
      <c r="D1160">
        <v>2989.723</v>
      </c>
      <c r="G1160">
        <v>257.83499999999998</v>
      </c>
      <c r="H1160">
        <v>-6788.04</v>
      </c>
      <c r="J1160">
        <v>1342.2080000000001</v>
      </c>
      <c r="L1160">
        <v>10965.146000000001</v>
      </c>
      <c r="M1160">
        <v>779.93</v>
      </c>
      <c r="N1160">
        <v>1290.2850000000001</v>
      </c>
      <c r="O1160">
        <v>-4.2759999999999998</v>
      </c>
      <c r="P1160">
        <v>-6.5380000000000003</v>
      </c>
      <c r="Q1160">
        <v>-3.5449999999999999</v>
      </c>
      <c r="R1160">
        <v>-0.32300000000000001</v>
      </c>
      <c r="S1160">
        <v>1.2549999999999999</v>
      </c>
      <c r="T1160">
        <v>1.86</v>
      </c>
      <c r="U1160">
        <v>1.9450000000000001</v>
      </c>
      <c r="V1160">
        <v>0.65800000000000003</v>
      </c>
      <c r="X1160">
        <v>476.20699999999999</v>
      </c>
      <c r="Z1160">
        <v>1614.8689999999999</v>
      </c>
      <c r="AA1160">
        <v>5979.9160000000002</v>
      </c>
      <c r="AB1160">
        <v>4085.43</v>
      </c>
      <c r="AC1160">
        <v>2516.6779999999999</v>
      </c>
      <c r="AD1160">
        <v>2613.0129999999999</v>
      </c>
      <c r="AE1160">
        <v>247.31700000000001</v>
      </c>
      <c r="AF1160">
        <v>111.959</v>
      </c>
      <c r="AG1160">
        <v>2316.567</v>
      </c>
      <c r="AH1160">
        <v>2113.2950000000001</v>
      </c>
      <c r="AI1160">
        <v>1591.991</v>
      </c>
      <c r="AJ1160">
        <v>562.202</v>
      </c>
    </row>
    <row r="1161" spans="1:36" x14ac:dyDescent="0.25">
      <c r="A1161">
        <v>1156</v>
      </c>
      <c r="B1161">
        <v>1156</v>
      </c>
      <c r="D1161">
        <v>2989.723</v>
      </c>
      <c r="G1161">
        <v>258.79199999999997</v>
      </c>
      <c r="H1161">
        <v>-4221.165</v>
      </c>
      <c r="J1161">
        <v>1344.549</v>
      </c>
      <c r="L1161">
        <v>10959.172</v>
      </c>
      <c r="M1161">
        <v>779.452</v>
      </c>
      <c r="N1161">
        <v>1290.2850000000001</v>
      </c>
      <c r="O1161">
        <v>-4.2759999999999998</v>
      </c>
      <c r="P1161">
        <v>-6.5289999999999999</v>
      </c>
      <c r="Q1161">
        <v>-3.5539999999999998</v>
      </c>
      <c r="R1161">
        <v>-0.318</v>
      </c>
      <c r="S1161">
        <v>1.246</v>
      </c>
      <c r="T1161">
        <v>1.86</v>
      </c>
      <c r="U1161">
        <v>1.9410000000000001</v>
      </c>
      <c r="V1161">
        <v>0.65400000000000003</v>
      </c>
      <c r="X1161">
        <v>478.084</v>
      </c>
      <c r="Z1161">
        <v>1616.752</v>
      </c>
      <c r="AA1161">
        <v>5978.018</v>
      </c>
      <c r="AB1161">
        <v>4084.4810000000002</v>
      </c>
      <c r="AC1161">
        <v>2519.511</v>
      </c>
      <c r="AD1161">
        <v>2612.5390000000002</v>
      </c>
      <c r="AE1161">
        <v>247.31700000000001</v>
      </c>
      <c r="AF1161">
        <v>111.49</v>
      </c>
      <c r="AG1161">
        <v>2315.9569999999999</v>
      </c>
      <c r="AH1161">
        <v>2113.6</v>
      </c>
      <c r="AI1161">
        <v>1591.991</v>
      </c>
      <c r="AJ1161">
        <v>561.89700000000005</v>
      </c>
    </row>
    <row r="1162" spans="1:36" x14ac:dyDescent="0.25">
      <c r="A1162">
        <v>1157</v>
      </c>
      <c r="B1162">
        <v>1157</v>
      </c>
      <c r="D1162">
        <v>2989.723</v>
      </c>
      <c r="G1162">
        <v>259.74900000000002</v>
      </c>
      <c r="H1162">
        <v>-2797.6489999999999</v>
      </c>
      <c r="J1162">
        <v>1337.527</v>
      </c>
      <c r="L1162">
        <v>10995.017</v>
      </c>
      <c r="M1162">
        <v>778.495</v>
      </c>
      <c r="N1162">
        <v>1289.807</v>
      </c>
      <c r="O1162">
        <v>-4.2709999999999999</v>
      </c>
      <c r="P1162">
        <v>-6.5289999999999999</v>
      </c>
      <c r="Q1162">
        <v>-3.5449999999999999</v>
      </c>
      <c r="R1162">
        <v>-0.32300000000000001</v>
      </c>
      <c r="S1162">
        <v>1.25</v>
      </c>
      <c r="T1162">
        <v>1.8540000000000001</v>
      </c>
      <c r="U1162">
        <v>1.9410000000000001</v>
      </c>
      <c r="V1162">
        <v>0.65</v>
      </c>
      <c r="X1162">
        <v>476.20699999999999</v>
      </c>
      <c r="Z1162">
        <v>1618.164</v>
      </c>
      <c r="AA1162">
        <v>5975.6450000000004</v>
      </c>
      <c r="AB1162">
        <v>4084.0059999999999</v>
      </c>
      <c r="AC1162">
        <v>2519.0390000000002</v>
      </c>
      <c r="AD1162">
        <v>2612.5390000000002</v>
      </c>
      <c r="AE1162">
        <v>246.37700000000001</v>
      </c>
      <c r="AF1162">
        <v>111.959</v>
      </c>
      <c r="AG1162">
        <v>2315.9569999999999</v>
      </c>
      <c r="AH1162">
        <v>2112.9899999999998</v>
      </c>
      <c r="AI1162">
        <v>1591.991</v>
      </c>
      <c r="AJ1162">
        <v>562.202</v>
      </c>
    </row>
    <row r="1163" spans="1:36" x14ac:dyDescent="0.25">
      <c r="A1163">
        <v>1158</v>
      </c>
      <c r="B1163">
        <v>1158</v>
      </c>
      <c r="D1163">
        <v>2988.2759999999998</v>
      </c>
      <c r="G1163">
        <v>260.22699999999998</v>
      </c>
      <c r="H1163">
        <v>-2521.7049999999999</v>
      </c>
      <c r="J1163">
        <v>1339.8679999999999</v>
      </c>
      <c r="L1163">
        <v>11012.941000000001</v>
      </c>
      <c r="M1163">
        <v>778.97299999999996</v>
      </c>
      <c r="N1163">
        <v>1290.2850000000001</v>
      </c>
      <c r="O1163">
        <v>-4.266</v>
      </c>
      <c r="P1163">
        <v>-6.5380000000000003</v>
      </c>
      <c r="Q1163">
        <v>-3.5449999999999999</v>
      </c>
      <c r="R1163">
        <v>-0.32300000000000001</v>
      </c>
      <c r="S1163">
        <v>1.26</v>
      </c>
      <c r="T1163">
        <v>1.86</v>
      </c>
      <c r="U1163">
        <v>1.9450000000000001</v>
      </c>
      <c r="V1163">
        <v>0.65</v>
      </c>
      <c r="X1163">
        <v>474.32900000000001</v>
      </c>
      <c r="Z1163">
        <v>1620.518</v>
      </c>
      <c r="AA1163">
        <v>5974.2209999999995</v>
      </c>
      <c r="AB1163">
        <v>4083.0569999999998</v>
      </c>
      <c r="AC1163">
        <v>2519.0390000000002</v>
      </c>
      <c r="AD1163">
        <v>2612.0639999999999</v>
      </c>
      <c r="AE1163">
        <v>245.90600000000001</v>
      </c>
      <c r="AF1163">
        <v>111.959</v>
      </c>
      <c r="AG1163">
        <v>2316.2620000000002</v>
      </c>
      <c r="AH1163">
        <v>2112.9899999999998</v>
      </c>
      <c r="AI1163">
        <v>1584.6659999999999</v>
      </c>
      <c r="AJ1163">
        <v>562.50800000000004</v>
      </c>
    </row>
    <row r="1164" spans="1:36" x14ac:dyDescent="0.25">
      <c r="A1164">
        <v>1159</v>
      </c>
      <c r="B1164">
        <v>1159</v>
      </c>
      <c r="D1164">
        <v>2988.2759999999998</v>
      </c>
      <c r="G1164">
        <v>261.18400000000003</v>
      </c>
      <c r="J1164">
        <v>1344.549</v>
      </c>
      <c r="L1164">
        <v>11014.78</v>
      </c>
      <c r="M1164">
        <v>778.97299999999996</v>
      </c>
      <c r="N1164">
        <v>1290.7629999999999</v>
      </c>
      <c r="O1164">
        <v>-4.2759999999999998</v>
      </c>
      <c r="P1164">
        <v>-6.5430000000000001</v>
      </c>
      <c r="Q1164">
        <v>-3.54</v>
      </c>
      <c r="R1164">
        <v>-0.318</v>
      </c>
      <c r="S1164">
        <v>1.2549999999999999</v>
      </c>
      <c r="T1164">
        <v>1.8540000000000001</v>
      </c>
      <c r="U1164">
        <v>1.9450000000000001</v>
      </c>
      <c r="V1164">
        <v>0.65</v>
      </c>
      <c r="X1164">
        <v>473.39</v>
      </c>
      <c r="Z1164">
        <v>1624.7550000000001</v>
      </c>
      <c r="AA1164">
        <v>5972.3230000000003</v>
      </c>
      <c r="AB1164">
        <v>4083.0569999999998</v>
      </c>
      <c r="AC1164">
        <v>2520.4560000000001</v>
      </c>
      <c r="AD1164">
        <v>2612.0639999999999</v>
      </c>
      <c r="AE1164">
        <v>247.31700000000001</v>
      </c>
      <c r="AF1164">
        <v>112.896</v>
      </c>
      <c r="AG1164">
        <v>2316.2620000000002</v>
      </c>
      <c r="AH1164">
        <v>2113.2950000000001</v>
      </c>
      <c r="AI1164">
        <v>1582.2239999999999</v>
      </c>
      <c r="AJ1164">
        <v>562.50800000000004</v>
      </c>
    </row>
    <row r="1165" spans="1:36" x14ac:dyDescent="0.25">
      <c r="A1165">
        <v>1160</v>
      </c>
      <c r="B1165">
        <v>1160</v>
      </c>
      <c r="D1165">
        <v>2986.83</v>
      </c>
      <c r="G1165">
        <v>262.62</v>
      </c>
      <c r="J1165">
        <v>1347.3579999999999</v>
      </c>
      <c r="L1165">
        <v>11012.482</v>
      </c>
      <c r="M1165">
        <v>778.97299999999996</v>
      </c>
      <c r="N1165">
        <v>1290.2850000000001</v>
      </c>
      <c r="O1165">
        <v>-4.28</v>
      </c>
      <c r="P1165">
        <v>-6.5330000000000004</v>
      </c>
      <c r="Q1165">
        <v>-3.55</v>
      </c>
      <c r="R1165">
        <v>-0.32300000000000001</v>
      </c>
      <c r="S1165">
        <v>1.2549999999999999</v>
      </c>
      <c r="T1165">
        <v>1.86</v>
      </c>
      <c r="U1165">
        <v>1.9450000000000001</v>
      </c>
      <c r="V1165">
        <v>0.65</v>
      </c>
      <c r="X1165">
        <v>465.411</v>
      </c>
      <c r="Z1165">
        <v>1626.1669999999999</v>
      </c>
      <c r="AA1165">
        <v>5970.424</v>
      </c>
      <c r="AB1165">
        <v>4081.1570000000002</v>
      </c>
      <c r="AC1165">
        <v>2521.4</v>
      </c>
      <c r="AD1165">
        <v>2612.5390000000002</v>
      </c>
      <c r="AE1165">
        <v>247.31700000000001</v>
      </c>
      <c r="AF1165">
        <v>112.896</v>
      </c>
      <c r="AG1165">
        <v>2316.2620000000002</v>
      </c>
      <c r="AH1165">
        <v>2113.2950000000001</v>
      </c>
      <c r="AI1165">
        <v>1582.2239999999999</v>
      </c>
      <c r="AJ1165">
        <v>562.202</v>
      </c>
    </row>
    <row r="1166" spans="1:36" x14ac:dyDescent="0.25">
      <c r="A1166">
        <v>1161</v>
      </c>
      <c r="B1166">
        <v>1161</v>
      </c>
      <c r="D1166">
        <v>2987.3119999999999</v>
      </c>
      <c r="G1166">
        <v>262.14100000000002</v>
      </c>
      <c r="J1166">
        <v>1345.0170000000001</v>
      </c>
      <c r="L1166">
        <v>11010.183999999999</v>
      </c>
      <c r="M1166">
        <v>777.53800000000001</v>
      </c>
      <c r="N1166">
        <v>1290.7629999999999</v>
      </c>
      <c r="O1166">
        <v>-4.2759999999999998</v>
      </c>
      <c r="P1166">
        <v>-6.5430000000000001</v>
      </c>
      <c r="Q1166">
        <v>-3.55</v>
      </c>
      <c r="R1166">
        <v>-0.32300000000000001</v>
      </c>
      <c r="S1166">
        <v>1.25</v>
      </c>
      <c r="T1166">
        <v>1.86</v>
      </c>
      <c r="U1166">
        <v>1.9410000000000001</v>
      </c>
      <c r="V1166">
        <v>0.65400000000000003</v>
      </c>
      <c r="X1166">
        <v>458.839</v>
      </c>
      <c r="Z1166">
        <v>1626.6379999999999</v>
      </c>
      <c r="AA1166">
        <v>5968.5259999999998</v>
      </c>
      <c r="AB1166">
        <v>4080.2080000000001</v>
      </c>
      <c r="AC1166">
        <v>2522.817</v>
      </c>
      <c r="AD1166">
        <v>2612.0639999999999</v>
      </c>
      <c r="AE1166">
        <v>247.78800000000001</v>
      </c>
      <c r="AF1166">
        <v>112.42700000000001</v>
      </c>
      <c r="AG1166">
        <v>2310.768</v>
      </c>
      <c r="AH1166">
        <v>2112.9899999999998</v>
      </c>
      <c r="AI1166">
        <v>1581.9190000000001</v>
      </c>
      <c r="AJ1166">
        <v>562.50800000000004</v>
      </c>
    </row>
    <row r="1167" spans="1:36" x14ac:dyDescent="0.25">
      <c r="A1167">
        <v>1162</v>
      </c>
      <c r="B1167">
        <v>1162</v>
      </c>
      <c r="D1167">
        <v>2986.83</v>
      </c>
      <c r="G1167">
        <v>263.09800000000001</v>
      </c>
      <c r="H1167">
        <v>-5911.0839999999998</v>
      </c>
      <c r="J1167">
        <v>1352.508</v>
      </c>
      <c r="L1167">
        <v>11011.102999999999</v>
      </c>
      <c r="M1167">
        <v>777.53800000000001</v>
      </c>
      <c r="N1167">
        <v>1291.7190000000001</v>
      </c>
      <c r="O1167">
        <v>-4.2709999999999999</v>
      </c>
      <c r="P1167">
        <v>-6.5380000000000003</v>
      </c>
      <c r="Q1167">
        <v>-3.54</v>
      </c>
      <c r="R1167">
        <v>-0.32300000000000001</v>
      </c>
      <c r="S1167">
        <v>1.2549999999999999</v>
      </c>
      <c r="T1167">
        <v>1.8540000000000001</v>
      </c>
      <c r="U1167">
        <v>1.9450000000000001</v>
      </c>
      <c r="V1167">
        <v>0.65400000000000003</v>
      </c>
      <c r="X1167">
        <v>450.86</v>
      </c>
      <c r="Z1167">
        <v>1626.6379999999999</v>
      </c>
      <c r="AA1167">
        <v>5968.0510000000004</v>
      </c>
      <c r="AB1167">
        <v>4079.7330000000002</v>
      </c>
      <c r="AC1167">
        <v>2523.2890000000002</v>
      </c>
      <c r="AD1167">
        <v>2612.5390000000002</v>
      </c>
      <c r="AE1167">
        <v>248.72800000000001</v>
      </c>
      <c r="AF1167">
        <v>112.42700000000001</v>
      </c>
      <c r="AG1167">
        <v>2306.19</v>
      </c>
      <c r="AH1167">
        <v>2113.2950000000001</v>
      </c>
      <c r="AI1167">
        <v>1581.9190000000001</v>
      </c>
      <c r="AJ1167">
        <v>562.202</v>
      </c>
    </row>
    <row r="1168" spans="1:36" x14ac:dyDescent="0.25">
      <c r="A1168">
        <v>1163</v>
      </c>
      <c r="B1168">
        <v>1163</v>
      </c>
      <c r="D1168">
        <v>2986.83</v>
      </c>
      <c r="G1168">
        <v>263.577</v>
      </c>
      <c r="H1168">
        <v>-7538.75</v>
      </c>
      <c r="J1168">
        <v>1358.125</v>
      </c>
      <c r="L1168">
        <v>11010.643</v>
      </c>
      <c r="M1168">
        <v>777.53800000000001</v>
      </c>
      <c r="N1168">
        <v>1290.7629999999999</v>
      </c>
      <c r="O1168">
        <v>-4.28</v>
      </c>
      <c r="P1168">
        <v>-6.5330000000000004</v>
      </c>
      <c r="Q1168">
        <v>-3.5539999999999998</v>
      </c>
      <c r="R1168">
        <v>-0.33300000000000002</v>
      </c>
      <c r="S1168">
        <v>1.25</v>
      </c>
      <c r="T1168">
        <v>1.865</v>
      </c>
      <c r="U1168">
        <v>1.9379999999999999</v>
      </c>
      <c r="V1168">
        <v>0.65</v>
      </c>
      <c r="X1168">
        <v>439.12599999999998</v>
      </c>
      <c r="Z1168">
        <v>1616.752</v>
      </c>
      <c r="AA1168">
        <v>5966.1530000000002</v>
      </c>
      <c r="AB1168">
        <v>4078.7840000000001</v>
      </c>
      <c r="AC1168">
        <v>2523.2890000000002</v>
      </c>
      <c r="AD1168">
        <v>2612.0639999999999</v>
      </c>
      <c r="AE1168">
        <v>248.72800000000001</v>
      </c>
      <c r="AF1168">
        <v>112.42700000000001</v>
      </c>
      <c r="AG1168">
        <v>2306.19</v>
      </c>
      <c r="AH1168">
        <v>2113.2950000000001</v>
      </c>
      <c r="AI1168">
        <v>1581.9190000000001</v>
      </c>
      <c r="AJ1168">
        <v>562.50800000000004</v>
      </c>
    </row>
    <row r="1169" spans="1:36" x14ac:dyDescent="0.25">
      <c r="A1169">
        <v>1164</v>
      </c>
      <c r="B1169">
        <v>1164</v>
      </c>
      <c r="D1169">
        <v>2986.3470000000002</v>
      </c>
      <c r="G1169">
        <v>263.09800000000001</v>
      </c>
      <c r="J1169">
        <v>1361.8710000000001</v>
      </c>
      <c r="L1169">
        <v>11011.562</v>
      </c>
      <c r="M1169">
        <v>790.45899999999995</v>
      </c>
      <c r="N1169">
        <v>1291.241</v>
      </c>
      <c r="O1169">
        <v>-4.2709999999999999</v>
      </c>
      <c r="P1169">
        <v>-6.5430000000000001</v>
      </c>
      <c r="Q1169">
        <v>-3.55</v>
      </c>
      <c r="R1169">
        <v>-0.32800000000000001</v>
      </c>
      <c r="S1169">
        <v>1.2549999999999999</v>
      </c>
      <c r="T1169">
        <v>1.8540000000000001</v>
      </c>
      <c r="U1169">
        <v>1.9410000000000001</v>
      </c>
      <c r="V1169">
        <v>0.65800000000000003</v>
      </c>
      <c r="X1169">
        <v>437.71800000000002</v>
      </c>
      <c r="Z1169">
        <v>1622.8720000000001</v>
      </c>
      <c r="AA1169">
        <v>5963.78</v>
      </c>
      <c r="AB1169">
        <v>4077.3589999999999</v>
      </c>
      <c r="AC1169">
        <v>2521.4</v>
      </c>
      <c r="AD1169">
        <v>2611.5889999999999</v>
      </c>
      <c r="AE1169">
        <v>248.72800000000001</v>
      </c>
      <c r="AF1169">
        <v>112.42700000000001</v>
      </c>
      <c r="AG1169">
        <v>2306.19</v>
      </c>
      <c r="AH1169">
        <v>2113.2950000000001</v>
      </c>
      <c r="AI1169">
        <v>1582.2239999999999</v>
      </c>
      <c r="AJ1169">
        <v>562.202</v>
      </c>
    </row>
    <row r="1170" spans="1:36" x14ac:dyDescent="0.25">
      <c r="A1170">
        <v>1165</v>
      </c>
      <c r="B1170">
        <v>1165</v>
      </c>
      <c r="D1170">
        <v>2985.3829999999998</v>
      </c>
      <c r="G1170">
        <v>263.577</v>
      </c>
      <c r="H1170">
        <v>-3902.723</v>
      </c>
      <c r="J1170">
        <v>1365.1479999999999</v>
      </c>
      <c r="L1170">
        <v>11011.562</v>
      </c>
      <c r="M1170">
        <v>773.23099999999999</v>
      </c>
      <c r="N1170">
        <v>1291.241</v>
      </c>
      <c r="O1170">
        <v>-4.2709999999999999</v>
      </c>
      <c r="P1170">
        <v>-6.5430000000000001</v>
      </c>
      <c r="Q1170">
        <v>-3.5449999999999999</v>
      </c>
      <c r="R1170">
        <v>-0.32800000000000001</v>
      </c>
      <c r="S1170">
        <v>1.2549999999999999</v>
      </c>
      <c r="T1170">
        <v>1.865</v>
      </c>
      <c r="U1170">
        <v>1.9450000000000001</v>
      </c>
      <c r="V1170">
        <v>0.65</v>
      </c>
      <c r="X1170">
        <v>436.31</v>
      </c>
      <c r="Z1170">
        <v>1622.8720000000001</v>
      </c>
      <c r="AA1170">
        <v>5961.8810000000003</v>
      </c>
      <c r="AB1170">
        <v>4077.3589999999999</v>
      </c>
      <c r="AC1170">
        <v>2523.2890000000002</v>
      </c>
      <c r="AD1170">
        <v>2611.114</v>
      </c>
      <c r="AE1170">
        <v>247.31700000000001</v>
      </c>
      <c r="AF1170">
        <v>112.896</v>
      </c>
      <c r="AG1170">
        <v>2305.8850000000002</v>
      </c>
      <c r="AH1170">
        <v>2113.2950000000001</v>
      </c>
      <c r="AI1170">
        <v>1581.9190000000001</v>
      </c>
      <c r="AJ1170">
        <v>562.202</v>
      </c>
    </row>
    <row r="1171" spans="1:36" x14ac:dyDescent="0.25">
      <c r="A1171">
        <v>1166</v>
      </c>
      <c r="B1171">
        <v>1166</v>
      </c>
      <c r="D1171">
        <v>2983.9369999999999</v>
      </c>
      <c r="G1171">
        <v>265.012</v>
      </c>
      <c r="J1171">
        <v>1366.5519999999999</v>
      </c>
      <c r="L1171">
        <v>11013.401</v>
      </c>
      <c r="M1171">
        <v>771.31600000000003</v>
      </c>
      <c r="N1171">
        <v>1292.1969999999999</v>
      </c>
      <c r="O1171">
        <v>-4.2759999999999998</v>
      </c>
      <c r="P1171">
        <v>-6.5430000000000001</v>
      </c>
      <c r="Q1171">
        <v>-3.5449999999999999</v>
      </c>
      <c r="R1171">
        <v>-0.318</v>
      </c>
      <c r="S1171">
        <v>1.2549999999999999</v>
      </c>
      <c r="T1171">
        <v>1.849</v>
      </c>
      <c r="U1171">
        <v>1.9410000000000001</v>
      </c>
      <c r="V1171">
        <v>0.65</v>
      </c>
      <c r="X1171">
        <v>435.37099999999998</v>
      </c>
      <c r="Z1171">
        <v>1626.6379999999999</v>
      </c>
      <c r="AA1171">
        <v>5959.0339999999997</v>
      </c>
      <c r="AB1171">
        <v>4075.9349999999999</v>
      </c>
      <c r="AC1171">
        <v>2523.761</v>
      </c>
      <c r="AD1171">
        <v>2611.114</v>
      </c>
      <c r="AE1171">
        <v>249.19800000000001</v>
      </c>
      <c r="AF1171">
        <v>112.42700000000001</v>
      </c>
      <c r="AG1171">
        <v>2306.4949999999999</v>
      </c>
      <c r="AH1171">
        <v>2112.9899999999998</v>
      </c>
      <c r="AI1171">
        <v>1581.9190000000001</v>
      </c>
      <c r="AJ1171">
        <v>561.89700000000005</v>
      </c>
    </row>
    <row r="1172" spans="1:36" x14ac:dyDescent="0.25">
      <c r="A1172">
        <v>1167</v>
      </c>
      <c r="B1172">
        <v>1167</v>
      </c>
      <c r="D1172">
        <v>2984.9009999999998</v>
      </c>
      <c r="G1172">
        <v>264.53399999999999</v>
      </c>
      <c r="H1172">
        <v>-3647.634</v>
      </c>
      <c r="J1172">
        <v>1369.3610000000001</v>
      </c>
      <c r="L1172">
        <v>11017.537</v>
      </c>
      <c r="M1172">
        <v>770.35900000000004</v>
      </c>
      <c r="N1172">
        <v>1292.675</v>
      </c>
      <c r="O1172">
        <v>-4.2850000000000001</v>
      </c>
      <c r="P1172">
        <v>-6.5430000000000001</v>
      </c>
      <c r="Q1172">
        <v>-3.5539999999999998</v>
      </c>
      <c r="R1172">
        <v>-0.32800000000000001</v>
      </c>
      <c r="S1172">
        <v>1.2549999999999999</v>
      </c>
      <c r="T1172">
        <v>1.8540000000000001</v>
      </c>
      <c r="U1172">
        <v>1.9379999999999999</v>
      </c>
      <c r="V1172">
        <v>0.65400000000000003</v>
      </c>
      <c r="X1172">
        <v>435.84100000000001</v>
      </c>
      <c r="Z1172">
        <v>1628.992</v>
      </c>
      <c r="AA1172">
        <v>5957.61</v>
      </c>
      <c r="AB1172">
        <v>4074.511</v>
      </c>
      <c r="AC1172">
        <v>2523.761</v>
      </c>
      <c r="AD1172">
        <v>2610.6390000000001</v>
      </c>
      <c r="AE1172">
        <v>250.13900000000001</v>
      </c>
      <c r="AF1172">
        <v>112.42700000000001</v>
      </c>
      <c r="AG1172">
        <v>2305.8850000000002</v>
      </c>
      <c r="AH1172">
        <v>2103.5279999999998</v>
      </c>
      <c r="AI1172">
        <v>1582.53</v>
      </c>
      <c r="AJ1172">
        <v>562.202</v>
      </c>
    </row>
    <row r="1173" spans="1:36" x14ac:dyDescent="0.25">
      <c r="A1173">
        <v>1168</v>
      </c>
      <c r="B1173">
        <v>1168</v>
      </c>
      <c r="D1173">
        <v>2982.9720000000002</v>
      </c>
      <c r="G1173">
        <v>265.012</v>
      </c>
      <c r="H1173">
        <v>-8980.8799999999992</v>
      </c>
      <c r="J1173">
        <v>1371.2339999999999</v>
      </c>
      <c r="L1173">
        <v>11017.076999999999</v>
      </c>
      <c r="M1173">
        <v>767.00900000000001</v>
      </c>
      <c r="N1173">
        <v>1293.153</v>
      </c>
      <c r="O1173">
        <v>-4.2709999999999999</v>
      </c>
      <c r="P1173">
        <v>-6.5430000000000001</v>
      </c>
      <c r="Q1173">
        <v>-3.5449999999999999</v>
      </c>
      <c r="R1173">
        <v>-0.32300000000000001</v>
      </c>
      <c r="S1173">
        <v>1.25</v>
      </c>
      <c r="T1173">
        <v>1.86</v>
      </c>
      <c r="U1173">
        <v>1.9410000000000001</v>
      </c>
      <c r="V1173">
        <v>0.65</v>
      </c>
      <c r="X1173">
        <v>435.84100000000001</v>
      </c>
      <c r="Z1173">
        <v>1623.8130000000001</v>
      </c>
      <c r="AA1173">
        <v>5954.2879999999996</v>
      </c>
      <c r="AB1173">
        <v>4073.5610000000001</v>
      </c>
      <c r="AC1173">
        <v>2523.2890000000002</v>
      </c>
      <c r="AD1173">
        <v>2611.114</v>
      </c>
      <c r="AE1173">
        <v>250.60900000000001</v>
      </c>
      <c r="AF1173">
        <v>112.896</v>
      </c>
      <c r="AG1173">
        <v>2306.19</v>
      </c>
      <c r="AH1173">
        <v>2103.5279999999998</v>
      </c>
      <c r="AI1173">
        <v>1581.9190000000001</v>
      </c>
      <c r="AJ1173">
        <v>561.89700000000005</v>
      </c>
    </row>
    <row r="1174" spans="1:36" x14ac:dyDescent="0.25">
      <c r="A1174">
        <v>1169</v>
      </c>
      <c r="B1174">
        <v>1169</v>
      </c>
      <c r="D1174">
        <v>2982.0079999999998</v>
      </c>
      <c r="G1174">
        <v>265.96899999999999</v>
      </c>
      <c r="H1174">
        <v>-5151.3320000000003</v>
      </c>
      <c r="J1174">
        <v>1367.02</v>
      </c>
      <c r="L1174">
        <v>11015.699000000001</v>
      </c>
      <c r="M1174">
        <v>758.87400000000002</v>
      </c>
      <c r="N1174">
        <v>1291.7190000000001</v>
      </c>
      <c r="O1174">
        <v>-4.266</v>
      </c>
      <c r="P1174">
        <v>-6.5430000000000001</v>
      </c>
      <c r="Q1174">
        <v>-3.5449999999999999</v>
      </c>
      <c r="R1174">
        <v>-0.32300000000000001</v>
      </c>
      <c r="S1174">
        <v>1.2549999999999999</v>
      </c>
      <c r="T1174">
        <v>1.86</v>
      </c>
      <c r="U1174">
        <v>1.9379999999999999</v>
      </c>
      <c r="V1174">
        <v>0.65400000000000003</v>
      </c>
      <c r="X1174">
        <v>435.84100000000001</v>
      </c>
      <c r="Z1174">
        <v>1627.1089999999999</v>
      </c>
      <c r="AA1174">
        <v>5951.915</v>
      </c>
      <c r="AB1174">
        <v>4071.6619999999998</v>
      </c>
      <c r="AC1174">
        <v>2523.2890000000002</v>
      </c>
      <c r="AD1174">
        <v>2609.6889999999999</v>
      </c>
      <c r="AE1174">
        <v>252.02</v>
      </c>
      <c r="AF1174">
        <v>113.364</v>
      </c>
      <c r="AG1174">
        <v>2306.19</v>
      </c>
      <c r="AH1174">
        <v>2103.5279999999998</v>
      </c>
      <c r="AI1174">
        <v>1581.9190000000001</v>
      </c>
      <c r="AJ1174">
        <v>561.89700000000005</v>
      </c>
    </row>
    <row r="1175" spans="1:36" x14ac:dyDescent="0.25">
      <c r="A1175">
        <v>1170</v>
      </c>
      <c r="B1175">
        <v>1170</v>
      </c>
      <c r="D1175">
        <v>2981.5259999999998</v>
      </c>
      <c r="G1175">
        <v>266.447</v>
      </c>
      <c r="H1175">
        <v>-5901.7110000000002</v>
      </c>
      <c r="J1175">
        <v>1368.425</v>
      </c>
      <c r="L1175">
        <v>11018.915999999999</v>
      </c>
      <c r="M1175">
        <v>758.39499999999998</v>
      </c>
      <c r="N1175">
        <v>1292.1969999999999</v>
      </c>
      <c r="O1175">
        <v>-4.2709999999999999</v>
      </c>
      <c r="P1175">
        <v>-6.5430000000000001</v>
      </c>
      <c r="Q1175">
        <v>-3.54</v>
      </c>
      <c r="R1175">
        <v>-0.32300000000000001</v>
      </c>
      <c r="S1175">
        <v>1.25</v>
      </c>
      <c r="T1175">
        <v>1.86</v>
      </c>
      <c r="U1175">
        <v>1.9450000000000001</v>
      </c>
      <c r="V1175">
        <v>0.65</v>
      </c>
      <c r="X1175">
        <v>436.779</v>
      </c>
      <c r="Z1175">
        <v>1628.521</v>
      </c>
      <c r="AA1175">
        <v>5947.1689999999999</v>
      </c>
      <c r="AB1175">
        <v>4070.712</v>
      </c>
      <c r="AC1175">
        <v>2524.2330000000002</v>
      </c>
      <c r="AD1175">
        <v>2610.6390000000001</v>
      </c>
      <c r="AE1175">
        <v>252.96100000000001</v>
      </c>
      <c r="AF1175">
        <v>112.42700000000001</v>
      </c>
      <c r="AG1175">
        <v>2306.19</v>
      </c>
      <c r="AH1175">
        <v>2103.223</v>
      </c>
      <c r="AI1175">
        <v>1581.9190000000001</v>
      </c>
      <c r="AJ1175">
        <v>561.89700000000005</v>
      </c>
    </row>
    <row r="1176" spans="1:36" x14ac:dyDescent="0.25">
      <c r="A1176">
        <v>1171</v>
      </c>
      <c r="B1176">
        <v>1171</v>
      </c>
      <c r="D1176">
        <v>2981.0439999999999</v>
      </c>
      <c r="G1176">
        <v>266.92599999999999</v>
      </c>
      <c r="H1176">
        <v>-5696.4080000000004</v>
      </c>
      <c r="J1176">
        <v>1372.6379999999999</v>
      </c>
      <c r="L1176">
        <v>11019.834999999999</v>
      </c>
      <c r="M1176">
        <v>761.26700000000005</v>
      </c>
      <c r="N1176">
        <v>1292.675</v>
      </c>
      <c r="O1176">
        <v>-4.2759999999999998</v>
      </c>
      <c r="P1176">
        <v>-6.5380000000000003</v>
      </c>
      <c r="Q1176">
        <v>-3.5449999999999999</v>
      </c>
      <c r="R1176">
        <v>-0.32800000000000001</v>
      </c>
      <c r="S1176">
        <v>1.2549999999999999</v>
      </c>
      <c r="T1176">
        <v>1.8540000000000001</v>
      </c>
      <c r="U1176">
        <v>1.9410000000000001</v>
      </c>
      <c r="V1176">
        <v>0.65</v>
      </c>
      <c r="X1176">
        <v>437.71800000000002</v>
      </c>
      <c r="Z1176">
        <v>1624.2840000000001</v>
      </c>
      <c r="AA1176">
        <v>5946.22</v>
      </c>
      <c r="AB1176">
        <v>4069.7629999999999</v>
      </c>
      <c r="AC1176">
        <v>2523.2890000000002</v>
      </c>
      <c r="AD1176">
        <v>2609.6889999999999</v>
      </c>
      <c r="AE1176">
        <v>255.78299999999999</v>
      </c>
      <c r="AF1176">
        <v>112.42700000000001</v>
      </c>
      <c r="AG1176">
        <v>2305.8850000000002</v>
      </c>
      <c r="AH1176">
        <v>2103.223</v>
      </c>
      <c r="AI1176">
        <v>1582.2239999999999</v>
      </c>
      <c r="AJ1176">
        <v>562.202</v>
      </c>
    </row>
    <row r="1177" spans="1:36" x14ac:dyDescent="0.25">
      <c r="A1177">
        <v>1172</v>
      </c>
      <c r="B1177">
        <v>1172</v>
      </c>
      <c r="D1177">
        <v>2979.1149999999998</v>
      </c>
      <c r="G1177">
        <v>266.92599999999999</v>
      </c>
      <c r="H1177">
        <v>-4666.7349999999997</v>
      </c>
      <c r="J1177">
        <v>1374.979</v>
      </c>
      <c r="L1177">
        <v>11020.295</v>
      </c>
      <c r="M1177">
        <v>783.28</v>
      </c>
      <c r="N1177">
        <v>1292.675</v>
      </c>
      <c r="O1177">
        <v>-4.2759999999999998</v>
      </c>
      <c r="P1177">
        <v>-6.5430000000000001</v>
      </c>
      <c r="Q1177">
        <v>-3.55</v>
      </c>
      <c r="R1177">
        <v>-0.32300000000000001</v>
      </c>
      <c r="S1177">
        <v>1.2549999999999999</v>
      </c>
      <c r="T1177">
        <v>1.86</v>
      </c>
      <c r="U1177">
        <v>1.9379999999999999</v>
      </c>
      <c r="V1177">
        <v>0.65</v>
      </c>
      <c r="X1177">
        <v>438.18700000000001</v>
      </c>
      <c r="Z1177">
        <v>1618.635</v>
      </c>
      <c r="AA1177">
        <v>5943.3729999999996</v>
      </c>
      <c r="AB1177">
        <v>4068.3389999999999</v>
      </c>
      <c r="AC1177">
        <v>2524.2330000000002</v>
      </c>
      <c r="AD1177">
        <v>2608.739</v>
      </c>
      <c r="AE1177">
        <v>260.48599999999999</v>
      </c>
      <c r="AF1177">
        <v>112.896</v>
      </c>
      <c r="AG1177">
        <v>2296.4229999999998</v>
      </c>
      <c r="AH1177">
        <v>2103.223</v>
      </c>
      <c r="AI1177">
        <v>1572.7629999999999</v>
      </c>
      <c r="AJ1177">
        <v>562.202</v>
      </c>
    </row>
    <row r="1178" spans="1:36" x14ac:dyDescent="0.25">
      <c r="A1178">
        <v>1173</v>
      </c>
      <c r="B1178">
        <v>1173</v>
      </c>
      <c r="D1178">
        <v>2978.6329999999998</v>
      </c>
      <c r="G1178">
        <v>267.404</v>
      </c>
      <c r="H1178">
        <v>-2828.3</v>
      </c>
      <c r="J1178">
        <v>1384.3430000000001</v>
      </c>
      <c r="L1178">
        <v>11029.486999999999</v>
      </c>
      <c r="M1178">
        <v>783.75900000000001</v>
      </c>
      <c r="N1178">
        <v>1293.153</v>
      </c>
      <c r="O1178">
        <v>-4.2759999999999998</v>
      </c>
      <c r="P1178">
        <v>-6.5430000000000001</v>
      </c>
      <c r="Q1178">
        <v>-3.5539999999999998</v>
      </c>
      <c r="R1178">
        <v>-0.32300000000000001</v>
      </c>
      <c r="S1178">
        <v>1.2549999999999999</v>
      </c>
      <c r="T1178">
        <v>1.865</v>
      </c>
      <c r="U1178">
        <v>1.9410000000000001</v>
      </c>
      <c r="V1178">
        <v>0.65</v>
      </c>
      <c r="X1178">
        <v>439.12599999999998</v>
      </c>
      <c r="Z1178">
        <v>1613.9280000000001</v>
      </c>
      <c r="AA1178">
        <v>5941</v>
      </c>
      <c r="AB1178">
        <v>4066.9140000000002</v>
      </c>
      <c r="AC1178">
        <v>2522.817</v>
      </c>
      <c r="AD1178">
        <v>2608.2640000000001</v>
      </c>
      <c r="AE1178">
        <v>267.07</v>
      </c>
      <c r="AF1178">
        <v>112.42700000000001</v>
      </c>
      <c r="AG1178">
        <v>2299.4749999999999</v>
      </c>
      <c r="AH1178">
        <v>2103.223</v>
      </c>
      <c r="AI1178">
        <v>1572.152</v>
      </c>
      <c r="AJ1178">
        <v>562.202</v>
      </c>
    </row>
    <row r="1179" spans="1:36" x14ac:dyDescent="0.25">
      <c r="A1179">
        <v>1174</v>
      </c>
      <c r="B1179">
        <v>1174</v>
      </c>
      <c r="D1179">
        <v>2978.1509999999998</v>
      </c>
      <c r="G1179">
        <v>267.88299999999998</v>
      </c>
      <c r="H1179">
        <v>-2637.29</v>
      </c>
      <c r="J1179">
        <v>1383.4059999999999</v>
      </c>
      <c r="L1179">
        <v>11024.891</v>
      </c>
      <c r="M1179">
        <v>782.80200000000002</v>
      </c>
      <c r="N1179">
        <v>1292.1969999999999</v>
      </c>
      <c r="O1179">
        <v>-4.2709999999999999</v>
      </c>
      <c r="P1179">
        <v>-6.5430000000000001</v>
      </c>
      <c r="Q1179">
        <v>-3.5539999999999998</v>
      </c>
      <c r="R1179">
        <v>-0.318</v>
      </c>
      <c r="S1179">
        <v>1.2549999999999999</v>
      </c>
      <c r="T1179">
        <v>1.8540000000000001</v>
      </c>
      <c r="U1179">
        <v>1.9379999999999999</v>
      </c>
      <c r="V1179">
        <v>0.64700000000000002</v>
      </c>
      <c r="X1179">
        <v>438.65699999999998</v>
      </c>
      <c r="Z1179">
        <v>1611.5740000000001</v>
      </c>
      <c r="AA1179">
        <v>5938.6270000000004</v>
      </c>
      <c r="AB1179">
        <v>4065.49</v>
      </c>
      <c r="AC1179">
        <v>2523.761</v>
      </c>
      <c r="AD1179">
        <v>2608.2640000000001</v>
      </c>
      <c r="AE1179">
        <v>275.06599999999997</v>
      </c>
      <c r="AF1179">
        <v>111.959</v>
      </c>
      <c r="AG1179">
        <v>2296.1179999999999</v>
      </c>
      <c r="AH1179">
        <v>2103.5279999999998</v>
      </c>
      <c r="AI1179">
        <v>1571.847</v>
      </c>
      <c r="AJ1179">
        <v>562.202</v>
      </c>
    </row>
    <row r="1180" spans="1:36" x14ac:dyDescent="0.25">
      <c r="A1180">
        <v>1175</v>
      </c>
      <c r="B1180">
        <v>1175</v>
      </c>
      <c r="D1180">
        <v>2976.7040000000002</v>
      </c>
      <c r="G1180">
        <v>268.36099999999999</v>
      </c>
      <c r="H1180">
        <v>-2684.46</v>
      </c>
      <c r="J1180">
        <v>1384.3430000000001</v>
      </c>
      <c r="L1180">
        <v>11024.431</v>
      </c>
      <c r="M1180">
        <v>781.36599999999999</v>
      </c>
      <c r="N1180">
        <v>1293.153</v>
      </c>
      <c r="O1180">
        <v>-4.2709999999999999</v>
      </c>
      <c r="P1180">
        <v>-6.5430000000000001</v>
      </c>
      <c r="Q1180">
        <v>-3.55</v>
      </c>
      <c r="R1180">
        <v>-0.318</v>
      </c>
      <c r="S1180">
        <v>1.25</v>
      </c>
      <c r="T1180">
        <v>1.86</v>
      </c>
      <c r="U1180">
        <v>1.9450000000000001</v>
      </c>
      <c r="V1180">
        <v>0.65</v>
      </c>
      <c r="X1180">
        <v>440.065</v>
      </c>
      <c r="Z1180">
        <v>1610.633</v>
      </c>
      <c r="AA1180">
        <v>5934.83</v>
      </c>
      <c r="AB1180">
        <v>4064.5410000000002</v>
      </c>
      <c r="AC1180">
        <v>2522.3440000000001</v>
      </c>
      <c r="AD1180">
        <v>2607.3139999999999</v>
      </c>
      <c r="AE1180">
        <v>285.88299999999998</v>
      </c>
      <c r="AF1180">
        <v>112.896</v>
      </c>
      <c r="AG1180">
        <v>2295.8119999999999</v>
      </c>
      <c r="AH1180">
        <v>2103.5279999999998</v>
      </c>
      <c r="AI1180">
        <v>1571.847</v>
      </c>
      <c r="AJ1180">
        <v>562.50800000000004</v>
      </c>
    </row>
    <row r="1181" spans="1:36" x14ac:dyDescent="0.25">
      <c r="A1181">
        <v>1176</v>
      </c>
      <c r="B1181">
        <v>1176</v>
      </c>
      <c r="D1181">
        <v>2975.74</v>
      </c>
      <c r="G1181">
        <v>267.88299999999998</v>
      </c>
      <c r="J1181">
        <v>1385.279</v>
      </c>
      <c r="L1181">
        <v>11023.972</v>
      </c>
      <c r="M1181">
        <v>780.40899999999999</v>
      </c>
      <c r="N1181">
        <v>1292.1969999999999</v>
      </c>
      <c r="O1181">
        <v>-4.28</v>
      </c>
      <c r="P1181">
        <v>-6.5430000000000001</v>
      </c>
      <c r="Q1181">
        <v>-3.5539999999999998</v>
      </c>
      <c r="R1181">
        <v>-0.32800000000000001</v>
      </c>
      <c r="S1181">
        <v>1.25</v>
      </c>
      <c r="T1181">
        <v>1.8540000000000001</v>
      </c>
      <c r="U1181">
        <v>1.9410000000000001</v>
      </c>
      <c r="V1181">
        <v>0.65</v>
      </c>
      <c r="X1181">
        <v>439.59500000000003</v>
      </c>
      <c r="Z1181">
        <v>1601.2180000000001</v>
      </c>
      <c r="AA1181">
        <v>5932.4570000000003</v>
      </c>
      <c r="AB1181">
        <v>4063.116</v>
      </c>
      <c r="AC1181">
        <v>2522.817</v>
      </c>
      <c r="AD1181">
        <v>2607.3139999999999</v>
      </c>
      <c r="AE1181">
        <v>294.35000000000002</v>
      </c>
      <c r="AF1181">
        <v>111.959</v>
      </c>
      <c r="AG1181">
        <v>2296.1179999999999</v>
      </c>
      <c r="AH1181">
        <v>2103.5279999999998</v>
      </c>
      <c r="AI1181">
        <v>1572.152</v>
      </c>
      <c r="AJ1181">
        <v>561.89700000000005</v>
      </c>
    </row>
    <row r="1182" spans="1:36" x14ac:dyDescent="0.25">
      <c r="A1182">
        <v>1177</v>
      </c>
      <c r="B1182">
        <v>1177</v>
      </c>
      <c r="D1182">
        <v>2974.7759999999998</v>
      </c>
      <c r="G1182">
        <v>268.36099999999999</v>
      </c>
      <c r="H1182">
        <v>-9025.1229999999996</v>
      </c>
      <c r="J1182">
        <v>1388.088</v>
      </c>
      <c r="L1182">
        <v>11023.972</v>
      </c>
      <c r="M1182">
        <v>779.93</v>
      </c>
      <c r="N1182">
        <v>1294.1089999999999</v>
      </c>
      <c r="O1182">
        <v>-4.2709999999999999</v>
      </c>
      <c r="P1182">
        <v>-6.5430000000000001</v>
      </c>
      <c r="Q1182">
        <v>-3.5449999999999999</v>
      </c>
      <c r="R1182">
        <v>-0.32800000000000001</v>
      </c>
      <c r="S1182">
        <v>1.2549999999999999</v>
      </c>
      <c r="T1182">
        <v>1.86</v>
      </c>
      <c r="U1182">
        <v>1.9410000000000001</v>
      </c>
      <c r="V1182">
        <v>0.65400000000000003</v>
      </c>
      <c r="X1182">
        <v>440.53399999999999</v>
      </c>
      <c r="Z1182">
        <v>1611.5740000000001</v>
      </c>
      <c r="AA1182">
        <v>5930.085</v>
      </c>
      <c r="AB1182">
        <v>4062.1669999999999</v>
      </c>
      <c r="AC1182">
        <v>2522.817</v>
      </c>
      <c r="AD1182">
        <v>2606.8389999999999</v>
      </c>
      <c r="AE1182">
        <v>302.346</v>
      </c>
      <c r="AF1182">
        <v>111.959</v>
      </c>
      <c r="AG1182">
        <v>2295.5070000000001</v>
      </c>
      <c r="AH1182">
        <v>2096.203</v>
      </c>
      <c r="AI1182">
        <v>1572.152</v>
      </c>
      <c r="AJ1182">
        <v>562.202</v>
      </c>
    </row>
    <row r="1183" spans="1:36" x14ac:dyDescent="0.25">
      <c r="A1183">
        <v>1178</v>
      </c>
      <c r="B1183">
        <v>1178</v>
      </c>
      <c r="D1183">
        <v>2974.7759999999998</v>
      </c>
      <c r="G1183">
        <v>269.31799999999998</v>
      </c>
      <c r="H1183">
        <v>-11215.040999999999</v>
      </c>
      <c r="J1183">
        <v>1391.8340000000001</v>
      </c>
      <c r="L1183">
        <v>11024.431</v>
      </c>
      <c r="M1183">
        <v>779.93</v>
      </c>
      <c r="N1183">
        <v>1293.153</v>
      </c>
      <c r="O1183">
        <v>-4.2850000000000001</v>
      </c>
      <c r="P1183">
        <v>-6.5380000000000003</v>
      </c>
      <c r="Q1183">
        <v>-3.55</v>
      </c>
      <c r="R1183">
        <v>-0.32800000000000001</v>
      </c>
      <c r="S1183">
        <v>1.2549999999999999</v>
      </c>
      <c r="T1183">
        <v>1.86</v>
      </c>
      <c r="U1183">
        <v>1.9410000000000001</v>
      </c>
      <c r="V1183">
        <v>0.65</v>
      </c>
      <c r="X1183">
        <v>441.00299999999999</v>
      </c>
      <c r="Z1183">
        <v>1611.1030000000001</v>
      </c>
      <c r="AA1183">
        <v>5927.2370000000001</v>
      </c>
      <c r="AB1183">
        <v>4060.7429999999999</v>
      </c>
      <c r="AC1183">
        <v>2519.9830000000002</v>
      </c>
      <c r="AD1183">
        <v>2606.364</v>
      </c>
      <c r="AE1183">
        <v>308.45999999999998</v>
      </c>
      <c r="AF1183">
        <v>112.896</v>
      </c>
      <c r="AG1183">
        <v>2296.1179999999999</v>
      </c>
      <c r="AH1183">
        <v>2093.4560000000001</v>
      </c>
      <c r="AI1183">
        <v>1572.152</v>
      </c>
      <c r="AJ1183">
        <v>562.202</v>
      </c>
    </row>
    <row r="1184" spans="1:36" x14ac:dyDescent="0.25">
      <c r="A1184">
        <v>1179</v>
      </c>
      <c r="B1184">
        <v>1179</v>
      </c>
      <c r="D1184">
        <v>2972.3649999999998</v>
      </c>
      <c r="G1184">
        <v>269.79700000000003</v>
      </c>
      <c r="J1184">
        <v>1395.1110000000001</v>
      </c>
      <c r="L1184">
        <v>11023.512000000001</v>
      </c>
      <c r="M1184">
        <v>781.36599999999999</v>
      </c>
      <c r="N1184">
        <v>1293.153</v>
      </c>
      <c r="O1184">
        <v>-4.2709999999999999</v>
      </c>
      <c r="P1184">
        <v>-6.5330000000000004</v>
      </c>
      <c r="Q1184">
        <v>-3.5449999999999999</v>
      </c>
      <c r="R1184">
        <v>-0.32800000000000001</v>
      </c>
      <c r="S1184">
        <v>1.2549999999999999</v>
      </c>
      <c r="T1184">
        <v>1.865</v>
      </c>
      <c r="U1184">
        <v>1.9379999999999999</v>
      </c>
      <c r="V1184">
        <v>0.65</v>
      </c>
      <c r="X1184">
        <v>441.00299999999999</v>
      </c>
      <c r="Z1184">
        <v>1612.5150000000001</v>
      </c>
      <c r="AA1184">
        <v>5924.8639999999996</v>
      </c>
      <c r="AB1184">
        <v>4059.3180000000002</v>
      </c>
      <c r="AC1184">
        <v>2521.4</v>
      </c>
      <c r="AD1184">
        <v>2606.364</v>
      </c>
      <c r="AE1184">
        <v>313.16399999999999</v>
      </c>
      <c r="AF1184">
        <v>112.896</v>
      </c>
      <c r="AG1184">
        <v>2296.1179999999999</v>
      </c>
      <c r="AH1184">
        <v>2092.846</v>
      </c>
      <c r="AI1184">
        <v>1572.7629999999999</v>
      </c>
      <c r="AJ1184">
        <v>562.202</v>
      </c>
    </row>
    <row r="1185" spans="1:36" x14ac:dyDescent="0.25">
      <c r="A1185">
        <v>1180</v>
      </c>
      <c r="B1185">
        <v>1180</v>
      </c>
      <c r="D1185">
        <v>2971.8829999999998</v>
      </c>
      <c r="G1185">
        <v>270.27499999999998</v>
      </c>
      <c r="J1185">
        <v>1399.325</v>
      </c>
      <c r="L1185">
        <v>11020.295</v>
      </c>
      <c r="M1185">
        <v>812.952</v>
      </c>
      <c r="N1185">
        <v>1293.153</v>
      </c>
      <c r="O1185">
        <v>-4.2709999999999999</v>
      </c>
      <c r="P1185">
        <v>-6.5380000000000003</v>
      </c>
      <c r="Q1185">
        <v>-3.55</v>
      </c>
      <c r="R1185">
        <v>-0.32300000000000001</v>
      </c>
      <c r="S1185">
        <v>1.2549999999999999</v>
      </c>
      <c r="T1185">
        <v>1.8540000000000001</v>
      </c>
      <c r="U1185">
        <v>1.9339999999999999</v>
      </c>
      <c r="V1185">
        <v>0.65</v>
      </c>
      <c r="X1185">
        <v>442.41199999999998</v>
      </c>
      <c r="Z1185">
        <v>1612.5150000000001</v>
      </c>
      <c r="AA1185">
        <v>5922.4920000000002</v>
      </c>
      <c r="AB1185">
        <v>4057.8939999999998</v>
      </c>
      <c r="AC1185">
        <v>2520.9279999999999</v>
      </c>
      <c r="AD1185">
        <v>2605.4140000000002</v>
      </c>
      <c r="AE1185">
        <v>318.33800000000002</v>
      </c>
      <c r="AF1185">
        <v>112.896</v>
      </c>
      <c r="AG1185">
        <v>2286.9609999999998</v>
      </c>
      <c r="AH1185">
        <v>2093.1509999999998</v>
      </c>
      <c r="AI1185">
        <v>1572.4580000000001</v>
      </c>
      <c r="AJ1185">
        <v>561.59199999999998</v>
      </c>
    </row>
    <row r="1186" spans="1:36" x14ac:dyDescent="0.25">
      <c r="A1186">
        <v>1181</v>
      </c>
      <c r="B1186">
        <v>1181</v>
      </c>
      <c r="D1186">
        <v>2970.9180000000001</v>
      </c>
      <c r="G1186">
        <v>270.75400000000002</v>
      </c>
      <c r="J1186">
        <v>1401.6659999999999</v>
      </c>
      <c r="L1186">
        <v>11024.431</v>
      </c>
      <c r="M1186">
        <v>777.53800000000001</v>
      </c>
      <c r="N1186">
        <v>1293.153</v>
      </c>
      <c r="O1186">
        <v>-4.2709999999999999</v>
      </c>
      <c r="P1186">
        <v>-6.5330000000000004</v>
      </c>
      <c r="Q1186">
        <v>-3.5449999999999999</v>
      </c>
      <c r="R1186">
        <v>-0.32300000000000001</v>
      </c>
      <c r="S1186">
        <v>1.26</v>
      </c>
      <c r="T1186">
        <v>1.865</v>
      </c>
      <c r="U1186">
        <v>1.9410000000000001</v>
      </c>
      <c r="V1186">
        <v>0.65</v>
      </c>
      <c r="X1186">
        <v>441.94200000000001</v>
      </c>
      <c r="Z1186">
        <v>1611.1030000000001</v>
      </c>
      <c r="AA1186">
        <v>5918.6949999999997</v>
      </c>
      <c r="AB1186">
        <v>4055.9949999999999</v>
      </c>
      <c r="AC1186">
        <v>2518.567</v>
      </c>
      <c r="AD1186">
        <v>2604.4639999999999</v>
      </c>
      <c r="AE1186">
        <v>322.101</v>
      </c>
      <c r="AF1186">
        <v>112.42700000000001</v>
      </c>
      <c r="AG1186">
        <v>2286.0459999999998</v>
      </c>
      <c r="AH1186">
        <v>2093.4560000000001</v>
      </c>
      <c r="AI1186">
        <v>1572.4580000000001</v>
      </c>
      <c r="AJ1186">
        <v>562.202</v>
      </c>
    </row>
    <row r="1187" spans="1:36" x14ac:dyDescent="0.25">
      <c r="A1187">
        <v>1182</v>
      </c>
      <c r="B1187">
        <v>1182</v>
      </c>
      <c r="D1187">
        <v>2970.9180000000001</v>
      </c>
      <c r="G1187">
        <v>270.27499999999998</v>
      </c>
      <c r="H1187">
        <v>-14441.492</v>
      </c>
      <c r="J1187">
        <v>1404.943</v>
      </c>
      <c r="L1187">
        <v>11029.027</v>
      </c>
      <c r="M1187">
        <v>777.05899999999997</v>
      </c>
      <c r="N1187">
        <v>1294.1089999999999</v>
      </c>
      <c r="O1187">
        <v>-4.2709999999999999</v>
      </c>
      <c r="P1187">
        <v>-6.5380000000000003</v>
      </c>
      <c r="Q1187">
        <v>-3.55</v>
      </c>
      <c r="R1187">
        <v>-0.32800000000000001</v>
      </c>
      <c r="S1187">
        <v>1.2549999999999999</v>
      </c>
      <c r="T1187">
        <v>1.86</v>
      </c>
      <c r="U1187">
        <v>1.9410000000000001</v>
      </c>
      <c r="V1187">
        <v>0.65</v>
      </c>
      <c r="X1187">
        <v>441.47300000000001</v>
      </c>
      <c r="Z1187">
        <v>1612.5150000000001</v>
      </c>
      <c r="AA1187">
        <v>5916.7969999999996</v>
      </c>
      <c r="AB1187">
        <v>4055.52</v>
      </c>
      <c r="AC1187">
        <v>2518.0949999999998</v>
      </c>
      <c r="AD1187">
        <v>2604.4639999999999</v>
      </c>
      <c r="AE1187">
        <v>323.98200000000003</v>
      </c>
      <c r="AF1187">
        <v>112.896</v>
      </c>
      <c r="AG1187">
        <v>2286.3510000000001</v>
      </c>
      <c r="AH1187">
        <v>2093.1509999999998</v>
      </c>
      <c r="AI1187">
        <v>1572.4580000000001</v>
      </c>
      <c r="AJ1187">
        <v>562.202</v>
      </c>
    </row>
    <row r="1188" spans="1:36" x14ac:dyDescent="0.25">
      <c r="A1188">
        <v>1183</v>
      </c>
      <c r="B1188">
        <v>1183</v>
      </c>
      <c r="D1188">
        <v>2969.4720000000002</v>
      </c>
      <c r="G1188">
        <v>270.75400000000002</v>
      </c>
      <c r="H1188">
        <v>-10829.153</v>
      </c>
      <c r="J1188">
        <v>1405.4110000000001</v>
      </c>
      <c r="L1188">
        <v>11030.406000000001</v>
      </c>
      <c r="M1188">
        <v>776.10199999999998</v>
      </c>
      <c r="N1188">
        <v>1293.153</v>
      </c>
      <c r="O1188">
        <v>-4.2709999999999999</v>
      </c>
      <c r="P1188">
        <v>-6.5430000000000001</v>
      </c>
      <c r="Q1188">
        <v>-3.5449999999999999</v>
      </c>
      <c r="R1188">
        <v>-0.32300000000000001</v>
      </c>
      <c r="S1188">
        <v>1.26</v>
      </c>
      <c r="T1188">
        <v>1.86</v>
      </c>
      <c r="U1188">
        <v>1.9410000000000001</v>
      </c>
      <c r="V1188">
        <v>0.65</v>
      </c>
      <c r="X1188">
        <v>441.00299999999999</v>
      </c>
      <c r="Z1188">
        <v>1610.162</v>
      </c>
      <c r="AA1188">
        <v>5913.4750000000004</v>
      </c>
      <c r="AB1188">
        <v>4053.6210000000001</v>
      </c>
      <c r="AC1188">
        <v>2519.511</v>
      </c>
      <c r="AD1188">
        <v>2603.989</v>
      </c>
      <c r="AE1188">
        <v>328.21600000000001</v>
      </c>
      <c r="AF1188">
        <v>112.896</v>
      </c>
      <c r="AG1188">
        <v>2286.3510000000001</v>
      </c>
      <c r="AH1188">
        <v>2092.846</v>
      </c>
      <c r="AI1188">
        <v>1572.152</v>
      </c>
      <c r="AJ1188">
        <v>559.45600000000002</v>
      </c>
    </row>
    <row r="1189" spans="1:36" x14ac:dyDescent="0.25">
      <c r="A1189">
        <v>1184</v>
      </c>
      <c r="B1189">
        <v>1184</v>
      </c>
      <c r="D1189">
        <v>2968.0250000000001</v>
      </c>
      <c r="G1189">
        <v>271.71100000000001</v>
      </c>
      <c r="H1189">
        <v>-8155.8549999999996</v>
      </c>
      <c r="J1189">
        <v>1406.348</v>
      </c>
      <c r="L1189">
        <v>11029.027</v>
      </c>
      <c r="M1189">
        <v>774.66600000000005</v>
      </c>
      <c r="N1189">
        <v>1293.6310000000001</v>
      </c>
      <c r="O1189">
        <v>-4.2709999999999999</v>
      </c>
      <c r="P1189">
        <v>-6.5380000000000003</v>
      </c>
      <c r="Q1189">
        <v>-3.55</v>
      </c>
      <c r="R1189">
        <v>-0.32300000000000001</v>
      </c>
      <c r="S1189">
        <v>1.2549999999999999</v>
      </c>
      <c r="T1189">
        <v>1.86</v>
      </c>
      <c r="U1189">
        <v>1.9410000000000001</v>
      </c>
      <c r="V1189">
        <v>0.65</v>
      </c>
      <c r="W1189">
        <v>14546.380999999999</v>
      </c>
      <c r="X1189">
        <v>443.35</v>
      </c>
      <c r="Z1189">
        <v>1613.4570000000001</v>
      </c>
      <c r="AA1189">
        <v>5911.5770000000002</v>
      </c>
      <c r="AB1189">
        <v>4052.1970000000001</v>
      </c>
      <c r="AC1189">
        <v>2520.9279999999999</v>
      </c>
      <c r="AD1189">
        <v>2603.989</v>
      </c>
      <c r="AE1189">
        <v>331.97899999999998</v>
      </c>
      <c r="AF1189">
        <v>113.364</v>
      </c>
      <c r="AG1189">
        <v>2286.3510000000001</v>
      </c>
      <c r="AH1189">
        <v>2093.1509999999998</v>
      </c>
      <c r="AI1189">
        <v>1572.7629999999999</v>
      </c>
      <c r="AJ1189">
        <v>556.70899999999995</v>
      </c>
    </row>
    <row r="1190" spans="1:36" x14ac:dyDescent="0.25">
      <c r="A1190">
        <v>1185</v>
      </c>
      <c r="B1190">
        <v>1185</v>
      </c>
      <c r="D1190">
        <v>2967.0610000000001</v>
      </c>
      <c r="G1190">
        <v>270.75400000000002</v>
      </c>
      <c r="H1190">
        <v>-9033.0390000000007</v>
      </c>
      <c r="J1190">
        <v>1406.816</v>
      </c>
      <c r="L1190">
        <v>11027.189</v>
      </c>
      <c r="M1190">
        <v>774.66600000000005</v>
      </c>
      <c r="N1190">
        <v>1292.675</v>
      </c>
      <c r="O1190">
        <v>-4.2759999999999998</v>
      </c>
      <c r="P1190">
        <v>-6.5380000000000003</v>
      </c>
      <c r="Q1190">
        <v>-3.5539999999999998</v>
      </c>
      <c r="R1190">
        <v>-0.33300000000000002</v>
      </c>
      <c r="S1190">
        <v>1.2549999999999999</v>
      </c>
      <c r="T1190">
        <v>1.86</v>
      </c>
      <c r="U1190">
        <v>1.9410000000000001</v>
      </c>
      <c r="V1190">
        <v>0.64300000000000002</v>
      </c>
      <c r="W1190">
        <v>14575.343999999999</v>
      </c>
      <c r="X1190">
        <v>442.41199999999998</v>
      </c>
      <c r="Z1190">
        <v>1614.8689999999999</v>
      </c>
      <c r="AA1190">
        <v>5908.2550000000001</v>
      </c>
      <c r="AB1190">
        <v>4051.2469999999998</v>
      </c>
      <c r="AC1190">
        <v>2520.4560000000001</v>
      </c>
      <c r="AD1190">
        <v>2603.5149999999999</v>
      </c>
      <c r="AE1190">
        <v>334.33100000000002</v>
      </c>
      <c r="AF1190">
        <v>112.896</v>
      </c>
      <c r="AG1190">
        <v>2286.3510000000001</v>
      </c>
      <c r="AH1190">
        <v>2092.5410000000002</v>
      </c>
      <c r="AI1190">
        <v>1562.08</v>
      </c>
      <c r="AJ1190">
        <v>552.43600000000004</v>
      </c>
    </row>
    <row r="1191" spans="1:36" x14ac:dyDescent="0.25">
      <c r="A1191">
        <v>1186</v>
      </c>
      <c r="B1191">
        <v>1186</v>
      </c>
      <c r="D1191">
        <v>2966.0970000000002</v>
      </c>
      <c r="G1191">
        <v>271.23200000000003</v>
      </c>
      <c r="J1191">
        <v>1404.4749999999999</v>
      </c>
      <c r="L1191">
        <v>11029.946</v>
      </c>
      <c r="M1191">
        <v>773.23099999999999</v>
      </c>
      <c r="N1191">
        <v>1292.675</v>
      </c>
      <c r="O1191">
        <v>-4.2759999999999998</v>
      </c>
      <c r="P1191">
        <v>-6.5330000000000004</v>
      </c>
      <c r="Q1191">
        <v>-3.55</v>
      </c>
      <c r="R1191">
        <v>-0.32800000000000001</v>
      </c>
      <c r="S1191">
        <v>1.2549999999999999</v>
      </c>
      <c r="T1191">
        <v>1.86</v>
      </c>
      <c r="U1191">
        <v>1.9410000000000001</v>
      </c>
      <c r="V1191">
        <v>0.64700000000000002</v>
      </c>
      <c r="X1191">
        <v>440.53399999999999</v>
      </c>
      <c r="Z1191">
        <v>1606.867</v>
      </c>
      <c r="AA1191">
        <v>5905.8819999999996</v>
      </c>
      <c r="AB1191">
        <v>4049.348</v>
      </c>
      <c r="AC1191">
        <v>2521.4</v>
      </c>
      <c r="AD1191">
        <v>2603.04</v>
      </c>
      <c r="AE1191">
        <v>335.27100000000002</v>
      </c>
      <c r="AF1191">
        <v>112.42700000000001</v>
      </c>
      <c r="AG1191">
        <v>2286.6559999999999</v>
      </c>
      <c r="AH1191">
        <v>2093.4560000000001</v>
      </c>
      <c r="AI1191">
        <v>1562.08</v>
      </c>
      <c r="AJ1191">
        <v>551.82500000000005</v>
      </c>
    </row>
    <row r="1192" spans="1:36" x14ac:dyDescent="0.25">
      <c r="A1192">
        <v>1187</v>
      </c>
      <c r="B1192">
        <v>1187</v>
      </c>
      <c r="D1192">
        <v>2965.1320000000001</v>
      </c>
      <c r="G1192">
        <v>271.71100000000001</v>
      </c>
      <c r="J1192">
        <v>1407.2840000000001</v>
      </c>
      <c r="L1192">
        <v>11028.567999999999</v>
      </c>
      <c r="M1192">
        <v>774.18799999999999</v>
      </c>
      <c r="N1192">
        <v>1292.1969999999999</v>
      </c>
      <c r="O1192">
        <v>-4.2759999999999998</v>
      </c>
      <c r="P1192">
        <v>-6.5330000000000004</v>
      </c>
      <c r="Q1192">
        <v>-3.5539999999999998</v>
      </c>
      <c r="R1192">
        <v>-0.33300000000000002</v>
      </c>
      <c r="S1192">
        <v>1.26</v>
      </c>
      <c r="T1192">
        <v>1.8540000000000001</v>
      </c>
      <c r="U1192">
        <v>1.9450000000000001</v>
      </c>
      <c r="V1192">
        <v>0.64700000000000002</v>
      </c>
      <c r="X1192">
        <v>441.47300000000001</v>
      </c>
      <c r="Z1192">
        <v>1612.0450000000001</v>
      </c>
      <c r="AA1192">
        <v>5903.0349999999999</v>
      </c>
      <c r="AB1192">
        <v>4047.924</v>
      </c>
      <c r="AC1192">
        <v>2518.0949999999998</v>
      </c>
      <c r="AD1192">
        <v>2602.5650000000001</v>
      </c>
      <c r="AE1192">
        <v>335.27100000000002</v>
      </c>
      <c r="AF1192">
        <v>112.896</v>
      </c>
      <c r="AG1192">
        <v>2285.7399999999998</v>
      </c>
      <c r="AH1192">
        <v>2083.9949999999999</v>
      </c>
      <c r="AI1192">
        <v>1562.08</v>
      </c>
      <c r="AJ1192">
        <v>551.82500000000005</v>
      </c>
    </row>
    <row r="1193" spans="1:36" x14ac:dyDescent="0.25">
      <c r="A1193">
        <v>1188</v>
      </c>
      <c r="B1193">
        <v>1188</v>
      </c>
      <c r="D1193">
        <v>2964.1680000000001</v>
      </c>
      <c r="G1193">
        <v>272.66800000000001</v>
      </c>
      <c r="J1193">
        <v>1410.5619999999999</v>
      </c>
      <c r="L1193">
        <v>11032.244000000001</v>
      </c>
      <c r="M1193">
        <v>773.23099999999999</v>
      </c>
      <c r="N1193">
        <v>1293.153</v>
      </c>
      <c r="O1193">
        <v>-4.2759999999999998</v>
      </c>
      <c r="P1193">
        <v>-6.5289999999999999</v>
      </c>
      <c r="Q1193">
        <v>-3.55</v>
      </c>
      <c r="R1193">
        <v>-0.32300000000000001</v>
      </c>
      <c r="S1193">
        <v>1.2549999999999999</v>
      </c>
      <c r="T1193">
        <v>1.86</v>
      </c>
      <c r="U1193">
        <v>1.9410000000000001</v>
      </c>
      <c r="V1193">
        <v>0.64700000000000002</v>
      </c>
      <c r="X1193">
        <v>441.47300000000001</v>
      </c>
      <c r="Z1193">
        <v>1613.9280000000001</v>
      </c>
      <c r="AA1193">
        <v>5900.1880000000001</v>
      </c>
      <c r="AB1193">
        <v>4046.9749999999999</v>
      </c>
      <c r="AC1193">
        <v>2519.0390000000002</v>
      </c>
      <c r="AD1193">
        <v>2601.6149999999998</v>
      </c>
      <c r="AE1193">
        <v>337.15300000000002</v>
      </c>
      <c r="AF1193">
        <v>112.42700000000001</v>
      </c>
      <c r="AG1193">
        <v>2278.415</v>
      </c>
      <c r="AH1193">
        <v>2083.0790000000002</v>
      </c>
      <c r="AI1193">
        <v>1561.7750000000001</v>
      </c>
      <c r="AJ1193">
        <v>552.13</v>
      </c>
    </row>
    <row r="1194" spans="1:36" x14ac:dyDescent="0.25">
      <c r="A1194">
        <v>1189</v>
      </c>
      <c r="B1194">
        <v>1189</v>
      </c>
      <c r="D1194">
        <v>2963.2040000000002</v>
      </c>
      <c r="G1194">
        <v>273.14600000000002</v>
      </c>
      <c r="J1194">
        <v>1409.625</v>
      </c>
      <c r="L1194">
        <v>11029.027</v>
      </c>
      <c r="M1194">
        <v>773.23099999999999</v>
      </c>
      <c r="N1194">
        <v>1292.1969999999999</v>
      </c>
      <c r="O1194">
        <v>-4.2759999999999998</v>
      </c>
      <c r="P1194">
        <v>-6.5380000000000003</v>
      </c>
      <c r="Q1194">
        <v>-3.5449999999999999</v>
      </c>
      <c r="R1194">
        <v>-0.32300000000000001</v>
      </c>
      <c r="S1194">
        <v>1.2549999999999999</v>
      </c>
      <c r="T1194">
        <v>1.865</v>
      </c>
      <c r="U1194">
        <v>1.9410000000000001</v>
      </c>
      <c r="V1194">
        <v>0.64700000000000002</v>
      </c>
      <c r="X1194">
        <v>442.88099999999997</v>
      </c>
      <c r="Z1194">
        <v>1615.8109999999999</v>
      </c>
      <c r="AA1194">
        <v>5896.866</v>
      </c>
      <c r="AB1194">
        <v>4045.076</v>
      </c>
      <c r="AC1194">
        <v>2519.0390000000002</v>
      </c>
      <c r="AD1194">
        <v>2601.6149999999998</v>
      </c>
      <c r="AE1194">
        <v>337.15300000000002</v>
      </c>
      <c r="AF1194">
        <v>113.364</v>
      </c>
      <c r="AG1194">
        <v>2276.5839999999998</v>
      </c>
      <c r="AH1194">
        <v>2083.0790000000002</v>
      </c>
      <c r="AI1194">
        <v>1562.08</v>
      </c>
      <c r="AJ1194">
        <v>551.82500000000005</v>
      </c>
    </row>
    <row r="1195" spans="1:36" x14ac:dyDescent="0.25">
      <c r="A1195">
        <v>1190</v>
      </c>
      <c r="B1195">
        <v>1190</v>
      </c>
      <c r="D1195">
        <v>2962.24</v>
      </c>
      <c r="G1195">
        <v>272.18900000000002</v>
      </c>
      <c r="H1195">
        <v>-12839.688</v>
      </c>
      <c r="J1195">
        <v>1406.816</v>
      </c>
      <c r="L1195">
        <v>11032.704</v>
      </c>
      <c r="M1195">
        <v>772.27300000000002</v>
      </c>
      <c r="N1195">
        <v>1293.153</v>
      </c>
      <c r="O1195">
        <v>-4.2759999999999998</v>
      </c>
      <c r="P1195">
        <v>-6.5330000000000004</v>
      </c>
      <c r="Q1195">
        <v>-3.55</v>
      </c>
      <c r="R1195">
        <v>-0.32300000000000001</v>
      </c>
      <c r="S1195">
        <v>1.25</v>
      </c>
      <c r="T1195">
        <v>1.86</v>
      </c>
      <c r="U1195">
        <v>1.9379999999999999</v>
      </c>
      <c r="V1195">
        <v>0.65</v>
      </c>
      <c r="X1195">
        <v>443.35</v>
      </c>
      <c r="Z1195">
        <v>1612.5150000000001</v>
      </c>
      <c r="AA1195">
        <v>5894.4939999999997</v>
      </c>
      <c r="AB1195">
        <v>4044.1260000000002</v>
      </c>
      <c r="AC1195">
        <v>2518.0949999999998</v>
      </c>
      <c r="AD1195">
        <v>2600.19</v>
      </c>
      <c r="AE1195">
        <v>338.56400000000002</v>
      </c>
      <c r="AF1195">
        <v>112.896</v>
      </c>
      <c r="AG1195">
        <v>2275.9740000000002</v>
      </c>
      <c r="AH1195">
        <v>2083.0790000000002</v>
      </c>
      <c r="AI1195">
        <v>1562.08</v>
      </c>
      <c r="AJ1195">
        <v>552.43600000000004</v>
      </c>
    </row>
    <row r="1196" spans="1:36" x14ac:dyDescent="0.25">
      <c r="A1196">
        <v>1191</v>
      </c>
      <c r="B1196">
        <v>1191</v>
      </c>
      <c r="D1196">
        <v>2961.7570000000001</v>
      </c>
      <c r="G1196">
        <v>272.66800000000001</v>
      </c>
      <c r="H1196">
        <v>-8214.1640000000007</v>
      </c>
      <c r="J1196">
        <v>1410.0930000000001</v>
      </c>
      <c r="L1196">
        <v>11034.543</v>
      </c>
      <c r="M1196">
        <v>772.27300000000002</v>
      </c>
      <c r="N1196">
        <v>1293.153</v>
      </c>
      <c r="O1196">
        <v>-4.2759999999999998</v>
      </c>
      <c r="P1196">
        <v>-6.5380000000000003</v>
      </c>
      <c r="Q1196">
        <v>-3.5449999999999999</v>
      </c>
      <c r="R1196">
        <v>-0.318</v>
      </c>
      <c r="S1196">
        <v>1.26</v>
      </c>
      <c r="T1196">
        <v>1.8540000000000001</v>
      </c>
      <c r="U1196">
        <v>1.9410000000000001</v>
      </c>
      <c r="V1196">
        <v>0.64300000000000002</v>
      </c>
      <c r="X1196">
        <v>444.28899999999999</v>
      </c>
      <c r="Z1196">
        <v>1622.8720000000001</v>
      </c>
      <c r="AA1196">
        <v>5891.6459999999997</v>
      </c>
      <c r="AB1196">
        <v>4042.7020000000002</v>
      </c>
      <c r="AC1196">
        <v>2517.15</v>
      </c>
      <c r="AD1196">
        <v>2600.665</v>
      </c>
      <c r="AE1196">
        <v>339.03399999999999</v>
      </c>
      <c r="AF1196">
        <v>112.896</v>
      </c>
      <c r="AG1196">
        <v>2276.279</v>
      </c>
      <c r="AH1196">
        <v>2083.384</v>
      </c>
      <c r="AI1196">
        <v>1561.7750000000001</v>
      </c>
      <c r="AJ1196">
        <v>552.74099999999999</v>
      </c>
    </row>
    <row r="1197" spans="1:36" x14ac:dyDescent="0.25">
      <c r="A1197">
        <v>1192</v>
      </c>
      <c r="B1197">
        <v>1192</v>
      </c>
      <c r="D1197">
        <v>2960.3110000000001</v>
      </c>
      <c r="G1197">
        <v>272.66800000000001</v>
      </c>
      <c r="H1197">
        <v>-3945.069</v>
      </c>
      <c r="J1197">
        <v>1414.7750000000001</v>
      </c>
      <c r="L1197">
        <v>11038.679</v>
      </c>
      <c r="M1197">
        <v>771.79499999999996</v>
      </c>
      <c r="N1197">
        <v>1293.6310000000001</v>
      </c>
      <c r="O1197">
        <v>-4.2759999999999998</v>
      </c>
      <c r="P1197">
        <v>-6.5380000000000003</v>
      </c>
      <c r="Q1197">
        <v>-3.5449999999999999</v>
      </c>
      <c r="R1197">
        <v>-0.32800000000000001</v>
      </c>
      <c r="S1197">
        <v>1.26</v>
      </c>
      <c r="T1197">
        <v>1.865</v>
      </c>
      <c r="U1197">
        <v>1.9379999999999999</v>
      </c>
      <c r="V1197">
        <v>0.64300000000000002</v>
      </c>
      <c r="X1197">
        <v>444.28899999999999</v>
      </c>
      <c r="Z1197">
        <v>1624.2840000000001</v>
      </c>
      <c r="AA1197">
        <v>5889.2740000000003</v>
      </c>
      <c r="AB1197">
        <v>4040.328</v>
      </c>
      <c r="AC1197">
        <v>2518.567</v>
      </c>
      <c r="AD1197">
        <v>2600.19</v>
      </c>
      <c r="AE1197">
        <v>338.09399999999999</v>
      </c>
      <c r="AF1197">
        <v>112.896</v>
      </c>
      <c r="AG1197">
        <v>2276.5839999999998</v>
      </c>
      <c r="AH1197">
        <v>2083.0790000000002</v>
      </c>
      <c r="AI1197">
        <v>1562.08</v>
      </c>
      <c r="AJ1197">
        <v>552.13</v>
      </c>
    </row>
    <row r="1198" spans="1:36" x14ac:dyDescent="0.25">
      <c r="A1198">
        <v>1193</v>
      </c>
      <c r="B1198">
        <v>1193</v>
      </c>
      <c r="D1198">
        <v>2959.3470000000002</v>
      </c>
      <c r="G1198">
        <v>273.625</v>
      </c>
      <c r="H1198">
        <v>-9690.1409999999996</v>
      </c>
      <c r="J1198">
        <v>1414.307</v>
      </c>
      <c r="L1198">
        <v>11040.977000000001</v>
      </c>
      <c r="M1198">
        <v>770.83799999999997</v>
      </c>
      <c r="N1198">
        <v>1292.675</v>
      </c>
      <c r="O1198">
        <v>-4.2709999999999999</v>
      </c>
      <c r="P1198">
        <v>-6.524</v>
      </c>
      <c r="Q1198">
        <v>-3.55</v>
      </c>
      <c r="R1198">
        <v>-0.33300000000000002</v>
      </c>
      <c r="S1198">
        <v>1.2549999999999999</v>
      </c>
      <c r="T1198">
        <v>1.86</v>
      </c>
      <c r="U1198">
        <v>1.9339999999999999</v>
      </c>
      <c r="V1198">
        <v>0.64700000000000002</v>
      </c>
      <c r="X1198">
        <v>444.75799999999998</v>
      </c>
      <c r="Z1198">
        <v>1627.1089999999999</v>
      </c>
      <c r="AA1198">
        <v>5885.9520000000002</v>
      </c>
      <c r="AB1198">
        <v>4039.3789999999999</v>
      </c>
      <c r="AC1198">
        <v>2517.6219999999998</v>
      </c>
      <c r="AD1198">
        <v>2599.2399999999998</v>
      </c>
      <c r="AE1198">
        <v>340.44600000000003</v>
      </c>
      <c r="AF1198">
        <v>112.42700000000001</v>
      </c>
      <c r="AG1198">
        <v>2275.9740000000002</v>
      </c>
      <c r="AH1198">
        <v>2083.0790000000002</v>
      </c>
      <c r="AI1198">
        <v>1562.08</v>
      </c>
      <c r="AJ1198">
        <v>552.13</v>
      </c>
    </row>
    <row r="1199" spans="1:36" x14ac:dyDescent="0.25">
      <c r="A1199">
        <v>1194</v>
      </c>
      <c r="B1199">
        <v>1194</v>
      </c>
      <c r="D1199">
        <v>2958.3820000000001</v>
      </c>
      <c r="G1199">
        <v>273.14600000000002</v>
      </c>
      <c r="H1199">
        <v>-8180.1120000000001</v>
      </c>
      <c r="J1199">
        <v>1414.307</v>
      </c>
      <c r="L1199">
        <v>11040.977000000001</v>
      </c>
      <c r="M1199">
        <v>769.40200000000004</v>
      </c>
      <c r="N1199">
        <v>1293.153</v>
      </c>
      <c r="O1199">
        <v>-4.2759999999999998</v>
      </c>
      <c r="P1199">
        <v>-6.524</v>
      </c>
      <c r="Q1199">
        <v>-3.5449999999999999</v>
      </c>
      <c r="R1199">
        <v>-0.32300000000000001</v>
      </c>
      <c r="S1199">
        <v>1.25</v>
      </c>
      <c r="T1199">
        <v>1.86</v>
      </c>
      <c r="U1199">
        <v>1.9379999999999999</v>
      </c>
      <c r="V1199">
        <v>0.64700000000000002</v>
      </c>
      <c r="X1199">
        <v>445.22800000000001</v>
      </c>
      <c r="Z1199">
        <v>1627.579</v>
      </c>
      <c r="AA1199">
        <v>5884.5290000000005</v>
      </c>
      <c r="AB1199">
        <v>4038.4290000000001</v>
      </c>
      <c r="AC1199">
        <v>2515.7330000000002</v>
      </c>
      <c r="AD1199">
        <v>2598.7649999999999</v>
      </c>
      <c r="AE1199">
        <v>341.38600000000002</v>
      </c>
      <c r="AF1199">
        <v>112.42700000000001</v>
      </c>
      <c r="AG1199">
        <v>2275.9740000000002</v>
      </c>
      <c r="AH1199">
        <v>2083.6889999999999</v>
      </c>
      <c r="AI1199">
        <v>1562.08</v>
      </c>
      <c r="AJ1199">
        <v>552.43600000000004</v>
      </c>
    </row>
    <row r="1200" spans="1:36" x14ac:dyDescent="0.25">
      <c r="A1200">
        <v>1195</v>
      </c>
      <c r="B1200">
        <v>1195</v>
      </c>
      <c r="D1200">
        <v>2956.9360000000001</v>
      </c>
      <c r="G1200">
        <v>273.14600000000002</v>
      </c>
      <c r="H1200">
        <v>-8720.0040000000008</v>
      </c>
      <c r="J1200">
        <v>1415.2439999999999</v>
      </c>
      <c r="L1200">
        <v>11043.275</v>
      </c>
      <c r="M1200">
        <v>768.44500000000005</v>
      </c>
      <c r="N1200">
        <v>1292.675</v>
      </c>
      <c r="O1200">
        <v>-4.2759999999999998</v>
      </c>
      <c r="P1200">
        <v>-6.5190000000000001</v>
      </c>
      <c r="Q1200">
        <v>-3.55</v>
      </c>
      <c r="R1200">
        <v>-0.318</v>
      </c>
      <c r="S1200">
        <v>1.25</v>
      </c>
      <c r="T1200">
        <v>1.8540000000000001</v>
      </c>
      <c r="U1200">
        <v>1.9339999999999999</v>
      </c>
      <c r="V1200">
        <v>0.64700000000000002</v>
      </c>
      <c r="X1200">
        <v>445.22800000000001</v>
      </c>
      <c r="Z1200">
        <v>1631.816</v>
      </c>
      <c r="AA1200">
        <v>5880.732</v>
      </c>
      <c r="AB1200">
        <v>4036.5309999999999</v>
      </c>
      <c r="AC1200">
        <v>2515.261</v>
      </c>
      <c r="AD1200">
        <v>2598.29</v>
      </c>
      <c r="AE1200">
        <v>341.85700000000003</v>
      </c>
      <c r="AF1200">
        <v>112.896</v>
      </c>
      <c r="AG1200">
        <v>2275.9740000000002</v>
      </c>
      <c r="AH1200">
        <v>2083.0790000000002</v>
      </c>
      <c r="AI1200">
        <v>1562.08</v>
      </c>
      <c r="AJ1200">
        <v>552.13</v>
      </c>
    </row>
    <row r="1201" spans="1:36" x14ac:dyDescent="0.25">
      <c r="A1201">
        <v>1196</v>
      </c>
      <c r="B1201">
        <v>1196</v>
      </c>
      <c r="D1201">
        <v>2955.9720000000002</v>
      </c>
      <c r="G1201">
        <v>274.10300000000001</v>
      </c>
      <c r="H1201">
        <v>-8211.366</v>
      </c>
      <c r="J1201">
        <v>1414.307</v>
      </c>
      <c r="L1201">
        <v>11044.194</v>
      </c>
      <c r="M1201">
        <v>768.44500000000005</v>
      </c>
      <c r="N1201">
        <v>1293.153</v>
      </c>
      <c r="O1201">
        <v>-4.2709999999999999</v>
      </c>
      <c r="P1201">
        <v>-6.5140000000000002</v>
      </c>
      <c r="Q1201">
        <v>-3.55</v>
      </c>
      <c r="R1201">
        <v>-0.32800000000000001</v>
      </c>
      <c r="S1201">
        <v>1.2549999999999999</v>
      </c>
      <c r="T1201">
        <v>1.86</v>
      </c>
      <c r="U1201">
        <v>1.9450000000000001</v>
      </c>
      <c r="V1201">
        <v>0.64300000000000002</v>
      </c>
      <c r="X1201">
        <v>445.697</v>
      </c>
      <c r="Z1201">
        <v>1631.346</v>
      </c>
      <c r="AA1201">
        <v>5878.36</v>
      </c>
      <c r="AB1201">
        <v>4035.1060000000002</v>
      </c>
      <c r="AC1201">
        <v>2515.261</v>
      </c>
      <c r="AD1201">
        <v>2597.8150000000001</v>
      </c>
      <c r="AE1201">
        <v>342.79700000000003</v>
      </c>
      <c r="AF1201">
        <v>112.42700000000001</v>
      </c>
      <c r="AG1201">
        <v>2276.279</v>
      </c>
      <c r="AH1201">
        <v>2076.67</v>
      </c>
      <c r="AI1201">
        <v>1555.06</v>
      </c>
      <c r="AJ1201">
        <v>552.13</v>
      </c>
    </row>
    <row r="1202" spans="1:36" x14ac:dyDescent="0.25">
      <c r="A1202">
        <v>1197</v>
      </c>
      <c r="B1202">
        <v>1197</v>
      </c>
      <c r="D1202">
        <v>2955.49</v>
      </c>
      <c r="G1202">
        <v>273.625</v>
      </c>
      <c r="H1202">
        <v>-9853.35</v>
      </c>
      <c r="J1202">
        <v>1422.2670000000001</v>
      </c>
      <c r="L1202">
        <v>11049.25</v>
      </c>
      <c r="M1202">
        <v>768.92399999999998</v>
      </c>
      <c r="N1202">
        <v>1292.675</v>
      </c>
      <c r="O1202">
        <v>-4.2759999999999998</v>
      </c>
      <c r="P1202">
        <v>-6.5190000000000001</v>
      </c>
      <c r="Q1202">
        <v>-3.55</v>
      </c>
      <c r="R1202">
        <v>-0.32300000000000001</v>
      </c>
      <c r="S1202">
        <v>1.2549999999999999</v>
      </c>
      <c r="T1202">
        <v>1.86</v>
      </c>
      <c r="U1202">
        <v>1.9379999999999999</v>
      </c>
      <c r="V1202">
        <v>0.65</v>
      </c>
      <c r="X1202">
        <v>445.697</v>
      </c>
      <c r="Z1202">
        <v>1627.579</v>
      </c>
      <c r="AA1202">
        <v>5875.0379999999996</v>
      </c>
      <c r="AB1202">
        <v>4034.6320000000001</v>
      </c>
      <c r="AC1202">
        <v>2515.261</v>
      </c>
      <c r="AD1202">
        <v>2597.34</v>
      </c>
      <c r="AE1202">
        <v>344.209</v>
      </c>
      <c r="AF1202">
        <v>113.364</v>
      </c>
      <c r="AG1202">
        <v>2267.4279999999999</v>
      </c>
      <c r="AH1202">
        <v>2073.3119999999999</v>
      </c>
      <c r="AI1202">
        <v>1552.3140000000001</v>
      </c>
      <c r="AJ1202">
        <v>552.13</v>
      </c>
    </row>
    <row r="1203" spans="1:36" x14ac:dyDescent="0.25">
      <c r="A1203">
        <v>1198</v>
      </c>
      <c r="B1203">
        <v>1198</v>
      </c>
      <c r="D1203">
        <v>2954.5250000000001</v>
      </c>
      <c r="G1203">
        <v>274.10300000000001</v>
      </c>
      <c r="H1203">
        <v>-11744.218000000001</v>
      </c>
      <c r="J1203">
        <v>1411.9659999999999</v>
      </c>
      <c r="L1203">
        <v>11049.71</v>
      </c>
      <c r="M1203">
        <v>768.92399999999998</v>
      </c>
      <c r="N1203">
        <v>1294.1089999999999</v>
      </c>
      <c r="O1203">
        <v>-4.28</v>
      </c>
      <c r="P1203">
        <v>-6.5190000000000001</v>
      </c>
      <c r="Q1203">
        <v>-3.5449999999999999</v>
      </c>
      <c r="R1203">
        <v>-0.32300000000000001</v>
      </c>
      <c r="S1203">
        <v>1.2549999999999999</v>
      </c>
      <c r="T1203">
        <v>1.86</v>
      </c>
      <c r="U1203">
        <v>1.9410000000000001</v>
      </c>
      <c r="V1203">
        <v>0.64700000000000002</v>
      </c>
      <c r="X1203">
        <v>446.166</v>
      </c>
      <c r="Z1203">
        <v>1623.3430000000001</v>
      </c>
      <c r="AA1203">
        <v>5872.6660000000002</v>
      </c>
      <c r="AB1203">
        <v>4033.2069999999999</v>
      </c>
      <c r="AC1203">
        <v>2513.3719999999998</v>
      </c>
      <c r="AD1203">
        <v>2597.34</v>
      </c>
      <c r="AE1203">
        <v>343.26799999999997</v>
      </c>
      <c r="AF1203">
        <v>112.42700000000001</v>
      </c>
      <c r="AG1203">
        <v>2272.616</v>
      </c>
      <c r="AH1203">
        <v>2073.3119999999999</v>
      </c>
      <c r="AI1203">
        <v>1552.008</v>
      </c>
      <c r="AJ1203">
        <v>552.13</v>
      </c>
    </row>
    <row r="1204" spans="1:36" x14ac:dyDescent="0.25">
      <c r="A1204">
        <v>1199</v>
      </c>
      <c r="B1204">
        <v>1199</v>
      </c>
      <c r="D1204">
        <v>2953.0790000000002</v>
      </c>
      <c r="G1204">
        <v>274.58199999999999</v>
      </c>
      <c r="H1204">
        <v>-11412.505999999999</v>
      </c>
      <c r="J1204">
        <v>1411.03</v>
      </c>
      <c r="L1204">
        <v>11053.847</v>
      </c>
      <c r="M1204">
        <v>767.96600000000001</v>
      </c>
      <c r="N1204">
        <v>1294.1089999999999</v>
      </c>
      <c r="O1204">
        <v>-4.2759999999999998</v>
      </c>
      <c r="P1204">
        <v>-6.51</v>
      </c>
      <c r="Q1204">
        <v>-3.55</v>
      </c>
      <c r="R1204">
        <v>-0.32300000000000001</v>
      </c>
      <c r="S1204">
        <v>1.2549999999999999</v>
      </c>
      <c r="T1204">
        <v>1.865</v>
      </c>
      <c r="U1204">
        <v>1.9339999999999999</v>
      </c>
      <c r="V1204">
        <v>0.65</v>
      </c>
      <c r="X1204">
        <v>446.166</v>
      </c>
      <c r="Z1204">
        <v>1623.3430000000001</v>
      </c>
      <c r="AA1204">
        <v>5868.87</v>
      </c>
      <c r="AB1204">
        <v>4031.308</v>
      </c>
      <c r="AC1204">
        <v>2514.317</v>
      </c>
      <c r="AD1204">
        <v>2595.4409999999998</v>
      </c>
      <c r="AE1204">
        <v>344.209</v>
      </c>
      <c r="AF1204">
        <v>113.364</v>
      </c>
      <c r="AG1204">
        <v>2266.2069999999999</v>
      </c>
      <c r="AH1204">
        <v>2073.3119999999999</v>
      </c>
      <c r="AI1204">
        <v>1552.008</v>
      </c>
      <c r="AJ1204">
        <v>552.43600000000004</v>
      </c>
    </row>
    <row r="1205" spans="1:36" x14ac:dyDescent="0.25">
      <c r="A1205">
        <v>1200</v>
      </c>
      <c r="B1205">
        <v>1200</v>
      </c>
      <c r="D1205">
        <v>2952.5970000000002</v>
      </c>
      <c r="G1205">
        <v>275.06</v>
      </c>
      <c r="H1205">
        <v>-8756.8150000000005</v>
      </c>
      <c r="J1205">
        <v>1412.903</v>
      </c>
      <c r="L1205">
        <v>11053.387000000001</v>
      </c>
      <c r="M1205">
        <v>768.44500000000005</v>
      </c>
      <c r="N1205">
        <v>1293.6310000000001</v>
      </c>
      <c r="O1205">
        <v>-4.2709999999999999</v>
      </c>
      <c r="P1205">
        <v>-6.5190000000000001</v>
      </c>
      <c r="Q1205">
        <v>-3.54</v>
      </c>
      <c r="R1205">
        <v>-0.32300000000000001</v>
      </c>
      <c r="S1205">
        <v>1.25</v>
      </c>
      <c r="T1205">
        <v>1.865</v>
      </c>
      <c r="U1205">
        <v>1.9339999999999999</v>
      </c>
      <c r="V1205">
        <v>0.65400000000000003</v>
      </c>
      <c r="X1205">
        <v>445.697</v>
      </c>
      <c r="Z1205">
        <v>1625.6959999999999</v>
      </c>
      <c r="AA1205">
        <v>5866.4970000000003</v>
      </c>
      <c r="AB1205">
        <v>4030.8339999999998</v>
      </c>
      <c r="AC1205">
        <v>2511.011</v>
      </c>
      <c r="AD1205">
        <v>2595.4409999999998</v>
      </c>
      <c r="AE1205">
        <v>344.209</v>
      </c>
      <c r="AF1205">
        <v>112.896</v>
      </c>
      <c r="AG1205">
        <v>2266.2069999999999</v>
      </c>
      <c r="AH1205">
        <v>2073.3119999999999</v>
      </c>
      <c r="AI1205">
        <v>1552.6189999999999</v>
      </c>
      <c r="AJ1205">
        <v>551.82500000000005</v>
      </c>
    </row>
    <row r="1206" spans="1:36" x14ac:dyDescent="0.25">
      <c r="A1206">
        <v>1201</v>
      </c>
      <c r="B1206">
        <v>1201</v>
      </c>
      <c r="D1206">
        <v>2951.15</v>
      </c>
      <c r="G1206">
        <v>274.58199999999999</v>
      </c>
      <c r="H1206">
        <v>-7092.9489999999996</v>
      </c>
      <c r="J1206">
        <v>1417.116</v>
      </c>
      <c r="L1206">
        <v>11048.331</v>
      </c>
      <c r="M1206">
        <v>767.00900000000001</v>
      </c>
      <c r="N1206">
        <v>1293.153</v>
      </c>
      <c r="O1206">
        <v>-4.2709999999999999</v>
      </c>
      <c r="P1206">
        <v>-6.5190000000000001</v>
      </c>
      <c r="Q1206">
        <v>-3.55</v>
      </c>
      <c r="R1206">
        <v>-0.32300000000000001</v>
      </c>
      <c r="S1206">
        <v>1.2549999999999999</v>
      </c>
      <c r="T1206">
        <v>1.86</v>
      </c>
      <c r="U1206">
        <v>1.9339999999999999</v>
      </c>
      <c r="V1206">
        <v>0.64700000000000002</v>
      </c>
      <c r="X1206">
        <v>445.22800000000001</v>
      </c>
      <c r="Z1206">
        <v>1627.1089999999999</v>
      </c>
      <c r="AA1206">
        <v>5864.125</v>
      </c>
      <c r="AB1206">
        <v>4027.9850000000001</v>
      </c>
      <c r="AC1206">
        <v>2511.011</v>
      </c>
      <c r="AD1206">
        <v>2595.4409999999998</v>
      </c>
      <c r="AE1206">
        <v>346.09</v>
      </c>
      <c r="AF1206">
        <v>112.42700000000001</v>
      </c>
      <c r="AG1206">
        <v>2265.902</v>
      </c>
      <c r="AH1206">
        <v>2073.0070000000001</v>
      </c>
      <c r="AI1206">
        <v>1552.008</v>
      </c>
      <c r="AJ1206">
        <v>552.13</v>
      </c>
    </row>
    <row r="1207" spans="1:36" x14ac:dyDescent="0.25">
      <c r="A1207">
        <v>1202</v>
      </c>
      <c r="B1207">
        <v>1202</v>
      </c>
      <c r="D1207">
        <v>2950.6680000000001</v>
      </c>
      <c r="G1207">
        <v>275.06</v>
      </c>
      <c r="H1207">
        <v>-1226.26</v>
      </c>
      <c r="J1207">
        <v>1422.7349999999999</v>
      </c>
      <c r="L1207">
        <v>11054.766</v>
      </c>
      <c r="M1207">
        <v>767.00900000000001</v>
      </c>
      <c r="N1207">
        <v>1293.153</v>
      </c>
      <c r="O1207">
        <v>-4.2759999999999998</v>
      </c>
      <c r="P1207">
        <v>-6.5190000000000001</v>
      </c>
      <c r="Q1207">
        <v>-3.5539999999999998</v>
      </c>
      <c r="R1207">
        <v>-0.32800000000000001</v>
      </c>
      <c r="S1207">
        <v>1.25</v>
      </c>
      <c r="T1207">
        <v>1.86</v>
      </c>
      <c r="U1207">
        <v>1.9339999999999999</v>
      </c>
      <c r="V1207">
        <v>0.64700000000000002</v>
      </c>
      <c r="X1207">
        <v>446.63600000000002</v>
      </c>
      <c r="Z1207">
        <v>1631.816</v>
      </c>
      <c r="AA1207">
        <v>5861.7520000000004</v>
      </c>
      <c r="AB1207">
        <v>4027.9850000000001</v>
      </c>
      <c r="AC1207">
        <v>2511.4839999999999</v>
      </c>
      <c r="AD1207">
        <v>2594.9659999999999</v>
      </c>
      <c r="AE1207">
        <v>346.09</v>
      </c>
      <c r="AF1207">
        <v>113.364</v>
      </c>
      <c r="AG1207">
        <v>2266.2069999999999</v>
      </c>
      <c r="AH1207">
        <v>2073.0070000000001</v>
      </c>
      <c r="AI1207">
        <v>1552.6189999999999</v>
      </c>
      <c r="AJ1207">
        <v>552.13</v>
      </c>
    </row>
    <row r="1208" spans="1:36" x14ac:dyDescent="0.25">
      <c r="A1208">
        <v>1203</v>
      </c>
      <c r="B1208">
        <v>1203</v>
      </c>
      <c r="D1208">
        <v>2949.2220000000002</v>
      </c>
      <c r="G1208">
        <v>275.06</v>
      </c>
      <c r="H1208">
        <v>-2636.346</v>
      </c>
      <c r="J1208">
        <v>1412.903</v>
      </c>
      <c r="L1208">
        <v>11055.684999999999</v>
      </c>
      <c r="M1208">
        <v>767.48800000000006</v>
      </c>
      <c r="N1208">
        <v>1293.153</v>
      </c>
      <c r="O1208">
        <v>-4.28</v>
      </c>
      <c r="P1208">
        <v>-6.51</v>
      </c>
      <c r="Q1208">
        <v>-3.5539999999999998</v>
      </c>
      <c r="R1208">
        <v>-0.32300000000000001</v>
      </c>
      <c r="S1208">
        <v>1.26</v>
      </c>
      <c r="T1208">
        <v>1.865</v>
      </c>
      <c r="U1208">
        <v>1.9339999999999999</v>
      </c>
      <c r="V1208">
        <v>0.65</v>
      </c>
      <c r="X1208">
        <v>445.697</v>
      </c>
      <c r="Z1208">
        <v>1636.5239999999999</v>
      </c>
      <c r="AA1208">
        <v>5858.9049999999997</v>
      </c>
      <c r="AB1208">
        <v>4025.6120000000001</v>
      </c>
      <c r="AC1208">
        <v>2510.5390000000002</v>
      </c>
      <c r="AD1208">
        <v>2594.491</v>
      </c>
      <c r="AE1208">
        <v>346.09</v>
      </c>
      <c r="AF1208">
        <v>112.896</v>
      </c>
      <c r="AG1208">
        <v>2266.2069999999999</v>
      </c>
      <c r="AH1208">
        <v>2073.3119999999999</v>
      </c>
      <c r="AI1208">
        <v>1552.3140000000001</v>
      </c>
      <c r="AJ1208">
        <v>552.13</v>
      </c>
    </row>
    <row r="1209" spans="1:36" x14ac:dyDescent="0.25">
      <c r="A1209">
        <v>1204</v>
      </c>
      <c r="B1209">
        <v>1204</v>
      </c>
      <c r="D1209">
        <v>2948.2579999999998</v>
      </c>
      <c r="G1209">
        <v>275.06</v>
      </c>
      <c r="H1209">
        <v>-2091.681</v>
      </c>
      <c r="J1209">
        <v>1411.03</v>
      </c>
      <c r="L1209">
        <v>11053.847</v>
      </c>
      <c r="M1209">
        <v>765.57399999999996</v>
      </c>
      <c r="N1209">
        <v>1292.675</v>
      </c>
      <c r="O1209">
        <v>-4.2709999999999999</v>
      </c>
      <c r="P1209">
        <v>-6.5140000000000002</v>
      </c>
      <c r="Q1209">
        <v>-3.5539999999999998</v>
      </c>
      <c r="R1209">
        <v>-0.32800000000000001</v>
      </c>
      <c r="S1209">
        <v>1.2549999999999999</v>
      </c>
      <c r="T1209">
        <v>1.865</v>
      </c>
      <c r="U1209">
        <v>1.9339999999999999</v>
      </c>
      <c r="V1209">
        <v>0.64700000000000002</v>
      </c>
      <c r="X1209">
        <v>450.39100000000002</v>
      </c>
      <c r="Z1209">
        <v>1634.17</v>
      </c>
      <c r="AA1209">
        <v>5855.5839999999998</v>
      </c>
      <c r="AB1209">
        <v>4024.1880000000001</v>
      </c>
      <c r="AC1209">
        <v>2509.5949999999998</v>
      </c>
      <c r="AD1209">
        <v>2594.0160000000001</v>
      </c>
      <c r="AE1209">
        <v>347.03100000000001</v>
      </c>
      <c r="AF1209">
        <v>113.364</v>
      </c>
      <c r="AG1209">
        <v>2266.2069999999999</v>
      </c>
      <c r="AH1209">
        <v>2073.0070000000001</v>
      </c>
      <c r="AI1209">
        <v>1552.6189999999999</v>
      </c>
      <c r="AJ1209">
        <v>551.82500000000005</v>
      </c>
    </row>
    <row r="1210" spans="1:36" x14ac:dyDescent="0.25">
      <c r="A1210">
        <v>1205</v>
      </c>
      <c r="B1210">
        <v>1205</v>
      </c>
      <c r="D1210">
        <v>2946.3290000000002</v>
      </c>
      <c r="G1210">
        <v>275.53899999999999</v>
      </c>
      <c r="H1210">
        <v>-3215.7559999999999</v>
      </c>
      <c r="J1210">
        <v>1416.18</v>
      </c>
      <c r="L1210">
        <v>11052.927</v>
      </c>
      <c r="M1210">
        <v>765.57399999999996</v>
      </c>
      <c r="N1210">
        <v>1293.153</v>
      </c>
      <c r="O1210">
        <v>-4.2709999999999999</v>
      </c>
      <c r="P1210">
        <v>-6.5140000000000002</v>
      </c>
      <c r="Q1210">
        <v>-3.5449999999999999</v>
      </c>
      <c r="R1210">
        <v>-0.32300000000000001</v>
      </c>
      <c r="S1210">
        <v>1.2549999999999999</v>
      </c>
      <c r="T1210">
        <v>1.86</v>
      </c>
      <c r="U1210">
        <v>1.9339999999999999</v>
      </c>
      <c r="V1210">
        <v>0.65</v>
      </c>
      <c r="X1210">
        <v>455.55399999999997</v>
      </c>
      <c r="Z1210">
        <v>1637.9359999999999</v>
      </c>
      <c r="AA1210">
        <v>5853.2110000000002</v>
      </c>
      <c r="AB1210">
        <v>4022.2890000000002</v>
      </c>
      <c r="AC1210">
        <v>2507.7060000000001</v>
      </c>
      <c r="AD1210">
        <v>2592.5909999999999</v>
      </c>
      <c r="AE1210">
        <v>346.09</v>
      </c>
      <c r="AF1210">
        <v>112.896</v>
      </c>
      <c r="AG1210">
        <v>2260.1030000000001</v>
      </c>
      <c r="AH1210">
        <v>2063.5450000000001</v>
      </c>
      <c r="AI1210">
        <v>1552.6189999999999</v>
      </c>
      <c r="AJ1210">
        <v>552.13</v>
      </c>
    </row>
    <row r="1211" spans="1:36" x14ac:dyDescent="0.25">
      <c r="A1211">
        <v>1206</v>
      </c>
      <c r="B1211">
        <v>1206</v>
      </c>
      <c r="D1211">
        <v>2945.8470000000002</v>
      </c>
      <c r="G1211">
        <v>276.017</v>
      </c>
      <c r="H1211">
        <v>-3741.7779999999998</v>
      </c>
      <c r="J1211">
        <v>1417.585</v>
      </c>
      <c r="L1211">
        <v>11056.145</v>
      </c>
      <c r="M1211">
        <v>765.09500000000003</v>
      </c>
      <c r="N1211">
        <v>1292.675</v>
      </c>
      <c r="O1211">
        <v>-4.266</v>
      </c>
      <c r="P1211">
        <v>-6.5049999999999999</v>
      </c>
      <c r="Q1211">
        <v>-3.5539999999999998</v>
      </c>
      <c r="R1211">
        <v>-0.32800000000000001</v>
      </c>
      <c r="S1211">
        <v>1.2549999999999999</v>
      </c>
      <c r="T1211">
        <v>1.865</v>
      </c>
      <c r="U1211">
        <v>1.931</v>
      </c>
      <c r="V1211">
        <v>0.64700000000000002</v>
      </c>
      <c r="X1211">
        <v>459.30900000000003</v>
      </c>
      <c r="Z1211">
        <v>1636.9949999999999</v>
      </c>
      <c r="AA1211">
        <v>5849.415</v>
      </c>
      <c r="AB1211">
        <v>4021.3389999999999</v>
      </c>
      <c r="AC1211">
        <v>2506.7620000000002</v>
      </c>
      <c r="AD1211">
        <v>2592.116</v>
      </c>
      <c r="AE1211">
        <v>347.97199999999998</v>
      </c>
      <c r="AF1211">
        <v>113.364</v>
      </c>
      <c r="AG1211">
        <v>2262.239</v>
      </c>
      <c r="AH1211">
        <v>2063.2399999999998</v>
      </c>
      <c r="AI1211">
        <v>1552.3140000000001</v>
      </c>
      <c r="AJ1211">
        <v>551.82500000000005</v>
      </c>
    </row>
    <row r="1212" spans="1:36" x14ac:dyDescent="0.25">
      <c r="A1212">
        <v>1207</v>
      </c>
      <c r="B1212">
        <v>1207</v>
      </c>
      <c r="D1212">
        <v>2957.4180000000001</v>
      </c>
      <c r="G1212">
        <v>276.97399999999999</v>
      </c>
      <c r="H1212">
        <v>-3507.3270000000002</v>
      </c>
      <c r="J1212">
        <v>1418.989</v>
      </c>
      <c r="L1212">
        <v>11054.306</v>
      </c>
      <c r="M1212">
        <v>768.44500000000005</v>
      </c>
      <c r="N1212">
        <v>1296.021</v>
      </c>
      <c r="O1212">
        <v>-4.2759999999999998</v>
      </c>
      <c r="P1212">
        <v>-6.5140000000000002</v>
      </c>
      <c r="Q1212">
        <v>-3.54</v>
      </c>
      <c r="R1212">
        <v>-0.318</v>
      </c>
      <c r="S1212">
        <v>1.2549999999999999</v>
      </c>
      <c r="T1212">
        <v>1.86</v>
      </c>
      <c r="U1212">
        <v>1.9339999999999999</v>
      </c>
      <c r="V1212">
        <v>0.64700000000000002</v>
      </c>
      <c r="X1212">
        <v>461.18599999999998</v>
      </c>
      <c r="Z1212">
        <v>1640.761</v>
      </c>
      <c r="AA1212">
        <v>5872.6660000000002</v>
      </c>
      <c r="AB1212">
        <v>4035.1060000000002</v>
      </c>
      <c r="AC1212">
        <v>2513.3719999999998</v>
      </c>
      <c r="AD1212">
        <v>2598.29</v>
      </c>
      <c r="AE1212">
        <v>349.38299999999998</v>
      </c>
      <c r="AF1212">
        <v>112.896</v>
      </c>
      <c r="AG1212">
        <v>2256.1350000000002</v>
      </c>
      <c r="AH1212">
        <v>2063.2399999999998</v>
      </c>
      <c r="AI1212">
        <v>1552.008</v>
      </c>
      <c r="AJ1212">
        <v>552.13</v>
      </c>
    </row>
    <row r="1213" spans="1:36" x14ac:dyDescent="0.25">
      <c r="A1213">
        <v>1208</v>
      </c>
      <c r="B1213">
        <v>1208</v>
      </c>
      <c r="D1213">
        <v>3018.654</v>
      </c>
      <c r="G1213">
        <v>279.36700000000002</v>
      </c>
      <c r="J1213">
        <v>1415.712</v>
      </c>
      <c r="L1213">
        <v>11050.17</v>
      </c>
      <c r="M1213">
        <v>781.36599999999999</v>
      </c>
      <c r="N1213">
        <v>1308.4480000000001</v>
      </c>
      <c r="O1213">
        <v>-4.3099999999999996</v>
      </c>
      <c r="P1213">
        <v>-6.609</v>
      </c>
      <c r="Q1213">
        <v>-3.5830000000000002</v>
      </c>
      <c r="R1213">
        <v>-0.32800000000000001</v>
      </c>
      <c r="S1213">
        <v>1.26</v>
      </c>
      <c r="T1213">
        <v>1.8759999999999999</v>
      </c>
      <c r="U1213">
        <v>1.962</v>
      </c>
      <c r="V1213">
        <v>0.64700000000000002</v>
      </c>
      <c r="X1213">
        <v>464.47199999999998</v>
      </c>
      <c r="Z1213">
        <v>1653.942</v>
      </c>
      <c r="AA1213">
        <v>6000.8</v>
      </c>
      <c r="AB1213">
        <v>4110.12</v>
      </c>
      <c r="AC1213">
        <v>2553.511</v>
      </c>
      <c r="AD1213">
        <v>2639.136</v>
      </c>
      <c r="AE1213">
        <v>351.26499999999999</v>
      </c>
      <c r="AF1213">
        <v>115.238</v>
      </c>
      <c r="AG1213">
        <v>2290.6239999999998</v>
      </c>
      <c r="AH1213">
        <v>2074.8380000000002</v>
      </c>
      <c r="AI1213">
        <v>1556.2809999999999</v>
      </c>
      <c r="AJ1213">
        <v>558.54</v>
      </c>
    </row>
    <row r="1214" spans="1:36" x14ac:dyDescent="0.25">
      <c r="A1214">
        <v>1209</v>
      </c>
      <c r="B1214">
        <v>1209</v>
      </c>
      <c r="D1214">
        <v>3091.9540000000002</v>
      </c>
      <c r="G1214">
        <v>280.32400000000001</v>
      </c>
      <c r="J1214">
        <v>1421.799</v>
      </c>
      <c r="L1214">
        <v>11050.629000000001</v>
      </c>
      <c r="M1214">
        <v>799.07299999999998</v>
      </c>
      <c r="N1214">
        <v>1325.6559999999999</v>
      </c>
      <c r="O1214">
        <v>-4.3730000000000002</v>
      </c>
      <c r="P1214">
        <v>-6.7279999999999998</v>
      </c>
      <c r="Q1214">
        <v>-3.6589999999999998</v>
      </c>
      <c r="R1214">
        <v>-0.32300000000000001</v>
      </c>
      <c r="S1214">
        <v>1.2989999999999999</v>
      </c>
      <c r="T1214">
        <v>1.92</v>
      </c>
      <c r="U1214">
        <v>2.0209999999999999</v>
      </c>
      <c r="V1214">
        <v>0.64700000000000002</v>
      </c>
      <c r="X1214">
        <v>464.47199999999998</v>
      </c>
      <c r="Z1214">
        <v>1661.9459999999999</v>
      </c>
      <c r="AA1214">
        <v>6111.875</v>
      </c>
      <c r="AB1214">
        <v>4200.8149999999996</v>
      </c>
      <c r="AC1214">
        <v>2621.991</v>
      </c>
      <c r="AD1214">
        <v>2695.6610000000001</v>
      </c>
      <c r="AE1214">
        <v>356.43900000000002</v>
      </c>
      <c r="AF1214">
        <v>116.64400000000001</v>
      </c>
      <c r="AG1214">
        <v>2361.433</v>
      </c>
      <c r="AH1214">
        <v>2134.66</v>
      </c>
      <c r="AI1214">
        <v>1607.252</v>
      </c>
      <c r="AJ1214">
        <v>576.54700000000003</v>
      </c>
    </row>
    <row r="1215" spans="1:36" x14ac:dyDescent="0.25">
      <c r="A1215">
        <v>1210</v>
      </c>
      <c r="B1215">
        <v>1210</v>
      </c>
      <c r="D1215">
        <v>3119.444</v>
      </c>
      <c r="G1215">
        <v>281.28100000000001</v>
      </c>
      <c r="J1215">
        <v>1421.799</v>
      </c>
      <c r="L1215">
        <v>11050.17</v>
      </c>
      <c r="M1215">
        <v>807.68799999999999</v>
      </c>
      <c r="N1215">
        <v>1333.3040000000001</v>
      </c>
      <c r="O1215">
        <v>-4.407</v>
      </c>
      <c r="P1215">
        <v>-6.7939999999999996</v>
      </c>
      <c r="Q1215">
        <v>-3.6970000000000001</v>
      </c>
      <c r="R1215">
        <v>-0.32800000000000001</v>
      </c>
      <c r="S1215">
        <v>1.3129999999999999</v>
      </c>
      <c r="T1215">
        <v>1.9359999999999999</v>
      </c>
      <c r="U1215">
        <v>2.0459999999999998</v>
      </c>
      <c r="V1215">
        <v>0.65</v>
      </c>
      <c r="X1215">
        <v>464.47199999999998</v>
      </c>
      <c r="Z1215">
        <v>1681.7190000000001</v>
      </c>
      <c r="AA1215">
        <v>6156.5029999999997</v>
      </c>
      <c r="AB1215">
        <v>4237.8580000000002</v>
      </c>
      <c r="AC1215">
        <v>2660.25</v>
      </c>
      <c r="AD1215">
        <v>2725.114</v>
      </c>
      <c r="AE1215">
        <v>356.90899999999999</v>
      </c>
      <c r="AF1215">
        <v>117.11199999999999</v>
      </c>
      <c r="AG1215">
        <v>2416.0659999999998</v>
      </c>
      <c r="AH1215">
        <v>2208.5219999999999</v>
      </c>
      <c r="AI1215">
        <v>1667.3789999999999</v>
      </c>
      <c r="AJ1215">
        <v>591.80799999999999</v>
      </c>
    </row>
    <row r="1216" spans="1:36" x14ac:dyDescent="0.25">
      <c r="A1216">
        <v>1211</v>
      </c>
      <c r="B1216">
        <v>1211</v>
      </c>
      <c r="D1216">
        <v>3118.4789999999998</v>
      </c>
      <c r="G1216">
        <v>281.75900000000001</v>
      </c>
      <c r="H1216">
        <v>-14384.834999999999</v>
      </c>
      <c r="J1216">
        <v>1438.655</v>
      </c>
      <c r="L1216">
        <v>11084.643</v>
      </c>
      <c r="M1216">
        <v>812.47400000000005</v>
      </c>
      <c r="N1216">
        <v>1337.1279999999999</v>
      </c>
      <c r="O1216">
        <v>-4.4119999999999999</v>
      </c>
      <c r="P1216">
        <v>-6.8129999999999997</v>
      </c>
      <c r="Q1216">
        <v>-3.7109999999999999</v>
      </c>
      <c r="R1216">
        <v>-0.32800000000000001</v>
      </c>
      <c r="S1216">
        <v>1.3129999999999999</v>
      </c>
      <c r="T1216">
        <v>1.9470000000000001</v>
      </c>
      <c r="U1216">
        <v>2.0419999999999998</v>
      </c>
      <c r="V1216">
        <v>0.64700000000000002</v>
      </c>
      <c r="X1216">
        <v>464.47199999999998</v>
      </c>
      <c r="Z1216">
        <v>1682.19</v>
      </c>
      <c r="AA1216">
        <v>6147.9570000000003</v>
      </c>
      <c r="AB1216">
        <v>4236.433</v>
      </c>
      <c r="AC1216">
        <v>2665.9180000000001</v>
      </c>
      <c r="AD1216">
        <v>2728.4389999999999</v>
      </c>
      <c r="AE1216">
        <v>357.38</v>
      </c>
      <c r="AF1216">
        <v>116.175</v>
      </c>
      <c r="AG1216">
        <v>2426.444</v>
      </c>
      <c r="AH1216">
        <v>2222.5610000000001</v>
      </c>
      <c r="AI1216">
        <v>1675.3140000000001</v>
      </c>
      <c r="AJ1216">
        <v>594.25</v>
      </c>
    </row>
    <row r="1217" spans="1:36" x14ac:dyDescent="0.25">
      <c r="A1217">
        <v>1212</v>
      </c>
      <c r="B1217">
        <v>1212</v>
      </c>
      <c r="D1217">
        <v>3141.63</v>
      </c>
      <c r="G1217">
        <v>283.19499999999999</v>
      </c>
      <c r="H1217">
        <v>-13396.205</v>
      </c>
      <c r="J1217">
        <v>1421.33</v>
      </c>
      <c r="L1217">
        <v>11053.387000000001</v>
      </c>
      <c r="M1217">
        <v>812.952</v>
      </c>
      <c r="N1217">
        <v>1339.9960000000001</v>
      </c>
      <c r="O1217">
        <v>-4.4359999999999999</v>
      </c>
      <c r="P1217">
        <v>-6.8369999999999997</v>
      </c>
      <c r="Q1217">
        <v>-3.73</v>
      </c>
      <c r="R1217">
        <v>-0.32800000000000001</v>
      </c>
      <c r="S1217">
        <v>1.3280000000000001</v>
      </c>
      <c r="T1217">
        <v>1.9630000000000001</v>
      </c>
      <c r="U1217">
        <v>2.06</v>
      </c>
      <c r="V1217">
        <v>0.65400000000000003</v>
      </c>
      <c r="X1217">
        <v>464.94099999999997</v>
      </c>
      <c r="Z1217">
        <v>1687.3689999999999</v>
      </c>
      <c r="AA1217">
        <v>6185.4650000000001</v>
      </c>
      <c r="AB1217">
        <v>4265.4040000000005</v>
      </c>
      <c r="AC1217">
        <v>2685.2849999999999</v>
      </c>
      <c r="AD1217">
        <v>2746.4920000000002</v>
      </c>
      <c r="AE1217">
        <v>358.791</v>
      </c>
      <c r="AF1217">
        <v>117.11199999999999</v>
      </c>
      <c r="AG1217">
        <v>2426.7489999999998</v>
      </c>
      <c r="AH1217">
        <v>2223.172</v>
      </c>
      <c r="AI1217">
        <v>1672.567</v>
      </c>
      <c r="AJ1217">
        <v>592.41899999999998</v>
      </c>
    </row>
    <row r="1218" spans="1:36" x14ac:dyDescent="0.25">
      <c r="A1218">
        <v>1213</v>
      </c>
      <c r="B1218">
        <v>1213</v>
      </c>
      <c r="D1218">
        <v>3171.5349999999999</v>
      </c>
      <c r="G1218">
        <v>285.10899999999998</v>
      </c>
      <c r="H1218">
        <v>-3864.1390000000001</v>
      </c>
      <c r="J1218">
        <v>1420.394</v>
      </c>
      <c r="L1218">
        <v>11055.226000000001</v>
      </c>
      <c r="M1218">
        <v>822.524</v>
      </c>
      <c r="N1218">
        <v>1347.645</v>
      </c>
      <c r="O1218">
        <v>-4.4710000000000001</v>
      </c>
      <c r="P1218">
        <v>-6.9080000000000004</v>
      </c>
      <c r="Q1218">
        <v>-3.754</v>
      </c>
      <c r="R1218">
        <v>-0.32800000000000001</v>
      </c>
      <c r="S1218">
        <v>1.3380000000000001</v>
      </c>
      <c r="T1218">
        <v>1.9850000000000001</v>
      </c>
      <c r="U1218">
        <v>2.0840000000000001</v>
      </c>
      <c r="V1218">
        <v>0.69399999999999995</v>
      </c>
      <c r="X1218">
        <v>464.47199999999998</v>
      </c>
      <c r="Z1218">
        <v>1696.3150000000001</v>
      </c>
      <c r="AA1218">
        <v>6237.6959999999999</v>
      </c>
      <c r="AB1218">
        <v>4301.5020000000004</v>
      </c>
      <c r="AC1218">
        <v>2715.0450000000001</v>
      </c>
      <c r="AD1218">
        <v>2772.1469999999999</v>
      </c>
      <c r="AE1218">
        <v>360.202</v>
      </c>
      <c r="AF1218">
        <v>118.986</v>
      </c>
      <c r="AG1218">
        <v>2457.5749999999998</v>
      </c>
      <c r="AH1218">
        <v>2231.413</v>
      </c>
      <c r="AI1218">
        <v>1680.5029999999999</v>
      </c>
      <c r="AJ1218">
        <v>601.88</v>
      </c>
    </row>
    <row r="1219" spans="1:36" x14ac:dyDescent="0.25">
      <c r="A1219">
        <v>1214</v>
      </c>
      <c r="B1219">
        <v>1214</v>
      </c>
      <c r="D1219">
        <v>3176.84</v>
      </c>
      <c r="G1219">
        <v>287.50099999999998</v>
      </c>
      <c r="J1219">
        <v>1424.14</v>
      </c>
      <c r="L1219">
        <v>11059.822</v>
      </c>
      <c r="M1219">
        <v>825.39599999999996</v>
      </c>
      <c r="N1219">
        <v>1350.5129999999999</v>
      </c>
      <c r="O1219">
        <v>-4.49</v>
      </c>
      <c r="P1219">
        <v>-6.9269999999999996</v>
      </c>
      <c r="Q1219">
        <v>-3.7730000000000001</v>
      </c>
      <c r="R1219">
        <v>-0.32300000000000001</v>
      </c>
      <c r="S1219">
        <v>1.3520000000000001</v>
      </c>
      <c r="T1219">
        <v>1.9850000000000001</v>
      </c>
      <c r="U1219">
        <v>2.0870000000000002</v>
      </c>
      <c r="V1219">
        <v>0.69799999999999995</v>
      </c>
      <c r="X1219">
        <v>465.88</v>
      </c>
      <c r="Z1219">
        <v>1700.5519999999999</v>
      </c>
      <c r="AA1219">
        <v>6238.6459999999997</v>
      </c>
      <c r="AB1219">
        <v>4310.5259999999998</v>
      </c>
      <c r="AC1219">
        <v>2730.1610000000001</v>
      </c>
      <c r="AD1219">
        <v>2780.223</v>
      </c>
      <c r="AE1219">
        <v>360.673</v>
      </c>
      <c r="AF1219">
        <v>119.455</v>
      </c>
      <c r="AG1219">
        <v>2481.0770000000002</v>
      </c>
      <c r="AH1219">
        <v>2250.9459999999999</v>
      </c>
      <c r="AI1219">
        <v>1693.932</v>
      </c>
      <c r="AJ1219">
        <v>612.25699999999995</v>
      </c>
    </row>
    <row r="1220" spans="1:36" x14ac:dyDescent="0.25">
      <c r="A1220">
        <v>1215</v>
      </c>
      <c r="B1220">
        <v>1215</v>
      </c>
      <c r="D1220">
        <v>3174.4290000000001</v>
      </c>
      <c r="G1220">
        <v>289.89400000000001</v>
      </c>
      <c r="J1220">
        <v>1426.481</v>
      </c>
      <c r="L1220">
        <v>11059.822</v>
      </c>
      <c r="M1220">
        <v>824.43899999999996</v>
      </c>
      <c r="N1220">
        <v>1352.425</v>
      </c>
      <c r="O1220">
        <v>-4.4850000000000003</v>
      </c>
      <c r="P1220">
        <v>-6.9269999999999996</v>
      </c>
      <c r="Q1220">
        <v>-3.778</v>
      </c>
      <c r="R1220">
        <v>-0.32300000000000001</v>
      </c>
      <c r="S1220">
        <v>1.347</v>
      </c>
      <c r="T1220">
        <v>1.99</v>
      </c>
      <c r="U1220">
        <v>2.0840000000000001</v>
      </c>
      <c r="V1220">
        <v>0.70199999999999996</v>
      </c>
      <c r="X1220">
        <v>465.411</v>
      </c>
      <c r="Z1220">
        <v>1704.789</v>
      </c>
      <c r="AA1220">
        <v>6227.7240000000002</v>
      </c>
      <c r="AB1220">
        <v>4307.6760000000004</v>
      </c>
      <c r="AC1220">
        <v>2735.83</v>
      </c>
      <c r="AD1220">
        <v>2781.174</v>
      </c>
      <c r="AE1220">
        <v>360.202</v>
      </c>
      <c r="AF1220">
        <v>118.986</v>
      </c>
      <c r="AG1220">
        <v>2476.4989999999998</v>
      </c>
      <c r="AH1220">
        <v>2263.1550000000002</v>
      </c>
      <c r="AI1220">
        <v>1702.173</v>
      </c>
      <c r="AJ1220">
        <v>612.25699999999995</v>
      </c>
    </row>
    <row r="1221" spans="1:36" x14ac:dyDescent="0.25">
      <c r="A1221">
        <v>1216</v>
      </c>
      <c r="B1221">
        <v>1216</v>
      </c>
      <c r="D1221">
        <v>3171.5349999999999</v>
      </c>
      <c r="G1221">
        <v>294.20100000000002</v>
      </c>
      <c r="J1221">
        <v>1423.671</v>
      </c>
      <c r="L1221">
        <v>11067.175999999999</v>
      </c>
      <c r="M1221">
        <v>825.39599999999996</v>
      </c>
      <c r="N1221">
        <v>1352.903</v>
      </c>
      <c r="O1221">
        <v>-4.49</v>
      </c>
      <c r="P1221">
        <v>-6.9359999999999999</v>
      </c>
      <c r="Q1221">
        <v>-3.7730000000000001</v>
      </c>
      <c r="R1221">
        <v>-0.32300000000000001</v>
      </c>
      <c r="S1221">
        <v>1.347</v>
      </c>
      <c r="T1221">
        <v>1.9850000000000001</v>
      </c>
      <c r="U1221">
        <v>2.0870000000000002</v>
      </c>
      <c r="V1221">
        <v>0.70199999999999996</v>
      </c>
      <c r="X1221">
        <v>465.411</v>
      </c>
      <c r="Z1221">
        <v>1706.673</v>
      </c>
      <c r="AA1221">
        <v>6221.0770000000002</v>
      </c>
      <c r="AB1221">
        <v>4305.3010000000004</v>
      </c>
      <c r="AC1221">
        <v>2738.1930000000002</v>
      </c>
      <c r="AD1221">
        <v>2781.174</v>
      </c>
      <c r="AE1221">
        <v>361.14299999999997</v>
      </c>
      <c r="AF1221">
        <v>119.455</v>
      </c>
      <c r="AG1221">
        <v>2476.4989999999998</v>
      </c>
      <c r="AH1221">
        <v>2254.6089999999999</v>
      </c>
      <c r="AI1221">
        <v>1696.6790000000001</v>
      </c>
      <c r="AJ1221">
        <v>612.25699999999995</v>
      </c>
    </row>
    <row r="1222" spans="1:36" x14ac:dyDescent="0.25">
      <c r="A1222">
        <v>1217</v>
      </c>
      <c r="B1222">
        <v>1217</v>
      </c>
      <c r="D1222">
        <v>3169.605</v>
      </c>
      <c r="G1222">
        <v>299.464</v>
      </c>
      <c r="J1222">
        <v>1427.4169999999999</v>
      </c>
      <c r="L1222">
        <v>11072.232</v>
      </c>
      <c r="M1222">
        <v>824.91700000000003</v>
      </c>
      <c r="N1222">
        <v>1353.3810000000001</v>
      </c>
      <c r="O1222">
        <v>-4.49</v>
      </c>
      <c r="P1222">
        <v>-6.9359999999999999</v>
      </c>
      <c r="Q1222">
        <v>-3.7679999999999998</v>
      </c>
      <c r="R1222">
        <v>-0.32800000000000001</v>
      </c>
      <c r="S1222">
        <v>1.347</v>
      </c>
      <c r="T1222">
        <v>1.9850000000000001</v>
      </c>
      <c r="U1222">
        <v>2.0910000000000002</v>
      </c>
      <c r="V1222">
        <v>0.70199999999999996</v>
      </c>
      <c r="X1222">
        <v>466.35</v>
      </c>
      <c r="Z1222">
        <v>1705.731</v>
      </c>
      <c r="AA1222">
        <v>6213.9539999999997</v>
      </c>
      <c r="AB1222">
        <v>4302.9269999999997</v>
      </c>
      <c r="AC1222">
        <v>2739.1370000000002</v>
      </c>
      <c r="AD1222">
        <v>2779.748</v>
      </c>
      <c r="AE1222">
        <v>361.14299999999997</v>
      </c>
      <c r="AF1222">
        <v>119.455</v>
      </c>
      <c r="AG1222">
        <v>2468.5630000000001</v>
      </c>
      <c r="AH1222">
        <v>2253.3879999999999</v>
      </c>
      <c r="AI1222">
        <v>1692.1010000000001</v>
      </c>
      <c r="AJ1222">
        <v>612.56299999999999</v>
      </c>
    </row>
    <row r="1223" spans="1:36" x14ac:dyDescent="0.25">
      <c r="A1223">
        <v>1218</v>
      </c>
      <c r="B1223">
        <v>1218</v>
      </c>
      <c r="D1223">
        <v>3211.5709999999999</v>
      </c>
      <c r="G1223">
        <v>304.72800000000001</v>
      </c>
      <c r="J1223">
        <v>1430.2260000000001</v>
      </c>
      <c r="L1223">
        <v>11067.636</v>
      </c>
      <c r="M1223">
        <v>834.96799999999996</v>
      </c>
      <c r="N1223">
        <v>1361.9860000000001</v>
      </c>
      <c r="O1223">
        <v>-4.524</v>
      </c>
      <c r="P1223">
        <v>-7.0030000000000001</v>
      </c>
      <c r="Q1223">
        <v>-3.806</v>
      </c>
      <c r="R1223">
        <v>-0.32300000000000001</v>
      </c>
      <c r="S1223">
        <v>1.367</v>
      </c>
      <c r="T1223">
        <v>2.0179999999999998</v>
      </c>
      <c r="U1223">
        <v>2.1150000000000002</v>
      </c>
      <c r="V1223">
        <v>0.70199999999999996</v>
      </c>
      <c r="X1223">
        <v>466.81900000000002</v>
      </c>
      <c r="Z1223">
        <v>1713.7349999999999</v>
      </c>
      <c r="AA1223">
        <v>6283.2839999999997</v>
      </c>
      <c r="AB1223">
        <v>4352.8019999999997</v>
      </c>
      <c r="AC1223">
        <v>2770.3180000000002</v>
      </c>
      <c r="AD1223">
        <v>2813.0070000000001</v>
      </c>
      <c r="AE1223">
        <v>362.55399999999997</v>
      </c>
      <c r="AF1223">
        <v>120.86</v>
      </c>
      <c r="AG1223">
        <v>2469.4789999999998</v>
      </c>
      <c r="AH1223">
        <v>2248.1990000000001</v>
      </c>
      <c r="AI1223">
        <v>1691.796</v>
      </c>
      <c r="AJ1223">
        <v>612.25699999999995</v>
      </c>
    </row>
    <row r="1224" spans="1:36" x14ac:dyDescent="0.25">
      <c r="A1224">
        <v>1219</v>
      </c>
      <c r="B1224">
        <v>1219</v>
      </c>
      <c r="D1224">
        <v>3257.4</v>
      </c>
      <c r="G1224">
        <v>320.52</v>
      </c>
      <c r="H1224">
        <v>-11239.148999999999</v>
      </c>
      <c r="J1224">
        <v>1430.6949999999999</v>
      </c>
      <c r="L1224">
        <v>11067.636</v>
      </c>
      <c r="M1224">
        <v>850.28399999999999</v>
      </c>
      <c r="N1224">
        <v>1375.8489999999999</v>
      </c>
      <c r="O1224">
        <v>-4.5679999999999996</v>
      </c>
      <c r="P1224">
        <v>-7.0970000000000004</v>
      </c>
      <c r="Q1224">
        <v>-3.8679999999999999</v>
      </c>
      <c r="R1224">
        <v>-0.32300000000000001</v>
      </c>
      <c r="S1224">
        <v>1.3959999999999999</v>
      </c>
      <c r="T1224">
        <v>2.0670000000000002</v>
      </c>
      <c r="U1224">
        <v>2.15</v>
      </c>
      <c r="V1224">
        <v>0.71599999999999997</v>
      </c>
      <c r="X1224">
        <v>467.75799999999998</v>
      </c>
      <c r="Z1224">
        <v>1728.3309999999999</v>
      </c>
      <c r="AA1224">
        <v>6348.3490000000002</v>
      </c>
      <c r="AB1224">
        <v>4413.1350000000002</v>
      </c>
      <c r="AC1224">
        <v>2803.39</v>
      </c>
      <c r="AD1224">
        <v>2852.92</v>
      </c>
      <c r="AE1224">
        <v>360.202</v>
      </c>
      <c r="AF1224">
        <v>123.203</v>
      </c>
      <c r="AG1224">
        <v>2519.5340000000001</v>
      </c>
      <c r="AH1224">
        <v>2280.2469999999998</v>
      </c>
      <c r="AI1224">
        <v>1719.57</v>
      </c>
      <c r="AJ1224">
        <v>623.85500000000002</v>
      </c>
    </row>
    <row r="1225" spans="1:36" x14ac:dyDescent="0.25">
      <c r="A1225">
        <v>1220</v>
      </c>
      <c r="B1225">
        <v>1220</v>
      </c>
      <c r="D1225">
        <v>3268.4960000000001</v>
      </c>
      <c r="G1225">
        <v>367.41899999999998</v>
      </c>
      <c r="H1225">
        <v>-10141.972</v>
      </c>
      <c r="J1225">
        <v>1433.0360000000001</v>
      </c>
      <c r="L1225">
        <v>11064.418</v>
      </c>
      <c r="M1225">
        <v>856.98500000000001</v>
      </c>
      <c r="N1225">
        <v>1384.932</v>
      </c>
      <c r="O1225">
        <v>-4.5919999999999996</v>
      </c>
      <c r="P1225">
        <v>-7.1589999999999998</v>
      </c>
      <c r="Q1225">
        <v>-3.9060000000000001</v>
      </c>
      <c r="R1225">
        <v>-0.32300000000000001</v>
      </c>
      <c r="S1225">
        <v>1.41</v>
      </c>
      <c r="T1225">
        <v>2.0830000000000002</v>
      </c>
      <c r="U1225">
        <v>2.1680000000000001</v>
      </c>
      <c r="V1225">
        <v>0.73399999999999999</v>
      </c>
      <c r="X1225">
        <v>467.28800000000001</v>
      </c>
      <c r="Z1225">
        <v>1727.8610000000001</v>
      </c>
      <c r="AA1225">
        <v>6354.9989999999998</v>
      </c>
      <c r="AB1225">
        <v>4427.3879999999999</v>
      </c>
      <c r="AC1225">
        <v>2815.2020000000002</v>
      </c>
      <c r="AD1225">
        <v>2866.7</v>
      </c>
      <c r="AE1225">
        <v>356.90899999999999</v>
      </c>
      <c r="AF1225">
        <v>125.077</v>
      </c>
      <c r="AG1225">
        <v>2549.4450000000002</v>
      </c>
      <c r="AH1225">
        <v>2314.4299999999998</v>
      </c>
      <c r="AI1225">
        <v>1750.0920000000001</v>
      </c>
      <c r="AJ1225">
        <v>632.096</v>
      </c>
    </row>
    <row r="1226" spans="1:36" x14ac:dyDescent="0.25">
      <c r="A1226">
        <v>1221</v>
      </c>
      <c r="B1226">
        <v>1221</v>
      </c>
      <c r="D1226">
        <v>3278.145</v>
      </c>
      <c r="G1226">
        <v>402.83499999999998</v>
      </c>
      <c r="H1226">
        <v>-7512.1260000000002</v>
      </c>
      <c r="J1226">
        <v>1435.845</v>
      </c>
      <c r="L1226">
        <v>11067.636</v>
      </c>
      <c r="M1226">
        <v>862.72900000000004</v>
      </c>
      <c r="N1226">
        <v>1390.191</v>
      </c>
      <c r="O1226">
        <v>-4.6120000000000001</v>
      </c>
      <c r="P1226">
        <v>-7.2110000000000003</v>
      </c>
      <c r="Q1226">
        <v>-3.9390000000000001</v>
      </c>
      <c r="R1226">
        <v>-0.32300000000000001</v>
      </c>
      <c r="S1226">
        <v>1.43</v>
      </c>
      <c r="T1226">
        <v>2.105</v>
      </c>
      <c r="U1226">
        <v>2.1880000000000002</v>
      </c>
      <c r="V1226">
        <v>0.73399999999999999</v>
      </c>
      <c r="X1226">
        <v>467.75799999999998</v>
      </c>
      <c r="Z1226">
        <v>1724.0940000000001</v>
      </c>
      <c r="AA1226">
        <v>6364.973</v>
      </c>
      <c r="AB1226">
        <v>4439.2659999999996</v>
      </c>
      <c r="AC1226">
        <v>2827.96</v>
      </c>
      <c r="AD1226">
        <v>2873.828</v>
      </c>
      <c r="AE1226">
        <v>354.55700000000002</v>
      </c>
      <c r="AF1226">
        <v>126.014</v>
      </c>
      <c r="AG1226">
        <v>2564.0949999999998</v>
      </c>
      <c r="AH1226">
        <v>2323.587</v>
      </c>
      <c r="AI1226">
        <v>1752.838</v>
      </c>
      <c r="AJ1226">
        <v>632.40099999999995</v>
      </c>
    </row>
    <row r="1227" spans="1:36" x14ac:dyDescent="0.25">
      <c r="A1227">
        <v>1222</v>
      </c>
      <c r="B1227">
        <v>1222</v>
      </c>
      <c r="D1227">
        <v>3277.18</v>
      </c>
      <c r="G1227">
        <v>426.767</v>
      </c>
      <c r="H1227">
        <v>-7619.55</v>
      </c>
      <c r="J1227">
        <v>1437.25</v>
      </c>
      <c r="L1227">
        <v>11066.717000000001</v>
      </c>
      <c r="M1227">
        <v>864.64300000000003</v>
      </c>
      <c r="N1227">
        <v>1392.1030000000001</v>
      </c>
      <c r="O1227">
        <v>-4.6219999999999999</v>
      </c>
      <c r="P1227">
        <v>-7.2350000000000003</v>
      </c>
      <c r="Q1227">
        <v>-3.9489999999999998</v>
      </c>
      <c r="R1227">
        <v>-0.32300000000000001</v>
      </c>
      <c r="S1227">
        <v>1.44</v>
      </c>
      <c r="T1227">
        <v>2.105</v>
      </c>
      <c r="U1227">
        <v>2.1949999999999998</v>
      </c>
      <c r="V1227">
        <v>0.745</v>
      </c>
      <c r="X1227">
        <v>467.28800000000001</v>
      </c>
      <c r="Z1227">
        <v>1728.8019999999999</v>
      </c>
      <c r="AA1227">
        <v>6355.9489999999996</v>
      </c>
      <c r="AB1227">
        <v>4436.415</v>
      </c>
      <c r="AC1227">
        <v>2833.63</v>
      </c>
      <c r="AD1227">
        <v>2873.3530000000001</v>
      </c>
      <c r="AE1227">
        <v>353.14600000000002</v>
      </c>
      <c r="AF1227">
        <v>126.95099999999999</v>
      </c>
      <c r="AG1227">
        <v>2566.5360000000001</v>
      </c>
      <c r="AH1227">
        <v>2323.2820000000002</v>
      </c>
      <c r="AI1227">
        <v>1761.9949999999999</v>
      </c>
      <c r="AJ1227">
        <v>636.98</v>
      </c>
    </row>
    <row r="1228" spans="1:36" x14ac:dyDescent="0.25">
      <c r="A1228">
        <v>1223</v>
      </c>
      <c r="B1228">
        <v>1223</v>
      </c>
      <c r="D1228">
        <v>3268.9780000000001</v>
      </c>
      <c r="G1228">
        <v>445.43400000000003</v>
      </c>
      <c r="J1228">
        <v>1427.885</v>
      </c>
      <c r="L1228">
        <v>11069.014999999999</v>
      </c>
      <c r="M1228">
        <v>864.64300000000003</v>
      </c>
      <c r="N1228">
        <v>1393.537</v>
      </c>
      <c r="O1228">
        <v>-4.617</v>
      </c>
      <c r="P1228">
        <v>-7.24</v>
      </c>
      <c r="Q1228">
        <v>-3.9540000000000002</v>
      </c>
      <c r="R1228">
        <v>-0.32300000000000001</v>
      </c>
      <c r="S1228">
        <v>1.44</v>
      </c>
      <c r="T1228">
        <v>2.1160000000000001</v>
      </c>
      <c r="U1228">
        <v>2.1920000000000002</v>
      </c>
      <c r="V1228">
        <v>0.745</v>
      </c>
      <c r="X1228">
        <v>466.81900000000002</v>
      </c>
      <c r="Z1228">
        <v>1731.627</v>
      </c>
      <c r="AA1228">
        <v>6339.3249999999998</v>
      </c>
      <c r="AB1228">
        <v>4420.2610000000004</v>
      </c>
      <c r="AC1228">
        <v>2837.8820000000001</v>
      </c>
      <c r="AD1228">
        <v>2855.7710000000002</v>
      </c>
      <c r="AE1228">
        <v>351.26499999999999</v>
      </c>
      <c r="AF1228">
        <v>128.35599999999999</v>
      </c>
      <c r="AG1228">
        <v>2562.569</v>
      </c>
      <c r="AH1228">
        <v>2323.587</v>
      </c>
      <c r="AI1228">
        <v>1754.67</v>
      </c>
      <c r="AJ1228">
        <v>632.70699999999999</v>
      </c>
    </row>
    <row r="1229" spans="1:36" x14ac:dyDescent="0.25">
      <c r="A1229">
        <v>1224</v>
      </c>
      <c r="B1229">
        <v>1224</v>
      </c>
      <c r="D1229">
        <v>3248.7159999999999</v>
      </c>
      <c r="G1229">
        <v>489.952</v>
      </c>
      <c r="J1229">
        <v>1430.2260000000001</v>
      </c>
      <c r="L1229">
        <v>11072.232</v>
      </c>
      <c r="M1229">
        <v>867.03700000000003</v>
      </c>
      <c r="N1229">
        <v>1395.9269999999999</v>
      </c>
      <c r="O1229">
        <v>-4.6360000000000001</v>
      </c>
      <c r="P1229">
        <v>-7.2489999999999997</v>
      </c>
      <c r="Q1229">
        <v>-3.9580000000000002</v>
      </c>
      <c r="R1229">
        <v>-0.33300000000000002</v>
      </c>
      <c r="S1229">
        <v>1.44</v>
      </c>
      <c r="T1229">
        <v>2.1160000000000001</v>
      </c>
      <c r="U1229">
        <v>2.202</v>
      </c>
      <c r="V1229">
        <v>0.753</v>
      </c>
      <c r="X1229">
        <v>466.35</v>
      </c>
      <c r="Z1229">
        <v>1728.3309999999999</v>
      </c>
      <c r="AA1229">
        <v>6310.8289999999997</v>
      </c>
      <c r="AB1229">
        <v>4394.607</v>
      </c>
      <c r="AC1229">
        <v>2857.2559999999999</v>
      </c>
      <c r="AD1229">
        <v>2806.83</v>
      </c>
      <c r="AE1229">
        <v>347.03100000000001</v>
      </c>
      <c r="AF1229">
        <v>130.69900000000001</v>
      </c>
      <c r="AG1229">
        <v>2541.509</v>
      </c>
      <c r="AH1229">
        <v>2307.105</v>
      </c>
      <c r="AI1229">
        <v>1752.5329999999999</v>
      </c>
      <c r="AJ1229">
        <v>632.40099999999995</v>
      </c>
    </row>
    <row r="1230" spans="1:36" x14ac:dyDescent="0.25">
      <c r="A1230">
        <v>1225</v>
      </c>
      <c r="B1230">
        <v>1225</v>
      </c>
      <c r="D1230">
        <v>3243.4090000000001</v>
      </c>
      <c r="G1230">
        <v>510.536</v>
      </c>
      <c r="H1230">
        <v>-10605.46</v>
      </c>
      <c r="J1230">
        <v>1430.6949999999999</v>
      </c>
      <c r="L1230">
        <v>11073.611000000001</v>
      </c>
      <c r="M1230">
        <v>867.51499999999999</v>
      </c>
      <c r="N1230">
        <v>1395.9269999999999</v>
      </c>
      <c r="O1230">
        <v>-4.6310000000000002</v>
      </c>
      <c r="P1230">
        <v>-7.2539999999999996</v>
      </c>
      <c r="Q1230">
        <v>-3.9630000000000001</v>
      </c>
      <c r="R1230">
        <v>-0.32300000000000001</v>
      </c>
      <c r="S1230">
        <v>1.4490000000000001</v>
      </c>
      <c r="T1230">
        <v>2.121</v>
      </c>
      <c r="U1230">
        <v>2.2090000000000001</v>
      </c>
      <c r="V1230">
        <v>0.753</v>
      </c>
      <c r="X1230">
        <v>466.81900000000002</v>
      </c>
      <c r="Z1230">
        <v>1727.8610000000001</v>
      </c>
      <c r="AA1230">
        <v>6298.9560000000001</v>
      </c>
      <c r="AB1230">
        <v>4387.9560000000001</v>
      </c>
      <c r="AC1230">
        <v>2860.0909999999999</v>
      </c>
      <c r="AD1230">
        <v>2803.5039999999999</v>
      </c>
      <c r="AE1230">
        <v>345.62</v>
      </c>
      <c r="AF1230">
        <v>130.69900000000001</v>
      </c>
      <c r="AG1230">
        <v>2530.2159999999999</v>
      </c>
      <c r="AH1230">
        <v>2293.9810000000002</v>
      </c>
      <c r="AI1230">
        <v>1761.079</v>
      </c>
      <c r="AJ1230">
        <v>632.096</v>
      </c>
    </row>
    <row r="1231" spans="1:36" x14ac:dyDescent="0.25">
      <c r="A1231">
        <v>1226</v>
      </c>
      <c r="B1231">
        <v>1226</v>
      </c>
      <c r="D1231">
        <v>3240.0329999999999</v>
      </c>
      <c r="G1231">
        <v>522.50400000000002</v>
      </c>
      <c r="J1231">
        <v>1438.1859999999999</v>
      </c>
      <c r="L1231">
        <v>11083.724</v>
      </c>
      <c r="M1231">
        <v>867.51499999999999</v>
      </c>
      <c r="N1231">
        <v>1397.3620000000001</v>
      </c>
      <c r="O1231">
        <v>-4.6360000000000001</v>
      </c>
      <c r="P1231">
        <v>-7.2590000000000003</v>
      </c>
      <c r="Q1231">
        <v>-3.968</v>
      </c>
      <c r="R1231">
        <v>-0.32800000000000001</v>
      </c>
      <c r="S1231">
        <v>1.4490000000000001</v>
      </c>
      <c r="T1231">
        <v>2.121</v>
      </c>
      <c r="U1231">
        <v>2.206</v>
      </c>
      <c r="V1231">
        <v>0.75600000000000001</v>
      </c>
      <c r="X1231">
        <v>467.28800000000001</v>
      </c>
      <c r="Z1231">
        <v>1711.3810000000001</v>
      </c>
      <c r="AA1231">
        <v>6289.4579999999996</v>
      </c>
      <c r="AB1231">
        <v>4383.2049999999999</v>
      </c>
      <c r="AC1231">
        <v>2859.1460000000002</v>
      </c>
      <c r="AD1231">
        <v>2802.0790000000002</v>
      </c>
      <c r="AE1231">
        <v>347.50099999999998</v>
      </c>
      <c r="AF1231">
        <v>130.23099999999999</v>
      </c>
      <c r="AG1231">
        <v>2526.248</v>
      </c>
      <c r="AH1231">
        <v>2285.4349999999999</v>
      </c>
      <c r="AI1231">
        <v>1757.722</v>
      </c>
      <c r="AJ1231">
        <v>632.70699999999999</v>
      </c>
    </row>
    <row r="1232" spans="1:36" x14ac:dyDescent="0.25">
      <c r="A1232">
        <v>1227</v>
      </c>
      <c r="B1232">
        <v>1227</v>
      </c>
      <c r="D1232">
        <v>3237.6210000000001</v>
      </c>
      <c r="G1232">
        <v>532.07899999999995</v>
      </c>
      <c r="J1232">
        <v>1435.845</v>
      </c>
      <c r="L1232">
        <v>11077.288</v>
      </c>
      <c r="M1232">
        <v>866.55799999999999</v>
      </c>
      <c r="N1232">
        <v>1396.4059999999999</v>
      </c>
      <c r="O1232">
        <v>-4.6310000000000002</v>
      </c>
      <c r="P1232">
        <v>-7.2590000000000003</v>
      </c>
      <c r="Q1232">
        <v>-3.9769999999999999</v>
      </c>
      <c r="R1232">
        <v>-0.32800000000000001</v>
      </c>
      <c r="S1232">
        <v>1.4490000000000001</v>
      </c>
      <c r="T1232">
        <v>2.121</v>
      </c>
      <c r="U1232">
        <v>2.2090000000000001</v>
      </c>
      <c r="V1232">
        <v>0.75600000000000001</v>
      </c>
      <c r="X1232">
        <v>466.81900000000002</v>
      </c>
      <c r="Z1232">
        <v>1729.2729999999999</v>
      </c>
      <c r="AA1232">
        <v>6281.3850000000002</v>
      </c>
      <c r="AB1232">
        <v>4380.3549999999996</v>
      </c>
      <c r="AC1232">
        <v>2858.201</v>
      </c>
      <c r="AD1232">
        <v>2800.1779999999999</v>
      </c>
      <c r="AE1232">
        <v>347.50099999999998</v>
      </c>
      <c r="AF1232">
        <v>131.636</v>
      </c>
      <c r="AG1232">
        <v>2517.0920000000001</v>
      </c>
      <c r="AH1232">
        <v>2283.299</v>
      </c>
      <c r="AI1232">
        <v>1752.5329999999999</v>
      </c>
      <c r="AJ1232">
        <v>633.01199999999994</v>
      </c>
    </row>
    <row r="1233" spans="1:36" x14ac:dyDescent="0.25">
      <c r="A1233">
        <v>1228</v>
      </c>
      <c r="B1233">
        <v>1228</v>
      </c>
      <c r="D1233">
        <v>3235.2080000000001</v>
      </c>
      <c r="G1233">
        <v>538.78200000000004</v>
      </c>
      <c r="H1233">
        <v>-12641.406999999999</v>
      </c>
      <c r="J1233">
        <v>1435.377</v>
      </c>
      <c r="L1233">
        <v>11081.424999999999</v>
      </c>
      <c r="M1233">
        <v>865.601</v>
      </c>
      <c r="N1233">
        <v>1396.884</v>
      </c>
      <c r="O1233">
        <v>-4.6360000000000001</v>
      </c>
      <c r="P1233">
        <v>-7.2629999999999999</v>
      </c>
      <c r="Q1233">
        <v>-3.9769999999999999</v>
      </c>
      <c r="R1233">
        <v>-0.33300000000000002</v>
      </c>
      <c r="S1233">
        <v>1.444</v>
      </c>
      <c r="T1233">
        <v>2.1259999999999999</v>
      </c>
      <c r="U1233">
        <v>2.206</v>
      </c>
      <c r="V1233">
        <v>0.75600000000000001</v>
      </c>
      <c r="X1233">
        <v>467.28800000000001</v>
      </c>
      <c r="Z1233">
        <v>1728.8019999999999</v>
      </c>
      <c r="AA1233">
        <v>6276.6360000000004</v>
      </c>
      <c r="AB1233">
        <v>4377.5050000000001</v>
      </c>
      <c r="AC1233">
        <v>2862.4540000000002</v>
      </c>
      <c r="AD1233">
        <v>2800.1779999999999</v>
      </c>
      <c r="AE1233">
        <v>344.67899999999997</v>
      </c>
      <c r="AF1233">
        <v>131.636</v>
      </c>
      <c r="AG1233">
        <v>2516.482</v>
      </c>
      <c r="AH1233">
        <v>2283.6039999999998</v>
      </c>
      <c r="AI1233">
        <v>1752.2280000000001</v>
      </c>
      <c r="AJ1233">
        <v>632.40099999999995</v>
      </c>
    </row>
    <row r="1234" spans="1:36" x14ac:dyDescent="0.25">
      <c r="A1234">
        <v>1229</v>
      </c>
      <c r="B1234">
        <v>1229</v>
      </c>
      <c r="D1234">
        <v>3232.3139999999999</v>
      </c>
      <c r="G1234">
        <v>544.52700000000004</v>
      </c>
      <c r="H1234">
        <v>-14287.628000000001</v>
      </c>
      <c r="J1234">
        <v>1433.972</v>
      </c>
      <c r="L1234">
        <v>11083.724</v>
      </c>
      <c r="M1234">
        <v>866.07899999999995</v>
      </c>
      <c r="N1234">
        <v>1396.884</v>
      </c>
      <c r="O1234">
        <v>-4.6310000000000002</v>
      </c>
      <c r="P1234">
        <v>-7.2590000000000003</v>
      </c>
      <c r="Q1234">
        <v>-3.9729999999999999</v>
      </c>
      <c r="R1234">
        <v>-0.32300000000000001</v>
      </c>
      <c r="S1234">
        <v>1.4490000000000001</v>
      </c>
      <c r="T1234">
        <v>2.1259999999999999</v>
      </c>
      <c r="U1234">
        <v>2.2090000000000001</v>
      </c>
      <c r="V1234">
        <v>0.76</v>
      </c>
      <c r="X1234">
        <v>467.75799999999998</v>
      </c>
      <c r="Z1234">
        <v>1730.2149999999999</v>
      </c>
      <c r="AA1234">
        <v>6271.4120000000003</v>
      </c>
      <c r="AB1234">
        <v>4375.1289999999999</v>
      </c>
      <c r="AC1234">
        <v>2865.761</v>
      </c>
      <c r="AD1234">
        <v>2799.2280000000001</v>
      </c>
      <c r="AE1234">
        <v>345.149</v>
      </c>
      <c r="AF1234">
        <v>131.16800000000001</v>
      </c>
      <c r="AG1234">
        <v>2517.0920000000001</v>
      </c>
      <c r="AH1234">
        <v>2277.5</v>
      </c>
      <c r="AI1234">
        <v>1744.903</v>
      </c>
      <c r="AJ1234">
        <v>632.40099999999995</v>
      </c>
    </row>
    <row r="1235" spans="1:36" x14ac:dyDescent="0.25">
      <c r="A1235">
        <v>1230</v>
      </c>
      <c r="B1235">
        <v>1230</v>
      </c>
      <c r="D1235">
        <v>3231.8319999999999</v>
      </c>
      <c r="G1235">
        <v>548.35699999999997</v>
      </c>
      <c r="H1235">
        <v>-9734.3189999999995</v>
      </c>
      <c r="J1235">
        <v>1434.44</v>
      </c>
      <c r="L1235">
        <v>11084.643</v>
      </c>
      <c r="M1235">
        <v>865.12199999999996</v>
      </c>
      <c r="N1235">
        <v>1398.318</v>
      </c>
      <c r="O1235">
        <v>-4.6459999999999999</v>
      </c>
      <c r="P1235">
        <v>-7.2629999999999999</v>
      </c>
      <c r="Q1235">
        <v>-3.9729999999999999</v>
      </c>
      <c r="R1235">
        <v>-0.33300000000000002</v>
      </c>
      <c r="S1235">
        <v>1.4490000000000001</v>
      </c>
      <c r="T1235">
        <v>2.1259999999999999</v>
      </c>
      <c r="U1235">
        <v>2.206</v>
      </c>
      <c r="V1235">
        <v>0.75600000000000001</v>
      </c>
      <c r="X1235">
        <v>467.28800000000001</v>
      </c>
      <c r="Z1235">
        <v>1723.623</v>
      </c>
      <c r="AA1235">
        <v>6267.1379999999999</v>
      </c>
      <c r="AB1235">
        <v>4373.7039999999997</v>
      </c>
      <c r="AC1235">
        <v>2864.8159999999998</v>
      </c>
      <c r="AD1235">
        <v>2798.2779999999998</v>
      </c>
      <c r="AE1235">
        <v>330.56700000000001</v>
      </c>
      <c r="AF1235">
        <v>131.636</v>
      </c>
      <c r="AG1235">
        <v>2513.4290000000001</v>
      </c>
      <c r="AH1235">
        <v>2273.2269999999999</v>
      </c>
      <c r="AI1235">
        <v>1742.1559999999999</v>
      </c>
      <c r="AJ1235">
        <v>632.70699999999999</v>
      </c>
    </row>
    <row r="1236" spans="1:36" x14ac:dyDescent="0.25">
      <c r="A1236">
        <v>1231</v>
      </c>
      <c r="B1236">
        <v>1231</v>
      </c>
      <c r="D1236">
        <v>3229.902</v>
      </c>
      <c r="G1236">
        <v>552.66600000000005</v>
      </c>
      <c r="J1236">
        <v>1437.25</v>
      </c>
      <c r="L1236">
        <v>11088.32</v>
      </c>
      <c r="M1236">
        <v>864.64300000000003</v>
      </c>
      <c r="N1236">
        <v>1397.84</v>
      </c>
      <c r="O1236">
        <v>-4.6310000000000002</v>
      </c>
      <c r="P1236">
        <v>-7.2679999999999998</v>
      </c>
      <c r="Q1236">
        <v>-3.9769999999999999</v>
      </c>
      <c r="R1236">
        <v>-0.32300000000000001</v>
      </c>
      <c r="S1236">
        <v>1.454</v>
      </c>
      <c r="T1236">
        <v>2.1259999999999999</v>
      </c>
      <c r="U1236">
        <v>2.206</v>
      </c>
      <c r="V1236">
        <v>0.76400000000000001</v>
      </c>
      <c r="X1236">
        <v>465.88</v>
      </c>
      <c r="Z1236">
        <v>1706.202</v>
      </c>
      <c r="AA1236">
        <v>6261.9139999999998</v>
      </c>
      <c r="AB1236">
        <v>4370.8540000000003</v>
      </c>
      <c r="AC1236">
        <v>2868.5970000000002</v>
      </c>
      <c r="AD1236">
        <v>2799.2280000000001</v>
      </c>
      <c r="AE1236">
        <v>339.97500000000002</v>
      </c>
      <c r="AF1236">
        <v>131.16800000000001</v>
      </c>
      <c r="AG1236">
        <v>2506.7150000000001</v>
      </c>
      <c r="AH1236">
        <v>2272.922</v>
      </c>
      <c r="AI1236">
        <v>1742.461</v>
      </c>
      <c r="AJ1236">
        <v>632.40099999999995</v>
      </c>
    </row>
    <row r="1237" spans="1:36" x14ac:dyDescent="0.25">
      <c r="A1237">
        <v>1232</v>
      </c>
      <c r="B1237">
        <v>1232</v>
      </c>
      <c r="D1237">
        <v>3227.9720000000002</v>
      </c>
      <c r="G1237">
        <v>555.53800000000001</v>
      </c>
      <c r="J1237">
        <v>1440.9960000000001</v>
      </c>
      <c r="L1237">
        <v>11094.755999999999</v>
      </c>
      <c r="M1237">
        <v>865.601</v>
      </c>
      <c r="N1237">
        <v>1396.884</v>
      </c>
      <c r="O1237">
        <v>-4.6360000000000001</v>
      </c>
      <c r="P1237">
        <v>-7.2679999999999998</v>
      </c>
      <c r="Q1237">
        <v>-3.9769999999999999</v>
      </c>
      <c r="R1237">
        <v>-0.33300000000000002</v>
      </c>
      <c r="S1237">
        <v>1.444</v>
      </c>
      <c r="T1237">
        <v>2.1259999999999999</v>
      </c>
      <c r="U1237">
        <v>2.2090000000000001</v>
      </c>
      <c r="V1237">
        <v>0.76</v>
      </c>
      <c r="X1237">
        <v>467.28800000000001</v>
      </c>
      <c r="Z1237">
        <v>1709.498</v>
      </c>
      <c r="AA1237">
        <v>6257.64</v>
      </c>
      <c r="AB1237">
        <v>4368.4790000000003</v>
      </c>
      <c r="AC1237">
        <v>2870.0140000000001</v>
      </c>
      <c r="AD1237">
        <v>2798.2779999999998</v>
      </c>
      <c r="AE1237">
        <v>334.33100000000002</v>
      </c>
      <c r="AF1237">
        <v>131.636</v>
      </c>
      <c r="AG1237">
        <v>2507.02</v>
      </c>
      <c r="AH1237">
        <v>2273.2269999999999</v>
      </c>
      <c r="AI1237">
        <v>1742.461</v>
      </c>
      <c r="AJ1237">
        <v>632.70699999999999</v>
      </c>
    </row>
    <row r="1238" spans="1:36" x14ac:dyDescent="0.25">
      <c r="A1238">
        <v>1233</v>
      </c>
      <c r="B1238">
        <v>1233</v>
      </c>
      <c r="D1238">
        <v>3227.49</v>
      </c>
      <c r="G1238">
        <v>558.88900000000001</v>
      </c>
      <c r="J1238">
        <v>1443.8050000000001</v>
      </c>
      <c r="L1238">
        <v>11097.054</v>
      </c>
      <c r="M1238">
        <v>863.68600000000004</v>
      </c>
      <c r="N1238">
        <v>1396.884</v>
      </c>
      <c r="O1238">
        <v>-4.6360000000000001</v>
      </c>
      <c r="P1238">
        <v>-7.2629999999999999</v>
      </c>
      <c r="Q1238">
        <v>-3.9729999999999999</v>
      </c>
      <c r="R1238">
        <v>-0.32300000000000001</v>
      </c>
      <c r="S1238">
        <v>1.4490000000000001</v>
      </c>
      <c r="T1238">
        <v>2.1259999999999999</v>
      </c>
      <c r="U1238">
        <v>2.2090000000000001</v>
      </c>
      <c r="V1238">
        <v>0.76400000000000001</v>
      </c>
      <c r="X1238">
        <v>466.35</v>
      </c>
      <c r="Z1238">
        <v>1710.91</v>
      </c>
      <c r="AA1238">
        <v>6254.3159999999998</v>
      </c>
      <c r="AB1238">
        <v>4367.0540000000001</v>
      </c>
      <c r="AC1238">
        <v>2871.4319999999998</v>
      </c>
      <c r="AD1238">
        <v>2797.3270000000002</v>
      </c>
      <c r="AE1238">
        <v>336.68200000000002</v>
      </c>
      <c r="AF1238">
        <v>131.636</v>
      </c>
      <c r="AG1238">
        <v>2507.02</v>
      </c>
      <c r="AH1238">
        <v>2273.2269999999999</v>
      </c>
      <c r="AI1238">
        <v>1742.461</v>
      </c>
      <c r="AJ1238">
        <v>632.70699999999999</v>
      </c>
    </row>
    <row r="1239" spans="1:36" x14ac:dyDescent="0.25">
      <c r="A1239">
        <v>1234</v>
      </c>
      <c r="B1239">
        <v>1234</v>
      </c>
      <c r="D1239">
        <v>3227.0079999999998</v>
      </c>
      <c r="G1239">
        <v>561.28300000000002</v>
      </c>
      <c r="J1239">
        <v>1448.019</v>
      </c>
      <c r="L1239">
        <v>11099.812</v>
      </c>
      <c r="M1239">
        <v>862.72900000000004</v>
      </c>
      <c r="N1239">
        <v>1397.3620000000001</v>
      </c>
      <c r="O1239">
        <v>-4.6360000000000001</v>
      </c>
      <c r="P1239">
        <v>-7.2629999999999999</v>
      </c>
      <c r="Q1239">
        <v>-3.9820000000000002</v>
      </c>
      <c r="R1239">
        <v>-0.32300000000000001</v>
      </c>
      <c r="S1239">
        <v>1.454</v>
      </c>
      <c r="T1239">
        <v>2.121</v>
      </c>
      <c r="U1239">
        <v>2.206</v>
      </c>
      <c r="V1239">
        <v>0.76700000000000002</v>
      </c>
      <c r="X1239">
        <v>467.28800000000001</v>
      </c>
      <c r="Z1239">
        <v>1713.7349999999999</v>
      </c>
      <c r="AA1239">
        <v>6251.942</v>
      </c>
      <c r="AB1239">
        <v>4365.6279999999997</v>
      </c>
      <c r="AC1239">
        <v>2870.9589999999998</v>
      </c>
      <c r="AD1239">
        <v>2797.3270000000002</v>
      </c>
      <c r="AE1239">
        <v>339.505</v>
      </c>
      <c r="AF1239">
        <v>131.636</v>
      </c>
      <c r="AG1239">
        <v>2506.7150000000001</v>
      </c>
      <c r="AH1239">
        <v>2272.922</v>
      </c>
      <c r="AI1239">
        <v>1742.461</v>
      </c>
      <c r="AJ1239">
        <v>632.70699999999999</v>
      </c>
    </row>
    <row r="1240" spans="1:36" x14ac:dyDescent="0.25">
      <c r="A1240">
        <v>1235</v>
      </c>
      <c r="B1240">
        <v>1235</v>
      </c>
      <c r="D1240">
        <v>3225.078</v>
      </c>
      <c r="G1240">
        <v>564.15599999999995</v>
      </c>
      <c r="H1240">
        <v>-15228.486000000001</v>
      </c>
      <c r="J1240">
        <v>1451.297</v>
      </c>
      <c r="L1240">
        <v>11104.868</v>
      </c>
      <c r="M1240">
        <v>863.68600000000004</v>
      </c>
      <c r="N1240">
        <v>1396.884</v>
      </c>
      <c r="O1240">
        <v>-4.6310000000000002</v>
      </c>
      <c r="P1240">
        <v>-7.2679999999999998</v>
      </c>
      <c r="Q1240">
        <v>-3.9729999999999999</v>
      </c>
      <c r="R1240">
        <v>-0.32800000000000001</v>
      </c>
      <c r="S1240">
        <v>1.4490000000000001</v>
      </c>
      <c r="T1240">
        <v>2.1160000000000001</v>
      </c>
      <c r="U1240">
        <v>2.2090000000000001</v>
      </c>
      <c r="V1240">
        <v>0.75600000000000001</v>
      </c>
      <c r="X1240">
        <v>467.28800000000001</v>
      </c>
      <c r="Z1240">
        <v>1719.385</v>
      </c>
      <c r="AA1240">
        <v>6248.6180000000004</v>
      </c>
      <c r="AB1240">
        <v>4363.2529999999997</v>
      </c>
      <c r="AC1240">
        <v>2872.377</v>
      </c>
      <c r="AD1240">
        <v>2795.902</v>
      </c>
      <c r="AE1240">
        <v>340.44600000000003</v>
      </c>
      <c r="AF1240">
        <v>131.636</v>
      </c>
      <c r="AG1240">
        <v>2503.663</v>
      </c>
      <c r="AH1240">
        <v>2272.922</v>
      </c>
      <c r="AI1240">
        <v>1742.461</v>
      </c>
      <c r="AJ1240">
        <v>624.46600000000001</v>
      </c>
    </row>
    <row r="1241" spans="1:36" x14ac:dyDescent="0.25">
      <c r="A1241">
        <v>1236</v>
      </c>
      <c r="B1241">
        <v>1236</v>
      </c>
      <c r="D1241">
        <v>3225.078</v>
      </c>
      <c r="G1241">
        <v>566.07100000000003</v>
      </c>
      <c r="J1241">
        <v>1448.019</v>
      </c>
      <c r="L1241">
        <v>11229.916999999999</v>
      </c>
      <c r="M1241">
        <v>861.29300000000001</v>
      </c>
      <c r="N1241">
        <v>1396.4059999999999</v>
      </c>
      <c r="O1241">
        <v>-4.6360000000000001</v>
      </c>
      <c r="P1241">
        <v>-7.2629999999999999</v>
      </c>
      <c r="Q1241">
        <v>-3.9769999999999999</v>
      </c>
      <c r="R1241">
        <v>-0.318</v>
      </c>
      <c r="S1241">
        <v>1.454</v>
      </c>
      <c r="T1241">
        <v>2.1259999999999999</v>
      </c>
      <c r="U1241">
        <v>2.206</v>
      </c>
      <c r="V1241">
        <v>0.75600000000000001</v>
      </c>
      <c r="X1241">
        <v>468.22699999999998</v>
      </c>
      <c r="Z1241">
        <v>1718.915</v>
      </c>
      <c r="AA1241">
        <v>6246.2439999999997</v>
      </c>
      <c r="AB1241">
        <v>4362.3029999999999</v>
      </c>
      <c r="AC1241">
        <v>2873.3220000000001</v>
      </c>
      <c r="AD1241">
        <v>2796.377</v>
      </c>
      <c r="AE1241">
        <v>340.916</v>
      </c>
      <c r="AF1241">
        <v>131.636</v>
      </c>
      <c r="AG1241">
        <v>2502.136</v>
      </c>
      <c r="AH1241">
        <v>2270.48</v>
      </c>
      <c r="AI1241">
        <v>1737.2729999999999</v>
      </c>
      <c r="AJ1241">
        <v>628.73900000000003</v>
      </c>
    </row>
    <row r="1242" spans="1:36" x14ac:dyDescent="0.25">
      <c r="A1242">
        <v>1237</v>
      </c>
      <c r="B1242">
        <v>1237</v>
      </c>
      <c r="D1242">
        <v>3224.1129999999998</v>
      </c>
      <c r="G1242">
        <v>568.46500000000003</v>
      </c>
      <c r="J1242">
        <v>1448.9559999999999</v>
      </c>
      <c r="L1242">
        <v>11236.814</v>
      </c>
      <c r="M1242">
        <v>859.85699999999997</v>
      </c>
      <c r="N1242">
        <v>1396.4059999999999</v>
      </c>
      <c r="O1242">
        <v>-4.6360000000000001</v>
      </c>
      <c r="P1242">
        <v>-7.2679999999999998</v>
      </c>
      <c r="Q1242">
        <v>-3.9769999999999999</v>
      </c>
      <c r="R1242">
        <v>-0.32800000000000001</v>
      </c>
      <c r="S1242">
        <v>1.4490000000000001</v>
      </c>
      <c r="T1242">
        <v>2.121</v>
      </c>
      <c r="U1242">
        <v>2.2090000000000001</v>
      </c>
      <c r="V1242">
        <v>0.76</v>
      </c>
      <c r="X1242">
        <v>468.69600000000003</v>
      </c>
      <c r="Z1242">
        <v>1722.681</v>
      </c>
      <c r="AA1242">
        <v>6243.8689999999997</v>
      </c>
      <c r="AB1242">
        <v>4360.4030000000002</v>
      </c>
      <c r="AC1242">
        <v>2872.8490000000002</v>
      </c>
      <c r="AD1242">
        <v>2795.902</v>
      </c>
      <c r="AE1242">
        <v>341.85700000000003</v>
      </c>
      <c r="AF1242">
        <v>130.69900000000001</v>
      </c>
      <c r="AG1242">
        <v>2496.9479999999999</v>
      </c>
      <c r="AH1242">
        <v>2263.7649999999999</v>
      </c>
      <c r="AI1242">
        <v>1732.694</v>
      </c>
      <c r="AJ1242">
        <v>622.63499999999999</v>
      </c>
    </row>
    <row r="1243" spans="1:36" x14ac:dyDescent="0.25">
      <c r="A1243">
        <v>1238</v>
      </c>
      <c r="B1243">
        <v>1238</v>
      </c>
      <c r="D1243">
        <v>3222.6660000000002</v>
      </c>
      <c r="G1243">
        <v>570.85900000000004</v>
      </c>
      <c r="J1243">
        <v>1454.106</v>
      </c>
      <c r="L1243">
        <v>11227.159</v>
      </c>
      <c r="M1243">
        <v>859.85699999999997</v>
      </c>
      <c r="N1243">
        <v>1397.3620000000001</v>
      </c>
      <c r="O1243">
        <v>-4.6269999999999998</v>
      </c>
      <c r="P1243">
        <v>-7.2679999999999998</v>
      </c>
      <c r="Q1243">
        <v>-3.9769999999999999</v>
      </c>
      <c r="R1243">
        <v>-0.32300000000000001</v>
      </c>
      <c r="S1243">
        <v>1.4490000000000001</v>
      </c>
      <c r="T1243">
        <v>2.1320000000000001</v>
      </c>
      <c r="U1243">
        <v>2.206</v>
      </c>
      <c r="V1243">
        <v>0.76</v>
      </c>
      <c r="X1243">
        <v>468.69600000000003</v>
      </c>
      <c r="Z1243">
        <v>1725.0350000000001</v>
      </c>
      <c r="AA1243">
        <v>6241.97</v>
      </c>
      <c r="AB1243">
        <v>4359.9279999999999</v>
      </c>
      <c r="AC1243">
        <v>2873.3220000000001</v>
      </c>
      <c r="AD1243">
        <v>2795.4270000000001</v>
      </c>
      <c r="AE1243">
        <v>342.327</v>
      </c>
      <c r="AF1243">
        <v>131.636</v>
      </c>
      <c r="AG1243">
        <v>2496.9479999999999</v>
      </c>
      <c r="AH1243">
        <v>2263.46</v>
      </c>
      <c r="AI1243">
        <v>1732.694</v>
      </c>
      <c r="AJ1243">
        <v>622.63499999999999</v>
      </c>
    </row>
    <row r="1244" spans="1:36" x14ac:dyDescent="0.25">
      <c r="A1244">
        <v>1239</v>
      </c>
      <c r="B1244">
        <v>1239</v>
      </c>
      <c r="D1244">
        <v>3221.701</v>
      </c>
      <c r="G1244">
        <v>571.81600000000003</v>
      </c>
      <c r="H1244">
        <v>-10675.084999999999</v>
      </c>
      <c r="J1244">
        <v>1452.702</v>
      </c>
      <c r="L1244">
        <v>11234.055</v>
      </c>
      <c r="M1244">
        <v>859.37800000000004</v>
      </c>
      <c r="N1244">
        <v>1396.884</v>
      </c>
      <c r="O1244">
        <v>-4.6360000000000001</v>
      </c>
      <c r="P1244">
        <v>-7.2679999999999998</v>
      </c>
      <c r="Q1244">
        <v>-3.9820000000000002</v>
      </c>
      <c r="R1244">
        <v>-0.32300000000000001</v>
      </c>
      <c r="S1244">
        <v>1.444</v>
      </c>
      <c r="T1244">
        <v>2.121</v>
      </c>
      <c r="U1244">
        <v>2.2090000000000001</v>
      </c>
      <c r="V1244">
        <v>0.75600000000000001</v>
      </c>
      <c r="X1244">
        <v>468.22699999999998</v>
      </c>
      <c r="Z1244">
        <v>1725.0350000000001</v>
      </c>
      <c r="AA1244">
        <v>6237.6959999999999</v>
      </c>
      <c r="AB1244">
        <v>4358.9780000000001</v>
      </c>
      <c r="AC1244">
        <v>2873.7939999999999</v>
      </c>
      <c r="AD1244">
        <v>2794.9520000000002</v>
      </c>
      <c r="AE1244">
        <v>341.85700000000003</v>
      </c>
      <c r="AF1244">
        <v>132.10499999999999</v>
      </c>
      <c r="AG1244">
        <v>2496.643</v>
      </c>
      <c r="AH1244">
        <v>2263.46</v>
      </c>
      <c r="AI1244">
        <v>1732.3889999999999</v>
      </c>
      <c r="AJ1244">
        <v>622.63499999999999</v>
      </c>
    </row>
    <row r="1245" spans="1:36" x14ac:dyDescent="0.25">
      <c r="A1245">
        <v>1240</v>
      </c>
      <c r="B1245">
        <v>1240</v>
      </c>
      <c r="D1245">
        <v>3222.1840000000002</v>
      </c>
      <c r="G1245">
        <v>573.73199999999997</v>
      </c>
      <c r="I1245">
        <v>16880.064999999999</v>
      </c>
      <c r="J1245">
        <v>1453.6379999999999</v>
      </c>
      <c r="L1245">
        <v>11235.434999999999</v>
      </c>
      <c r="M1245">
        <v>858.9</v>
      </c>
      <c r="N1245">
        <v>1396.4059999999999</v>
      </c>
      <c r="O1245">
        <v>-4.6310000000000002</v>
      </c>
      <c r="P1245">
        <v>-7.2629999999999999</v>
      </c>
      <c r="Q1245">
        <v>-3.9769999999999999</v>
      </c>
      <c r="R1245">
        <v>-0.32800000000000001</v>
      </c>
      <c r="S1245">
        <v>1.4490000000000001</v>
      </c>
      <c r="T1245">
        <v>2.1259999999999999</v>
      </c>
      <c r="U1245">
        <v>2.2090000000000001</v>
      </c>
      <c r="V1245">
        <v>0.76</v>
      </c>
      <c r="X1245">
        <v>464.94099999999997</v>
      </c>
      <c r="Z1245">
        <v>1725.9770000000001</v>
      </c>
      <c r="AA1245">
        <v>6236.7460000000001</v>
      </c>
      <c r="AB1245">
        <v>4357.0780000000004</v>
      </c>
      <c r="AC1245">
        <v>2873.3220000000001</v>
      </c>
      <c r="AD1245">
        <v>2794.9520000000002</v>
      </c>
      <c r="AE1245">
        <v>342.327</v>
      </c>
      <c r="AF1245">
        <v>131.16800000000001</v>
      </c>
      <c r="AG1245">
        <v>2496.9479999999999</v>
      </c>
      <c r="AH1245">
        <v>2263.46</v>
      </c>
      <c r="AI1245">
        <v>1732.3889999999999</v>
      </c>
      <c r="AJ1245">
        <v>622.63499999999999</v>
      </c>
    </row>
    <row r="1246" spans="1:36" x14ac:dyDescent="0.25">
      <c r="A1246">
        <v>1241</v>
      </c>
      <c r="B1246">
        <v>1241</v>
      </c>
      <c r="D1246">
        <v>3220.7359999999999</v>
      </c>
      <c r="G1246">
        <v>574.68899999999996</v>
      </c>
      <c r="I1246">
        <v>16276.019</v>
      </c>
      <c r="J1246">
        <v>1454.106</v>
      </c>
      <c r="L1246">
        <v>11228.078</v>
      </c>
      <c r="M1246">
        <v>858.42100000000005</v>
      </c>
      <c r="N1246">
        <v>1396.4059999999999</v>
      </c>
      <c r="O1246">
        <v>-4.6360000000000001</v>
      </c>
      <c r="P1246">
        <v>-7.2679999999999998</v>
      </c>
      <c r="Q1246">
        <v>-3.9820000000000002</v>
      </c>
      <c r="R1246">
        <v>-0.318</v>
      </c>
      <c r="S1246">
        <v>1.4490000000000001</v>
      </c>
      <c r="T1246">
        <v>2.121</v>
      </c>
      <c r="U1246">
        <v>2.2090000000000001</v>
      </c>
      <c r="V1246">
        <v>0.75600000000000001</v>
      </c>
      <c r="X1246">
        <v>463.53300000000002</v>
      </c>
      <c r="Z1246">
        <v>1726.4480000000001</v>
      </c>
      <c r="AA1246">
        <v>6234.8469999999998</v>
      </c>
      <c r="AB1246">
        <v>4356.6030000000001</v>
      </c>
      <c r="AC1246">
        <v>2873.3220000000001</v>
      </c>
      <c r="AD1246">
        <v>2794.002</v>
      </c>
      <c r="AE1246">
        <v>342.327</v>
      </c>
      <c r="AF1246">
        <v>131.16800000000001</v>
      </c>
      <c r="AG1246">
        <v>2496.643</v>
      </c>
      <c r="AH1246">
        <v>2263.1550000000002</v>
      </c>
      <c r="AI1246">
        <v>1732.3889999999999</v>
      </c>
      <c r="AJ1246">
        <v>622.32899999999995</v>
      </c>
    </row>
    <row r="1247" spans="1:36" x14ac:dyDescent="0.25">
      <c r="A1247">
        <v>1242</v>
      </c>
      <c r="B1247">
        <v>1242</v>
      </c>
      <c r="D1247">
        <v>3220.7359999999999</v>
      </c>
      <c r="G1247">
        <v>575.64700000000005</v>
      </c>
      <c r="I1247">
        <v>16251.39</v>
      </c>
      <c r="J1247">
        <v>1458.789</v>
      </c>
      <c r="L1247">
        <v>11231.757</v>
      </c>
      <c r="M1247">
        <v>856.98500000000001</v>
      </c>
      <c r="N1247">
        <v>1395.9269999999999</v>
      </c>
      <c r="O1247">
        <v>-4.6310000000000002</v>
      </c>
      <c r="P1247">
        <v>-7.2629999999999999</v>
      </c>
      <c r="Q1247">
        <v>-3.9769999999999999</v>
      </c>
      <c r="R1247">
        <v>-0.32300000000000001</v>
      </c>
      <c r="S1247">
        <v>1.4490000000000001</v>
      </c>
      <c r="T1247">
        <v>2.1259999999999999</v>
      </c>
      <c r="U1247">
        <v>2.2130000000000001</v>
      </c>
      <c r="V1247">
        <v>0.76</v>
      </c>
      <c r="X1247">
        <v>469.63499999999999</v>
      </c>
      <c r="Z1247">
        <v>1729.7439999999999</v>
      </c>
      <c r="AA1247">
        <v>6231.0479999999998</v>
      </c>
      <c r="AB1247">
        <v>4350.902</v>
      </c>
      <c r="AC1247">
        <v>2873.7939999999999</v>
      </c>
      <c r="AD1247">
        <v>2794.4769999999999</v>
      </c>
      <c r="AE1247">
        <v>344.209</v>
      </c>
      <c r="AF1247">
        <v>132.10499999999999</v>
      </c>
      <c r="AG1247">
        <v>2491.4540000000002</v>
      </c>
      <c r="AH1247">
        <v>2263.46</v>
      </c>
      <c r="AI1247">
        <v>1732.3889999999999</v>
      </c>
      <c r="AJ1247">
        <v>622.63499999999999</v>
      </c>
    </row>
    <row r="1248" spans="1:36" x14ac:dyDescent="0.25">
      <c r="A1248">
        <v>1243</v>
      </c>
      <c r="B1248">
        <v>1243</v>
      </c>
      <c r="D1248">
        <v>3219.2890000000002</v>
      </c>
      <c r="G1248">
        <v>577.56200000000001</v>
      </c>
      <c r="H1248">
        <v>-6995.6980000000003</v>
      </c>
      <c r="I1248">
        <v>16161.266</v>
      </c>
      <c r="J1248">
        <v>1462.067</v>
      </c>
      <c r="L1248">
        <v>11234.055</v>
      </c>
      <c r="M1248">
        <v>856.98500000000001</v>
      </c>
      <c r="N1248">
        <v>1396.884</v>
      </c>
      <c r="O1248">
        <v>-4.6360000000000001</v>
      </c>
      <c r="P1248">
        <v>-7.2679999999999998</v>
      </c>
      <c r="Q1248">
        <v>-3.9769999999999999</v>
      </c>
      <c r="R1248">
        <v>-0.32800000000000001</v>
      </c>
      <c r="S1248">
        <v>1.454</v>
      </c>
      <c r="T1248">
        <v>2.1259999999999999</v>
      </c>
      <c r="U1248">
        <v>2.2090000000000001</v>
      </c>
      <c r="V1248">
        <v>0.75600000000000001</v>
      </c>
      <c r="X1248">
        <v>472.92099999999999</v>
      </c>
      <c r="Z1248">
        <v>1733.04</v>
      </c>
      <c r="AA1248">
        <v>6228.1989999999996</v>
      </c>
      <c r="AB1248">
        <v>4346.152</v>
      </c>
      <c r="AC1248">
        <v>2873.7939999999999</v>
      </c>
      <c r="AD1248">
        <v>2794.002</v>
      </c>
      <c r="AE1248">
        <v>344.209</v>
      </c>
      <c r="AF1248">
        <v>131.16800000000001</v>
      </c>
      <c r="AG1248">
        <v>2486.2649999999999</v>
      </c>
      <c r="AH1248">
        <v>2263.7649999999999</v>
      </c>
      <c r="AI1248">
        <v>1732.694</v>
      </c>
      <c r="AJ1248">
        <v>622.32899999999995</v>
      </c>
    </row>
    <row r="1249" spans="1:36" x14ac:dyDescent="0.25">
      <c r="A1249">
        <v>1244</v>
      </c>
      <c r="B1249">
        <v>1244</v>
      </c>
      <c r="D1249">
        <v>3220.2539999999999</v>
      </c>
      <c r="G1249">
        <v>578.99800000000005</v>
      </c>
      <c r="H1249">
        <v>-4904.8670000000002</v>
      </c>
      <c r="I1249">
        <v>16126.688</v>
      </c>
      <c r="J1249">
        <v>1463.471</v>
      </c>
      <c r="L1249">
        <v>11231.297</v>
      </c>
      <c r="M1249">
        <v>856.50599999999997</v>
      </c>
      <c r="N1249">
        <v>1395.4490000000001</v>
      </c>
      <c r="O1249">
        <v>-4.6310000000000002</v>
      </c>
      <c r="P1249">
        <v>-7.2590000000000003</v>
      </c>
      <c r="Q1249">
        <v>-3.9729999999999999</v>
      </c>
      <c r="R1249">
        <v>-0.32800000000000001</v>
      </c>
      <c r="S1249">
        <v>1.4590000000000001</v>
      </c>
      <c r="T1249">
        <v>2.1320000000000001</v>
      </c>
      <c r="U1249">
        <v>2.206</v>
      </c>
      <c r="V1249">
        <v>0.75600000000000001</v>
      </c>
      <c r="X1249">
        <v>475.26799999999997</v>
      </c>
      <c r="Z1249">
        <v>1733.982</v>
      </c>
      <c r="AA1249">
        <v>6227.2489999999998</v>
      </c>
      <c r="AB1249">
        <v>4322.4009999999998</v>
      </c>
      <c r="AC1249">
        <v>2874.2669999999998</v>
      </c>
      <c r="AD1249">
        <v>2794.002</v>
      </c>
      <c r="AE1249">
        <v>344.209</v>
      </c>
      <c r="AF1249">
        <v>132.10499999999999</v>
      </c>
      <c r="AG1249">
        <v>2486.5709999999999</v>
      </c>
      <c r="AH1249">
        <v>2263.7649999999999</v>
      </c>
      <c r="AI1249">
        <v>1732.694</v>
      </c>
      <c r="AJ1249">
        <v>622.63499999999999</v>
      </c>
    </row>
    <row r="1250" spans="1:36" x14ac:dyDescent="0.25">
      <c r="A1250">
        <v>1245</v>
      </c>
      <c r="B1250">
        <v>1245</v>
      </c>
      <c r="D1250">
        <v>3218.8069999999998</v>
      </c>
      <c r="G1250">
        <v>580.43499999999995</v>
      </c>
      <c r="H1250">
        <v>-7316.3670000000002</v>
      </c>
      <c r="I1250">
        <v>16084.254000000001</v>
      </c>
      <c r="J1250">
        <v>1465.8130000000001</v>
      </c>
      <c r="L1250">
        <v>11236.814</v>
      </c>
      <c r="M1250">
        <v>856.98500000000001</v>
      </c>
      <c r="N1250">
        <v>1395.9269999999999</v>
      </c>
      <c r="O1250">
        <v>-4.6310000000000002</v>
      </c>
      <c r="P1250">
        <v>-7.2679999999999998</v>
      </c>
      <c r="Q1250">
        <v>-3.9769999999999999</v>
      </c>
      <c r="R1250">
        <v>-0.32300000000000001</v>
      </c>
      <c r="S1250">
        <v>1.454</v>
      </c>
      <c r="T1250">
        <v>2.1320000000000001</v>
      </c>
      <c r="U1250">
        <v>2.206</v>
      </c>
      <c r="V1250">
        <v>0.76</v>
      </c>
      <c r="X1250">
        <v>475.26799999999997</v>
      </c>
      <c r="Z1250">
        <v>1736.336</v>
      </c>
      <c r="AA1250">
        <v>6225.8249999999998</v>
      </c>
      <c r="AB1250">
        <v>4331.4260000000004</v>
      </c>
      <c r="AC1250">
        <v>2874.74</v>
      </c>
      <c r="AD1250">
        <v>2794.002</v>
      </c>
      <c r="AE1250">
        <v>344.209</v>
      </c>
      <c r="AF1250">
        <v>131.636</v>
      </c>
      <c r="AG1250">
        <v>2486.2649999999999</v>
      </c>
      <c r="AH1250">
        <v>2263.1550000000002</v>
      </c>
      <c r="AI1250">
        <v>1732.3889999999999</v>
      </c>
      <c r="AJ1250">
        <v>622.024</v>
      </c>
    </row>
    <row r="1251" spans="1:36" x14ac:dyDescent="0.25">
      <c r="A1251">
        <v>1246</v>
      </c>
      <c r="B1251">
        <v>1246</v>
      </c>
      <c r="D1251">
        <v>3218.3240000000001</v>
      </c>
      <c r="G1251">
        <v>580.43499999999995</v>
      </c>
      <c r="H1251">
        <v>-12951.966</v>
      </c>
      <c r="I1251">
        <v>16002.016</v>
      </c>
      <c r="J1251">
        <v>1469.559</v>
      </c>
      <c r="L1251">
        <v>11234.514999999999</v>
      </c>
      <c r="M1251">
        <v>856.98500000000001</v>
      </c>
      <c r="N1251">
        <v>1396.884</v>
      </c>
      <c r="O1251">
        <v>-4.6310000000000002</v>
      </c>
      <c r="P1251">
        <v>-7.2629999999999999</v>
      </c>
      <c r="Q1251">
        <v>-3.9820000000000002</v>
      </c>
      <c r="R1251">
        <v>-0.318</v>
      </c>
      <c r="S1251">
        <v>1.4590000000000001</v>
      </c>
      <c r="T1251">
        <v>2.1320000000000001</v>
      </c>
      <c r="U1251">
        <v>2.2090000000000001</v>
      </c>
      <c r="V1251">
        <v>0.76400000000000001</v>
      </c>
      <c r="X1251">
        <v>475.26799999999997</v>
      </c>
      <c r="Z1251">
        <v>1735.865</v>
      </c>
      <c r="AA1251">
        <v>6223.451</v>
      </c>
      <c r="AB1251">
        <v>4331.9009999999998</v>
      </c>
      <c r="AC1251">
        <v>2875.212</v>
      </c>
      <c r="AD1251">
        <v>2793.0509999999999</v>
      </c>
      <c r="AE1251">
        <v>344.209</v>
      </c>
      <c r="AF1251">
        <v>131.16800000000001</v>
      </c>
      <c r="AG1251">
        <v>2486.8760000000002</v>
      </c>
      <c r="AH1251">
        <v>2263.46</v>
      </c>
      <c r="AI1251">
        <v>1724.454</v>
      </c>
      <c r="AJ1251">
        <v>622.63499999999999</v>
      </c>
    </row>
    <row r="1252" spans="1:36" x14ac:dyDescent="0.25">
      <c r="A1252">
        <v>1247</v>
      </c>
      <c r="B1252">
        <v>1247</v>
      </c>
      <c r="D1252">
        <v>3216.877</v>
      </c>
      <c r="G1252">
        <v>582.82799999999997</v>
      </c>
      <c r="H1252">
        <v>-10256.259</v>
      </c>
      <c r="I1252">
        <v>15978.447</v>
      </c>
      <c r="J1252">
        <v>1473.7729999999999</v>
      </c>
      <c r="L1252">
        <v>11237.273999999999</v>
      </c>
      <c r="M1252">
        <v>856.98500000000001</v>
      </c>
      <c r="N1252">
        <v>1396.4059999999999</v>
      </c>
      <c r="O1252">
        <v>-4.6310000000000002</v>
      </c>
      <c r="P1252">
        <v>-7.2629999999999999</v>
      </c>
      <c r="Q1252">
        <v>-3.9769999999999999</v>
      </c>
      <c r="R1252">
        <v>-0.32300000000000001</v>
      </c>
      <c r="S1252">
        <v>1.454</v>
      </c>
      <c r="T1252">
        <v>2.1320000000000001</v>
      </c>
      <c r="U1252">
        <v>2.206</v>
      </c>
      <c r="V1252">
        <v>0.76</v>
      </c>
      <c r="X1252">
        <v>475.26799999999997</v>
      </c>
      <c r="Z1252">
        <v>1736.807</v>
      </c>
      <c r="AA1252">
        <v>6220.6019999999999</v>
      </c>
      <c r="AB1252">
        <v>4333.326</v>
      </c>
      <c r="AC1252">
        <v>2875.212</v>
      </c>
      <c r="AD1252">
        <v>2793.0509999999999</v>
      </c>
      <c r="AE1252">
        <v>345.62</v>
      </c>
      <c r="AF1252">
        <v>131.16800000000001</v>
      </c>
      <c r="AG1252">
        <v>2486.5709999999999</v>
      </c>
      <c r="AH1252">
        <v>2263.46</v>
      </c>
      <c r="AI1252">
        <v>1722.6220000000001</v>
      </c>
      <c r="AJ1252">
        <v>622.32899999999995</v>
      </c>
    </row>
    <row r="1253" spans="1:36" x14ac:dyDescent="0.25">
      <c r="A1253">
        <v>1248</v>
      </c>
      <c r="B1253">
        <v>1248</v>
      </c>
      <c r="D1253">
        <v>3216.877</v>
      </c>
      <c r="G1253">
        <v>583.30700000000002</v>
      </c>
      <c r="I1253">
        <v>15972.686</v>
      </c>
      <c r="J1253">
        <v>1475.1780000000001</v>
      </c>
      <c r="L1253">
        <v>11244.630999999999</v>
      </c>
      <c r="M1253">
        <v>855.07100000000003</v>
      </c>
      <c r="N1253">
        <v>1396.884</v>
      </c>
      <c r="O1253">
        <v>-4.6310000000000002</v>
      </c>
      <c r="P1253">
        <v>-7.2629999999999999</v>
      </c>
      <c r="Q1253">
        <v>-3.9729999999999999</v>
      </c>
      <c r="R1253">
        <v>-0.32300000000000001</v>
      </c>
      <c r="S1253">
        <v>1.4490000000000001</v>
      </c>
      <c r="T1253">
        <v>2.1259999999999999</v>
      </c>
      <c r="U1253">
        <v>2.206</v>
      </c>
      <c r="V1253">
        <v>0.76</v>
      </c>
      <c r="X1253">
        <v>475.26799999999997</v>
      </c>
      <c r="Z1253">
        <v>1740.1030000000001</v>
      </c>
      <c r="AA1253">
        <v>6219.1769999999997</v>
      </c>
      <c r="AB1253">
        <v>4334.2759999999998</v>
      </c>
      <c r="AC1253">
        <v>2875.6849999999999</v>
      </c>
      <c r="AD1253">
        <v>2792.576</v>
      </c>
      <c r="AE1253">
        <v>338.56400000000002</v>
      </c>
      <c r="AF1253">
        <v>131.636</v>
      </c>
      <c r="AG1253">
        <v>2486.8760000000002</v>
      </c>
      <c r="AH1253">
        <v>2254.9140000000002</v>
      </c>
      <c r="AI1253">
        <v>1722.6220000000001</v>
      </c>
      <c r="AJ1253">
        <v>622.024</v>
      </c>
    </row>
    <row r="1254" spans="1:36" x14ac:dyDescent="0.25">
      <c r="A1254">
        <v>1249</v>
      </c>
      <c r="B1254">
        <v>1249</v>
      </c>
      <c r="D1254">
        <v>3216.395</v>
      </c>
      <c r="G1254">
        <v>584.74400000000003</v>
      </c>
      <c r="H1254">
        <v>-12510.563</v>
      </c>
      <c r="I1254">
        <v>16327.902</v>
      </c>
      <c r="J1254">
        <v>1477.519</v>
      </c>
      <c r="L1254">
        <v>11237.273999999999</v>
      </c>
      <c r="M1254">
        <v>856.02800000000002</v>
      </c>
      <c r="N1254">
        <v>1396.884</v>
      </c>
      <c r="O1254">
        <v>-4.6310000000000002</v>
      </c>
      <c r="P1254">
        <v>-7.2729999999999997</v>
      </c>
      <c r="Q1254">
        <v>-3.9870000000000001</v>
      </c>
      <c r="R1254">
        <v>-0.32800000000000001</v>
      </c>
      <c r="S1254">
        <v>1.4490000000000001</v>
      </c>
      <c r="T1254">
        <v>2.1259999999999999</v>
      </c>
      <c r="U1254">
        <v>2.202</v>
      </c>
      <c r="V1254">
        <v>0.75600000000000001</v>
      </c>
      <c r="X1254">
        <v>475.73700000000002</v>
      </c>
      <c r="Z1254">
        <v>1739.6320000000001</v>
      </c>
      <c r="AA1254">
        <v>6218.2269999999999</v>
      </c>
      <c r="AB1254">
        <v>4337.1270000000004</v>
      </c>
      <c r="AC1254">
        <v>2875.212</v>
      </c>
      <c r="AD1254">
        <v>2793.0509999999999</v>
      </c>
      <c r="AE1254">
        <v>340.916</v>
      </c>
      <c r="AF1254">
        <v>131.636</v>
      </c>
      <c r="AG1254">
        <v>2486.2649999999999</v>
      </c>
      <c r="AH1254">
        <v>2253.3879999999999</v>
      </c>
      <c r="AI1254">
        <v>1722.317</v>
      </c>
      <c r="AJ1254">
        <v>622.024</v>
      </c>
    </row>
    <row r="1255" spans="1:36" x14ac:dyDescent="0.25">
      <c r="A1255">
        <v>1250</v>
      </c>
      <c r="B1255">
        <v>1250</v>
      </c>
      <c r="D1255">
        <v>3216.395</v>
      </c>
      <c r="G1255">
        <v>585.22199999999998</v>
      </c>
      <c r="J1255">
        <v>1473.7729999999999</v>
      </c>
      <c r="L1255">
        <v>11236.814</v>
      </c>
      <c r="M1255">
        <v>855.07100000000003</v>
      </c>
      <c r="N1255">
        <v>1396.884</v>
      </c>
      <c r="O1255">
        <v>-4.641</v>
      </c>
      <c r="P1255">
        <v>-7.2679999999999998</v>
      </c>
      <c r="Q1255">
        <v>-3.9769999999999999</v>
      </c>
      <c r="R1255">
        <v>-0.32800000000000001</v>
      </c>
      <c r="S1255">
        <v>1.4490000000000001</v>
      </c>
      <c r="T1255">
        <v>2.1259999999999999</v>
      </c>
      <c r="U1255">
        <v>2.206</v>
      </c>
      <c r="V1255">
        <v>0.75600000000000001</v>
      </c>
      <c r="X1255">
        <v>477.61500000000001</v>
      </c>
      <c r="Z1255">
        <v>1739.6320000000001</v>
      </c>
      <c r="AA1255">
        <v>6215.8530000000001</v>
      </c>
      <c r="AB1255">
        <v>4335.2269999999999</v>
      </c>
      <c r="AC1255">
        <v>2874.74</v>
      </c>
      <c r="AD1255">
        <v>2793.0509999999999</v>
      </c>
      <c r="AE1255">
        <v>342.327</v>
      </c>
      <c r="AF1255">
        <v>131.636</v>
      </c>
      <c r="AG1255">
        <v>2485.96</v>
      </c>
      <c r="AH1255">
        <v>2253.6930000000002</v>
      </c>
      <c r="AI1255">
        <v>1722.6220000000001</v>
      </c>
      <c r="AJ1255">
        <v>622.024</v>
      </c>
    </row>
    <row r="1256" spans="1:36" x14ac:dyDescent="0.25">
      <c r="A1256">
        <v>1251</v>
      </c>
      <c r="B1256">
        <v>1251</v>
      </c>
      <c r="D1256">
        <v>3215.913</v>
      </c>
      <c r="G1256">
        <v>586.65899999999999</v>
      </c>
      <c r="J1256">
        <v>1475.1780000000001</v>
      </c>
      <c r="L1256">
        <v>11237.273999999999</v>
      </c>
      <c r="M1256">
        <v>854.11300000000006</v>
      </c>
      <c r="N1256">
        <v>1396.4059999999999</v>
      </c>
      <c r="O1256">
        <v>-4.6360000000000001</v>
      </c>
      <c r="P1256">
        <v>-7.2629999999999999</v>
      </c>
      <c r="Q1256">
        <v>-3.9820000000000002</v>
      </c>
      <c r="R1256">
        <v>-0.32800000000000001</v>
      </c>
      <c r="S1256">
        <v>1.444</v>
      </c>
      <c r="T1256">
        <v>2.1320000000000001</v>
      </c>
      <c r="U1256">
        <v>2.2130000000000001</v>
      </c>
      <c r="V1256">
        <v>0.75600000000000001</v>
      </c>
      <c r="X1256">
        <v>477.61500000000001</v>
      </c>
      <c r="Z1256">
        <v>1737.749</v>
      </c>
      <c r="AA1256">
        <v>6212.5290000000005</v>
      </c>
      <c r="AB1256">
        <v>4334.7520000000004</v>
      </c>
      <c r="AC1256">
        <v>2875.6849999999999</v>
      </c>
      <c r="AD1256">
        <v>2792.1010000000001</v>
      </c>
      <c r="AE1256">
        <v>345.62</v>
      </c>
      <c r="AF1256">
        <v>133.042</v>
      </c>
      <c r="AG1256">
        <v>2486.5709999999999</v>
      </c>
      <c r="AH1256">
        <v>2253.3879999999999</v>
      </c>
      <c r="AI1256">
        <v>1722.317</v>
      </c>
      <c r="AJ1256">
        <v>622.32899999999995</v>
      </c>
    </row>
    <row r="1257" spans="1:36" x14ac:dyDescent="0.25">
      <c r="A1257">
        <v>1252</v>
      </c>
      <c r="B1257">
        <v>1252</v>
      </c>
      <c r="D1257">
        <v>3215.43</v>
      </c>
      <c r="G1257">
        <v>586.65899999999999</v>
      </c>
      <c r="H1257">
        <v>-13922.584000000001</v>
      </c>
      <c r="J1257">
        <v>1477.9870000000001</v>
      </c>
      <c r="L1257">
        <v>11236.814</v>
      </c>
      <c r="M1257">
        <v>854.59199999999998</v>
      </c>
      <c r="N1257">
        <v>1396.4059999999999</v>
      </c>
      <c r="O1257">
        <v>-4.6310000000000002</v>
      </c>
      <c r="P1257">
        <v>-7.2729999999999997</v>
      </c>
      <c r="Q1257">
        <v>-3.9820000000000002</v>
      </c>
      <c r="R1257">
        <v>-0.32800000000000001</v>
      </c>
      <c r="S1257">
        <v>1.4490000000000001</v>
      </c>
      <c r="T1257">
        <v>2.1320000000000001</v>
      </c>
      <c r="U1257">
        <v>2.206</v>
      </c>
      <c r="V1257">
        <v>0.76400000000000001</v>
      </c>
      <c r="X1257">
        <v>478.084</v>
      </c>
      <c r="Z1257">
        <v>1741.5150000000001</v>
      </c>
      <c r="AA1257">
        <v>6212.0550000000003</v>
      </c>
      <c r="AB1257">
        <v>4334.2759999999998</v>
      </c>
      <c r="AC1257">
        <v>2875.6849999999999</v>
      </c>
      <c r="AD1257">
        <v>2792.576</v>
      </c>
      <c r="AE1257">
        <v>344.67899999999997</v>
      </c>
      <c r="AF1257">
        <v>131.636</v>
      </c>
      <c r="AG1257">
        <v>2482.2979999999998</v>
      </c>
      <c r="AH1257">
        <v>2253.3879999999999</v>
      </c>
      <c r="AI1257">
        <v>1722.317</v>
      </c>
      <c r="AJ1257">
        <v>622.63499999999999</v>
      </c>
    </row>
    <row r="1258" spans="1:36" x14ac:dyDescent="0.25">
      <c r="A1258">
        <v>1253</v>
      </c>
      <c r="B1258">
        <v>1253</v>
      </c>
      <c r="D1258">
        <v>3213.9830000000002</v>
      </c>
      <c r="G1258">
        <v>588.57399999999996</v>
      </c>
      <c r="J1258">
        <v>1478.4559999999999</v>
      </c>
      <c r="L1258">
        <v>11234.975</v>
      </c>
      <c r="M1258">
        <v>854.59199999999998</v>
      </c>
      <c r="N1258">
        <v>1396.884</v>
      </c>
      <c r="O1258">
        <v>-4.6269999999999998</v>
      </c>
      <c r="P1258">
        <v>-7.2679999999999998</v>
      </c>
      <c r="Q1258">
        <v>-3.9820000000000002</v>
      </c>
      <c r="R1258">
        <v>-0.32800000000000001</v>
      </c>
      <c r="S1258">
        <v>1.454</v>
      </c>
      <c r="T1258">
        <v>2.1259999999999999</v>
      </c>
      <c r="U1258">
        <v>2.2090000000000001</v>
      </c>
      <c r="V1258">
        <v>0.76</v>
      </c>
      <c r="X1258">
        <v>477.61500000000001</v>
      </c>
      <c r="Z1258">
        <v>1742.4570000000001</v>
      </c>
      <c r="AA1258">
        <v>6210.1549999999997</v>
      </c>
      <c r="AB1258">
        <v>4335.7020000000002</v>
      </c>
      <c r="AC1258">
        <v>2876.1570000000002</v>
      </c>
      <c r="AD1258">
        <v>2791.6260000000002</v>
      </c>
      <c r="AE1258">
        <v>347.03100000000001</v>
      </c>
      <c r="AF1258">
        <v>131.636</v>
      </c>
      <c r="AG1258">
        <v>2477.1089999999999</v>
      </c>
      <c r="AH1258">
        <v>2253.6930000000002</v>
      </c>
      <c r="AI1258">
        <v>1722.317</v>
      </c>
      <c r="AJ1258">
        <v>622.63499999999999</v>
      </c>
    </row>
    <row r="1259" spans="1:36" x14ac:dyDescent="0.25">
      <c r="A1259">
        <v>1254</v>
      </c>
      <c r="B1259">
        <v>1254</v>
      </c>
      <c r="D1259">
        <v>3214.4650000000001</v>
      </c>
      <c r="G1259">
        <v>589.053</v>
      </c>
      <c r="J1259">
        <v>1483.1379999999999</v>
      </c>
      <c r="L1259">
        <v>11239.573</v>
      </c>
      <c r="M1259">
        <v>853.15599999999995</v>
      </c>
      <c r="N1259">
        <v>1397.3620000000001</v>
      </c>
      <c r="O1259">
        <v>-4.641</v>
      </c>
      <c r="P1259">
        <v>-7.2629999999999999</v>
      </c>
      <c r="Q1259">
        <v>-3.9820000000000002</v>
      </c>
      <c r="R1259">
        <v>-0.32800000000000001</v>
      </c>
      <c r="S1259">
        <v>1.444</v>
      </c>
      <c r="T1259">
        <v>2.1259999999999999</v>
      </c>
      <c r="U1259">
        <v>2.2130000000000001</v>
      </c>
      <c r="V1259">
        <v>0.75600000000000001</v>
      </c>
      <c r="X1259">
        <v>477.61500000000001</v>
      </c>
      <c r="Z1259">
        <v>1746.2239999999999</v>
      </c>
      <c r="AA1259">
        <v>6208.2560000000003</v>
      </c>
      <c r="AB1259">
        <v>4335.7020000000002</v>
      </c>
      <c r="AC1259">
        <v>2877.1019999999999</v>
      </c>
      <c r="AD1259">
        <v>2791.6260000000002</v>
      </c>
      <c r="AE1259">
        <v>347.03100000000001</v>
      </c>
      <c r="AF1259">
        <v>132.10499999999999</v>
      </c>
      <c r="AG1259">
        <v>2475.8879999999999</v>
      </c>
      <c r="AH1259">
        <v>2253.3879999999999</v>
      </c>
      <c r="AI1259">
        <v>1722.6220000000001</v>
      </c>
      <c r="AJ1259">
        <v>622.32899999999995</v>
      </c>
    </row>
    <row r="1260" spans="1:36" x14ac:dyDescent="0.25">
      <c r="A1260">
        <v>1255</v>
      </c>
      <c r="B1260">
        <v>1255</v>
      </c>
      <c r="D1260">
        <v>3214.4650000000001</v>
      </c>
      <c r="G1260">
        <v>590.48900000000003</v>
      </c>
      <c r="J1260">
        <v>1476.5830000000001</v>
      </c>
      <c r="L1260">
        <v>11237.273999999999</v>
      </c>
      <c r="M1260">
        <v>852.67700000000002</v>
      </c>
      <c r="N1260">
        <v>1396.4059999999999</v>
      </c>
      <c r="O1260">
        <v>-4.6360000000000001</v>
      </c>
      <c r="P1260">
        <v>-7.2629999999999999</v>
      </c>
      <c r="Q1260">
        <v>-3.9729999999999999</v>
      </c>
      <c r="R1260">
        <v>-0.32300000000000001</v>
      </c>
      <c r="S1260">
        <v>1.454</v>
      </c>
      <c r="T1260">
        <v>2.121</v>
      </c>
      <c r="U1260">
        <v>2.206</v>
      </c>
      <c r="V1260">
        <v>0.76</v>
      </c>
      <c r="X1260">
        <v>478.55399999999997</v>
      </c>
      <c r="Z1260">
        <v>1748.578</v>
      </c>
      <c r="AA1260">
        <v>6206.8320000000003</v>
      </c>
      <c r="AB1260">
        <v>4334.2759999999998</v>
      </c>
      <c r="AC1260">
        <v>2876.63</v>
      </c>
      <c r="AD1260">
        <v>2791.6260000000002</v>
      </c>
      <c r="AE1260">
        <v>347.97199999999998</v>
      </c>
      <c r="AF1260">
        <v>132.10499999999999</v>
      </c>
      <c r="AG1260">
        <v>2476.1930000000002</v>
      </c>
      <c r="AH1260">
        <v>2252.777</v>
      </c>
      <c r="AI1260">
        <v>1722.6220000000001</v>
      </c>
      <c r="AJ1260">
        <v>622.32899999999995</v>
      </c>
    </row>
    <row r="1261" spans="1:36" x14ac:dyDescent="0.25">
      <c r="A1261">
        <v>1256</v>
      </c>
      <c r="B1261">
        <v>1256</v>
      </c>
      <c r="D1261">
        <v>3213.5010000000002</v>
      </c>
      <c r="G1261">
        <v>590.96799999999996</v>
      </c>
      <c r="J1261">
        <v>1471.9</v>
      </c>
      <c r="L1261">
        <v>11237.273999999999</v>
      </c>
      <c r="M1261">
        <v>852.67700000000002</v>
      </c>
      <c r="N1261">
        <v>1397.3620000000001</v>
      </c>
      <c r="O1261">
        <v>-4.6310000000000002</v>
      </c>
      <c r="P1261">
        <v>-7.2679999999999998</v>
      </c>
      <c r="Q1261">
        <v>-3.9820000000000002</v>
      </c>
      <c r="R1261">
        <v>-0.32800000000000001</v>
      </c>
      <c r="S1261">
        <v>1.4490000000000001</v>
      </c>
      <c r="T1261">
        <v>2.1160000000000001</v>
      </c>
      <c r="U1261">
        <v>2.206</v>
      </c>
      <c r="V1261">
        <v>0.76400000000000001</v>
      </c>
      <c r="X1261">
        <v>478.55399999999997</v>
      </c>
      <c r="Z1261">
        <v>1748.578</v>
      </c>
      <c r="AA1261">
        <v>6206.357</v>
      </c>
      <c r="AB1261">
        <v>4334.7520000000004</v>
      </c>
      <c r="AC1261">
        <v>2876.63</v>
      </c>
      <c r="AD1261">
        <v>2792.1010000000001</v>
      </c>
      <c r="AE1261">
        <v>347.97199999999998</v>
      </c>
      <c r="AF1261">
        <v>132.10499999999999</v>
      </c>
      <c r="AG1261">
        <v>2476.1930000000002</v>
      </c>
      <c r="AH1261">
        <v>2253.0830000000001</v>
      </c>
      <c r="AI1261">
        <v>1719.57</v>
      </c>
      <c r="AJ1261">
        <v>618.05600000000004</v>
      </c>
    </row>
    <row r="1262" spans="1:36" x14ac:dyDescent="0.25">
      <c r="A1262">
        <v>1257</v>
      </c>
      <c r="B1262">
        <v>1257</v>
      </c>
      <c r="D1262">
        <v>3213.018</v>
      </c>
      <c r="G1262">
        <v>591.92600000000004</v>
      </c>
      <c r="J1262">
        <v>1471.432</v>
      </c>
      <c r="L1262">
        <v>11242.791999999999</v>
      </c>
      <c r="M1262">
        <v>851.24099999999999</v>
      </c>
      <c r="N1262">
        <v>1396.884</v>
      </c>
      <c r="O1262">
        <v>-4.6360000000000001</v>
      </c>
      <c r="P1262">
        <v>-7.2679999999999998</v>
      </c>
      <c r="Q1262">
        <v>-3.9769999999999999</v>
      </c>
      <c r="R1262">
        <v>-0.32300000000000001</v>
      </c>
      <c r="S1262">
        <v>1.454</v>
      </c>
      <c r="T1262">
        <v>2.121</v>
      </c>
      <c r="U1262">
        <v>2.2090000000000001</v>
      </c>
      <c r="V1262">
        <v>0.76</v>
      </c>
      <c r="X1262">
        <v>478.084</v>
      </c>
      <c r="Z1262">
        <v>1751.875</v>
      </c>
      <c r="AA1262">
        <v>6204.4570000000003</v>
      </c>
      <c r="AB1262">
        <v>4332.3760000000002</v>
      </c>
      <c r="AC1262">
        <v>2877.5749999999998</v>
      </c>
      <c r="AD1262">
        <v>2791.6260000000002</v>
      </c>
      <c r="AE1262">
        <v>347.97199999999998</v>
      </c>
      <c r="AF1262">
        <v>132.10499999999999</v>
      </c>
      <c r="AG1262">
        <v>2476.4989999999998</v>
      </c>
      <c r="AH1262">
        <v>2253.0830000000001</v>
      </c>
      <c r="AI1262">
        <v>1711.94</v>
      </c>
      <c r="AJ1262">
        <v>612.86800000000005</v>
      </c>
    </row>
    <row r="1263" spans="1:36" x14ac:dyDescent="0.25">
      <c r="A1263">
        <v>1258</v>
      </c>
      <c r="B1263">
        <v>1258</v>
      </c>
      <c r="D1263">
        <v>3213.018</v>
      </c>
      <c r="G1263">
        <v>592.404</v>
      </c>
      <c r="J1263">
        <v>1475.646</v>
      </c>
      <c r="L1263">
        <v>11245.550999999999</v>
      </c>
      <c r="M1263">
        <v>851.72</v>
      </c>
      <c r="N1263">
        <v>1397.3620000000001</v>
      </c>
      <c r="O1263">
        <v>-4.6360000000000001</v>
      </c>
      <c r="P1263">
        <v>-7.2679999999999998</v>
      </c>
      <c r="Q1263">
        <v>-3.9769999999999999</v>
      </c>
      <c r="R1263">
        <v>-0.32800000000000001</v>
      </c>
      <c r="S1263">
        <v>1.454</v>
      </c>
      <c r="T1263">
        <v>2.1259999999999999</v>
      </c>
      <c r="U1263">
        <v>2.206</v>
      </c>
      <c r="V1263">
        <v>0.76</v>
      </c>
      <c r="X1263">
        <v>478.55399999999997</v>
      </c>
      <c r="Z1263">
        <v>1753.758</v>
      </c>
      <c r="AA1263">
        <v>6202.0829999999996</v>
      </c>
      <c r="AB1263">
        <v>4333.8010000000004</v>
      </c>
      <c r="AC1263">
        <v>2876.63</v>
      </c>
      <c r="AD1263">
        <v>2791.1509999999998</v>
      </c>
      <c r="AE1263">
        <v>348.91300000000001</v>
      </c>
      <c r="AF1263">
        <v>132.10499999999999</v>
      </c>
      <c r="AG1263">
        <v>2476.1930000000002</v>
      </c>
      <c r="AH1263">
        <v>2253.6930000000002</v>
      </c>
      <c r="AI1263">
        <v>1712.2449999999999</v>
      </c>
      <c r="AJ1263">
        <v>612.25699999999995</v>
      </c>
    </row>
    <row r="1264" spans="1:36" x14ac:dyDescent="0.25">
      <c r="A1264">
        <v>1259</v>
      </c>
      <c r="B1264">
        <v>1259</v>
      </c>
      <c r="D1264">
        <v>3212.0529999999999</v>
      </c>
      <c r="G1264">
        <v>592.88300000000004</v>
      </c>
      <c r="J1264">
        <v>1473.7729999999999</v>
      </c>
      <c r="L1264">
        <v>11239.573</v>
      </c>
      <c r="M1264">
        <v>851.24099999999999</v>
      </c>
      <c r="N1264">
        <v>1397.3620000000001</v>
      </c>
      <c r="O1264">
        <v>-4.6310000000000002</v>
      </c>
      <c r="P1264">
        <v>-7.2629999999999999</v>
      </c>
      <c r="Q1264">
        <v>-3.9769999999999999</v>
      </c>
      <c r="R1264">
        <v>-0.32300000000000001</v>
      </c>
      <c r="S1264">
        <v>1.4490000000000001</v>
      </c>
      <c r="T1264">
        <v>2.1259999999999999</v>
      </c>
      <c r="U1264">
        <v>2.2090000000000001</v>
      </c>
      <c r="V1264">
        <v>0.76400000000000001</v>
      </c>
      <c r="X1264">
        <v>479.02300000000002</v>
      </c>
      <c r="Z1264">
        <v>1755.6420000000001</v>
      </c>
      <c r="AA1264">
        <v>6201.134</v>
      </c>
      <c r="AB1264">
        <v>4332.3760000000002</v>
      </c>
      <c r="AC1264">
        <v>2876.63</v>
      </c>
      <c r="AD1264">
        <v>2791.6260000000002</v>
      </c>
      <c r="AE1264">
        <v>349.38299999999998</v>
      </c>
      <c r="AF1264">
        <v>132.10499999999999</v>
      </c>
      <c r="AG1264">
        <v>2476.4989999999998</v>
      </c>
      <c r="AH1264">
        <v>2253.0830000000001</v>
      </c>
      <c r="AI1264">
        <v>1712.2449999999999</v>
      </c>
      <c r="AJ1264">
        <v>612.56299999999999</v>
      </c>
    </row>
    <row r="1265" spans="1:36" x14ac:dyDescent="0.25">
      <c r="A1265">
        <v>1260</v>
      </c>
      <c r="B1265">
        <v>1260</v>
      </c>
      <c r="D1265">
        <v>3211.5709999999999</v>
      </c>
      <c r="G1265">
        <v>593.84100000000001</v>
      </c>
      <c r="I1265">
        <v>16380.314</v>
      </c>
      <c r="J1265">
        <v>1479.8610000000001</v>
      </c>
      <c r="L1265">
        <v>11238.654</v>
      </c>
      <c r="M1265">
        <v>851.24099999999999</v>
      </c>
      <c r="N1265">
        <v>1397.3620000000001</v>
      </c>
      <c r="O1265">
        <v>-4.6360000000000001</v>
      </c>
      <c r="P1265">
        <v>-7.2679999999999998</v>
      </c>
      <c r="Q1265">
        <v>-3.9820000000000002</v>
      </c>
      <c r="R1265">
        <v>-0.32800000000000001</v>
      </c>
      <c r="S1265">
        <v>1.454</v>
      </c>
      <c r="T1265">
        <v>2.1259999999999999</v>
      </c>
      <c r="U1265">
        <v>2.2090000000000001</v>
      </c>
      <c r="V1265">
        <v>0.76</v>
      </c>
      <c r="X1265">
        <v>479.02300000000002</v>
      </c>
      <c r="Z1265">
        <v>1756.5830000000001</v>
      </c>
      <c r="AA1265">
        <v>6199.2340000000004</v>
      </c>
      <c r="AB1265">
        <v>4332.8509999999997</v>
      </c>
      <c r="AC1265">
        <v>2877.1019999999999</v>
      </c>
      <c r="AD1265">
        <v>2791.1509999999998</v>
      </c>
      <c r="AE1265">
        <v>349.38299999999998</v>
      </c>
      <c r="AF1265">
        <v>132.10499999999999</v>
      </c>
      <c r="AG1265">
        <v>2476.1930000000002</v>
      </c>
      <c r="AH1265">
        <v>2253.3879999999999</v>
      </c>
      <c r="AI1265">
        <v>1712.2449999999999</v>
      </c>
      <c r="AJ1265">
        <v>612.56299999999999</v>
      </c>
    </row>
    <row r="1266" spans="1:36" x14ac:dyDescent="0.25">
      <c r="A1266">
        <v>1261</v>
      </c>
      <c r="B1266">
        <v>1261</v>
      </c>
      <c r="D1266">
        <v>3211.5709999999999</v>
      </c>
      <c r="G1266">
        <v>594.798</v>
      </c>
      <c r="I1266">
        <v>15816.634</v>
      </c>
      <c r="J1266">
        <v>1476.5830000000001</v>
      </c>
      <c r="L1266">
        <v>11241.412</v>
      </c>
      <c r="M1266">
        <v>850.76300000000003</v>
      </c>
      <c r="N1266">
        <v>1397.84</v>
      </c>
      <c r="O1266">
        <v>-4.6310000000000002</v>
      </c>
      <c r="P1266">
        <v>-7.2679999999999998</v>
      </c>
      <c r="Q1266">
        <v>-3.9820000000000002</v>
      </c>
      <c r="R1266">
        <v>-0.32800000000000001</v>
      </c>
      <c r="S1266">
        <v>1.454</v>
      </c>
      <c r="T1266">
        <v>2.1259999999999999</v>
      </c>
      <c r="U1266">
        <v>2.206</v>
      </c>
      <c r="V1266">
        <v>0.76</v>
      </c>
      <c r="X1266">
        <v>479.96199999999999</v>
      </c>
      <c r="Z1266">
        <v>1757.5250000000001</v>
      </c>
      <c r="AA1266">
        <v>6197.335</v>
      </c>
      <c r="AB1266">
        <v>4332.3760000000002</v>
      </c>
      <c r="AC1266">
        <v>2876.63</v>
      </c>
      <c r="AD1266">
        <v>2790.201</v>
      </c>
      <c r="AE1266">
        <v>349.38299999999998</v>
      </c>
      <c r="AF1266">
        <v>132.10499999999999</v>
      </c>
      <c r="AG1266">
        <v>2476.1930000000002</v>
      </c>
      <c r="AH1266">
        <v>2253.3879999999999</v>
      </c>
      <c r="AI1266">
        <v>1712.2449999999999</v>
      </c>
      <c r="AJ1266">
        <v>612.25699999999995</v>
      </c>
    </row>
    <row r="1267" spans="1:36" x14ac:dyDescent="0.25">
      <c r="A1267">
        <v>1262</v>
      </c>
      <c r="B1267">
        <v>1262</v>
      </c>
      <c r="D1267">
        <v>3211.0889999999999</v>
      </c>
      <c r="G1267">
        <v>595.27700000000004</v>
      </c>
      <c r="I1267">
        <v>16020.348</v>
      </c>
      <c r="J1267">
        <v>1478.924</v>
      </c>
      <c r="L1267">
        <v>11240.953</v>
      </c>
      <c r="M1267">
        <v>850.76300000000003</v>
      </c>
      <c r="N1267">
        <v>1397.84</v>
      </c>
      <c r="O1267">
        <v>-4.6360000000000001</v>
      </c>
      <c r="P1267">
        <v>-7.2679999999999998</v>
      </c>
      <c r="Q1267">
        <v>-3.9820000000000002</v>
      </c>
      <c r="R1267">
        <v>-0.32300000000000001</v>
      </c>
      <c r="S1267">
        <v>1.444</v>
      </c>
      <c r="T1267">
        <v>2.121</v>
      </c>
      <c r="U1267">
        <v>2.206</v>
      </c>
      <c r="V1267">
        <v>0.75600000000000001</v>
      </c>
      <c r="X1267">
        <v>479.96199999999999</v>
      </c>
      <c r="Z1267">
        <v>1757.5250000000001</v>
      </c>
      <c r="AA1267">
        <v>6195.9110000000001</v>
      </c>
      <c r="AB1267">
        <v>4331.4260000000004</v>
      </c>
      <c r="AC1267">
        <v>2876.63</v>
      </c>
      <c r="AD1267">
        <v>2790.6759999999999</v>
      </c>
      <c r="AE1267">
        <v>348.91300000000001</v>
      </c>
      <c r="AF1267">
        <v>132.10499999999999</v>
      </c>
      <c r="AG1267">
        <v>2476.4989999999998</v>
      </c>
      <c r="AH1267">
        <v>2253.0830000000001</v>
      </c>
      <c r="AI1267">
        <v>1712.55</v>
      </c>
      <c r="AJ1267">
        <v>612.86800000000005</v>
      </c>
    </row>
    <row r="1268" spans="1:36" x14ac:dyDescent="0.25">
      <c r="A1268">
        <v>1263</v>
      </c>
      <c r="B1268">
        <v>1263</v>
      </c>
      <c r="D1268">
        <v>3209.6410000000001</v>
      </c>
      <c r="G1268">
        <v>595.75599999999997</v>
      </c>
      <c r="I1268">
        <v>16137.69</v>
      </c>
      <c r="J1268">
        <v>1481.2650000000001</v>
      </c>
      <c r="L1268">
        <v>11240.032999999999</v>
      </c>
      <c r="M1268">
        <v>849.327</v>
      </c>
      <c r="N1268">
        <v>1396.884</v>
      </c>
      <c r="O1268">
        <v>-4.6269999999999998</v>
      </c>
      <c r="P1268">
        <v>-7.2679999999999998</v>
      </c>
      <c r="Q1268">
        <v>-3.9820000000000002</v>
      </c>
      <c r="R1268">
        <v>-0.32300000000000001</v>
      </c>
      <c r="S1268">
        <v>1.454</v>
      </c>
      <c r="T1268">
        <v>2.1320000000000001</v>
      </c>
      <c r="U1268">
        <v>2.206</v>
      </c>
      <c r="V1268">
        <v>0.76400000000000001</v>
      </c>
      <c r="X1268">
        <v>480.43099999999998</v>
      </c>
      <c r="Z1268">
        <v>1755.6420000000001</v>
      </c>
      <c r="AA1268">
        <v>6194.0110000000004</v>
      </c>
      <c r="AB1268">
        <v>4330.951</v>
      </c>
      <c r="AC1268">
        <v>2878.047</v>
      </c>
      <c r="AD1268">
        <v>2790.6759999999999</v>
      </c>
      <c r="AE1268">
        <v>349.38299999999998</v>
      </c>
      <c r="AF1268">
        <v>132.10499999999999</v>
      </c>
      <c r="AG1268">
        <v>2476.8040000000001</v>
      </c>
      <c r="AH1268">
        <v>2249.1149999999998</v>
      </c>
      <c r="AI1268">
        <v>1712.2449999999999</v>
      </c>
      <c r="AJ1268">
        <v>612.25699999999995</v>
      </c>
    </row>
    <row r="1269" spans="1:36" x14ac:dyDescent="0.25">
      <c r="A1269">
        <v>1264</v>
      </c>
      <c r="B1269">
        <v>1264</v>
      </c>
      <c r="D1269">
        <v>3211.0889999999999</v>
      </c>
      <c r="G1269">
        <v>595.75599999999997</v>
      </c>
      <c r="I1269">
        <v>16289.644</v>
      </c>
      <c r="J1269">
        <v>1482.202</v>
      </c>
      <c r="L1269">
        <v>11239.112999999999</v>
      </c>
      <c r="M1269">
        <v>849.327</v>
      </c>
      <c r="N1269">
        <v>1397.3620000000001</v>
      </c>
      <c r="O1269">
        <v>-4.6459999999999999</v>
      </c>
      <c r="P1269">
        <v>-7.2679999999999998</v>
      </c>
      <c r="Q1269">
        <v>-3.9769999999999999</v>
      </c>
      <c r="R1269">
        <v>-0.32300000000000001</v>
      </c>
      <c r="S1269">
        <v>1.4490000000000001</v>
      </c>
      <c r="T1269">
        <v>2.1259999999999999</v>
      </c>
      <c r="U1269">
        <v>2.2090000000000001</v>
      </c>
      <c r="V1269">
        <v>0.76400000000000001</v>
      </c>
      <c r="X1269">
        <v>480.90100000000001</v>
      </c>
      <c r="Z1269">
        <v>1757.5250000000001</v>
      </c>
      <c r="AA1269">
        <v>6193.0619999999999</v>
      </c>
      <c r="AB1269">
        <v>4330.0010000000002</v>
      </c>
      <c r="AC1269">
        <v>2878.9929999999999</v>
      </c>
      <c r="AD1269">
        <v>2790.6759999999999</v>
      </c>
      <c r="AE1269">
        <v>354.55700000000002</v>
      </c>
      <c r="AF1269">
        <v>132.10499999999999</v>
      </c>
      <c r="AG1269">
        <v>2473.752</v>
      </c>
      <c r="AH1269">
        <v>2250.3359999999998</v>
      </c>
      <c r="AI1269">
        <v>1711.94</v>
      </c>
      <c r="AJ1269">
        <v>612.25699999999995</v>
      </c>
    </row>
    <row r="1270" spans="1:36" x14ac:dyDescent="0.25">
      <c r="A1270">
        <v>1265</v>
      </c>
      <c r="B1270">
        <v>1265</v>
      </c>
      <c r="D1270">
        <v>3210.6060000000002</v>
      </c>
      <c r="G1270">
        <v>597.67100000000005</v>
      </c>
      <c r="I1270">
        <v>16282.308000000001</v>
      </c>
      <c r="J1270">
        <v>1484.5429999999999</v>
      </c>
      <c r="L1270">
        <v>11230.377</v>
      </c>
      <c r="M1270">
        <v>849.327</v>
      </c>
      <c r="N1270">
        <v>1397.3620000000001</v>
      </c>
      <c r="O1270">
        <v>-4.6360000000000001</v>
      </c>
      <c r="P1270">
        <v>-7.2729999999999997</v>
      </c>
      <c r="Q1270">
        <v>-3.9769999999999999</v>
      </c>
      <c r="R1270">
        <v>-0.32300000000000001</v>
      </c>
      <c r="S1270">
        <v>1.4590000000000001</v>
      </c>
      <c r="T1270">
        <v>2.1259999999999999</v>
      </c>
      <c r="U1270">
        <v>2.206</v>
      </c>
      <c r="V1270">
        <v>0.76</v>
      </c>
      <c r="X1270">
        <v>480.90100000000001</v>
      </c>
      <c r="Z1270">
        <v>1757.9960000000001</v>
      </c>
      <c r="AA1270">
        <v>6191.6369999999997</v>
      </c>
      <c r="AB1270">
        <v>4329.5259999999998</v>
      </c>
      <c r="AC1270">
        <v>2878.52</v>
      </c>
      <c r="AD1270">
        <v>2790.6759999999999</v>
      </c>
      <c r="AE1270">
        <v>356.90899999999999</v>
      </c>
      <c r="AF1270">
        <v>131.636</v>
      </c>
      <c r="AG1270">
        <v>2470.6999999999998</v>
      </c>
      <c r="AH1270">
        <v>2243.6210000000001</v>
      </c>
      <c r="AI1270">
        <v>1711.635</v>
      </c>
      <c r="AJ1270">
        <v>612.25699999999995</v>
      </c>
    </row>
    <row r="1271" spans="1:36" x14ac:dyDescent="0.25">
      <c r="A1271">
        <v>1266</v>
      </c>
      <c r="B1271">
        <v>1266</v>
      </c>
      <c r="D1271">
        <v>3208.194</v>
      </c>
      <c r="G1271">
        <v>597.67100000000005</v>
      </c>
      <c r="I1271">
        <v>16268.157999999999</v>
      </c>
      <c r="J1271">
        <v>1495.3140000000001</v>
      </c>
      <c r="L1271">
        <v>11076.829</v>
      </c>
      <c r="M1271">
        <v>850.76300000000003</v>
      </c>
      <c r="N1271">
        <v>1397.84</v>
      </c>
      <c r="O1271">
        <v>-4.6360000000000001</v>
      </c>
      <c r="P1271">
        <v>-7.2629999999999999</v>
      </c>
      <c r="Q1271">
        <v>-3.9820000000000002</v>
      </c>
      <c r="R1271">
        <v>-0.32800000000000001</v>
      </c>
      <c r="S1271">
        <v>1.4590000000000001</v>
      </c>
      <c r="T1271">
        <v>2.1320000000000001</v>
      </c>
      <c r="U1271">
        <v>2.206</v>
      </c>
      <c r="V1271">
        <v>0.75600000000000001</v>
      </c>
      <c r="X1271">
        <v>480.90100000000001</v>
      </c>
      <c r="Z1271">
        <v>1760.35</v>
      </c>
      <c r="AA1271">
        <v>6190.6880000000001</v>
      </c>
      <c r="AB1271">
        <v>4329.0510000000004</v>
      </c>
      <c r="AC1271">
        <v>2878.52</v>
      </c>
      <c r="AD1271">
        <v>2790.201</v>
      </c>
      <c r="AE1271">
        <v>357.85</v>
      </c>
      <c r="AF1271">
        <v>132.10499999999999</v>
      </c>
      <c r="AG1271">
        <v>2466.732</v>
      </c>
      <c r="AH1271">
        <v>2243.3159999999998</v>
      </c>
      <c r="AI1271">
        <v>1712.2449999999999</v>
      </c>
      <c r="AJ1271">
        <v>612.56299999999999</v>
      </c>
    </row>
    <row r="1272" spans="1:36" x14ac:dyDescent="0.25">
      <c r="A1272">
        <v>1267</v>
      </c>
      <c r="B1272">
        <v>1267</v>
      </c>
      <c r="D1272">
        <v>3208.6770000000001</v>
      </c>
      <c r="G1272">
        <v>598.15</v>
      </c>
      <c r="H1272">
        <v>534.26300000000003</v>
      </c>
      <c r="I1272">
        <v>16278.115</v>
      </c>
      <c r="J1272">
        <v>1490.6310000000001</v>
      </c>
      <c r="L1272">
        <v>11121.877</v>
      </c>
      <c r="M1272">
        <v>851.24099999999999</v>
      </c>
      <c r="N1272">
        <v>1397.84</v>
      </c>
      <c r="O1272">
        <v>-4.6310000000000002</v>
      </c>
      <c r="P1272">
        <v>-7.2779999999999996</v>
      </c>
      <c r="Q1272">
        <v>-3.9870000000000001</v>
      </c>
      <c r="R1272">
        <v>-0.32300000000000001</v>
      </c>
      <c r="S1272">
        <v>1.444</v>
      </c>
      <c r="T1272">
        <v>2.121</v>
      </c>
      <c r="U1272">
        <v>2.2130000000000001</v>
      </c>
      <c r="V1272">
        <v>0.75600000000000001</v>
      </c>
      <c r="X1272">
        <v>481.37</v>
      </c>
      <c r="Z1272">
        <v>1761.2919999999999</v>
      </c>
      <c r="AA1272">
        <v>6188.7889999999998</v>
      </c>
      <c r="AB1272">
        <v>4327.6260000000002</v>
      </c>
      <c r="AC1272">
        <v>2878.047</v>
      </c>
      <c r="AD1272">
        <v>2790.201</v>
      </c>
      <c r="AE1272">
        <v>357.85</v>
      </c>
      <c r="AF1272">
        <v>132.10499999999999</v>
      </c>
      <c r="AG1272">
        <v>2466.732</v>
      </c>
      <c r="AH1272">
        <v>2243.3159999999998</v>
      </c>
      <c r="AI1272">
        <v>1712.2449999999999</v>
      </c>
      <c r="AJ1272">
        <v>612.25699999999995</v>
      </c>
    </row>
    <row r="1273" spans="1:36" x14ac:dyDescent="0.25">
      <c r="A1273">
        <v>1268</v>
      </c>
      <c r="B1273">
        <v>1268</v>
      </c>
      <c r="D1273">
        <v>3208.6770000000001</v>
      </c>
      <c r="G1273">
        <v>598.15</v>
      </c>
      <c r="H1273">
        <v>-5636.8630000000003</v>
      </c>
      <c r="I1273">
        <v>16262.918</v>
      </c>
      <c r="J1273">
        <v>1496.7190000000001</v>
      </c>
      <c r="L1273">
        <v>11136.587</v>
      </c>
      <c r="M1273">
        <v>850.28399999999999</v>
      </c>
      <c r="N1273">
        <v>1398.796</v>
      </c>
      <c r="O1273">
        <v>-4.6310000000000002</v>
      </c>
      <c r="P1273">
        <v>-7.2729999999999997</v>
      </c>
      <c r="Q1273">
        <v>-3.9820000000000002</v>
      </c>
      <c r="R1273">
        <v>-0.32300000000000001</v>
      </c>
      <c r="S1273">
        <v>1.454</v>
      </c>
      <c r="T1273">
        <v>2.1259999999999999</v>
      </c>
      <c r="U1273">
        <v>2.206</v>
      </c>
      <c r="V1273">
        <v>0.76</v>
      </c>
      <c r="X1273">
        <v>478.55399999999997</v>
      </c>
      <c r="Z1273">
        <v>1762.2339999999999</v>
      </c>
      <c r="AA1273">
        <v>6186.8890000000001</v>
      </c>
      <c r="AB1273">
        <v>4327.6260000000002</v>
      </c>
      <c r="AC1273">
        <v>2878.047</v>
      </c>
      <c r="AD1273">
        <v>2789.25</v>
      </c>
      <c r="AE1273">
        <v>359.26100000000002</v>
      </c>
      <c r="AF1273">
        <v>132.10499999999999</v>
      </c>
      <c r="AG1273">
        <v>2466.732</v>
      </c>
      <c r="AH1273">
        <v>2243.3159999999998</v>
      </c>
      <c r="AI1273">
        <v>1712.2449999999999</v>
      </c>
      <c r="AJ1273">
        <v>612.25699999999995</v>
      </c>
    </row>
    <row r="1274" spans="1:36" x14ac:dyDescent="0.25">
      <c r="A1274">
        <v>1269</v>
      </c>
      <c r="B1274">
        <v>1269</v>
      </c>
      <c r="D1274">
        <v>3208.6770000000001</v>
      </c>
      <c r="G1274">
        <v>599.58600000000001</v>
      </c>
      <c r="I1274">
        <v>16282.308000000001</v>
      </c>
      <c r="J1274">
        <v>1498.123</v>
      </c>
      <c r="L1274">
        <v>11141.644</v>
      </c>
      <c r="M1274">
        <v>850.28399999999999</v>
      </c>
      <c r="N1274">
        <v>1397.3620000000001</v>
      </c>
      <c r="O1274">
        <v>-4.6310000000000002</v>
      </c>
      <c r="P1274">
        <v>-7.2679999999999998</v>
      </c>
      <c r="Q1274">
        <v>-3.9820000000000002</v>
      </c>
      <c r="R1274">
        <v>-0.32800000000000001</v>
      </c>
      <c r="S1274">
        <v>1.454</v>
      </c>
      <c r="T1274">
        <v>2.1259999999999999</v>
      </c>
      <c r="U1274">
        <v>2.2090000000000001</v>
      </c>
      <c r="V1274">
        <v>0.76</v>
      </c>
      <c r="X1274">
        <v>478.55399999999997</v>
      </c>
      <c r="Z1274">
        <v>1760.8209999999999</v>
      </c>
      <c r="AA1274">
        <v>6184.99</v>
      </c>
      <c r="AB1274">
        <v>4327.1509999999998</v>
      </c>
      <c r="AC1274">
        <v>2878.047</v>
      </c>
      <c r="AD1274">
        <v>2789.7260000000001</v>
      </c>
      <c r="AE1274">
        <v>359.73200000000003</v>
      </c>
      <c r="AF1274">
        <v>132.10499999999999</v>
      </c>
      <c r="AG1274">
        <v>2467.0369999999998</v>
      </c>
      <c r="AH1274">
        <v>2243.3159999999998</v>
      </c>
      <c r="AI1274">
        <v>1711.94</v>
      </c>
      <c r="AJ1274">
        <v>612.86800000000005</v>
      </c>
    </row>
    <row r="1275" spans="1:36" x14ac:dyDescent="0.25">
      <c r="A1275">
        <v>1270</v>
      </c>
      <c r="B1275">
        <v>1270</v>
      </c>
      <c r="D1275">
        <v>3207.23</v>
      </c>
      <c r="G1275">
        <v>599.58600000000001</v>
      </c>
      <c r="I1275">
        <v>16322.661</v>
      </c>
      <c r="J1275">
        <v>1503.7429999999999</v>
      </c>
      <c r="L1275">
        <v>11146.241</v>
      </c>
      <c r="M1275">
        <v>850.76300000000003</v>
      </c>
      <c r="N1275">
        <v>1397.84</v>
      </c>
      <c r="O1275">
        <v>-4.6360000000000001</v>
      </c>
      <c r="P1275">
        <v>-7.2679999999999998</v>
      </c>
      <c r="Q1275">
        <v>-3.9820000000000002</v>
      </c>
      <c r="R1275">
        <v>-0.32300000000000001</v>
      </c>
      <c r="S1275">
        <v>1.454</v>
      </c>
      <c r="T1275">
        <v>2.1259999999999999</v>
      </c>
      <c r="U1275">
        <v>2.2090000000000001</v>
      </c>
      <c r="V1275">
        <v>0.76</v>
      </c>
      <c r="X1275">
        <v>478.084</v>
      </c>
      <c r="Z1275">
        <v>1758.9380000000001</v>
      </c>
      <c r="AA1275">
        <v>6183.0910000000003</v>
      </c>
      <c r="AB1275">
        <v>4326.6760000000004</v>
      </c>
      <c r="AC1275">
        <v>2877.5749999999998</v>
      </c>
      <c r="AD1275">
        <v>2789.25</v>
      </c>
      <c r="AE1275">
        <v>347.97199999999998</v>
      </c>
      <c r="AF1275">
        <v>132.57300000000001</v>
      </c>
      <c r="AG1275">
        <v>2466.4270000000001</v>
      </c>
      <c r="AH1275">
        <v>2243.3159999999998</v>
      </c>
      <c r="AI1275">
        <v>1711.635</v>
      </c>
      <c r="AJ1275">
        <v>612.86800000000005</v>
      </c>
    </row>
    <row r="1276" spans="1:36" x14ac:dyDescent="0.25">
      <c r="A1276">
        <v>1271</v>
      </c>
      <c r="B1276">
        <v>1271</v>
      </c>
      <c r="D1276">
        <v>3207.23</v>
      </c>
      <c r="G1276">
        <v>599.58600000000001</v>
      </c>
      <c r="I1276">
        <v>16294.885</v>
      </c>
      <c r="J1276">
        <v>1510.7670000000001</v>
      </c>
      <c r="L1276">
        <v>11150.379000000001</v>
      </c>
      <c r="M1276">
        <v>850.76300000000003</v>
      </c>
      <c r="N1276">
        <v>1398.318</v>
      </c>
      <c r="O1276">
        <v>-4.6360000000000001</v>
      </c>
      <c r="P1276">
        <v>-7.2729999999999997</v>
      </c>
      <c r="Q1276">
        <v>-3.9769999999999999</v>
      </c>
      <c r="R1276">
        <v>-0.32800000000000001</v>
      </c>
      <c r="S1276">
        <v>1.444</v>
      </c>
      <c r="T1276">
        <v>2.121</v>
      </c>
      <c r="U1276">
        <v>2.206</v>
      </c>
      <c r="V1276">
        <v>0.75600000000000001</v>
      </c>
      <c r="X1276">
        <v>479.02300000000002</v>
      </c>
      <c r="Z1276">
        <v>1761.7629999999999</v>
      </c>
      <c r="AA1276">
        <v>6181.192</v>
      </c>
      <c r="AB1276">
        <v>4325.7259999999997</v>
      </c>
      <c r="AC1276">
        <v>2877.5749999999998</v>
      </c>
      <c r="AD1276">
        <v>2788.7750000000001</v>
      </c>
      <c r="AE1276">
        <v>353.14600000000002</v>
      </c>
      <c r="AF1276">
        <v>132.10499999999999</v>
      </c>
      <c r="AG1276">
        <v>2466.732</v>
      </c>
      <c r="AH1276">
        <v>2243.011</v>
      </c>
      <c r="AI1276">
        <v>1711.0239999999999</v>
      </c>
      <c r="AJ1276">
        <v>612.86800000000005</v>
      </c>
    </row>
    <row r="1277" spans="1:36" x14ac:dyDescent="0.25">
      <c r="A1277">
        <v>1272</v>
      </c>
      <c r="B1277">
        <v>1272</v>
      </c>
      <c r="D1277">
        <v>3206.2649999999999</v>
      </c>
      <c r="G1277">
        <v>600.54399999999998</v>
      </c>
      <c r="H1277">
        <v>392.33800000000002</v>
      </c>
      <c r="I1277">
        <v>16278.115</v>
      </c>
      <c r="J1277">
        <v>1512.172</v>
      </c>
      <c r="L1277">
        <v>11151.758</v>
      </c>
      <c r="M1277">
        <v>849.327</v>
      </c>
      <c r="N1277">
        <v>1397.84</v>
      </c>
      <c r="O1277">
        <v>-4.6360000000000001</v>
      </c>
      <c r="P1277">
        <v>-7.2729999999999997</v>
      </c>
      <c r="Q1277">
        <v>-3.9870000000000001</v>
      </c>
      <c r="R1277">
        <v>-0.318</v>
      </c>
      <c r="S1277">
        <v>1.454</v>
      </c>
      <c r="T1277">
        <v>2.1259999999999999</v>
      </c>
      <c r="U1277">
        <v>2.206</v>
      </c>
      <c r="V1277">
        <v>0.76</v>
      </c>
      <c r="X1277">
        <v>479.49200000000002</v>
      </c>
      <c r="Z1277">
        <v>1760.8209999999999</v>
      </c>
      <c r="AA1277">
        <v>6179.7669999999998</v>
      </c>
      <c r="AB1277">
        <v>4323.826</v>
      </c>
      <c r="AC1277">
        <v>2877.1019999999999</v>
      </c>
      <c r="AD1277">
        <v>2788.3</v>
      </c>
      <c r="AE1277">
        <v>349.85300000000001</v>
      </c>
      <c r="AF1277">
        <v>132.10499999999999</v>
      </c>
      <c r="AG1277">
        <v>2466.732</v>
      </c>
      <c r="AH1277">
        <v>2243.011</v>
      </c>
      <c r="AI1277">
        <v>1702.4780000000001</v>
      </c>
      <c r="AJ1277">
        <v>612.25699999999995</v>
      </c>
    </row>
    <row r="1278" spans="1:36" x14ac:dyDescent="0.25">
      <c r="A1278">
        <v>1273</v>
      </c>
      <c r="B1278">
        <v>1273</v>
      </c>
      <c r="D1278">
        <v>3205.3</v>
      </c>
      <c r="G1278">
        <v>601.02300000000002</v>
      </c>
      <c r="H1278">
        <v>-8935.7029999999995</v>
      </c>
      <c r="I1278">
        <v>16241.433000000001</v>
      </c>
      <c r="J1278">
        <v>1509.3620000000001</v>
      </c>
      <c r="L1278">
        <v>11153.597</v>
      </c>
      <c r="M1278">
        <v>848.84799999999996</v>
      </c>
      <c r="N1278">
        <v>1398.318</v>
      </c>
      <c r="O1278">
        <v>-4.641</v>
      </c>
      <c r="P1278">
        <v>-7.2679999999999998</v>
      </c>
      <c r="Q1278">
        <v>-3.9769999999999999</v>
      </c>
      <c r="R1278">
        <v>-0.32800000000000001</v>
      </c>
      <c r="S1278">
        <v>1.4490000000000001</v>
      </c>
      <c r="T1278">
        <v>2.1259999999999999</v>
      </c>
      <c r="U1278">
        <v>2.206</v>
      </c>
      <c r="V1278">
        <v>0.76</v>
      </c>
      <c r="X1278">
        <v>479.49200000000002</v>
      </c>
      <c r="Z1278">
        <v>1761.2919999999999</v>
      </c>
      <c r="AA1278">
        <v>6176.9179999999997</v>
      </c>
      <c r="AB1278">
        <v>4322.8760000000002</v>
      </c>
      <c r="AC1278">
        <v>2877.1019999999999</v>
      </c>
      <c r="AD1278">
        <v>2788.3</v>
      </c>
      <c r="AE1278">
        <v>352.20499999999998</v>
      </c>
      <c r="AF1278">
        <v>132.57300000000001</v>
      </c>
      <c r="AG1278">
        <v>2466.732</v>
      </c>
      <c r="AH1278">
        <v>2243.011</v>
      </c>
      <c r="AI1278">
        <v>1702.7840000000001</v>
      </c>
      <c r="AJ1278">
        <v>612.25699999999995</v>
      </c>
    </row>
    <row r="1279" spans="1:36" x14ac:dyDescent="0.25">
      <c r="A1279">
        <v>1274</v>
      </c>
      <c r="B1279">
        <v>1274</v>
      </c>
      <c r="D1279">
        <v>3205.3</v>
      </c>
      <c r="G1279">
        <v>601.50199999999995</v>
      </c>
      <c r="H1279">
        <v>-10687.616</v>
      </c>
      <c r="I1279">
        <v>16205.278</v>
      </c>
      <c r="J1279">
        <v>1512.64</v>
      </c>
      <c r="L1279">
        <v>11159.114</v>
      </c>
      <c r="M1279">
        <v>847.89099999999996</v>
      </c>
      <c r="N1279">
        <v>1397.84</v>
      </c>
      <c r="O1279">
        <v>-4.6360000000000001</v>
      </c>
      <c r="P1279">
        <v>-7.2679999999999998</v>
      </c>
      <c r="Q1279">
        <v>-3.9769999999999999</v>
      </c>
      <c r="R1279">
        <v>-0.32300000000000001</v>
      </c>
      <c r="S1279">
        <v>1.4490000000000001</v>
      </c>
      <c r="T1279">
        <v>2.1320000000000001</v>
      </c>
      <c r="U1279">
        <v>2.206</v>
      </c>
      <c r="V1279">
        <v>0.76400000000000001</v>
      </c>
      <c r="X1279">
        <v>479.96199999999999</v>
      </c>
      <c r="Z1279">
        <v>1763.1759999999999</v>
      </c>
      <c r="AA1279">
        <v>6175.0190000000002</v>
      </c>
      <c r="AB1279">
        <v>4322.4009999999998</v>
      </c>
      <c r="AC1279">
        <v>2877.1019999999999</v>
      </c>
      <c r="AD1279">
        <v>2787.35</v>
      </c>
      <c r="AE1279">
        <v>351.26499999999999</v>
      </c>
      <c r="AF1279">
        <v>133.042</v>
      </c>
      <c r="AG1279">
        <v>2466.732</v>
      </c>
      <c r="AH1279">
        <v>2243.3159999999998</v>
      </c>
      <c r="AI1279">
        <v>1702.7840000000001</v>
      </c>
      <c r="AJ1279">
        <v>612.56299999999999</v>
      </c>
    </row>
    <row r="1280" spans="1:36" x14ac:dyDescent="0.25">
      <c r="A1280">
        <v>1275</v>
      </c>
      <c r="B1280">
        <v>1275</v>
      </c>
      <c r="D1280">
        <v>3204.335</v>
      </c>
      <c r="G1280">
        <v>601.98</v>
      </c>
      <c r="H1280">
        <v>560.37400000000002</v>
      </c>
      <c r="I1280">
        <v>16189.035</v>
      </c>
      <c r="J1280">
        <v>1514.982</v>
      </c>
      <c r="L1280">
        <v>11161.871999999999</v>
      </c>
      <c r="M1280">
        <v>847.89099999999996</v>
      </c>
      <c r="N1280">
        <v>1398.796</v>
      </c>
      <c r="O1280">
        <v>-4.6360000000000001</v>
      </c>
      <c r="P1280">
        <v>-7.2779999999999996</v>
      </c>
      <c r="Q1280">
        <v>-3.9820000000000002</v>
      </c>
      <c r="R1280">
        <v>-0.318</v>
      </c>
      <c r="S1280">
        <v>1.4490000000000001</v>
      </c>
      <c r="T1280">
        <v>2.1320000000000001</v>
      </c>
      <c r="U1280">
        <v>2.202</v>
      </c>
      <c r="V1280">
        <v>0.76400000000000001</v>
      </c>
      <c r="X1280">
        <v>481.37</v>
      </c>
      <c r="Z1280">
        <v>1763.6469999999999</v>
      </c>
      <c r="AA1280">
        <v>6172.1710000000003</v>
      </c>
      <c r="AB1280">
        <v>4320.9759999999997</v>
      </c>
      <c r="AC1280">
        <v>2877.1019999999999</v>
      </c>
      <c r="AD1280">
        <v>2786.875</v>
      </c>
      <c r="AE1280">
        <v>352.20499999999998</v>
      </c>
      <c r="AF1280">
        <v>132.57300000000001</v>
      </c>
      <c r="AG1280">
        <v>2457.8809999999999</v>
      </c>
      <c r="AH1280">
        <v>2243.3159999999998</v>
      </c>
      <c r="AI1280">
        <v>1702.4780000000001</v>
      </c>
      <c r="AJ1280">
        <v>612.25699999999995</v>
      </c>
    </row>
    <row r="1281" spans="1:36" x14ac:dyDescent="0.25">
      <c r="A1281">
        <v>1276</v>
      </c>
      <c r="B1281">
        <v>1276</v>
      </c>
      <c r="D1281">
        <v>3202.8879999999999</v>
      </c>
      <c r="G1281">
        <v>602.45899999999995</v>
      </c>
      <c r="H1281">
        <v>512.90099999999995</v>
      </c>
      <c r="I1281">
        <v>16845.964</v>
      </c>
      <c r="J1281">
        <v>1519.665</v>
      </c>
      <c r="L1281">
        <v>11168.768</v>
      </c>
      <c r="M1281">
        <v>848.37</v>
      </c>
      <c r="N1281">
        <v>1397.84</v>
      </c>
      <c r="O1281">
        <v>-4.6360000000000001</v>
      </c>
      <c r="P1281">
        <v>-7.2679999999999998</v>
      </c>
      <c r="Q1281">
        <v>-3.9729999999999999</v>
      </c>
      <c r="R1281">
        <v>-0.32800000000000001</v>
      </c>
      <c r="S1281">
        <v>1.454</v>
      </c>
      <c r="T1281">
        <v>2.1259999999999999</v>
      </c>
      <c r="U1281">
        <v>2.2130000000000001</v>
      </c>
      <c r="V1281">
        <v>0.76</v>
      </c>
      <c r="X1281">
        <v>481.37</v>
      </c>
      <c r="Z1281">
        <v>1766.943</v>
      </c>
      <c r="AA1281">
        <v>6170.2709999999997</v>
      </c>
      <c r="AB1281">
        <v>4320.5010000000002</v>
      </c>
      <c r="AC1281">
        <v>2876.1570000000002</v>
      </c>
      <c r="AD1281">
        <v>2787.8249999999998</v>
      </c>
      <c r="AE1281">
        <v>347.03100000000001</v>
      </c>
      <c r="AF1281">
        <v>131.636</v>
      </c>
      <c r="AG1281">
        <v>2462.154</v>
      </c>
      <c r="AH1281">
        <v>2243.3159999999998</v>
      </c>
      <c r="AI1281">
        <v>1702.4780000000001</v>
      </c>
      <c r="AJ1281">
        <v>611.952</v>
      </c>
    </row>
    <row r="1282" spans="1:36" x14ac:dyDescent="0.25">
      <c r="A1282">
        <v>1277</v>
      </c>
      <c r="B1282">
        <v>1277</v>
      </c>
      <c r="D1282">
        <v>3202.4059999999999</v>
      </c>
      <c r="G1282">
        <v>602.45899999999995</v>
      </c>
      <c r="H1282">
        <v>485.84300000000002</v>
      </c>
      <c r="J1282">
        <v>1522.4749999999999</v>
      </c>
      <c r="L1282">
        <v>11169.688</v>
      </c>
      <c r="M1282">
        <v>847.41200000000003</v>
      </c>
      <c r="N1282">
        <v>1398.318</v>
      </c>
      <c r="O1282">
        <v>-4.6360000000000001</v>
      </c>
      <c r="P1282">
        <v>-7.2729999999999997</v>
      </c>
      <c r="Q1282">
        <v>-3.9870000000000001</v>
      </c>
      <c r="R1282">
        <v>-0.32300000000000001</v>
      </c>
      <c r="S1282">
        <v>1.4590000000000001</v>
      </c>
      <c r="T1282">
        <v>2.121</v>
      </c>
      <c r="U1282">
        <v>2.206</v>
      </c>
      <c r="V1282">
        <v>0.76400000000000001</v>
      </c>
      <c r="X1282">
        <v>481.839</v>
      </c>
      <c r="Z1282">
        <v>1767.414</v>
      </c>
      <c r="AA1282">
        <v>6168.8469999999998</v>
      </c>
      <c r="AB1282">
        <v>4319.076</v>
      </c>
      <c r="AC1282">
        <v>2876.1570000000002</v>
      </c>
      <c r="AD1282">
        <v>2786.875</v>
      </c>
      <c r="AE1282">
        <v>347.50099999999998</v>
      </c>
      <c r="AF1282">
        <v>132.57300000000001</v>
      </c>
      <c r="AG1282">
        <v>2456.66</v>
      </c>
      <c r="AH1282">
        <v>2243.3159999999998</v>
      </c>
      <c r="AI1282">
        <v>1702.173</v>
      </c>
      <c r="AJ1282">
        <v>612.56299999999999</v>
      </c>
    </row>
    <row r="1283" spans="1:36" x14ac:dyDescent="0.25">
      <c r="A1283">
        <v>1278</v>
      </c>
      <c r="B1283">
        <v>1278</v>
      </c>
      <c r="D1283">
        <v>3201.9229999999998</v>
      </c>
      <c r="G1283">
        <v>603.41700000000003</v>
      </c>
      <c r="H1283">
        <v>408</v>
      </c>
      <c r="J1283">
        <v>1523.88</v>
      </c>
      <c r="L1283">
        <v>11174.285</v>
      </c>
      <c r="M1283">
        <v>847.41200000000003</v>
      </c>
      <c r="N1283">
        <v>1399.2739999999999</v>
      </c>
      <c r="O1283">
        <v>-4.641</v>
      </c>
      <c r="P1283">
        <v>-7.2679999999999998</v>
      </c>
      <c r="Q1283">
        <v>-3.9769999999999999</v>
      </c>
      <c r="R1283">
        <v>-0.32300000000000001</v>
      </c>
      <c r="S1283">
        <v>1.444</v>
      </c>
      <c r="T1283">
        <v>2.1259999999999999</v>
      </c>
      <c r="U1283">
        <v>2.2090000000000001</v>
      </c>
      <c r="V1283">
        <v>0.76</v>
      </c>
      <c r="X1283">
        <v>482.30900000000003</v>
      </c>
      <c r="Z1283">
        <v>1765.059</v>
      </c>
      <c r="AA1283">
        <v>6165.9979999999996</v>
      </c>
      <c r="AB1283">
        <v>4317.6509999999998</v>
      </c>
      <c r="AC1283">
        <v>2875.6849999999999</v>
      </c>
      <c r="AD1283">
        <v>2786.875</v>
      </c>
      <c r="AE1283">
        <v>349.38299999999998</v>
      </c>
      <c r="AF1283">
        <v>132.10499999999999</v>
      </c>
      <c r="AG1283">
        <v>2456.355</v>
      </c>
      <c r="AH1283">
        <v>2240.569</v>
      </c>
      <c r="AI1283">
        <v>1702.173</v>
      </c>
      <c r="AJ1283">
        <v>612.25699999999995</v>
      </c>
    </row>
    <row r="1284" spans="1:36" x14ac:dyDescent="0.25">
      <c r="A1284">
        <v>1279</v>
      </c>
      <c r="B1284">
        <v>1279</v>
      </c>
      <c r="D1284">
        <v>3199.9940000000001</v>
      </c>
      <c r="G1284">
        <v>603.41700000000003</v>
      </c>
      <c r="J1284">
        <v>1529.5</v>
      </c>
      <c r="L1284">
        <v>11168.308000000001</v>
      </c>
      <c r="M1284">
        <v>845.97699999999998</v>
      </c>
      <c r="N1284">
        <v>1398.796</v>
      </c>
      <c r="O1284">
        <v>-4.6310000000000002</v>
      </c>
      <c r="P1284">
        <v>-7.2679999999999998</v>
      </c>
      <c r="Q1284">
        <v>-3.9820000000000002</v>
      </c>
      <c r="R1284">
        <v>-0.318</v>
      </c>
      <c r="S1284">
        <v>1.4490000000000001</v>
      </c>
      <c r="T1284">
        <v>2.1160000000000001</v>
      </c>
      <c r="U1284">
        <v>2.202</v>
      </c>
      <c r="V1284">
        <v>0.76</v>
      </c>
      <c r="X1284">
        <v>482.77800000000002</v>
      </c>
      <c r="Z1284">
        <v>1766.001</v>
      </c>
      <c r="AA1284">
        <v>6163.6239999999998</v>
      </c>
      <c r="AB1284">
        <v>4315.7510000000002</v>
      </c>
      <c r="AC1284">
        <v>2876.1570000000002</v>
      </c>
      <c r="AD1284">
        <v>2786.875</v>
      </c>
      <c r="AE1284">
        <v>341.85700000000003</v>
      </c>
      <c r="AF1284">
        <v>132.10499999999999</v>
      </c>
      <c r="AG1284">
        <v>2456.355</v>
      </c>
      <c r="AH1284">
        <v>2233.8539999999998</v>
      </c>
      <c r="AI1284">
        <v>1702.7840000000001</v>
      </c>
      <c r="AJ1284">
        <v>611.952</v>
      </c>
    </row>
    <row r="1285" spans="1:36" x14ac:dyDescent="0.25">
      <c r="A1285">
        <v>1280</v>
      </c>
      <c r="B1285">
        <v>1280</v>
      </c>
      <c r="D1285">
        <v>3199.9940000000001</v>
      </c>
      <c r="G1285">
        <v>604.375</v>
      </c>
      <c r="J1285">
        <v>1527.1579999999999</v>
      </c>
      <c r="L1285">
        <v>11160.953</v>
      </c>
      <c r="M1285">
        <v>846.93399999999997</v>
      </c>
      <c r="N1285">
        <v>1397.84</v>
      </c>
      <c r="O1285">
        <v>-4.6360000000000001</v>
      </c>
      <c r="P1285">
        <v>-7.2629999999999999</v>
      </c>
      <c r="Q1285">
        <v>-3.9769999999999999</v>
      </c>
      <c r="R1285">
        <v>-0.32800000000000001</v>
      </c>
      <c r="S1285">
        <v>1.4490000000000001</v>
      </c>
      <c r="T1285">
        <v>2.121</v>
      </c>
      <c r="U1285">
        <v>2.2090000000000001</v>
      </c>
      <c r="V1285">
        <v>0.75600000000000001</v>
      </c>
      <c r="X1285">
        <v>483.24799999999999</v>
      </c>
      <c r="Z1285">
        <v>1767.414</v>
      </c>
      <c r="AA1285">
        <v>6160.7759999999998</v>
      </c>
      <c r="AB1285">
        <v>4314.8010000000004</v>
      </c>
      <c r="AC1285">
        <v>2875.6849999999999</v>
      </c>
      <c r="AD1285">
        <v>2785.45</v>
      </c>
      <c r="AE1285">
        <v>341.85700000000003</v>
      </c>
      <c r="AF1285">
        <v>132.57300000000001</v>
      </c>
      <c r="AG1285">
        <v>2456.66</v>
      </c>
      <c r="AH1285">
        <v>2233.2440000000001</v>
      </c>
      <c r="AI1285">
        <v>1702.173</v>
      </c>
      <c r="AJ1285">
        <v>611.952</v>
      </c>
    </row>
    <row r="1286" spans="1:36" x14ac:dyDescent="0.25">
      <c r="A1286">
        <v>1281</v>
      </c>
      <c r="B1286">
        <v>1281</v>
      </c>
      <c r="D1286">
        <v>3198.0639999999999</v>
      </c>
      <c r="G1286">
        <v>604.85299999999995</v>
      </c>
      <c r="H1286">
        <v>219.14</v>
      </c>
      <c r="J1286">
        <v>1531.373</v>
      </c>
      <c r="L1286">
        <v>11160.493</v>
      </c>
      <c r="M1286">
        <v>846.45500000000004</v>
      </c>
      <c r="N1286">
        <v>1398.318</v>
      </c>
      <c r="O1286">
        <v>-4.6360000000000001</v>
      </c>
      <c r="P1286">
        <v>-7.2729999999999997</v>
      </c>
      <c r="Q1286">
        <v>-3.9820000000000002</v>
      </c>
      <c r="R1286">
        <v>-0.32300000000000001</v>
      </c>
      <c r="S1286">
        <v>1.4490000000000001</v>
      </c>
      <c r="T1286">
        <v>2.121</v>
      </c>
      <c r="U1286">
        <v>2.2090000000000001</v>
      </c>
      <c r="V1286">
        <v>0.75600000000000001</v>
      </c>
      <c r="X1286">
        <v>483.24799999999999</v>
      </c>
      <c r="Z1286">
        <v>1767.414</v>
      </c>
      <c r="AA1286">
        <v>6158.8760000000002</v>
      </c>
      <c r="AB1286">
        <v>4312.9009999999998</v>
      </c>
      <c r="AC1286">
        <v>2875.212</v>
      </c>
      <c r="AD1286">
        <v>2785.45</v>
      </c>
      <c r="AE1286">
        <v>343.738</v>
      </c>
      <c r="AF1286">
        <v>132.10499999999999</v>
      </c>
      <c r="AG1286">
        <v>2456.66</v>
      </c>
      <c r="AH1286">
        <v>2233.2440000000001</v>
      </c>
      <c r="AI1286">
        <v>1702.7840000000001</v>
      </c>
      <c r="AJ1286">
        <v>611.952</v>
      </c>
    </row>
    <row r="1287" spans="1:36" x14ac:dyDescent="0.25">
      <c r="A1287">
        <v>1282</v>
      </c>
      <c r="B1287">
        <v>1282</v>
      </c>
      <c r="D1287">
        <v>3197.5819999999999</v>
      </c>
      <c r="G1287">
        <v>604.375</v>
      </c>
      <c r="H1287">
        <v>333.96600000000001</v>
      </c>
      <c r="J1287">
        <v>1531.8409999999999</v>
      </c>
      <c r="L1287">
        <v>11161.871999999999</v>
      </c>
      <c r="M1287">
        <v>845.49800000000005</v>
      </c>
      <c r="N1287">
        <v>1397.84</v>
      </c>
      <c r="O1287">
        <v>-4.641</v>
      </c>
      <c r="P1287">
        <v>-7.2729999999999997</v>
      </c>
      <c r="Q1287">
        <v>-3.9769999999999999</v>
      </c>
      <c r="R1287">
        <v>-0.32800000000000001</v>
      </c>
      <c r="S1287">
        <v>1.454</v>
      </c>
      <c r="T1287">
        <v>2.1259999999999999</v>
      </c>
      <c r="U1287">
        <v>2.2090000000000001</v>
      </c>
      <c r="V1287">
        <v>0.76</v>
      </c>
      <c r="X1287">
        <v>483.71699999999998</v>
      </c>
      <c r="Z1287">
        <v>1768.355</v>
      </c>
      <c r="AA1287">
        <v>6156.5029999999997</v>
      </c>
      <c r="AB1287">
        <v>4311.4759999999997</v>
      </c>
      <c r="AC1287">
        <v>2874.74</v>
      </c>
      <c r="AD1287">
        <v>2784.9740000000002</v>
      </c>
      <c r="AE1287">
        <v>344.209</v>
      </c>
      <c r="AF1287">
        <v>132.10499999999999</v>
      </c>
      <c r="AG1287">
        <v>2456.355</v>
      </c>
      <c r="AH1287">
        <v>2233.549</v>
      </c>
      <c r="AI1287">
        <v>1702.4780000000001</v>
      </c>
      <c r="AJ1287">
        <v>612.25699999999995</v>
      </c>
    </row>
    <row r="1288" spans="1:36" x14ac:dyDescent="0.25">
      <c r="A1288">
        <v>1283</v>
      </c>
      <c r="B1288">
        <v>1283</v>
      </c>
      <c r="D1288">
        <v>3195.6529999999998</v>
      </c>
      <c r="G1288">
        <v>604.85299999999995</v>
      </c>
      <c r="H1288">
        <v>-5757.3519999999999</v>
      </c>
      <c r="J1288">
        <v>1529.9680000000001</v>
      </c>
      <c r="L1288">
        <v>11159.114</v>
      </c>
      <c r="M1288">
        <v>845.49800000000005</v>
      </c>
      <c r="N1288">
        <v>1398.796</v>
      </c>
      <c r="O1288">
        <v>-4.6310000000000002</v>
      </c>
      <c r="P1288">
        <v>-7.2779999999999996</v>
      </c>
      <c r="Q1288">
        <v>-3.9769999999999999</v>
      </c>
      <c r="R1288">
        <v>-0.32300000000000001</v>
      </c>
      <c r="S1288">
        <v>1.454</v>
      </c>
      <c r="T1288">
        <v>2.121</v>
      </c>
      <c r="U1288">
        <v>2.2090000000000001</v>
      </c>
      <c r="V1288">
        <v>0.76400000000000001</v>
      </c>
      <c r="X1288">
        <v>484.65600000000001</v>
      </c>
      <c r="Z1288">
        <v>1769.297</v>
      </c>
      <c r="AA1288">
        <v>6154.6030000000001</v>
      </c>
      <c r="AB1288">
        <v>4310.5259999999998</v>
      </c>
      <c r="AC1288">
        <v>2873.7939999999999</v>
      </c>
      <c r="AD1288">
        <v>2784.0239999999999</v>
      </c>
      <c r="AE1288">
        <v>346.09</v>
      </c>
      <c r="AF1288">
        <v>131.636</v>
      </c>
      <c r="AG1288">
        <v>2456.9650000000001</v>
      </c>
      <c r="AH1288">
        <v>2233.2440000000001</v>
      </c>
      <c r="AI1288">
        <v>1702.7840000000001</v>
      </c>
      <c r="AJ1288">
        <v>612.25699999999995</v>
      </c>
    </row>
    <row r="1289" spans="1:36" x14ac:dyDescent="0.25">
      <c r="A1289">
        <v>1284</v>
      </c>
      <c r="B1289">
        <v>1284</v>
      </c>
      <c r="D1289">
        <v>3196.1350000000002</v>
      </c>
      <c r="G1289">
        <v>605.33199999999999</v>
      </c>
      <c r="H1289">
        <v>329.69499999999999</v>
      </c>
      <c r="J1289">
        <v>1530.905</v>
      </c>
      <c r="L1289">
        <v>11171.527</v>
      </c>
      <c r="M1289">
        <v>845.01900000000001</v>
      </c>
      <c r="N1289">
        <v>1397.84</v>
      </c>
      <c r="O1289">
        <v>-4.6310000000000002</v>
      </c>
      <c r="P1289">
        <v>-7.2679999999999998</v>
      </c>
      <c r="Q1289">
        <v>-3.9729999999999999</v>
      </c>
      <c r="R1289">
        <v>-0.318</v>
      </c>
      <c r="S1289">
        <v>1.444</v>
      </c>
      <c r="T1289">
        <v>2.1259999999999999</v>
      </c>
      <c r="U1289">
        <v>2.2130000000000001</v>
      </c>
      <c r="V1289">
        <v>0.75600000000000001</v>
      </c>
      <c r="X1289">
        <v>485.59500000000003</v>
      </c>
      <c r="Z1289">
        <v>1770.71</v>
      </c>
      <c r="AA1289">
        <v>6151.7550000000001</v>
      </c>
      <c r="AB1289">
        <v>4310.0510000000004</v>
      </c>
      <c r="AC1289">
        <v>2873.7939999999999</v>
      </c>
      <c r="AD1289">
        <v>2784.4989999999998</v>
      </c>
      <c r="AE1289">
        <v>351.26499999999999</v>
      </c>
      <c r="AF1289">
        <v>131.636</v>
      </c>
      <c r="AG1289">
        <v>2453.3020000000001</v>
      </c>
      <c r="AH1289">
        <v>2233.2440000000001</v>
      </c>
      <c r="AI1289">
        <v>1702.4780000000001</v>
      </c>
      <c r="AJ1289">
        <v>612.56299999999999</v>
      </c>
    </row>
    <row r="1290" spans="1:36" x14ac:dyDescent="0.25">
      <c r="A1290">
        <v>1285</v>
      </c>
      <c r="B1290">
        <v>1285</v>
      </c>
      <c r="D1290">
        <v>3195.17</v>
      </c>
      <c r="G1290">
        <v>606.29</v>
      </c>
      <c r="J1290">
        <v>1527.626</v>
      </c>
      <c r="L1290">
        <v>11167.849</v>
      </c>
      <c r="M1290">
        <v>845.97699999999998</v>
      </c>
      <c r="N1290">
        <v>1398.796</v>
      </c>
      <c r="O1290">
        <v>-4.6310000000000002</v>
      </c>
      <c r="P1290">
        <v>-7.2679999999999998</v>
      </c>
      <c r="Q1290">
        <v>-3.9820000000000002</v>
      </c>
      <c r="R1290">
        <v>-0.32300000000000001</v>
      </c>
      <c r="S1290">
        <v>1.4490000000000001</v>
      </c>
      <c r="T1290">
        <v>2.1259999999999999</v>
      </c>
      <c r="U1290">
        <v>2.2090000000000001</v>
      </c>
      <c r="V1290">
        <v>0.76</v>
      </c>
      <c r="X1290">
        <v>485.59500000000003</v>
      </c>
      <c r="Z1290">
        <v>1773.5350000000001</v>
      </c>
      <c r="AA1290">
        <v>6148.9059999999999</v>
      </c>
      <c r="AB1290">
        <v>4307.6760000000004</v>
      </c>
      <c r="AC1290">
        <v>2873.7939999999999</v>
      </c>
      <c r="AD1290">
        <v>2784.0239999999999</v>
      </c>
      <c r="AE1290">
        <v>353.14600000000002</v>
      </c>
      <c r="AF1290">
        <v>131.16800000000001</v>
      </c>
      <c r="AG1290">
        <v>2446.5880000000002</v>
      </c>
      <c r="AH1290">
        <v>2233.549</v>
      </c>
      <c r="AI1290">
        <v>1694.848</v>
      </c>
      <c r="AJ1290">
        <v>612.86800000000005</v>
      </c>
    </row>
    <row r="1291" spans="1:36" x14ac:dyDescent="0.25">
      <c r="A1291">
        <v>1286</v>
      </c>
      <c r="B1291">
        <v>1286</v>
      </c>
      <c r="D1291">
        <v>3194.6880000000001</v>
      </c>
      <c r="G1291">
        <v>605.81100000000004</v>
      </c>
      <c r="H1291">
        <v>-13685.99</v>
      </c>
      <c r="J1291">
        <v>1521.07</v>
      </c>
      <c r="L1291">
        <v>11163.251</v>
      </c>
      <c r="M1291">
        <v>844.54100000000005</v>
      </c>
      <c r="N1291">
        <v>1398.318</v>
      </c>
      <c r="O1291">
        <v>-4.641</v>
      </c>
      <c r="P1291">
        <v>-7.2779999999999996</v>
      </c>
      <c r="Q1291">
        <v>-3.9820000000000002</v>
      </c>
      <c r="R1291">
        <v>-0.32300000000000001</v>
      </c>
      <c r="S1291">
        <v>1.4490000000000001</v>
      </c>
      <c r="T1291">
        <v>2.1259999999999999</v>
      </c>
      <c r="U1291">
        <v>2.206</v>
      </c>
      <c r="V1291">
        <v>0.76400000000000001</v>
      </c>
      <c r="X1291">
        <v>486.06400000000002</v>
      </c>
      <c r="Z1291">
        <v>1773.0640000000001</v>
      </c>
      <c r="AA1291">
        <v>6147.0069999999996</v>
      </c>
      <c r="AB1291">
        <v>4302.9269999999997</v>
      </c>
      <c r="AC1291">
        <v>2874.2669999999998</v>
      </c>
      <c r="AD1291">
        <v>2784.0239999999999</v>
      </c>
      <c r="AE1291">
        <v>354.08699999999999</v>
      </c>
      <c r="AF1291">
        <v>131.636</v>
      </c>
      <c r="AG1291">
        <v>2446.2829999999999</v>
      </c>
      <c r="AH1291">
        <v>2233.549</v>
      </c>
      <c r="AI1291">
        <v>1692.4059999999999</v>
      </c>
      <c r="AJ1291">
        <v>611.952</v>
      </c>
    </row>
    <row r="1292" spans="1:36" x14ac:dyDescent="0.25">
      <c r="A1292">
        <v>1287</v>
      </c>
      <c r="B1292">
        <v>1287</v>
      </c>
      <c r="D1292">
        <v>3193.241</v>
      </c>
      <c r="G1292">
        <v>606.76900000000001</v>
      </c>
      <c r="H1292">
        <v>-12581.769</v>
      </c>
      <c r="J1292">
        <v>1520.6020000000001</v>
      </c>
      <c r="L1292">
        <v>11169.227999999999</v>
      </c>
      <c r="M1292">
        <v>844.54100000000005</v>
      </c>
      <c r="N1292">
        <v>1398.318</v>
      </c>
      <c r="O1292">
        <v>-4.641</v>
      </c>
      <c r="P1292">
        <v>-7.2779999999999996</v>
      </c>
      <c r="Q1292">
        <v>-3.9820000000000002</v>
      </c>
      <c r="R1292">
        <v>-0.32300000000000001</v>
      </c>
      <c r="S1292">
        <v>1.4590000000000001</v>
      </c>
      <c r="T1292">
        <v>2.1320000000000001</v>
      </c>
      <c r="U1292">
        <v>2.206</v>
      </c>
      <c r="V1292">
        <v>0.76</v>
      </c>
      <c r="X1292">
        <v>487.00299999999999</v>
      </c>
      <c r="Z1292">
        <v>1774.9480000000001</v>
      </c>
      <c r="AA1292">
        <v>6145.1080000000002</v>
      </c>
      <c r="AB1292">
        <v>4303.4009999999998</v>
      </c>
      <c r="AC1292">
        <v>2873.7939999999999</v>
      </c>
      <c r="AD1292">
        <v>2782.5990000000002</v>
      </c>
      <c r="AE1292">
        <v>354.55700000000002</v>
      </c>
      <c r="AF1292">
        <v>132.10499999999999</v>
      </c>
      <c r="AG1292">
        <v>2446.2829999999999</v>
      </c>
      <c r="AH1292">
        <v>2233.2440000000001</v>
      </c>
      <c r="AI1292">
        <v>1692.1010000000001</v>
      </c>
      <c r="AJ1292">
        <v>612.25699999999995</v>
      </c>
    </row>
    <row r="1293" spans="1:36" x14ac:dyDescent="0.25">
      <c r="A1293">
        <v>1288</v>
      </c>
      <c r="B1293">
        <v>1288</v>
      </c>
      <c r="D1293">
        <v>3192.7579999999998</v>
      </c>
      <c r="G1293">
        <v>606.29</v>
      </c>
      <c r="H1293">
        <v>-1417.8119999999999</v>
      </c>
      <c r="I1293">
        <v>16094.731</v>
      </c>
      <c r="J1293">
        <v>1522.4749999999999</v>
      </c>
      <c r="L1293">
        <v>11158.194</v>
      </c>
      <c r="M1293">
        <v>844.54100000000005</v>
      </c>
      <c r="N1293">
        <v>1398.318</v>
      </c>
      <c r="O1293">
        <v>-4.6310000000000002</v>
      </c>
      <c r="P1293">
        <v>-7.2729999999999997</v>
      </c>
      <c r="Q1293">
        <v>-3.9820000000000002</v>
      </c>
      <c r="R1293">
        <v>-0.32300000000000001</v>
      </c>
      <c r="S1293">
        <v>1.454</v>
      </c>
      <c r="T1293">
        <v>2.121</v>
      </c>
      <c r="U1293">
        <v>2.2090000000000001</v>
      </c>
      <c r="V1293">
        <v>0.76400000000000001</v>
      </c>
      <c r="X1293">
        <v>486.53300000000002</v>
      </c>
      <c r="Z1293">
        <v>1772.5930000000001</v>
      </c>
      <c r="AA1293">
        <v>6142.259</v>
      </c>
      <c r="AB1293">
        <v>4303.8760000000002</v>
      </c>
      <c r="AC1293">
        <v>2874.2669999999998</v>
      </c>
      <c r="AD1293">
        <v>2782.1239999999998</v>
      </c>
      <c r="AE1293">
        <v>335.74200000000002</v>
      </c>
      <c r="AF1293">
        <v>131.636</v>
      </c>
      <c r="AG1293">
        <v>2446.2829999999999</v>
      </c>
      <c r="AH1293">
        <v>2233.549</v>
      </c>
      <c r="AI1293">
        <v>1692.4059999999999</v>
      </c>
      <c r="AJ1293">
        <v>612.25699999999995</v>
      </c>
    </row>
    <row r="1294" spans="1:36" x14ac:dyDescent="0.25">
      <c r="A1294">
        <v>1289</v>
      </c>
      <c r="B1294">
        <v>1289</v>
      </c>
      <c r="D1294">
        <v>3191.7939999999999</v>
      </c>
      <c r="G1294">
        <v>606.76900000000001</v>
      </c>
      <c r="H1294">
        <v>318.30599999999998</v>
      </c>
      <c r="I1294">
        <v>15896.749</v>
      </c>
      <c r="J1294">
        <v>1522.0070000000001</v>
      </c>
      <c r="L1294">
        <v>11163.251</v>
      </c>
      <c r="M1294">
        <v>843.10500000000002</v>
      </c>
      <c r="N1294">
        <v>1398.796</v>
      </c>
      <c r="O1294">
        <v>-4.6360000000000001</v>
      </c>
      <c r="P1294">
        <v>-7.2729999999999997</v>
      </c>
      <c r="Q1294">
        <v>-3.9820000000000002</v>
      </c>
      <c r="R1294">
        <v>-0.318</v>
      </c>
      <c r="S1294">
        <v>1.4490000000000001</v>
      </c>
      <c r="T1294">
        <v>2.1320000000000001</v>
      </c>
      <c r="U1294">
        <v>2.206</v>
      </c>
      <c r="V1294">
        <v>0.75600000000000001</v>
      </c>
      <c r="X1294">
        <v>487.00299999999999</v>
      </c>
      <c r="Z1294">
        <v>1774.9480000000001</v>
      </c>
      <c r="AA1294">
        <v>6139.8860000000004</v>
      </c>
      <c r="AB1294">
        <v>4303.4009999999998</v>
      </c>
      <c r="AC1294">
        <v>2872.8490000000002</v>
      </c>
      <c r="AD1294">
        <v>2783.0740000000001</v>
      </c>
      <c r="AE1294">
        <v>350.32400000000001</v>
      </c>
      <c r="AF1294">
        <v>132.10499999999999</v>
      </c>
      <c r="AG1294">
        <v>2446.5880000000002</v>
      </c>
      <c r="AH1294">
        <v>2230.4969999999998</v>
      </c>
      <c r="AI1294">
        <v>1692.1010000000001</v>
      </c>
      <c r="AJ1294">
        <v>608.29</v>
      </c>
    </row>
    <row r="1295" spans="1:36" x14ac:dyDescent="0.25">
      <c r="A1295">
        <v>1290</v>
      </c>
      <c r="B1295">
        <v>1290</v>
      </c>
      <c r="D1295">
        <v>3190.8290000000002</v>
      </c>
      <c r="G1295">
        <v>608.20500000000004</v>
      </c>
      <c r="I1295">
        <v>15027.14</v>
      </c>
      <c r="J1295">
        <v>1522.0070000000001</v>
      </c>
      <c r="L1295">
        <v>11172.446</v>
      </c>
      <c r="M1295">
        <v>843.58299999999997</v>
      </c>
      <c r="N1295">
        <v>1398.796</v>
      </c>
      <c r="O1295">
        <v>-4.6310000000000002</v>
      </c>
      <c r="P1295">
        <v>-7.2729999999999997</v>
      </c>
      <c r="Q1295">
        <v>-3.9769999999999999</v>
      </c>
      <c r="R1295">
        <v>-0.32800000000000001</v>
      </c>
      <c r="S1295">
        <v>1.4490000000000001</v>
      </c>
      <c r="T1295">
        <v>2.137</v>
      </c>
      <c r="U1295">
        <v>2.2090000000000001</v>
      </c>
      <c r="V1295">
        <v>0.76</v>
      </c>
      <c r="X1295">
        <v>487.47199999999998</v>
      </c>
      <c r="Z1295">
        <v>1774.4770000000001</v>
      </c>
      <c r="AA1295">
        <v>6137.5119999999997</v>
      </c>
      <c r="AB1295">
        <v>4301.9769999999999</v>
      </c>
      <c r="AC1295">
        <v>2873.7939999999999</v>
      </c>
      <c r="AD1295">
        <v>2782.5990000000002</v>
      </c>
      <c r="AE1295">
        <v>353.61700000000002</v>
      </c>
      <c r="AF1295">
        <v>131.636</v>
      </c>
      <c r="AG1295">
        <v>2446.5880000000002</v>
      </c>
      <c r="AH1295">
        <v>2223.4769999999999</v>
      </c>
      <c r="AI1295">
        <v>1692.4059999999999</v>
      </c>
      <c r="AJ1295">
        <v>604.01700000000005</v>
      </c>
    </row>
    <row r="1296" spans="1:36" x14ac:dyDescent="0.25">
      <c r="A1296">
        <v>1291</v>
      </c>
      <c r="B1296">
        <v>1291</v>
      </c>
      <c r="D1296">
        <v>3189.864</v>
      </c>
      <c r="G1296">
        <v>607.726</v>
      </c>
      <c r="H1296">
        <v>-11213.186</v>
      </c>
      <c r="I1296">
        <v>15332.019</v>
      </c>
      <c r="J1296">
        <v>1524.816</v>
      </c>
      <c r="L1296">
        <v>11173.825000000001</v>
      </c>
      <c r="M1296">
        <v>842.62599999999998</v>
      </c>
      <c r="N1296">
        <v>1396.884</v>
      </c>
      <c r="O1296">
        <v>-4.6310000000000002</v>
      </c>
      <c r="P1296">
        <v>-7.2679999999999998</v>
      </c>
      <c r="Q1296">
        <v>-3.9820000000000002</v>
      </c>
      <c r="R1296">
        <v>-0.32800000000000001</v>
      </c>
      <c r="S1296">
        <v>1.4490000000000001</v>
      </c>
      <c r="T1296">
        <v>2.1259999999999999</v>
      </c>
      <c r="U1296">
        <v>2.206</v>
      </c>
      <c r="V1296">
        <v>0.75600000000000001</v>
      </c>
      <c r="X1296">
        <v>486.06400000000002</v>
      </c>
      <c r="Z1296">
        <v>1776.8309999999999</v>
      </c>
      <c r="AA1296">
        <v>6134.1890000000003</v>
      </c>
      <c r="AB1296">
        <v>4301.5020000000004</v>
      </c>
      <c r="AC1296">
        <v>2873.7939999999999</v>
      </c>
      <c r="AD1296">
        <v>2780.6979999999999</v>
      </c>
      <c r="AE1296">
        <v>359.26100000000002</v>
      </c>
      <c r="AF1296">
        <v>132.10499999999999</v>
      </c>
      <c r="AG1296">
        <v>2446.2829999999999</v>
      </c>
      <c r="AH1296">
        <v>2223.4769999999999</v>
      </c>
      <c r="AI1296">
        <v>1692.4059999999999</v>
      </c>
      <c r="AJ1296">
        <v>608.59500000000003</v>
      </c>
    </row>
    <row r="1297" spans="1:36" x14ac:dyDescent="0.25">
      <c r="A1297">
        <v>1292</v>
      </c>
      <c r="B1297">
        <v>1292</v>
      </c>
      <c r="D1297">
        <v>3188.8989999999999</v>
      </c>
      <c r="G1297">
        <v>607.24699999999996</v>
      </c>
      <c r="H1297">
        <v>479.197</v>
      </c>
      <c r="I1297">
        <v>15463.857</v>
      </c>
      <c r="J1297">
        <v>1528.095</v>
      </c>
      <c r="L1297">
        <v>11174.745000000001</v>
      </c>
      <c r="M1297">
        <v>841.66899999999998</v>
      </c>
      <c r="N1297">
        <v>1397.84</v>
      </c>
      <c r="O1297">
        <v>-4.6360000000000001</v>
      </c>
      <c r="P1297">
        <v>-7.2679999999999998</v>
      </c>
      <c r="Q1297">
        <v>-3.9769999999999999</v>
      </c>
      <c r="R1297">
        <v>-0.32300000000000001</v>
      </c>
      <c r="S1297">
        <v>1.454</v>
      </c>
      <c r="T1297">
        <v>2.1320000000000001</v>
      </c>
      <c r="U1297">
        <v>2.206</v>
      </c>
      <c r="V1297">
        <v>0.76</v>
      </c>
      <c r="X1297">
        <v>486.53300000000002</v>
      </c>
      <c r="Z1297">
        <v>1776.3610000000001</v>
      </c>
      <c r="AA1297">
        <v>6133.2389999999996</v>
      </c>
      <c r="AB1297">
        <v>4299.1270000000004</v>
      </c>
      <c r="AC1297">
        <v>2872.377</v>
      </c>
      <c r="AD1297">
        <v>2781.6489999999999</v>
      </c>
      <c r="AE1297">
        <v>360.202</v>
      </c>
      <c r="AF1297">
        <v>131.636</v>
      </c>
      <c r="AG1297">
        <v>2446.5880000000002</v>
      </c>
      <c r="AH1297">
        <v>2223.172</v>
      </c>
      <c r="AI1297">
        <v>1692.4059999999999</v>
      </c>
      <c r="AJ1297">
        <v>602.49099999999999</v>
      </c>
    </row>
    <row r="1298" spans="1:36" x14ac:dyDescent="0.25">
      <c r="A1298">
        <v>1293</v>
      </c>
      <c r="B1298">
        <v>1293</v>
      </c>
      <c r="D1298">
        <v>3188.8989999999999</v>
      </c>
      <c r="G1298">
        <v>608.20500000000004</v>
      </c>
      <c r="H1298">
        <v>473.50099999999998</v>
      </c>
      <c r="I1298">
        <v>15581.597</v>
      </c>
      <c r="J1298">
        <v>1533.2460000000001</v>
      </c>
      <c r="L1298">
        <v>11182.561</v>
      </c>
      <c r="M1298">
        <v>840.71199999999999</v>
      </c>
      <c r="N1298">
        <v>1397.3620000000001</v>
      </c>
      <c r="O1298">
        <v>-4.6360000000000001</v>
      </c>
      <c r="P1298">
        <v>-7.2679999999999998</v>
      </c>
      <c r="Q1298">
        <v>-3.9820000000000002</v>
      </c>
      <c r="R1298">
        <v>-0.32800000000000001</v>
      </c>
      <c r="S1298">
        <v>1.454</v>
      </c>
      <c r="T1298">
        <v>2.1259999999999999</v>
      </c>
      <c r="U1298">
        <v>2.202</v>
      </c>
      <c r="V1298">
        <v>0.76700000000000002</v>
      </c>
      <c r="X1298">
        <v>487.00299999999999</v>
      </c>
      <c r="Z1298">
        <v>1778.7149999999999</v>
      </c>
      <c r="AA1298">
        <v>6130.8649999999998</v>
      </c>
      <c r="AB1298">
        <v>4297.2269999999999</v>
      </c>
      <c r="AC1298">
        <v>2872.8490000000002</v>
      </c>
      <c r="AD1298">
        <v>2780.6979999999999</v>
      </c>
      <c r="AE1298">
        <v>350.79399999999998</v>
      </c>
      <c r="AF1298">
        <v>132.10499999999999</v>
      </c>
      <c r="AG1298">
        <v>2445.9769999999999</v>
      </c>
      <c r="AH1298">
        <v>2223.4769999999999</v>
      </c>
      <c r="AI1298">
        <v>1692.4059999999999</v>
      </c>
      <c r="AJ1298">
        <v>602.18499999999995</v>
      </c>
    </row>
    <row r="1299" spans="1:36" x14ac:dyDescent="0.25">
      <c r="A1299">
        <v>1294</v>
      </c>
      <c r="B1299">
        <v>1294</v>
      </c>
      <c r="D1299">
        <v>3187.4520000000002</v>
      </c>
      <c r="G1299">
        <v>608.20500000000004</v>
      </c>
      <c r="H1299">
        <v>268.48399999999998</v>
      </c>
      <c r="I1299">
        <v>15642.308999999999</v>
      </c>
      <c r="J1299">
        <v>1528.5630000000001</v>
      </c>
      <c r="L1299">
        <v>11171.066999999999</v>
      </c>
      <c r="M1299">
        <v>839.75400000000002</v>
      </c>
      <c r="N1299">
        <v>1397.84</v>
      </c>
      <c r="O1299">
        <v>-4.641</v>
      </c>
      <c r="P1299">
        <v>-7.2679999999999998</v>
      </c>
      <c r="Q1299">
        <v>-3.9870000000000001</v>
      </c>
      <c r="R1299">
        <v>-0.32800000000000001</v>
      </c>
      <c r="S1299">
        <v>1.4490000000000001</v>
      </c>
      <c r="T1299">
        <v>2.1320000000000001</v>
      </c>
      <c r="U1299">
        <v>2.2090000000000001</v>
      </c>
      <c r="V1299">
        <v>0.76</v>
      </c>
      <c r="X1299">
        <v>487.00299999999999</v>
      </c>
      <c r="Z1299">
        <v>1777.7729999999999</v>
      </c>
      <c r="AA1299">
        <v>6128.9660000000003</v>
      </c>
      <c r="AB1299">
        <v>4296.277</v>
      </c>
      <c r="AC1299">
        <v>2871.904</v>
      </c>
      <c r="AD1299">
        <v>2780.6979999999999</v>
      </c>
      <c r="AE1299">
        <v>355.02800000000002</v>
      </c>
      <c r="AF1299">
        <v>131.16800000000001</v>
      </c>
      <c r="AG1299">
        <v>2441.3989999999999</v>
      </c>
      <c r="AH1299">
        <v>2223.172</v>
      </c>
      <c r="AI1299">
        <v>1692.712</v>
      </c>
      <c r="AJ1299">
        <v>602.49099999999999</v>
      </c>
    </row>
    <row r="1300" spans="1:36" x14ac:dyDescent="0.25">
      <c r="A1300">
        <v>1295</v>
      </c>
      <c r="B1300">
        <v>1295</v>
      </c>
      <c r="D1300">
        <v>3186.97</v>
      </c>
      <c r="G1300">
        <v>608.20500000000004</v>
      </c>
      <c r="H1300">
        <v>-6540.0460000000003</v>
      </c>
      <c r="I1300">
        <v>15743.337</v>
      </c>
      <c r="J1300">
        <v>1533.2460000000001</v>
      </c>
      <c r="L1300">
        <v>11170.607</v>
      </c>
      <c r="M1300">
        <v>839.75400000000002</v>
      </c>
      <c r="N1300">
        <v>1397.3620000000001</v>
      </c>
      <c r="O1300">
        <v>-4.6310000000000002</v>
      </c>
      <c r="P1300">
        <v>-7.2729999999999997</v>
      </c>
      <c r="Q1300">
        <v>-3.9729999999999999</v>
      </c>
      <c r="R1300">
        <v>-0.32800000000000001</v>
      </c>
      <c r="S1300">
        <v>1.4490000000000001</v>
      </c>
      <c r="T1300">
        <v>2.1320000000000001</v>
      </c>
      <c r="U1300">
        <v>2.202</v>
      </c>
      <c r="V1300">
        <v>0.76</v>
      </c>
      <c r="X1300">
        <v>487.94200000000001</v>
      </c>
      <c r="Z1300">
        <v>1779.1859999999999</v>
      </c>
      <c r="AA1300">
        <v>6126.5919999999996</v>
      </c>
      <c r="AB1300">
        <v>4294.8519999999999</v>
      </c>
      <c r="AC1300">
        <v>2872.377</v>
      </c>
      <c r="AD1300">
        <v>2779.748</v>
      </c>
      <c r="AE1300">
        <v>342.79700000000003</v>
      </c>
      <c r="AF1300">
        <v>131.636</v>
      </c>
      <c r="AG1300">
        <v>2436.21</v>
      </c>
      <c r="AH1300">
        <v>2223.172</v>
      </c>
      <c r="AI1300">
        <v>1692.712</v>
      </c>
      <c r="AJ1300">
        <v>602.18499999999995</v>
      </c>
    </row>
    <row r="1301" spans="1:36" x14ac:dyDescent="0.25">
      <c r="A1301">
        <v>1296</v>
      </c>
      <c r="B1301">
        <v>1296</v>
      </c>
      <c r="D1301">
        <v>3186.0050000000001</v>
      </c>
      <c r="G1301">
        <v>609.16300000000001</v>
      </c>
      <c r="H1301">
        <v>-2522.1759999999999</v>
      </c>
      <c r="I1301">
        <v>15778.414000000001</v>
      </c>
      <c r="J1301">
        <v>1535.588</v>
      </c>
      <c r="L1301">
        <v>11164.171</v>
      </c>
      <c r="M1301">
        <v>839.27599999999995</v>
      </c>
      <c r="N1301">
        <v>1397.3620000000001</v>
      </c>
      <c r="O1301">
        <v>-4.641</v>
      </c>
      <c r="P1301">
        <v>-7.2729999999999997</v>
      </c>
      <c r="Q1301">
        <v>-3.9820000000000002</v>
      </c>
      <c r="R1301">
        <v>-0.32800000000000001</v>
      </c>
      <c r="S1301">
        <v>1.4490000000000001</v>
      </c>
      <c r="T1301">
        <v>2.1320000000000001</v>
      </c>
      <c r="U1301">
        <v>2.206</v>
      </c>
      <c r="V1301">
        <v>0.75600000000000001</v>
      </c>
      <c r="X1301">
        <v>487.00299999999999</v>
      </c>
      <c r="Z1301">
        <v>1776.8309999999999</v>
      </c>
      <c r="AA1301">
        <v>6123.2690000000002</v>
      </c>
      <c r="AB1301">
        <v>4293.902</v>
      </c>
      <c r="AC1301">
        <v>2871.904</v>
      </c>
      <c r="AD1301">
        <v>2778.7979999999998</v>
      </c>
      <c r="AE1301">
        <v>348.91300000000001</v>
      </c>
      <c r="AF1301">
        <v>132.10499999999999</v>
      </c>
      <c r="AG1301">
        <v>2436.5160000000001</v>
      </c>
      <c r="AH1301">
        <v>2223.172</v>
      </c>
      <c r="AI1301">
        <v>1691.796</v>
      </c>
      <c r="AJ1301">
        <v>602.49099999999999</v>
      </c>
    </row>
    <row r="1302" spans="1:36" x14ac:dyDescent="0.25">
      <c r="A1302">
        <v>1297</v>
      </c>
      <c r="B1302">
        <v>1297</v>
      </c>
      <c r="D1302">
        <v>3185.0410000000002</v>
      </c>
      <c r="G1302">
        <v>609.64099999999996</v>
      </c>
      <c r="I1302">
        <v>16016.157999999999</v>
      </c>
      <c r="J1302">
        <v>1541.6759999999999</v>
      </c>
      <c r="L1302">
        <v>11162.332</v>
      </c>
      <c r="M1302">
        <v>838.31899999999996</v>
      </c>
      <c r="N1302">
        <v>1397.3620000000001</v>
      </c>
      <c r="O1302">
        <v>-4.6310000000000002</v>
      </c>
      <c r="P1302">
        <v>-7.2679999999999998</v>
      </c>
      <c r="Q1302">
        <v>-3.9820000000000002</v>
      </c>
      <c r="R1302">
        <v>-0.32800000000000001</v>
      </c>
      <c r="S1302">
        <v>1.4590000000000001</v>
      </c>
      <c r="T1302">
        <v>2.1320000000000001</v>
      </c>
      <c r="U1302">
        <v>2.206</v>
      </c>
      <c r="V1302">
        <v>0.753</v>
      </c>
      <c r="X1302">
        <v>487.94200000000001</v>
      </c>
      <c r="Z1302">
        <v>1777.7729999999999</v>
      </c>
      <c r="AA1302">
        <v>6121.37</v>
      </c>
      <c r="AB1302">
        <v>4293.4269999999997</v>
      </c>
      <c r="AC1302">
        <v>2871.4319999999998</v>
      </c>
      <c r="AD1302">
        <v>2778.7979999999998</v>
      </c>
      <c r="AE1302">
        <v>348.91300000000001</v>
      </c>
      <c r="AF1302">
        <v>132.10499999999999</v>
      </c>
      <c r="AG1302">
        <v>2436.5160000000001</v>
      </c>
      <c r="AH1302">
        <v>2223.172</v>
      </c>
      <c r="AI1302">
        <v>1687.5229999999999</v>
      </c>
      <c r="AJ1302">
        <v>601.88</v>
      </c>
    </row>
    <row r="1303" spans="1:36" x14ac:dyDescent="0.25">
      <c r="A1303">
        <v>1298</v>
      </c>
      <c r="B1303">
        <v>1298</v>
      </c>
      <c r="D1303">
        <v>3183.5929999999998</v>
      </c>
      <c r="G1303">
        <v>609.16300000000001</v>
      </c>
      <c r="I1303">
        <v>15873.708000000001</v>
      </c>
      <c r="J1303">
        <v>1536.9929999999999</v>
      </c>
      <c r="L1303">
        <v>11171.986000000001</v>
      </c>
      <c r="M1303">
        <v>837.84</v>
      </c>
      <c r="N1303">
        <v>1397.84</v>
      </c>
      <c r="O1303">
        <v>-4.6360000000000001</v>
      </c>
      <c r="P1303">
        <v>-7.2729999999999997</v>
      </c>
      <c r="Q1303">
        <v>-3.9870000000000001</v>
      </c>
      <c r="R1303">
        <v>-0.32300000000000001</v>
      </c>
      <c r="S1303">
        <v>1.4590000000000001</v>
      </c>
      <c r="T1303">
        <v>2.1320000000000001</v>
      </c>
      <c r="U1303">
        <v>2.206</v>
      </c>
      <c r="V1303">
        <v>0.76</v>
      </c>
      <c r="X1303">
        <v>486.53300000000002</v>
      </c>
      <c r="Z1303">
        <v>1779.6569999999999</v>
      </c>
      <c r="AA1303">
        <v>6118.5219999999999</v>
      </c>
      <c r="AB1303">
        <v>4291.527</v>
      </c>
      <c r="AC1303">
        <v>2872.377</v>
      </c>
      <c r="AD1303">
        <v>2778.3229999999999</v>
      </c>
      <c r="AE1303">
        <v>349.38299999999998</v>
      </c>
      <c r="AF1303">
        <v>131.636</v>
      </c>
      <c r="AG1303">
        <v>2436.21</v>
      </c>
      <c r="AH1303">
        <v>2223.172</v>
      </c>
      <c r="AI1303">
        <v>1682.029</v>
      </c>
      <c r="AJ1303">
        <v>602.49099999999999</v>
      </c>
    </row>
    <row r="1304" spans="1:36" x14ac:dyDescent="0.25">
      <c r="A1304">
        <v>1299</v>
      </c>
      <c r="B1304">
        <v>1299</v>
      </c>
      <c r="D1304">
        <v>3182.6289999999999</v>
      </c>
      <c r="G1304">
        <v>610.12</v>
      </c>
      <c r="I1304">
        <v>15595.727999999999</v>
      </c>
      <c r="J1304">
        <v>1540.271</v>
      </c>
      <c r="L1304">
        <v>11179.802</v>
      </c>
      <c r="M1304">
        <v>837.84</v>
      </c>
      <c r="N1304">
        <v>1397.84</v>
      </c>
      <c r="O1304">
        <v>-4.6310000000000002</v>
      </c>
      <c r="P1304">
        <v>-7.2729999999999997</v>
      </c>
      <c r="Q1304">
        <v>-3.9820000000000002</v>
      </c>
      <c r="R1304">
        <v>-0.318</v>
      </c>
      <c r="S1304">
        <v>1.454</v>
      </c>
      <c r="T1304">
        <v>2.121</v>
      </c>
      <c r="U1304">
        <v>2.1989999999999998</v>
      </c>
      <c r="V1304">
        <v>0.75600000000000001</v>
      </c>
      <c r="X1304">
        <v>486.53300000000002</v>
      </c>
      <c r="Z1304">
        <v>1781.54</v>
      </c>
      <c r="AA1304">
        <v>6116.1480000000001</v>
      </c>
      <c r="AB1304">
        <v>4290.5770000000002</v>
      </c>
      <c r="AC1304">
        <v>2871.4319999999998</v>
      </c>
      <c r="AD1304">
        <v>2778.7979999999998</v>
      </c>
      <c r="AE1304">
        <v>352.67599999999999</v>
      </c>
      <c r="AF1304">
        <v>131.16800000000001</v>
      </c>
      <c r="AG1304">
        <v>2436.8209999999999</v>
      </c>
      <c r="AH1304">
        <v>2223.172</v>
      </c>
      <c r="AI1304">
        <v>1682.029</v>
      </c>
      <c r="AJ1304">
        <v>602.18499999999995</v>
      </c>
    </row>
    <row r="1305" spans="1:36" x14ac:dyDescent="0.25">
      <c r="A1305">
        <v>1300</v>
      </c>
      <c r="B1305">
        <v>1300</v>
      </c>
      <c r="D1305">
        <v>3182.1460000000002</v>
      </c>
      <c r="G1305">
        <v>610.12</v>
      </c>
      <c r="H1305">
        <v>-10008.138999999999</v>
      </c>
      <c r="I1305">
        <v>15645.45</v>
      </c>
      <c r="J1305">
        <v>1535.588</v>
      </c>
      <c r="L1305">
        <v>11175.664000000001</v>
      </c>
      <c r="M1305">
        <v>835.92499999999995</v>
      </c>
      <c r="N1305">
        <v>1397.3620000000001</v>
      </c>
      <c r="O1305">
        <v>-4.6310000000000002</v>
      </c>
      <c r="P1305">
        <v>-7.2679999999999998</v>
      </c>
      <c r="Q1305">
        <v>-3.992</v>
      </c>
      <c r="R1305">
        <v>-0.32300000000000001</v>
      </c>
      <c r="S1305">
        <v>1.454</v>
      </c>
      <c r="T1305">
        <v>2.1259999999999999</v>
      </c>
      <c r="U1305">
        <v>2.1989999999999998</v>
      </c>
      <c r="V1305">
        <v>0.76400000000000001</v>
      </c>
      <c r="X1305">
        <v>486.06400000000002</v>
      </c>
      <c r="Z1305">
        <v>1782.953</v>
      </c>
      <c r="AA1305">
        <v>6114.2489999999998</v>
      </c>
      <c r="AB1305">
        <v>4289.152</v>
      </c>
      <c r="AC1305">
        <v>2870.0140000000001</v>
      </c>
      <c r="AD1305">
        <v>2777.373</v>
      </c>
      <c r="AE1305">
        <v>352.20499999999998</v>
      </c>
      <c r="AF1305">
        <v>131.16800000000001</v>
      </c>
      <c r="AG1305">
        <v>2436.21</v>
      </c>
      <c r="AH1305">
        <v>2223.4769999999999</v>
      </c>
      <c r="AI1305">
        <v>1682.029</v>
      </c>
      <c r="AJ1305">
        <v>602.49099999999999</v>
      </c>
    </row>
    <row r="1306" spans="1:36" x14ac:dyDescent="0.25">
      <c r="A1306">
        <v>1301</v>
      </c>
      <c r="B1306">
        <v>1301</v>
      </c>
      <c r="D1306">
        <v>3180.6990000000001</v>
      </c>
      <c r="G1306">
        <v>610.59900000000005</v>
      </c>
      <c r="I1306">
        <v>15751.19</v>
      </c>
      <c r="J1306">
        <v>1541.6759999999999</v>
      </c>
      <c r="L1306">
        <v>11172.906000000001</v>
      </c>
      <c r="M1306">
        <v>835.92499999999995</v>
      </c>
      <c r="N1306">
        <v>1397.3620000000001</v>
      </c>
      <c r="O1306">
        <v>-4.6269999999999998</v>
      </c>
      <c r="P1306">
        <v>-7.2729999999999997</v>
      </c>
      <c r="Q1306">
        <v>-3.9820000000000002</v>
      </c>
      <c r="R1306">
        <v>-0.32800000000000001</v>
      </c>
      <c r="S1306">
        <v>1.4590000000000001</v>
      </c>
      <c r="T1306">
        <v>2.1259999999999999</v>
      </c>
      <c r="U1306">
        <v>2.1989999999999998</v>
      </c>
      <c r="V1306">
        <v>0.76400000000000001</v>
      </c>
      <c r="X1306">
        <v>486.06400000000002</v>
      </c>
      <c r="Z1306">
        <v>1782.953</v>
      </c>
      <c r="AA1306">
        <v>6111.4009999999998</v>
      </c>
      <c r="AB1306">
        <v>4288.2020000000002</v>
      </c>
      <c r="AC1306">
        <v>2869.5419999999999</v>
      </c>
      <c r="AD1306">
        <v>2777.373</v>
      </c>
      <c r="AE1306">
        <v>352.20499999999998</v>
      </c>
      <c r="AF1306">
        <v>131.636</v>
      </c>
      <c r="AG1306">
        <v>2436.21</v>
      </c>
      <c r="AH1306">
        <v>2215.8470000000002</v>
      </c>
      <c r="AI1306">
        <v>1682.3340000000001</v>
      </c>
      <c r="AJ1306">
        <v>602.49099999999999</v>
      </c>
    </row>
    <row r="1307" spans="1:36" x14ac:dyDescent="0.25">
      <c r="A1307">
        <v>1302</v>
      </c>
      <c r="B1307">
        <v>1302</v>
      </c>
      <c r="D1307">
        <v>3181.1819999999998</v>
      </c>
      <c r="G1307">
        <v>610.12</v>
      </c>
      <c r="I1307">
        <v>15958.545</v>
      </c>
      <c r="J1307">
        <v>1547.7639999999999</v>
      </c>
      <c r="L1307">
        <v>11172.446</v>
      </c>
      <c r="M1307">
        <v>836.404</v>
      </c>
      <c r="N1307">
        <v>1396.4059999999999</v>
      </c>
      <c r="O1307">
        <v>-4.6360000000000001</v>
      </c>
      <c r="P1307">
        <v>-7.2729999999999997</v>
      </c>
      <c r="Q1307">
        <v>-3.9729999999999999</v>
      </c>
      <c r="R1307">
        <v>-0.32300000000000001</v>
      </c>
      <c r="S1307">
        <v>1.454</v>
      </c>
      <c r="T1307">
        <v>2.121</v>
      </c>
      <c r="U1307">
        <v>2.206</v>
      </c>
      <c r="V1307">
        <v>0.76</v>
      </c>
      <c r="X1307">
        <v>486.53300000000002</v>
      </c>
      <c r="Z1307">
        <v>1784.837</v>
      </c>
      <c r="AA1307">
        <v>6108.0780000000004</v>
      </c>
      <c r="AB1307">
        <v>4286.777</v>
      </c>
      <c r="AC1307">
        <v>2868.5970000000002</v>
      </c>
      <c r="AD1307">
        <v>2776.4229999999998</v>
      </c>
      <c r="AE1307">
        <v>353.14600000000002</v>
      </c>
      <c r="AF1307">
        <v>131.16800000000001</v>
      </c>
      <c r="AG1307">
        <v>2436.5160000000001</v>
      </c>
      <c r="AH1307">
        <v>2214.0149999999999</v>
      </c>
      <c r="AI1307">
        <v>1682.029</v>
      </c>
      <c r="AJ1307">
        <v>602.49099999999999</v>
      </c>
    </row>
    <row r="1308" spans="1:36" x14ac:dyDescent="0.25">
      <c r="A1308">
        <v>1303</v>
      </c>
      <c r="B1308">
        <v>1303</v>
      </c>
      <c r="D1308">
        <v>3179.7350000000001</v>
      </c>
      <c r="G1308">
        <v>611.55700000000002</v>
      </c>
      <c r="H1308">
        <v>1827.684</v>
      </c>
      <c r="I1308">
        <v>16201.085999999999</v>
      </c>
      <c r="J1308">
        <v>1544.954</v>
      </c>
      <c r="L1308">
        <v>11212.905000000001</v>
      </c>
      <c r="M1308">
        <v>834.01099999999997</v>
      </c>
      <c r="N1308">
        <v>1396.4059999999999</v>
      </c>
      <c r="O1308">
        <v>-4.6360000000000001</v>
      </c>
      <c r="P1308">
        <v>-7.2679999999999998</v>
      </c>
      <c r="Q1308">
        <v>-3.9820000000000002</v>
      </c>
      <c r="R1308">
        <v>-0.32800000000000001</v>
      </c>
      <c r="S1308">
        <v>1.444</v>
      </c>
      <c r="T1308">
        <v>2.1259999999999999</v>
      </c>
      <c r="U1308">
        <v>2.1949999999999998</v>
      </c>
      <c r="V1308">
        <v>0.76400000000000001</v>
      </c>
      <c r="X1308">
        <v>487.00299999999999</v>
      </c>
      <c r="Z1308">
        <v>1783.895</v>
      </c>
      <c r="AA1308">
        <v>6106.1790000000001</v>
      </c>
      <c r="AB1308">
        <v>4285.3519999999999</v>
      </c>
      <c r="AC1308">
        <v>2868.1239999999998</v>
      </c>
      <c r="AD1308">
        <v>2776.4229999999998</v>
      </c>
      <c r="AE1308">
        <v>352.20499999999998</v>
      </c>
      <c r="AF1308">
        <v>131.636</v>
      </c>
      <c r="AG1308">
        <v>2430.4110000000001</v>
      </c>
      <c r="AH1308">
        <v>2213.4050000000002</v>
      </c>
      <c r="AI1308">
        <v>1681.7239999999999</v>
      </c>
      <c r="AJ1308">
        <v>602.49099999999999</v>
      </c>
    </row>
    <row r="1309" spans="1:36" x14ac:dyDescent="0.25">
      <c r="A1309">
        <v>1304</v>
      </c>
      <c r="B1309">
        <v>1304</v>
      </c>
      <c r="D1309">
        <v>3178.288</v>
      </c>
      <c r="G1309">
        <v>610.12</v>
      </c>
      <c r="H1309">
        <v>448.34399999999999</v>
      </c>
      <c r="I1309">
        <v>16353.058999999999</v>
      </c>
      <c r="J1309">
        <v>1544.4860000000001</v>
      </c>
      <c r="L1309">
        <v>11266.243</v>
      </c>
      <c r="M1309">
        <v>833.53200000000004</v>
      </c>
      <c r="N1309">
        <v>1396.4059999999999</v>
      </c>
      <c r="O1309">
        <v>-4.6360000000000001</v>
      </c>
      <c r="P1309">
        <v>-7.2629999999999999</v>
      </c>
      <c r="Q1309">
        <v>-3.9769999999999999</v>
      </c>
      <c r="R1309">
        <v>-0.33300000000000002</v>
      </c>
      <c r="S1309">
        <v>1.454</v>
      </c>
      <c r="T1309">
        <v>2.1259999999999999</v>
      </c>
      <c r="U1309">
        <v>2.202</v>
      </c>
      <c r="V1309">
        <v>0.76</v>
      </c>
      <c r="X1309">
        <v>487.00299999999999</v>
      </c>
      <c r="Z1309">
        <v>1788.133</v>
      </c>
      <c r="AA1309">
        <v>6103.33</v>
      </c>
      <c r="AB1309">
        <v>4284.402</v>
      </c>
      <c r="AC1309">
        <v>2868.1239999999998</v>
      </c>
      <c r="AD1309">
        <v>2775.9470000000001</v>
      </c>
      <c r="AE1309">
        <v>353.14600000000002</v>
      </c>
      <c r="AF1309">
        <v>131.16800000000001</v>
      </c>
      <c r="AG1309">
        <v>2427.665</v>
      </c>
      <c r="AH1309">
        <v>2213.4050000000002</v>
      </c>
      <c r="AI1309">
        <v>1682.029</v>
      </c>
      <c r="AJ1309">
        <v>602.18499999999995</v>
      </c>
    </row>
    <row r="1310" spans="1:36" x14ac:dyDescent="0.25">
      <c r="A1310">
        <v>1305</v>
      </c>
      <c r="B1310">
        <v>1305</v>
      </c>
      <c r="D1310">
        <v>3177.8049999999998</v>
      </c>
      <c r="G1310">
        <v>611.55700000000002</v>
      </c>
      <c r="H1310">
        <v>-12300.584000000001</v>
      </c>
      <c r="I1310">
        <v>14962.316999999999</v>
      </c>
      <c r="J1310">
        <v>1540.739</v>
      </c>
      <c r="L1310">
        <v>11274.06</v>
      </c>
      <c r="M1310">
        <v>832.09699999999998</v>
      </c>
      <c r="N1310">
        <v>1394.971</v>
      </c>
      <c r="O1310">
        <v>-4.6310000000000002</v>
      </c>
      <c r="P1310">
        <v>-7.2629999999999999</v>
      </c>
      <c r="Q1310">
        <v>-3.9820000000000002</v>
      </c>
      <c r="R1310">
        <v>-0.32800000000000001</v>
      </c>
      <c r="S1310">
        <v>1.4490000000000001</v>
      </c>
      <c r="T1310">
        <v>2.1259999999999999</v>
      </c>
      <c r="U1310">
        <v>2.1989999999999998</v>
      </c>
      <c r="V1310">
        <v>0.76400000000000001</v>
      </c>
      <c r="X1310">
        <v>487.47199999999998</v>
      </c>
      <c r="Z1310">
        <v>1790.4880000000001</v>
      </c>
      <c r="AA1310">
        <v>6101.9059999999999</v>
      </c>
      <c r="AB1310">
        <v>4283.4530000000004</v>
      </c>
      <c r="AC1310">
        <v>2868.5970000000002</v>
      </c>
      <c r="AD1310">
        <v>2775.4720000000002</v>
      </c>
      <c r="AE1310">
        <v>336.68200000000002</v>
      </c>
      <c r="AF1310">
        <v>131.636</v>
      </c>
      <c r="AG1310">
        <v>2426.444</v>
      </c>
      <c r="AH1310">
        <v>2213.71</v>
      </c>
      <c r="AI1310">
        <v>1681.7239999999999</v>
      </c>
      <c r="AJ1310">
        <v>602.18499999999995</v>
      </c>
    </row>
    <row r="1311" spans="1:36" x14ac:dyDescent="0.25">
      <c r="A1311">
        <v>1306</v>
      </c>
      <c r="B1311">
        <v>1306</v>
      </c>
      <c r="D1311">
        <v>3176.3580000000002</v>
      </c>
      <c r="G1311">
        <v>612.03599999999994</v>
      </c>
      <c r="I1311">
        <v>14739.681</v>
      </c>
      <c r="J1311">
        <v>1542.6130000000001</v>
      </c>
      <c r="L1311">
        <v>11278.657999999999</v>
      </c>
      <c r="M1311">
        <v>832.57500000000005</v>
      </c>
      <c r="N1311">
        <v>1395.9269999999999</v>
      </c>
      <c r="O1311">
        <v>-4.6360000000000001</v>
      </c>
      <c r="P1311">
        <v>-7.2679999999999998</v>
      </c>
      <c r="Q1311">
        <v>-3.9820000000000002</v>
      </c>
      <c r="R1311">
        <v>-0.32300000000000001</v>
      </c>
      <c r="S1311">
        <v>1.454</v>
      </c>
      <c r="T1311">
        <v>2.1259999999999999</v>
      </c>
      <c r="U1311">
        <v>2.1949999999999998</v>
      </c>
      <c r="V1311">
        <v>0.76700000000000002</v>
      </c>
      <c r="X1311">
        <v>486.53300000000002</v>
      </c>
      <c r="Z1311">
        <v>1789.546</v>
      </c>
      <c r="AA1311">
        <v>6099.058</v>
      </c>
      <c r="AB1311">
        <v>4282.0280000000002</v>
      </c>
      <c r="AC1311">
        <v>2868.5970000000002</v>
      </c>
      <c r="AD1311">
        <v>2774.9969999999998</v>
      </c>
      <c r="AE1311">
        <v>346.56099999999998</v>
      </c>
      <c r="AF1311">
        <v>131.636</v>
      </c>
      <c r="AG1311">
        <v>2426.444</v>
      </c>
      <c r="AH1311">
        <v>2213.71</v>
      </c>
      <c r="AI1311">
        <v>1682.3340000000001</v>
      </c>
      <c r="AJ1311">
        <v>601.88</v>
      </c>
    </row>
    <row r="1312" spans="1:36" x14ac:dyDescent="0.25">
      <c r="A1312">
        <v>1307</v>
      </c>
      <c r="B1312">
        <v>1307</v>
      </c>
      <c r="D1312">
        <v>3175.393</v>
      </c>
      <c r="G1312">
        <v>611.55700000000002</v>
      </c>
      <c r="H1312">
        <v>417.96699999999998</v>
      </c>
      <c r="I1312">
        <v>14485.28</v>
      </c>
      <c r="J1312">
        <v>1541.2080000000001</v>
      </c>
      <c r="L1312">
        <v>11279.118</v>
      </c>
      <c r="M1312">
        <v>831.61800000000005</v>
      </c>
      <c r="N1312">
        <v>1394.4929999999999</v>
      </c>
      <c r="O1312">
        <v>-4.6310000000000002</v>
      </c>
      <c r="P1312">
        <v>-7.2629999999999999</v>
      </c>
      <c r="Q1312">
        <v>-3.9820000000000002</v>
      </c>
      <c r="R1312">
        <v>-0.32800000000000001</v>
      </c>
      <c r="S1312">
        <v>1.4590000000000001</v>
      </c>
      <c r="T1312">
        <v>2.1259999999999999</v>
      </c>
      <c r="U1312">
        <v>2.1949999999999998</v>
      </c>
      <c r="V1312">
        <v>0.76400000000000001</v>
      </c>
      <c r="X1312">
        <v>487.00299999999999</v>
      </c>
      <c r="Z1312">
        <v>1790.4880000000001</v>
      </c>
      <c r="AA1312">
        <v>6096.2089999999998</v>
      </c>
      <c r="AB1312">
        <v>4281.0780000000004</v>
      </c>
      <c r="AC1312">
        <v>2867.1790000000001</v>
      </c>
      <c r="AD1312">
        <v>2774.5219999999999</v>
      </c>
      <c r="AE1312">
        <v>348.91300000000001</v>
      </c>
      <c r="AF1312">
        <v>131.16800000000001</v>
      </c>
      <c r="AG1312">
        <v>2426.7489999999998</v>
      </c>
      <c r="AH1312">
        <v>2214.0149999999999</v>
      </c>
      <c r="AI1312">
        <v>1682.3340000000001</v>
      </c>
      <c r="AJ1312">
        <v>602.49099999999999</v>
      </c>
    </row>
    <row r="1313" spans="1:36" x14ac:dyDescent="0.25">
      <c r="A1313">
        <v>1308</v>
      </c>
      <c r="B1313">
        <v>1308</v>
      </c>
      <c r="D1313">
        <v>3174.9110000000001</v>
      </c>
      <c r="G1313">
        <v>612.03599999999994</v>
      </c>
      <c r="H1313">
        <v>445.971</v>
      </c>
      <c r="I1313">
        <v>14354.733</v>
      </c>
      <c r="J1313">
        <v>1543.0809999999999</v>
      </c>
      <c r="L1313">
        <v>11280.038</v>
      </c>
      <c r="M1313">
        <v>831.13900000000001</v>
      </c>
      <c r="N1313">
        <v>1394.971</v>
      </c>
      <c r="O1313">
        <v>-4.641</v>
      </c>
      <c r="P1313">
        <v>-7.2679999999999998</v>
      </c>
      <c r="Q1313">
        <v>-3.9820000000000002</v>
      </c>
      <c r="R1313">
        <v>-0.32300000000000001</v>
      </c>
      <c r="S1313">
        <v>1.454</v>
      </c>
      <c r="T1313">
        <v>2.1259999999999999</v>
      </c>
      <c r="U1313">
        <v>2.1989999999999998</v>
      </c>
      <c r="V1313">
        <v>0.76400000000000001</v>
      </c>
      <c r="X1313">
        <v>487.94200000000001</v>
      </c>
      <c r="Z1313">
        <v>1791.9</v>
      </c>
      <c r="AA1313">
        <v>6095.26</v>
      </c>
      <c r="AB1313">
        <v>4279.1779999999999</v>
      </c>
      <c r="AC1313">
        <v>2866.7060000000001</v>
      </c>
      <c r="AD1313">
        <v>2774.5219999999999</v>
      </c>
      <c r="AE1313">
        <v>353.61700000000002</v>
      </c>
      <c r="AF1313">
        <v>131.636</v>
      </c>
      <c r="AG1313">
        <v>2426.7489999999998</v>
      </c>
      <c r="AH1313">
        <v>2213.4050000000002</v>
      </c>
      <c r="AI1313">
        <v>1681.7239999999999</v>
      </c>
      <c r="AJ1313">
        <v>602.18499999999995</v>
      </c>
    </row>
    <row r="1314" spans="1:36" x14ac:dyDescent="0.25">
      <c r="A1314">
        <v>1309</v>
      </c>
      <c r="B1314">
        <v>1309</v>
      </c>
      <c r="D1314">
        <v>3174.4290000000001</v>
      </c>
      <c r="G1314">
        <v>612.99300000000005</v>
      </c>
      <c r="H1314">
        <v>-6391.1909999999998</v>
      </c>
      <c r="I1314">
        <v>14277.986000000001</v>
      </c>
      <c r="J1314">
        <v>1526.69</v>
      </c>
      <c r="L1314">
        <v>11281.416999999999</v>
      </c>
      <c r="M1314">
        <v>830.66099999999994</v>
      </c>
      <c r="N1314">
        <v>1395.9269999999999</v>
      </c>
      <c r="O1314">
        <v>-4.6310000000000002</v>
      </c>
      <c r="P1314">
        <v>-7.2679999999999998</v>
      </c>
      <c r="Q1314">
        <v>-3.9820000000000002</v>
      </c>
      <c r="R1314">
        <v>-0.33300000000000002</v>
      </c>
      <c r="S1314">
        <v>1.4490000000000001</v>
      </c>
      <c r="T1314">
        <v>2.121</v>
      </c>
      <c r="U1314">
        <v>2.1989999999999998</v>
      </c>
      <c r="V1314">
        <v>0.76400000000000001</v>
      </c>
      <c r="X1314">
        <v>487.94200000000001</v>
      </c>
      <c r="Z1314">
        <v>1790.4880000000001</v>
      </c>
      <c r="AA1314">
        <v>6093.3609999999999</v>
      </c>
      <c r="AB1314">
        <v>4278.2280000000001</v>
      </c>
      <c r="AC1314">
        <v>2867.1790000000001</v>
      </c>
      <c r="AD1314">
        <v>2773.5720000000001</v>
      </c>
      <c r="AE1314">
        <v>356.43900000000002</v>
      </c>
      <c r="AF1314">
        <v>131.636</v>
      </c>
      <c r="AG1314">
        <v>2427.0540000000001</v>
      </c>
      <c r="AH1314">
        <v>2214.0149999999999</v>
      </c>
      <c r="AI1314">
        <v>1682.029</v>
      </c>
      <c r="AJ1314">
        <v>602.18499999999995</v>
      </c>
    </row>
    <row r="1315" spans="1:36" x14ac:dyDescent="0.25">
      <c r="A1315">
        <v>1310</v>
      </c>
      <c r="B1315">
        <v>1310</v>
      </c>
      <c r="D1315">
        <v>3172.982</v>
      </c>
      <c r="G1315">
        <v>612.03599999999994</v>
      </c>
      <c r="H1315">
        <v>-12937.644</v>
      </c>
      <c r="I1315">
        <v>14206.992</v>
      </c>
      <c r="J1315">
        <v>1541.2080000000001</v>
      </c>
      <c r="L1315">
        <v>11280.038</v>
      </c>
      <c r="M1315">
        <v>829.22500000000002</v>
      </c>
      <c r="N1315">
        <v>1394.971</v>
      </c>
      <c r="O1315">
        <v>-4.641</v>
      </c>
      <c r="P1315">
        <v>-7.2679999999999998</v>
      </c>
      <c r="Q1315">
        <v>-3.9820000000000002</v>
      </c>
      <c r="R1315">
        <v>-0.32800000000000001</v>
      </c>
      <c r="S1315">
        <v>1.454</v>
      </c>
      <c r="T1315">
        <v>2.1320000000000001</v>
      </c>
      <c r="U1315">
        <v>2.1989999999999998</v>
      </c>
      <c r="V1315">
        <v>0.76</v>
      </c>
      <c r="X1315">
        <v>488.411</v>
      </c>
      <c r="Z1315">
        <v>1790.4880000000001</v>
      </c>
      <c r="AA1315">
        <v>6089.5630000000001</v>
      </c>
      <c r="AB1315">
        <v>4276.8029999999999</v>
      </c>
      <c r="AC1315">
        <v>2867.1790000000001</v>
      </c>
      <c r="AD1315">
        <v>2773.0970000000002</v>
      </c>
      <c r="AE1315">
        <v>356.43900000000002</v>
      </c>
      <c r="AF1315">
        <v>130.69900000000001</v>
      </c>
      <c r="AG1315">
        <v>2427.0540000000001</v>
      </c>
      <c r="AH1315">
        <v>2213.4050000000002</v>
      </c>
      <c r="AI1315">
        <v>1676.23</v>
      </c>
      <c r="AJ1315">
        <v>602.18499999999995</v>
      </c>
    </row>
    <row r="1316" spans="1:36" x14ac:dyDescent="0.25">
      <c r="A1316">
        <v>1311</v>
      </c>
      <c r="B1316">
        <v>1311</v>
      </c>
      <c r="D1316">
        <v>3172.4989999999998</v>
      </c>
      <c r="G1316">
        <v>612.51400000000001</v>
      </c>
      <c r="H1316">
        <v>-12617.83</v>
      </c>
      <c r="I1316">
        <v>14210.646000000001</v>
      </c>
      <c r="J1316">
        <v>1547.296</v>
      </c>
      <c r="L1316">
        <v>11286.934999999999</v>
      </c>
      <c r="M1316">
        <v>830.18200000000002</v>
      </c>
      <c r="N1316">
        <v>1396.4059999999999</v>
      </c>
      <c r="O1316">
        <v>-4.6310000000000002</v>
      </c>
      <c r="P1316">
        <v>-7.2590000000000003</v>
      </c>
      <c r="Q1316">
        <v>-3.9820000000000002</v>
      </c>
      <c r="R1316">
        <v>-0.32800000000000001</v>
      </c>
      <c r="S1316">
        <v>1.454</v>
      </c>
      <c r="T1316">
        <v>2.1259999999999999</v>
      </c>
      <c r="U1316">
        <v>2.1949999999999998</v>
      </c>
      <c r="V1316">
        <v>0.76400000000000001</v>
      </c>
      <c r="X1316">
        <v>488.88</v>
      </c>
      <c r="Z1316">
        <v>1791.4290000000001</v>
      </c>
      <c r="AA1316">
        <v>6087.665</v>
      </c>
      <c r="AB1316">
        <v>4275.8530000000001</v>
      </c>
      <c r="AC1316">
        <v>2867.6509999999998</v>
      </c>
      <c r="AD1316">
        <v>2772.1469999999999</v>
      </c>
      <c r="AE1316">
        <v>356.43900000000002</v>
      </c>
      <c r="AF1316">
        <v>131.636</v>
      </c>
      <c r="AG1316">
        <v>2426.7489999999998</v>
      </c>
      <c r="AH1316">
        <v>2213.71</v>
      </c>
      <c r="AI1316">
        <v>1671.9570000000001</v>
      </c>
      <c r="AJ1316">
        <v>602.18499999999995</v>
      </c>
    </row>
    <row r="1317" spans="1:36" x14ac:dyDescent="0.25">
      <c r="A1317">
        <v>1312</v>
      </c>
      <c r="B1317">
        <v>1312</v>
      </c>
      <c r="D1317">
        <v>3171.5349999999999</v>
      </c>
      <c r="G1317">
        <v>612.51400000000001</v>
      </c>
      <c r="H1317">
        <v>-12498.078</v>
      </c>
      <c r="I1317">
        <v>14190.811</v>
      </c>
      <c r="J1317">
        <v>1539.3340000000001</v>
      </c>
      <c r="L1317">
        <v>11274.978999999999</v>
      </c>
      <c r="M1317">
        <v>826.83199999999999</v>
      </c>
      <c r="N1317">
        <v>1394.4929999999999</v>
      </c>
      <c r="O1317">
        <v>-4.6360000000000001</v>
      </c>
      <c r="P1317">
        <v>-7.2679999999999998</v>
      </c>
      <c r="Q1317">
        <v>-3.9729999999999999</v>
      </c>
      <c r="R1317">
        <v>-0.32800000000000001</v>
      </c>
      <c r="S1317">
        <v>1.4490000000000001</v>
      </c>
      <c r="T1317">
        <v>2.137</v>
      </c>
      <c r="U1317">
        <v>2.1949999999999998</v>
      </c>
      <c r="V1317">
        <v>0.76400000000000001</v>
      </c>
      <c r="X1317">
        <v>488.411</v>
      </c>
      <c r="Z1317">
        <v>1790.0170000000001</v>
      </c>
      <c r="AA1317">
        <v>6084.8159999999998</v>
      </c>
      <c r="AB1317">
        <v>4273.9530000000004</v>
      </c>
      <c r="AC1317">
        <v>2867.6509999999998</v>
      </c>
      <c r="AD1317">
        <v>2772.1469999999999</v>
      </c>
      <c r="AE1317">
        <v>356.90899999999999</v>
      </c>
      <c r="AF1317">
        <v>131.16800000000001</v>
      </c>
      <c r="AG1317">
        <v>2427.0540000000001</v>
      </c>
      <c r="AH1317">
        <v>2206.69</v>
      </c>
      <c r="AI1317">
        <v>1672.2619999999999</v>
      </c>
      <c r="AJ1317">
        <v>602.49099999999999</v>
      </c>
    </row>
    <row r="1318" spans="1:36" x14ac:dyDescent="0.25">
      <c r="A1318">
        <v>1313</v>
      </c>
      <c r="B1318">
        <v>1313</v>
      </c>
      <c r="D1318">
        <v>3170.0880000000002</v>
      </c>
      <c r="G1318">
        <v>612.51400000000001</v>
      </c>
      <c r="H1318">
        <v>-14880.246999999999</v>
      </c>
      <c r="I1318">
        <v>14177.762000000001</v>
      </c>
      <c r="J1318">
        <v>1556.194</v>
      </c>
      <c r="L1318">
        <v>11291.994000000001</v>
      </c>
      <c r="M1318">
        <v>831.13900000000001</v>
      </c>
      <c r="N1318">
        <v>1396.884</v>
      </c>
      <c r="O1318">
        <v>-4.6310000000000002</v>
      </c>
      <c r="P1318">
        <v>-7.2629999999999999</v>
      </c>
      <c r="Q1318">
        <v>-3.9820000000000002</v>
      </c>
      <c r="R1318">
        <v>-0.32800000000000001</v>
      </c>
      <c r="S1318">
        <v>1.4490000000000001</v>
      </c>
      <c r="T1318">
        <v>2.121</v>
      </c>
      <c r="U1318">
        <v>2.1989999999999998</v>
      </c>
      <c r="V1318">
        <v>0.76</v>
      </c>
      <c r="X1318">
        <v>488.411</v>
      </c>
      <c r="Z1318">
        <v>1790.4880000000001</v>
      </c>
      <c r="AA1318">
        <v>6081.9679999999998</v>
      </c>
      <c r="AB1318">
        <v>4273.0029999999997</v>
      </c>
      <c r="AC1318">
        <v>2866.2339999999999</v>
      </c>
      <c r="AD1318">
        <v>2771.6709999999998</v>
      </c>
      <c r="AE1318">
        <v>358.791</v>
      </c>
      <c r="AF1318">
        <v>131.636</v>
      </c>
      <c r="AG1318">
        <v>2426.7489999999998</v>
      </c>
      <c r="AH1318">
        <v>2203.6379999999999</v>
      </c>
      <c r="AI1318">
        <v>1671.9570000000001</v>
      </c>
      <c r="AJ1318">
        <v>602.18499999999995</v>
      </c>
    </row>
    <row r="1319" spans="1:36" x14ac:dyDescent="0.25">
      <c r="A1319">
        <v>1314</v>
      </c>
      <c r="B1319">
        <v>1314</v>
      </c>
      <c r="D1319">
        <v>3169.123</v>
      </c>
      <c r="G1319">
        <v>613.47199999999998</v>
      </c>
      <c r="H1319">
        <v>-14953.870999999999</v>
      </c>
      <c r="I1319">
        <v>14165.235000000001</v>
      </c>
      <c r="J1319">
        <v>1553.384</v>
      </c>
      <c r="L1319">
        <v>11291.074000000001</v>
      </c>
      <c r="M1319">
        <v>829.70299999999997</v>
      </c>
      <c r="N1319">
        <v>1396.4059999999999</v>
      </c>
      <c r="O1319">
        <v>-4.6360000000000001</v>
      </c>
      <c r="P1319">
        <v>-7.2590000000000003</v>
      </c>
      <c r="Q1319">
        <v>-3.9820000000000002</v>
      </c>
      <c r="R1319">
        <v>-0.32300000000000001</v>
      </c>
      <c r="S1319">
        <v>1.444</v>
      </c>
      <c r="T1319">
        <v>2.121</v>
      </c>
      <c r="U1319">
        <v>2.1949999999999998</v>
      </c>
      <c r="V1319">
        <v>0.76400000000000001</v>
      </c>
      <c r="X1319">
        <v>488.88</v>
      </c>
      <c r="Z1319">
        <v>1792.8420000000001</v>
      </c>
      <c r="AA1319">
        <v>6079.5940000000001</v>
      </c>
      <c r="AB1319">
        <v>4272.0529999999999</v>
      </c>
      <c r="AC1319">
        <v>2866.2339999999999</v>
      </c>
      <c r="AD1319">
        <v>2771.6709999999998</v>
      </c>
      <c r="AE1319">
        <v>362.55399999999997</v>
      </c>
      <c r="AF1319">
        <v>131.16800000000001</v>
      </c>
      <c r="AG1319">
        <v>2420.9499999999998</v>
      </c>
      <c r="AH1319">
        <v>2203.6379999999999</v>
      </c>
      <c r="AI1319">
        <v>1672.2619999999999</v>
      </c>
      <c r="AJ1319">
        <v>601.88</v>
      </c>
    </row>
    <row r="1320" spans="1:36" x14ac:dyDescent="0.25">
      <c r="A1320">
        <v>1315</v>
      </c>
      <c r="B1320">
        <v>1315</v>
      </c>
      <c r="D1320">
        <v>3169.123</v>
      </c>
      <c r="G1320">
        <v>614.42999999999995</v>
      </c>
      <c r="I1320">
        <v>14120.873</v>
      </c>
      <c r="J1320">
        <v>1551.0429999999999</v>
      </c>
      <c r="L1320">
        <v>11290.614</v>
      </c>
      <c r="M1320">
        <v>830.18200000000002</v>
      </c>
      <c r="N1320">
        <v>1395.9269999999999</v>
      </c>
      <c r="O1320">
        <v>-4.6360000000000001</v>
      </c>
      <c r="P1320">
        <v>-7.2629999999999999</v>
      </c>
      <c r="Q1320">
        <v>-3.9769999999999999</v>
      </c>
      <c r="R1320">
        <v>-0.32800000000000001</v>
      </c>
      <c r="S1320">
        <v>1.454</v>
      </c>
      <c r="T1320">
        <v>2.1259999999999999</v>
      </c>
      <c r="U1320">
        <v>2.1920000000000002</v>
      </c>
      <c r="V1320">
        <v>0.76400000000000001</v>
      </c>
      <c r="X1320">
        <v>489.35</v>
      </c>
      <c r="Z1320">
        <v>1793.7840000000001</v>
      </c>
      <c r="AA1320">
        <v>6076.7460000000001</v>
      </c>
      <c r="AB1320">
        <v>4270.6289999999999</v>
      </c>
      <c r="AC1320">
        <v>2867.1790000000001</v>
      </c>
      <c r="AD1320">
        <v>2770.721</v>
      </c>
      <c r="AE1320">
        <v>362.084</v>
      </c>
      <c r="AF1320">
        <v>131.636</v>
      </c>
      <c r="AG1320">
        <v>2418.5079999999998</v>
      </c>
      <c r="AH1320">
        <v>2203.3330000000001</v>
      </c>
      <c r="AI1320">
        <v>1672.2619999999999</v>
      </c>
      <c r="AJ1320">
        <v>602.18499999999995</v>
      </c>
    </row>
    <row r="1321" spans="1:36" x14ac:dyDescent="0.25">
      <c r="A1321">
        <v>1316</v>
      </c>
      <c r="B1321">
        <v>1316</v>
      </c>
      <c r="D1321">
        <v>3167.6759999999999</v>
      </c>
      <c r="G1321">
        <v>614.42999999999995</v>
      </c>
      <c r="I1321">
        <v>14041.550999999999</v>
      </c>
      <c r="J1321">
        <v>1551.511</v>
      </c>
      <c r="L1321">
        <v>11291.534</v>
      </c>
      <c r="M1321">
        <v>829.70299999999997</v>
      </c>
      <c r="N1321">
        <v>1395.9269999999999</v>
      </c>
      <c r="O1321">
        <v>-4.6360000000000001</v>
      </c>
      <c r="P1321">
        <v>-7.2590000000000003</v>
      </c>
      <c r="Q1321">
        <v>-3.9820000000000002</v>
      </c>
      <c r="R1321">
        <v>-0.32800000000000001</v>
      </c>
      <c r="S1321">
        <v>1.4590000000000001</v>
      </c>
      <c r="T1321">
        <v>2.1259999999999999</v>
      </c>
      <c r="U1321">
        <v>2.1920000000000002</v>
      </c>
      <c r="V1321">
        <v>0.76400000000000001</v>
      </c>
      <c r="X1321">
        <v>488.88</v>
      </c>
      <c r="Z1321">
        <v>1794.2550000000001</v>
      </c>
      <c r="AA1321">
        <v>6075.7969999999996</v>
      </c>
      <c r="AB1321">
        <v>4269.2039999999997</v>
      </c>
      <c r="AC1321">
        <v>2866.2339999999999</v>
      </c>
      <c r="AD1321">
        <v>2770.2460000000001</v>
      </c>
      <c r="AE1321">
        <v>362.084</v>
      </c>
      <c r="AF1321">
        <v>131.16800000000001</v>
      </c>
      <c r="AG1321">
        <v>2416.3719999999998</v>
      </c>
      <c r="AH1321">
        <v>2203.6379999999999</v>
      </c>
      <c r="AI1321">
        <v>1672.2619999999999</v>
      </c>
      <c r="AJ1321">
        <v>602.49099999999999</v>
      </c>
    </row>
    <row r="1322" spans="1:36" x14ac:dyDescent="0.25">
      <c r="A1322">
        <v>1317</v>
      </c>
      <c r="B1322">
        <v>1317</v>
      </c>
      <c r="D1322">
        <v>3166.7109999999998</v>
      </c>
      <c r="G1322">
        <v>613.47199999999998</v>
      </c>
      <c r="I1322">
        <v>14001.373</v>
      </c>
      <c r="J1322">
        <v>1554.3209999999999</v>
      </c>
      <c r="L1322">
        <v>11292.914000000001</v>
      </c>
      <c r="M1322">
        <v>829.70299999999997</v>
      </c>
      <c r="N1322">
        <v>1396.884</v>
      </c>
      <c r="O1322">
        <v>-4.641</v>
      </c>
      <c r="P1322">
        <v>-7.2629999999999999</v>
      </c>
      <c r="Q1322">
        <v>-3.9820000000000002</v>
      </c>
      <c r="R1322">
        <v>-0.32800000000000001</v>
      </c>
      <c r="S1322">
        <v>1.454</v>
      </c>
      <c r="T1322">
        <v>2.1259999999999999</v>
      </c>
      <c r="U1322">
        <v>2.1949999999999998</v>
      </c>
      <c r="V1322">
        <v>0.76700000000000002</v>
      </c>
      <c r="X1322">
        <v>488.411</v>
      </c>
      <c r="Z1322">
        <v>1794.7260000000001</v>
      </c>
      <c r="AA1322">
        <v>6071.9989999999998</v>
      </c>
      <c r="AB1322">
        <v>4267.7790000000005</v>
      </c>
      <c r="AC1322">
        <v>2866.7060000000001</v>
      </c>
      <c r="AD1322">
        <v>2769.7710000000002</v>
      </c>
      <c r="AE1322">
        <v>362.55399999999997</v>
      </c>
      <c r="AF1322">
        <v>131.636</v>
      </c>
      <c r="AG1322">
        <v>2416.6770000000001</v>
      </c>
      <c r="AH1322">
        <v>2203.3330000000001</v>
      </c>
      <c r="AI1322">
        <v>1672.2619999999999</v>
      </c>
      <c r="AJ1322">
        <v>602.49099999999999</v>
      </c>
    </row>
    <row r="1323" spans="1:36" x14ac:dyDescent="0.25">
      <c r="A1323">
        <v>1318</v>
      </c>
      <c r="B1323">
        <v>1318</v>
      </c>
      <c r="D1323">
        <v>3165.2640000000001</v>
      </c>
      <c r="G1323">
        <v>613.47199999999998</v>
      </c>
      <c r="I1323">
        <v>13986.242</v>
      </c>
      <c r="J1323">
        <v>1555.258</v>
      </c>
      <c r="L1323">
        <v>11291.534</v>
      </c>
      <c r="M1323">
        <v>828.26800000000003</v>
      </c>
      <c r="N1323">
        <v>1396.4059999999999</v>
      </c>
      <c r="O1323">
        <v>-4.6310000000000002</v>
      </c>
      <c r="P1323">
        <v>-7.2590000000000003</v>
      </c>
      <c r="Q1323">
        <v>-3.9820000000000002</v>
      </c>
      <c r="R1323">
        <v>-0.32300000000000001</v>
      </c>
      <c r="S1323">
        <v>1.444</v>
      </c>
      <c r="T1323">
        <v>2.137</v>
      </c>
      <c r="U1323">
        <v>2.1920000000000002</v>
      </c>
      <c r="V1323">
        <v>0.76</v>
      </c>
      <c r="X1323">
        <v>489.35</v>
      </c>
      <c r="Z1323">
        <v>1794.2550000000001</v>
      </c>
      <c r="AA1323">
        <v>6070.1</v>
      </c>
      <c r="AB1323">
        <v>4266.3540000000003</v>
      </c>
      <c r="AC1323">
        <v>2866.7060000000001</v>
      </c>
      <c r="AD1323">
        <v>2768.8209999999999</v>
      </c>
      <c r="AE1323">
        <v>363.02499999999998</v>
      </c>
      <c r="AF1323">
        <v>131.16800000000001</v>
      </c>
      <c r="AG1323">
        <v>2416.6770000000001</v>
      </c>
      <c r="AH1323">
        <v>2203.3330000000001</v>
      </c>
      <c r="AI1323">
        <v>1672.567</v>
      </c>
      <c r="AJ1323">
        <v>602.18499999999995</v>
      </c>
    </row>
    <row r="1324" spans="1:36" x14ac:dyDescent="0.25">
      <c r="A1324">
        <v>1319</v>
      </c>
      <c r="B1324">
        <v>1319</v>
      </c>
      <c r="D1324">
        <v>3164.7820000000002</v>
      </c>
      <c r="G1324">
        <v>614.90800000000002</v>
      </c>
      <c r="I1324">
        <v>14082.254000000001</v>
      </c>
      <c r="J1324">
        <v>1557.5989999999999</v>
      </c>
      <c r="L1324">
        <v>11299.811</v>
      </c>
      <c r="M1324">
        <v>828.74599999999998</v>
      </c>
      <c r="N1324">
        <v>1397.3620000000001</v>
      </c>
      <c r="O1324">
        <v>-4.6310000000000002</v>
      </c>
      <c r="P1324">
        <v>-7.2590000000000003</v>
      </c>
      <c r="Q1324">
        <v>-3.9820000000000002</v>
      </c>
      <c r="R1324">
        <v>-0.32800000000000001</v>
      </c>
      <c r="S1324">
        <v>1.454</v>
      </c>
      <c r="T1324">
        <v>2.121</v>
      </c>
      <c r="U1324">
        <v>2.1949999999999998</v>
      </c>
      <c r="V1324">
        <v>0.76400000000000001</v>
      </c>
      <c r="X1324">
        <v>489.35</v>
      </c>
      <c r="Z1324">
        <v>1793.7840000000001</v>
      </c>
      <c r="AA1324">
        <v>6067.7269999999999</v>
      </c>
      <c r="AB1324">
        <v>4265.4040000000005</v>
      </c>
      <c r="AC1324">
        <v>2865.761</v>
      </c>
      <c r="AD1324">
        <v>2768.8209999999999</v>
      </c>
      <c r="AE1324">
        <v>362.55399999999997</v>
      </c>
      <c r="AF1324">
        <v>131.636</v>
      </c>
      <c r="AG1324">
        <v>2416.0659999999998</v>
      </c>
      <c r="AH1324">
        <v>2203.3330000000001</v>
      </c>
      <c r="AI1324">
        <v>1671.9570000000001</v>
      </c>
      <c r="AJ1324">
        <v>602.18499999999995</v>
      </c>
    </row>
    <row r="1325" spans="1:36" x14ac:dyDescent="0.25">
      <c r="A1325">
        <v>1320</v>
      </c>
      <c r="B1325">
        <v>1320</v>
      </c>
      <c r="D1325">
        <v>3164.299</v>
      </c>
      <c r="G1325">
        <v>614.42999999999995</v>
      </c>
      <c r="I1325">
        <v>14164.191000000001</v>
      </c>
      <c r="J1325">
        <v>1562.2829999999999</v>
      </c>
      <c r="L1325">
        <v>11294.753000000001</v>
      </c>
      <c r="M1325">
        <v>827.78899999999999</v>
      </c>
      <c r="N1325">
        <v>1395.9269999999999</v>
      </c>
      <c r="O1325">
        <v>-4.641</v>
      </c>
      <c r="P1325">
        <v>-7.2539999999999996</v>
      </c>
      <c r="Q1325">
        <v>-3.9820000000000002</v>
      </c>
      <c r="R1325">
        <v>-0.32300000000000001</v>
      </c>
      <c r="S1325">
        <v>1.454</v>
      </c>
      <c r="T1325">
        <v>2.1259999999999999</v>
      </c>
      <c r="U1325">
        <v>2.1989999999999998</v>
      </c>
      <c r="V1325">
        <v>0.76</v>
      </c>
      <c r="X1325">
        <v>489.35</v>
      </c>
      <c r="Z1325">
        <v>1794.7260000000001</v>
      </c>
      <c r="AA1325">
        <v>6065.3540000000003</v>
      </c>
      <c r="AB1325">
        <v>4263.5039999999999</v>
      </c>
      <c r="AC1325">
        <v>2865.2890000000002</v>
      </c>
      <c r="AD1325">
        <v>2768.346</v>
      </c>
      <c r="AE1325">
        <v>363.02499999999998</v>
      </c>
      <c r="AF1325">
        <v>130.69900000000001</v>
      </c>
      <c r="AG1325">
        <v>2416.3719999999998</v>
      </c>
      <c r="AH1325">
        <v>2203.6379999999999</v>
      </c>
      <c r="AI1325">
        <v>1672.567</v>
      </c>
      <c r="AJ1325">
        <v>602.18499999999995</v>
      </c>
    </row>
    <row r="1326" spans="1:36" x14ac:dyDescent="0.25">
      <c r="A1326">
        <v>1321</v>
      </c>
      <c r="B1326">
        <v>1321</v>
      </c>
      <c r="D1326">
        <v>3162.8519999999999</v>
      </c>
      <c r="G1326">
        <v>615.38699999999994</v>
      </c>
      <c r="I1326">
        <v>14317.663</v>
      </c>
      <c r="J1326">
        <v>1568.3710000000001</v>
      </c>
      <c r="L1326">
        <v>11295.213</v>
      </c>
      <c r="M1326">
        <v>826.83199999999999</v>
      </c>
      <c r="N1326">
        <v>1396.884</v>
      </c>
      <c r="O1326">
        <v>-4.6310000000000002</v>
      </c>
      <c r="P1326">
        <v>-7.2539999999999996</v>
      </c>
      <c r="Q1326">
        <v>-3.9820000000000002</v>
      </c>
      <c r="R1326">
        <v>-0.32800000000000001</v>
      </c>
      <c r="S1326">
        <v>1.454</v>
      </c>
      <c r="T1326">
        <v>2.1259999999999999</v>
      </c>
      <c r="U1326">
        <v>2.1920000000000002</v>
      </c>
      <c r="V1326">
        <v>0.76400000000000001</v>
      </c>
      <c r="X1326">
        <v>488.88</v>
      </c>
      <c r="Z1326">
        <v>1795.6679999999999</v>
      </c>
      <c r="AA1326">
        <v>6062.98</v>
      </c>
      <c r="AB1326">
        <v>4262.5540000000001</v>
      </c>
      <c r="AC1326">
        <v>2864.8159999999998</v>
      </c>
      <c r="AD1326">
        <v>2768.346</v>
      </c>
      <c r="AE1326">
        <v>363.02499999999998</v>
      </c>
      <c r="AF1326">
        <v>131.16800000000001</v>
      </c>
      <c r="AG1326">
        <v>2416.3719999999998</v>
      </c>
      <c r="AH1326">
        <v>2203.3330000000001</v>
      </c>
      <c r="AI1326">
        <v>1672.2619999999999</v>
      </c>
      <c r="AJ1326">
        <v>602.18499999999995</v>
      </c>
    </row>
    <row r="1327" spans="1:36" x14ac:dyDescent="0.25">
      <c r="A1327">
        <v>1322</v>
      </c>
      <c r="B1327">
        <v>1322</v>
      </c>
      <c r="D1327">
        <v>3162.37</v>
      </c>
      <c r="G1327">
        <v>615.38699999999994</v>
      </c>
      <c r="I1327">
        <v>14523.929</v>
      </c>
      <c r="J1327">
        <v>1563.2190000000001</v>
      </c>
      <c r="L1327">
        <v>11298.892</v>
      </c>
      <c r="M1327">
        <v>827.31</v>
      </c>
      <c r="N1327">
        <v>1395.9269999999999</v>
      </c>
      <c r="O1327">
        <v>-4.641</v>
      </c>
      <c r="P1327">
        <v>-7.2539999999999996</v>
      </c>
      <c r="Q1327">
        <v>-3.9820000000000002</v>
      </c>
      <c r="R1327">
        <v>-0.32800000000000001</v>
      </c>
      <c r="S1327">
        <v>1.4490000000000001</v>
      </c>
      <c r="T1327">
        <v>2.1320000000000001</v>
      </c>
      <c r="U1327">
        <v>2.1920000000000002</v>
      </c>
      <c r="V1327">
        <v>0.76</v>
      </c>
      <c r="X1327">
        <v>489.35</v>
      </c>
      <c r="Z1327">
        <v>1795.6679999999999</v>
      </c>
      <c r="AA1327">
        <v>6061.0810000000001</v>
      </c>
      <c r="AB1327">
        <v>4261.13</v>
      </c>
      <c r="AC1327">
        <v>2865.2890000000002</v>
      </c>
      <c r="AD1327">
        <v>2767.3960000000002</v>
      </c>
      <c r="AE1327">
        <v>363.02499999999998</v>
      </c>
      <c r="AF1327">
        <v>131.16800000000001</v>
      </c>
      <c r="AG1327">
        <v>2416.6770000000001</v>
      </c>
      <c r="AH1327">
        <v>2203.3330000000001</v>
      </c>
      <c r="AI1327">
        <v>1672.2619999999999</v>
      </c>
      <c r="AJ1327">
        <v>602.49099999999999</v>
      </c>
    </row>
    <row r="1328" spans="1:36" x14ac:dyDescent="0.25">
      <c r="A1328">
        <v>1323</v>
      </c>
      <c r="B1328">
        <v>1323</v>
      </c>
      <c r="D1328">
        <v>3161.4050000000002</v>
      </c>
      <c r="G1328">
        <v>615.38699999999994</v>
      </c>
      <c r="I1328">
        <v>14681.163</v>
      </c>
      <c r="J1328">
        <v>1566.03</v>
      </c>
      <c r="L1328">
        <v>11297.972</v>
      </c>
      <c r="M1328">
        <v>825.875</v>
      </c>
      <c r="N1328">
        <v>1395.4490000000001</v>
      </c>
      <c r="O1328">
        <v>-4.6310000000000002</v>
      </c>
      <c r="P1328">
        <v>-7.2539999999999996</v>
      </c>
      <c r="Q1328">
        <v>-3.9870000000000001</v>
      </c>
      <c r="R1328">
        <v>-0.318</v>
      </c>
      <c r="S1328">
        <v>1.4490000000000001</v>
      </c>
      <c r="T1328">
        <v>2.121</v>
      </c>
      <c r="U1328">
        <v>2.1920000000000002</v>
      </c>
      <c r="V1328">
        <v>0.76400000000000001</v>
      </c>
      <c r="X1328">
        <v>490.75799999999998</v>
      </c>
      <c r="Z1328">
        <v>1794.7260000000001</v>
      </c>
      <c r="AA1328">
        <v>6058.2330000000002</v>
      </c>
      <c r="AB1328">
        <v>4259.7049999999999</v>
      </c>
      <c r="AC1328">
        <v>2864.8159999999998</v>
      </c>
      <c r="AD1328">
        <v>2767.3960000000002</v>
      </c>
      <c r="AE1328">
        <v>363.495</v>
      </c>
      <c r="AF1328">
        <v>130.69900000000001</v>
      </c>
      <c r="AG1328">
        <v>2410.2669999999998</v>
      </c>
      <c r="AH1328">
        <v>2193.5659999999998</v>
      </c>
      <c r="AI1328">
        <v>1671.0409999999999</v>
      </c>
      <c r="AJ1328">
        <v>597.30200000000002</v>
      </c>
    </row>
    <row r="1329" spans="1:36" x14ac:dyDescent="0.25">
      <c r="A1329">
        <v>1324</v>
      </c>
      <c r="B1329">
        <v>1324</v>
      </c>
      <c r="D1329">
        <v>3159.9580000000001</v>
      </c>
      <c r="G1329">
        <v>614.90800000000002</v>
      </c>
      <c r="I1329">
        <v>14771.555</v>
      </c>
      <c r="J1329">
        <v>1568.84</v>
      </c>
      <c r="L1329">
        <v>11302.571</v>
      </c>
      <c r="M1329">
        <v>826.35299999999995</v>
      </c>
      <c r="N1329">
        <v>1395.4490000000001</v>
      </c>
      <c r="O1329">
        <v>-4.6310000000000002</v>
      </c>
      <c r="P1329">
        <v>-7.2539999999999996</v>
      </c>
      <c r="Q1329">
        <v>-3.9820000000000002</v>
      </c>
      <c r="R1329">
        <v>-0.32800000000000001</v>
      </c>
      <c r="S1329">
        <v>1.454</v>
      </c>
      <c r="T1329">
        <v>2.1259999999999999</v>
      </c>
      <c r="U1329">
        <v>2.1880000000000002</v>
      </c>
      <c r="V1329">
        <v>0.76</v>
      </c>
      <c r="X1329">
        <v>490.28899999999999</v>
      </c>
      <c r="Z1329">
        <v>1793.7840000000001</v>
      </c>
      <c r="AA1329">
        <v>6055.3850000000002</v>
      </c>
      <c r="AB1329">
        <v>4259.2299999999996</v>
      </c>
      <c r="AC1329">
        <v>2864.8159999999998</v>
      </c>
      <c r="AD1329">
        <v>2766.4450000000002</v>
      </c>
      <c r="AE1329">
        <v>363.96600000000001</v>
      </c>
      <c r="AF1329">
        <v>130.69900000000001</v>
      </c>
      <c r="AG1329">
        <v>2407.826</v>
      </c>
      <c r="AH1329">
        <v>2192.9560000000001</v>
      </c>
      <c r="AI1329">
        <v>1662.19</v>
      </c>
      <c r="AJ1329">
        <v>601.88</v>
      </c>
    </row>
    <row r="1330" spans="1:36" x14ac:dyDescent="0.25">
      <c r="A1330">
        <v>1325</v>
      </c>
      <c r="B1330">
        <v>1325</v>
      </c>
      <c r="D1330">
        <v>3159.4760000000001</v>
      </c>
      <c r="G1330">
        <v>616.34500000000003</v>
      </c>
      <c r="I1330">
        <v>14804.998</v>
      </c>
      <c r="J1330">
        <v>1571.181</v>
      </c>
      <c r="L1330">
        <v>11298.892</v>
      </c>
      <c r="M1330">
        <v>826.35299999999995</v>
      </c>
      <c r="N1330">
        <v>1395.4490000000001</v>
      </c>
      <c r="O1330">
        <v>-4.6310000000000002</v>
      </c>
      <c r="P1330">
        <v>-7.2489999999999997</v>
      </c>
      <c r="Q1330">
        <v>-3.9820000000000002</v>
      </c>
      <c r="R1330">
        <v>-0.32800000000000001</v>
      </c>
      <c r="S1330">
        <v>1.4490000000000001</v>
      </c>
      <c r="T1330">
        <v>2.1259999999999999</v>
      </c>
      <c r="U1330">
        <v>2.1880000000000002</v>
      </c>
      <c r="V1330">
        <v>0.76</v>
      </c>
      <c r="X1330">
        <v>489.81900000000002</v>
      </c>
      <c r="Z1330">
        <v>1791.4290000000001</v>
      </c>
      <c r="AA1330">
        <v>6053.4859999999999</v>
      </c>
      <c r="AB1330">
        <v>4257.33</v>
      </c>
      <c r="AC1330">
        <v>2863.8710000000001</v>
      </c>
      <c r="AD1330">
        <v>2765.97</v>
      </c>
      <c r="AE1330">
        <v>360.673</v>
      </c>
      <c r="AF1330">
        <v>130.23099999999999</v>
      </c>
      <c r="AG1330">
        <v>2406.3000000000002</v>
      </c>
      <c r="AH1330">
        <v>2192.9560000000001</v>
      </c>
      <c r="AI1330">
        <v>1661.58</v>
      </c>
      <c r="AJ1330">
        <v>599.43799999999999</v>
      </c>
    </row>
    <row r="1331" spans="1:36" x14ac:dyDescent="0.25">
      <c r="A1331">
        <v>1326</v>
      </c>
      <c r="B1331">
        <v>1326</v>
      </c>
      <c r="D1331">
        <v>3158.511</v>
      </c>
      <c r="G1331">
        <v>615.86599999999999</v>
      </c>
      <c r="I1331">
        <v>14902.728999999999</v>
      </c>
      <c r="J1331">
        <v>1570.713</v>
      </c>
      <c r="L1331">
        <v>11299.811</v>
      </c>
      <c r="M1331">
        <v>826.83199999999999</v>
      </c>
      <c r="N1331">
        <v>1396.884</v>
      </c>
      <c r="O1331">
        <v>-4.6360000000000001</v>
      </c>
      <c r="P1331">
        <v>-7.2439999999999998</v>
      </c>
      <c r="Q1331">
        <v>-3.9870000000000001</v>
      </c>
      <c r="R1331">
        <v>-0.32800000000000001</v>
      </c>
      <c r="S1331">
        <v>1.444</v>
      </c>
      <c r="T1331">
        <v>2.1259999999999999</v>
      </c>
      <c r="U1331">
        <v>2.1850000000000001</v>
      </c>
      <c r="V1331">
        <v>0.76400000000000001</v>
      </c>
      <c r="X1331">
        <v>490.28899999999999</v>
      </c>
      <c r="Z1331">
        <v>1792.3710000000001</v>
      </c>
      <c r="AA1331">
        <v>6051.5879999999997</v>
      </c>
      <c r="AB1331">
        <v>4255.43</v>
      </c>
      <c r="AC1331">
        <v>2865.2890000000002</v>
      </c>
      <c r="AD1331">
        <v>2765.02</v>
      </c>
      <c r="AE1331">
        <v>361.14299999999997</v>
      </c>
      <c r="AF1331">
        <v>130.69900000000001</v>
      </c>
      <c r="AG1331">
        <v>2406.91</v>
      </c>
      <c r="AH1331">
        <v>2192.9560000000001</v>
      </c>
      <c r="AI1331">
        <v>1662.19</v>
      </c>
      <c r="AJ1331">
        <v>596.38599999999997</v>
      </c>
    </row>
    <row r="1332" spans="1:36" x14ac:dyDescent="0.25">
      <c r="A1332">
        <v>1327</v>
      </c>
      <c r="B1332">
        <v>1327</v>
      </c>
      <c r="D1332">
        <v>3157.0639999999999</v>
      </c>
      <c r="G1332">
        <v>615.86599999999999</v>
      </c>
      <c r="I1332">
        <v>15039.687</v>
      </c>
      <c r="J1332">
        <v>1571.181</v>
      </c>
      <c r="L1332">
        <v>11300.731</v>
      </c>
      <c r="M1332">
        <v>825.875</v>
      </c>
      <c r="N1332">
        <v>1395.9269999999999</v>
      </c>
      <c r="O1332">
        <v>-4.6360000000000001</v>
      </c>
      <c r="P1332">
        <v>-7.2489999999999997</v>
      </c>
      <c r="Q1332">
        <v>-3.9729999999999999</v>
      </c>
      <c r="R1332">
        <v>-0.33300000000000002</v>
      </c>
      <c r="S1332">
        <v>1.4490000000000001</v>
      </c>
      <c r="T1332">
        <v>2.1259999999999999</v>
      </c>
      <c r="U1332">
        <v>2.1880000000000002</v>
      </c>
      <c r="V1332">
        <v>0.76</v>
      </c>
      <c r="X1332">
        <v>489.35</v>
      </c>
      <c r="Z1332">
        <v>1792.3710000000001</v>
      </c>
      <c r="AA1332">
        <v>6048.2650000000003</v>
      </c>
      <c r="AB1332">
        <v>4255.43</v>
      </c>
      <c r="AC1332">
        <v>2864.3440000000001</v>
      </c>
      <c r="AD1332">
        <v>2765.02</v>
      </c>
      <c r="AE1332">
        <v>362.55399999999997</v>
      </c>
      <c r="AF1332">
        <v>131.16800000000001</v>
      </c>
      <c r="AG1332">
        <v>2406.3000000000002</v>
      </c>
      <c r="AH1332">
        <v>2192.9560000000001</v>
      </c>
      <c r="AI1332">
        <v>1661.885</v>
      </c>
      <c r="AJ1332">
        <v>592.41899999999998</v>
      </c>
    </row>
    <row r="1333" spans="1:36" x14ac:dyDescent="0.25">
      <c r="A1333">
        <v>1328</v>
      </c>
      <c r="B1333">
        <v>1328</v>
      </c>
      <c r="D1333">
        <v>3156.1</v>
      </c>
      <c r="G1333">
        <v>615.86599999999999</v>
      </c>
      <c r="I1333">
        <v>15144.259</v>
      </c>
      <c r="J1333">
        <v>1574.46</v>
      </c>
      <c r="L1333">
        <v>11301.191000000001</v>
      </c>
      <c r="M1333">
        <v>824.91700000000003</v>
      </c>
      <c r="N1333">
        <v>1395.9269999999999</v>
      </c>
      <c r="O1333">
        <v>-4.6310000000000002</v>
      </c>
      <c r="P1333">
        <v>-7.2439999999999998</v>
      </c>
      <c r="Q1333">
        <v>-3.9769999999999999</v>
      </c>
      <c r="R1333">
        <v>-0.32800000000000001</v>
      </c>
      <c r="S1333">
        <v>1.454</v>
      </c>
      <c r="T1333">
        <v>2.1259999999999999</v>
      </c>
      <c r="U1333">
        <v>2.1850000000000001</v>
      </c>
      <c r="V1333">
        <v>0.75600000000000001</v>
      </c>
      <c r="X1333">
        <v>489.81900000000002</v>
      </c>
      <c r="Z1333">
        <v>1790.9590000000001</v>
      </c>
      <c r="AA1333">
        <v>6046.366</v>
      </c>
      <c r="AB1333">
        <v>4254.0050000000001</v>
      </c>
      <c r="AC1333">
        <v>2863.3989999999999</v>
      </c>
      <c r="AD1333">
        <v>2764.5450000000001</v>
      </c>
      <c r="AE1333">
        <v>363.02499999999998</v>
      </c>
      <c r="AF1333">
        <v>131.16800000000001</v>
      </c>
      <c r="AG1333">
        <v>2406.3000000000002</v>
      </c>
      <c r="AH1333">
        <v>2192.9560000000001</v>
      </c>
      <c r="AI1333">
        <v>1661.885</v>
      </c>
      <c r="AJ1333">
        <v>598.82799999999997</v>
      </c>
    </row>
    <row r="1334" spans="1:36" x14ac:dyDescent="0.25">
      <c r="A1334">
        <v>1329</v>
      </c>
      <c r="B1334">
        <v>1329</v>
      </c>
      <c r="D1334">
        <v>3155.1350000000002</v>
      </c>
      <c r="G1334">
        <v>615.86599999999999</v>
      </c>
      <c r="I1334">
        <v>15224.794</v>
      </c>
      <c r="J1334">
        <v>1578.2070000000001</v>
      </c>
      <c r="L1334">
        <v>11300.271000000001</v>
      </c>
      <c r="M1334">
        <v>823.96</v>
      </c>
      <c r="N1334">
        <v>1395.9269999999999</v>
      </c>
      <c r="O1334">
        <v>-4.6269999999999998</v>
      </c>
      <c r="P1334">
        <v>-7.2439999999999998</v>
      </c>
      <c r="Q1334">
        <v>-3.9769999999999999</v>
      </c>
      <c r="R1334">
        <v>-0.33300000000000002</v>
      </c>
      <c r="S1334">
        <v>1.4490000000000001</v>
      </c>
      <c r="T1334">
        <v>2.1259999999999999</v>
      </c>
      <c r="U1334">
        <v>2.1850000000000001</v>
      </c>
      <c r="V1334">
        <v>0.76400000000000001</v>
      </c>
      <c r="X1334">
        <v>490.75799999999998</v>
      </c>
      <c r="Z1334">
        <v>1788.604</v>
      </c>
      <c r="AA1334">
        <v>6044.942</v>
      </c>
      <c r="AB1334">
        <v>4252.1059999999998</v>
      </c>
      <c r="AC1334">
        <v>2862.4540000000002</v>
      </c>
      <c r="AD1334">
        <v>2764.5450000000001</v>
      </c>
      <c r="AE1334">
        <v>360.202</v>
      </c>
      <c r="AF1334">
        <v>131.636</v>
      </c>
      <c r="AG1334">
        <v>2406.3000000000002</v>
      </c>
      <c r="AH1334">
        <v>2193.261</v>
      </c>
      <c r="AI1334">
        <v>1662.19</v>
      </c>
      <c r="AJ1334">
        <v>591.80799999999999</v>
      </c>
    </row>
    <row r="1335" spans="1:36" x14ac:dyDescent="0.25">
      <c r="A1335">
        <v>1330</v>
      </c>
      <c r="B1335">
        <v>1330</v>
      </c>
      <c r="D1335">
        <v>3153.6880000000001</v>
      </c>
      <c r="G1335">
        <v>616.34500000000003</v>
      </c>
      <c r="I1335">
        <v>15295.925999999999</v>
      </c>
      <c r="J1335">
        <v>1578.675</v>
      </c>
      <c r="L1335">
        <v>11302.571</v>
      </c>
      <c r="M1335">
        <v>824.43899999999996</v>
      </c>
      <c r="N1335">
        <v>1395.9269999999999</v>
      </c>
      <c r="O1335">
        <v>-4.6219999999999999</v>
      </c>
      <c r="P1335">
        <v>-7.2439999999999998</v>
      </c>
      <c r="Q1335">
        <v>-3.9870000000000001</v>
      </c>
      <c r="R1335">
        <v>-0.32300000000000001</v>
      </c>
      <c r="S1335">
        <v>1.4490000000000001</v>
      </c>
      <c r="T1335">
        <v>2.1259999999999999</v>
      </c>
      <c r="U1335">
        <v>2.1850000000000001</v>
      </c>
      <c r="V1335">
        <v>0.76</v>
      </c>
      <c r="X1335">
        <v>490.28899999999999</v>
      </c>
      <c r="Z1335">
        <v>1787.191</v>
      </c>
      <c r="AA1335">
        <v>6042.5690000000004</v>
      </c>
      <c r="AB1335">
        <v>4250.6809999999996</v>
      </c>
      <c r="AC1335">
        <v>2861.5079999999998</v>
      </c>
      <c r="AD1335">
        <v>2763.5949999999998</v>
      </c>
      <c r="AE1335">
        <v>357.85</v>
      </c>
      <c r="AF1335">
        <v>130.69900000000001</v>
      </c>
      <c r="AG1335">
        <v>2406.605</v>
      </c>
      <c r="AH1335">
        <v>2192.9560000000001</v>
      </c>
      <c r="AI1335">
        <v>1662.4949999999999</v>
      </c>
      <c r="AJ1335">
        <v>592.11300000000006</v>
      </c>
    </row>
    <row r="1336" spans="1:36" x14ac:dyDescent="0.25">
      <c r="A1336">
        <v>1331</v>
      </c>
      <c r="B1336">
        <v>1331</v>
      </c>
      <c r="D1336">
        <v>3153.6880000000001</v>
      </c>
      <c r="G1336">
        <v>616.34500000000003</v>
      </c>
      <c r="I1336">
        <v>15356.605</v>
      </c>
      <c r="J1336">
        <v>1581.0170000000001</v>
      </c>
      <c r="L1336">
        <v>11301.191000000001</v>
      </c>
      <c r="M1336">
        <v>823.96</v>
      </c>
      <c r="N1336">
        <v>1396.4059999999999</v>
      </c>
      <c r="O1336">
        <v>-4.6360000000000001</v>
      </c>
      <c r="P1336">
        <v>-7.2489999999999997</v>
      </c>
      <c r="Q1336">
        <v>-3.9769999999999999</v>
      </c>
      <c r="R1336">
        <v>-0.32300000000000001</v>
      </c>
      <c r="S1336">
        <v>1.444</v>
      </c>
      <c r="T1336">
        <v>2.1259999999999999</v>
      </c>
      <c r="U1336">
        <v>2.1880000000000002</v>
      </c>
      <c r="V1336">
        <v>0.76400000000000001</v>
      </c>
      <c r="X1336">
        <v>491.22699999999998</v>
      </c>
      <c r="Z1336">
        <v>1785.779</v>
      </c>
      <c r="AA1336">
        <v>6040.1949999999997</v>
      </c>
      <c r="AB1336">
        <v>4249.2560000000003</v>
      </c>
      <c r="AC1336">
        <v>2861.0360000000001</v>
      </c>
      <c r="AD1336">
        <v>2763.12</v>
      </c>
      <c r="AE1336">
        <v>360.202</v>
      </c>
      <c r="AF1336">
        <v>130.69900000000001</v>
      </c>
      <c r="AG1336">
        <v>2406.605</v>
      </c>
      <c r="AH1336">
        <v>2192.9560000000001</v>
      </c>
      <c r="AI1336">
        <v>1662.19</v>
      </c>
      <c r="AJ1336">
        <v>592.72400000000005</v>
      </c>
    </row>
    <row r="1337" spans="1:36" x14ac:dyDescent="0.25">
      <c r="A1337">
        <v>1332</v>
      </c>
      <c r="B1337">
        <v>1332</v>
      </c>
      <c r="D1337">
        <v>3152.241</v>
      </c>
      <c r="G1337">
        <v>616.34500000000003</v>
      </c>
      <c r="I1337">
        <v>15456.531999999999</v>
      </c>
      <c r="J1337">
        <v>1583.827</v>
      </c>
      <c r="L1337">
        <v>11303.49</v>
      </c>
      <c r="M1337">
        <v>823.00300000000004</v>
      </c>
      <c r="N1337">
        <v>1395.9269999999999</v>
      </c>
      <c r="O1337">
        <v>-4.6269999999999998</v>
      </c>
      <c r="P1337">
        <v>-7.2439999999999998</v>
      </c>
      <c r="Q1337">
        <v>-3.9820000000000002</v>
      </c>
      <c r="R1337">
        <v>-0.32300000000000001</v>
      </c>
      <c r="S1337">
        <v>1.454</v>
      </c>
      <c r="T1337">
        <v>2.121</v>
      </c>
      <c r="U1337">
        <v>2.1850000000000001</v>
      </c>
      <c r="V1337">
        <v>0.76400000000000001</v>
      </c>
      <c r="X1337">
        <v>489.81900000000002</v>
      </c>
      <c r="Z1337">
        <v>1786.249</v>
      </c>
      <c r="AA1337">
        <v>6037.8220000000001</v>
      </c>
      <c r="AB1337">
        <v>4248.7809999999999</v>
      </c>
      <c r="AC1337">
        <v>2860.5630000000001</v>
      </c>
      <c r="AD1337">
        <v>2762.645</v>
      </c>
      <c r="AE1337">
        <v>359.73200000000003</v>
      </c>
      <c r="AF1337">
        <v>131.16800000000001</v>
      </c>
      <c r="AG1337">
        <v>2406.605</v>
      </c>
      <c r="AH1337">
        <v>2192.9560000000001</v>
      </c>
      <c r="AI1337">
        <v>1662.19</v>
      </c>
      <c r="AJ1337">
        <v>592.11300000000006</v>
      </c>
    </row>
    <row r="1338" spans="1:36" x14ac:dyDescent="0.25">
      <c r="A1338">
        <v>1333</v>
      </c>
      <c r="B1338">
        <v>1333</v>
      </c>
      <c r="D1338">
        <v>3151.2759999999998</v>
      </c>
      <c r="G1338">
        <v>616.82399999999996</v>
      </c>
      <c r="I1338">
        <v>15537.638000000001</v>
      </c>
      <c r="J1338">
        <v>1577.7380000000001</v>
      </c>
      <c r="L1338">
        <v>11297.972</v>
      </c>
      <c r="M1338">
        <v>821.08900000000006</v>
      </c>
      <c r="N1338">
        <v>1394.971</v>
      </c>
      <c r="O1338">
        <v>-4.6310000000000002</v>
      </c>
      <c r="P1338">
        <v>-7.24</v>
      </c>
      <c r="Q1338">
        <v>-3.9769999999999999</v>
      </c>
      <c r="R1338">
        <v>-0.32300000000000001</v>
      </c>
      <c r="S1338">
        <v>1.454</v>
      </c>
      <c r="T1338">
        <v>2.1259999999999999</v>
      </c>
      <c r="U1338">
        <v>2.1880000000000002</v>
      </c>
      <c r="V1338">
        <v>0.76</v>
      </c>
      <c r="X1338">
        <v>490.75799999999998</v>
      </c>
      <c r="Z1338">
        <v>1786.249</v>
      </c>
      <c r="AA1338">
        <v>6034.9740000000002</v>
      </c>
      <c r="AB1338">
        <v>4247.3559999999998</v>
      </c>
      <c r="AC1338">
        <v>2861.0360000000001</v>
      </c>
      <c r="AD1338">
        <v>2762.17</v>
      </c>
      <c r="AE1338">
        <v>342.327</v>
      </c>
      <c r="AF1338">
        <v>131.16800000000001</v>
      </c>
      <c r="AG1338">
        <v>2406.3000000000002</v>
      </c>
      <c r="AH1338">
        <v>2192.9560000000001</v>
      </c>
      <c r="AI1338">
        <v>1662.4949999999999</v>
      </c>
      <c r="AJ1338">
        <v>592.41899999999998</v>
      </c>
    </row>
    <row r="1339" spans="1:36" x14ac:dyDescent="0.25">
      <c r="A1339">
        <v>1334</v>
      </c>
      <c r="B1339">
        <v>1334</v>
      </c>
      <c r="D1339">
        <v>3149.8290000000002</v>
      </c>
      <c r="G1339">
        <v>616.34500000000003</v>
      </c>
      <c r="I1339">
        <v>15648.59</v>
      </c>
      <c r="J1339">
        <v>1579.6120000000001</v>
      </c>
      <c r="L1339">
        <v>11300.731</v>
      </c>
      <c r="M1339">
        <v>821.56700000000001</v>
      </c>
      <c r="N1339">
        <v>1394.4929999999999</v>
      </c>
      <c r="O1339">
        <v>-4.6310000000000002</v>
      </c>
      <c r="P1339">
        <v>-7.24</v>
      </c>
      <c r="Q1339">
        <v>-3.9820000000000002</v>
      </c>
      <c r="R1339">
        <v>-0.32300000000000001</v>
      </c>
      <c r="S1339">
        <v>1.4490000000000001</v>
      </c>
      <c r="T1339">
        <v>2.121</v>
      </c>
      <c r="U1339">
        <v>2.1880000000000002</v>
      </c>
      <c r="V1339">
        <v>0.77100000000000002</v>
      </c>
      <c r="X1339">
        <v>490.75799999999998</v>
      </c>
      <c r="Z1339">
        <v>1788.133</v>
      </c>
      <c r="AA1339">
        <v>6032.1260000000002</v>
      </c>
      <c r="AB1339">
        <v>4245.9319999999998</v>
      </c>
      <c r="AC1339">
        <v>2860.5630000000001</v>
      </c>
      <c r="AD1339">
        <v>2761.2190000000001</v>
      </c>
      <c r="AE1339">
        <v>352.20499999999998</v>
      </c>
      <c r="AF1339">
        <v>131.636</v>
      </c>
      <c r="AG1339">
        <v>2402.942</v>
      </c>
      <c r="AH1339">
        <v>2185.9360000000001</v>
      </c>
      <c r="AI1339">
        <v>1661.885</v>
      </c>
      <c r="AJ1339">
        <v>592.11300000000006</v>
      </c>
    </row>
    <row r="1340" spans="1:36" x14ac:dyDescent="0.25">
      <c r="A1340">
        <v>1335</v>
      </c>
      <c r="B1340">
        <v>1335</v>
      </c>
      <c r="D1340">
        <v>3149.3470000000002</v>
      </c>
      <c r="G1340">
        <v>616.34500000000003</v>
      </c>
      <c r="H1340">
        <v>274.17700000000002</v>
      </c>
      <c r="I1340">
        <v>15733.914000000001</v>
      </c>
      <c r="J1340">
        <v>1580.08</v>
      </c>
      <c r="L1340">
        <v>11304.41</v>
      </c>
      <c r="M1340">
        <v>821.08900000000006</v>
      </c>
      <c r="N1340">
        <v>1395.4490000000001</v>
      </c>
      <c r="O1340">
        <v>-4.6310000000000002</v>
      </c>
      <c r="P1340">
        <v>-7.24</v>
      </c>
      <c r="Q1340">
        <v>-3.9769999999999999</v>
      </c>
      <c r="R1340">
        <v>-0.318</v>
      </c>
      <c r="S1340">
        <v>1.4590000000000001</v>
      </c>
      <c r="T1340">
        <v>2.1320000000000001</v>
      </c>
      <c r="U1340">
        <v>2.1850000000000001</v>
      </c>
      <c r="V1340">
        <v>0.76400000000000001</v>
      </c>
      <c r="X1340">
        <v>490.28899999999999</v>
      </c>
      <c r="Z1340">
        <v>1787.662</v>
      </c>
      <c r="AA1340">
        <v>6030.2280000000001</v>
      </c>
      <c r="AB1340">
        <v>4244.5069999999996</v>
      </c>
      <c r="AC1340">
        <v>2859.1460000000002</v>
      </c>
      <c r="AD1340">
        <v>2760.7440000000001</v>
      </c>
      <c r="AE1340">
        <v>353.61700000000002</v>
      </c>
      <c r="AF1340">
        <v>130.69900000000001</v>
      </c>
      <c r="AG1340">
        <v>2398.6689999999999</v>
      </c>
      <c r="AH1340">
        <v>2183.4940000000001</v>
      </c>
      <c r="AI1340">
        <v>1662.4949999999999</v>
      </c>
      <c r="AJ1340">
        <v>592.11300000000006</v>
      </c>
    </row>
    <row r="1341" spans="1:36" x14ac:dyDescent="0.25">
      <c r="A1341">
        <v>1336</v>
      </c>
      <c r="B1341">
        <v>1336</v>
      </c>
      <c r="D1341">
        <v>3158.9940000000001</v>
      </c>
      <c r="G1341">
        <v>617.303</v>
      </c>
      <c r="I1341">
        <v>15829.2</v>
      </c>
      <c r="J1341">
        <v>1579.6120000000001</v>
      </c>
      <c r="L1341">
        <v>11303.95</v>
      </c>
      <c r="M1341">
        <v>822.524</v>
      </c>
      <c r="N1341">
        <v>1397.3620000000001</v>
      </c>
      <c r="O1341">
        <v>-4.6310000000000002</v>
      </c>
      <c r="P1341">
        <v>-7.24</v>
      </c>
      <c r="Q1341">
        <v>-3.9820000000000002</v>
      </c>
      <c r="R1341">
        <v>-0.32300000000000001</v>
      </c>
      <c r="S1341">
        <v>1.4590000000000001</v>
      </c>
      <c r="T1341">
        <v>2.1259999999999999</v>
      </c>
      <c r="U1341">
        <v>2.181</v>
      </c>
      <c r="V1341">
        <v>0.77100000000000002</v>
      </c>
      <c r="X1341">
        <v>490.75799999999998</v>
      </c>
      <c r="Z1341">
        <v>1796.61</v>
      </c>
      <c r="AA1341">
        <v>6048.2650000000003</v>
      </c>
      <c r="AB1341">
        <v>4255.43</v>
      </c>
      <c r="AC1341">
        <v>2863.3989999999999</v>
      </c>
      <c r="AD1341">
        <v>2765.4949999999999</v>
      </c>
      <c r="AE1341">
        <v>353.61700000000002</v>
      </c>
      <c r="AF1341">
        <v>131.16800000000001</v>
      </c>
      <c r="AG1341">
        <v>2396.2280000000001</v>
      </c>
      <c r="AH1341">
        <v>2183.4940000000001</v>
      </c>
      <c r="AI1341">
        <v>1662.19</v>
      </c>
      <c r="AJ1341">
        <v>592.11300000000006</v>
      </c>
    </row>
    <row r="1342" spans="1:36" x14ac:dyDescent="0.25">
      <c r="A1342">
        <v>1337</v>
      </c>
      <c r="B1342">
        <v>1337</v>
      </c>
      <c r="D1342">
        <v>3220.7359999999999</v>
      </c>
      <c r="G1342">
        <v>619.697</v>
      </c>
      <c r="H1342">
        <v>613.54999999999995</v>
      </c>
      <c r="I1342">
        <v>15913.505999999999</v>
      </c>
      <c r="J1342">
        <v>1581.0170000000001</v>
      </c>
      <c r="L1342">
        <v>11303.49</v>
      </c>
      <c r="M1342">
        <v>836.404</v>
      </c>
      <c r="N1342">
        <v>1409.7919999999999</v>
      </c>
      <c r="O1342">
        <v>-4.6559999999999997</v>
      </c>
      <c r="P1342">
        <v>-7.32</v>
      </c>
      <c r="Q1342">
        <v>-4.0060000000000002</v>
      </c>
      <c r="R1342">
        <v>-0.32800000000000001</v>
      </c>
      <c r="S1342">
        <v>1.454</v>
      </c>
      <c r="T1342">
        <v>2.1320000000000001</v>
      </c>
      <c r="U1342">
        <v>2.2200000000000002</v>
      </c>
      <c r="V1342">
        <v>0.76400000000000001</v>
      </c>
      <c r="X1342">
        <v>492.63600000000002</v>
      </c>
      <c r="Z1342">
        <v>1812.6210000000001</v>
      </c>
      <c r="AA1342">
        <v>6169.3220000000001</v>
      </c>
      <c r="AB1342">
        <v>4333.8010000000004</v>
      </c>
      <c r="AC1342">
        <v>2891.752</v>
      </c>
      <c r="AD1342">
        <v>2792.1010000000001</v>
      </c>
      <c r="AE1342">
        <v>357.38</v>
      </c>
      <c r="AF1342">
        <v>133.51</v>
      </c>
      <c r="AG1342">
        <v>2433.7689999999998</v>
      </c>
      <c r="AH1342">
        <v>2195.3969999999999</v>
      </c>
      <c r="AI1342">
        <v>1664.021</v>
      </c>
      <c r="AJ1342">
        <v>600.35400000000004</v>
      </c>
    </row>
    <row r="1343" spans="1:36" x14ac:dyDescent="0.25">
      <c r="A1343">
        <v>1338</v>
      </c>
      <c r="B1343">
        <v>1338</v>
      </c>
      <c r="D1343">
        <v>3222.6660000000002</v>
      </c>
      <c r="G1343">
        <v>620.17600000000004</v>
      </c>
      <c r="I1343">
        <v>16018.777</v>
      </c>
      <c r="J1343">
        <v>1582.422</v>
      </c>
      <c r="L1343">
        <v>11305.33</v>
      </c>
      <c r="M1343">
        <v>835.92499999999995</v>
      </c>
      <c r="N1343">
        <v>1409.7919999999999</v>
      </c>
      <c r="O1343">
        <v>-4.6609999999999996</v>
      </c>
      <c r="P1343">
        <v>-7.3250000000000002</v>
      </c>
      <c r="Q1343">
        <v>-4.0060000000000002</v>
      </c>
      <c r="R1343">
        <v>-0.32300000000000001</v>
      </c>
      <c r="S1343">
        <v>1.4490000000000001</v>
      </c>
      <c r="T1343">
        <v>2.1320000000000001</v>
      </c>
      <c r="U1343">
        <v>2.2160000000000002</v>
      </c>
      <c r="V1343">
        <v>0.76700000000000002</v>
      </c>
      <c r="X1343">
        <v>493.10500000000002</v>
      </c>
      <c r="Z1343">
        <v>1813.5630000000001</v>
      </c>
      <c r="AA1343">
        <v>6169.3220000000001</v>
      </c>
      <c r="AB1343">
        <v>4334.7520000000004</v>
      </c>
      <c r="AC1343">
        <v>2894.114</v>
      </c>
      <c r="AD1343">
        <v>2793.0509999999999</v>
      </c>
      <c r="AE1343">
        <v>357.38</v>
      </c>
      <c r="AF1343">
        <v>133.51</v>
      </c>
      <c r="AG1343">
        <v>2474.973</v>
      </c>
      <c r="AH1343">
        <v>2232.0230000000001</v>
      </c>
      <c r="AI1343">
        <v>1696.9839999999999</v>
      </c>
      <c r="AJ1343">
        <v>612.25699999999995</v>
      </c>
    </row>
    <row r="1344" spans="1:36" x14ac:dyDescent="0.25">
      <c r="A1344">
        <v>1339</v>
      </c>
      <c r="B1344">
        <v>1339</v>
      </c>
      <c r="D1344">
        <v>3254.5050000000001</v>
      </c>
      <c r="G1344">
        <v>622.09100000000001</v>
      </c>
      <c r="I1344">
        <v>16195.323</v>
      </c>
      <c r="J1344">
        <v>1579.6120000000001</v>
      </c>
      <c r="L1344">
        <v>11300.271000000001</v>
      </c>
      <c r="M1344">
        <v>843.58299999999997</v>
      </c>
      <c r="N1344">
        <v>1417.441</v>
      </c>
      <c r="O1344">
        <v>-4.7089999999999996</v>
      </c>
      <c r="P1344">
        <v>-7.3719999999999999</v>
      </c>
      <c r="Q1344">
        <v>-4.0250000000000004</v>
      </c>
      <c r="R1344">
        <v>-0.32800000000000001</v>
      </c>
      <c r="S1344">
        <v>1.4590000000000001</v>
      </c>
      <c r="T1344">
        <v>2.137</v>
      </c>
      <c r="U1344">
        <v>2.2370000000000001</v>
      </c>
      <c r="V1344">
        <v>0.76400000000000001</v>
      </c>
      <c r="X1344">
        <v>493.57499999999999</v>
      </c>
      <c r="Z1344">
        <v>1820.1559999999999</v>
      </c>
      <c r="AA1344">
        <v>6228.674</v>
      </c>
      <c r="AB1344">
        <v>4377.03</v>
      </c>
      <c r="AC1344">
        <v>2913.962</v>
      </c>
      <c r="AD1344">
        <v>2809.681</v>
      </c>
      <c r="AE1344">
        <v>360.202</v>
      </c>
      <c r="AF1344">
        <v>134.447</v>
      </c>
      <c r="AG1344">
        <v>2476.8040000000001</v>
      </c>
      <c r="AH1344">
        <v>2261.6289999999999</v>
      </c>
      <c r="AI1344">
        <v>1721.402</v>
      </c>
      <c r="AJ1344">
        <v>612.25699999999995</v>
      </c>
    </row>
    <row r="1345" spans="1:36" x14ac:dyDescent="0.25">
      <c r="A1345">
        <v>1340</v>
      </c>
      <c r="B1345">
        <v>1340</v>
      </c>
      <c r="D1345">
        <v>3365.4749999999999</v>
      </c>
      <c r="G1345">
        <v>625.44299999999998</v>
      </c>
      <c r="H1345">
        <v>309.76499999999999</v>
      </c>
      <c r="I1345">
        <v>16386.603999999999</v>
      </c>
      <c r="J1345">
        <v>1579.144</v>
      </c>
      <c r="L1345">
        <v>11298.432000000001</v>
      </c>
      <c r="M1345">
        <v>873.25900000000001</v>
      </c>
      <c r="N1345">
        <v>1443.7370000000001</v>
      </c>
      <c r="O1345">
        <v>-4.8310000000000004</v>
      </c>
      <c r="P1345">
        <v>-7.5759999999999996</v>
      </c>
      <c r="Q1345">
        <v>-4.1390000000000002</v>
      </c>
      <c r="R1345">
        <v>-0.32300000000000001</v>
      </c>
      <c r="S1345">
        <v>1.512</v>
      </c>
      <c r="T1345">
        <v>2.1970000000000001</v>
      </c>
      <c r="U1345">
        <v>2.3279999999999998</v>
      </c>
      <c r="V1345">
        <v>0.76700000000000002</v>
      </c>
      <c r="X1345">
        <v>493.57499999999999</v>
      </c>
      <c r="Z1345">
        <v>1849.355</v>
      </c>
      <c r="AA1345">
        <v>6391.5730000000003</v>
      </c>
      <c r="AB1345">
        <v>4516.24</v>
      </c>
      <c r="AC1345">
        <v>2991.4720000000002</v>
      </c>
      <c r="AD1345">
        <v>2867.6509999999998</v>
      </c>
      <c r="AE1345">
        <v>365.84699999999998</v>
      </c>
      <c r="AF1345">
        <v>137.25800000000001</v>
      </c>
      <c r="AG1345">
        <v>2539.9830000000002</v>
      </c>
      <c r="AH1345">
        <v>2278.415</v>
      </c>
      <c r="AI1345">
        <v>1733.61</v>
      </c>
      <c r="AJ1345">
        <v>633.31700000000001</v>
      </c>
    </row>
    <row r="1346" spans="1:36" x14ac:dyDescent="0.25">
      <c r="A1346">
        <v>1341</v>
      </c>
      <c r="B1346">
        <v>1341</v>
      </c>
      <c r="D1346">
        <v>3420.4870000000001</v>
      </c>
      <c r="G1346">
        <v>635.01900000000001</v>
      </c>
      <c r="I1346">
        <v>16525.523000000001</v>
      </c>
      <c r="J1346">
        <v>1585.232</v>
      </c>
      <c r="L1346">
        <v>11297.512000000001</v>
      </c>
      <c r="M1346">
        <v>886.66099999999994</v>
      </c>
      <c r="N1346">
        <v>1457.124</v>
      </c>
      <c r="O1346">
        <v>-4.9039999999999999</v>
      </c>
      <c r="P1346">
        <v>-7.681</v>
      </c>
      <c r="Q1346">
        <v>-4.2050000000000001</v>
      </c>
      <c r="R1346">
        <v>-0.32300000000000001</v>
      </c>
      <c r="S1346">
        <v>1.5409999999999999</v>
      </c>
      <c r="T1346">
        <v>2.2349999999999999</v>
      </c>
      <c r="U1346">
        <v>2.3559999999999999</v>
      </c>
      <c r="V1346">
        <v>0.80400000000000005</v>
      </c>
      <c r="X1346">
        <v>495.452</v>
      </c>
      <c r="Z1346">
        <v>1855.9480000000001</v>
      </c>
      <c r="AA1346">
        <v>6516.9880000000003</v>
      </c>
      <c r="AB1346">
        <v>4583.2460000000001</v>
      </c>
      <c r="AC1346">
        <v>3027.8679999999999</v>
      </c>
      <c r="AD1346">
        <v>2893.7869999999998</v>
      </c>
      <c r="AE1346">
        <v>368.67</v>
      </c>
      <c r="AF1346">
        <v>139.601</v>
      </c>
      <c r="AG1346">
        <v>2616.5909999999999</v>
      </c>
      <c r="AH1346">
        <v>2336.4059999999999</v>
      </c>
      <c r="AI1346">
        <v>1793.127</v>
      </c>
      <c r="AJ1346">
        <v>659.26</v>
      </c>
    </row>
    <row r="1347" spans="1:36" x14ac:dyDescent="0.25">
      <c r="A1347">
        <v>1342</v>
      </c>
      <c r="B1347">
        <v>1342</v>
      </c>
      <c r="D1347">
        <v>3418.0740000000001</v>
      </c>
      <c r="G1347">
        <v>651.779</v>
      </c>
      <c r="I1347">
        <v>16815.011999999999</v>
      </c>
      <c r="J1347">
        <v>1592.258</v>
      </c>
      <c r="L1347">
        <v>11299.811</v>
      </c>
      <c r="M1347">
        <v>888.09699999999998</v>
      </c>
      <c r="N1347">
        <v>1459.5150000000001</v>
      </c>
      <c r="O1347">
        <v>-4.9039999999999999</v>
      </c>
      <c r="P1347">
        <v>-7.6849999999999996</v>
      </c>
      <c r="Q1347">
        <v>-4.2149999999999999</v>
      </c>
      <c r="R1347">
        <v>-0.32800000000000001</v>
      </c>
      <c r="S1347">
        <v>1.5409999999999999</v>
      </c>
      <c r="T1347">
        <v>2.2509999999999999</v>
      </c>
      <c r="U1347">
        <v>2.359</v>
      </c>
      <c r="V1347">
        <v>0.80800000000000005</v>
      </c>
      <c r="X1347">
        <v>495.452</v>
      </c>
      <c r="Z1347">
        <v>1851.71</v>
      </c>
      <c r="AA1347">
        <v>6516.5129999999999</v>
      </c>
      <c r="AB1347">
        <v>4581.82</v>
      </c>
      <c r="AC1347">
        <v>3028.8130000000001</v>
      </c>
      <c r="AD1347">
        <v>2898.0639999999999</v>
      </c>
      <c r="AE1347">
        <v>368.67</v>
      </c>
      <c r="AF1347">
        <v>140.53800000000001</v>
      </c>
      <c r="AG1347">
        <v>2645.587</v>
      </c>
      <c r="AH1347">
        <v>2401.4160000000002</v>
      </c>
      <c r="AI1347">
        <v>1831.8889999999999</v>
      </c>
      <c r="AJ1347">
        <v>662.61800000000005</v>
      </c>
    </row>
    <row r="1348" spans="1:36" x14ac:dyDescent="0.25">
      <c r="A1348">
        <v>1343</v>
      </c>
      <c r="B1348">
        <v>1343</v>
      </c>
      <c r="D1348">
        <v>3414.2139999999999</v>
      </c>
      <c r="G1348">
        <v>670.93399999999997</v>
      </c>
      <c r="H1348">
        <v>327.32299999999998</v>
      </c>
      <c r="J1348">
        <v>1591.79</v>
      </c>
      <c r="L1348">
        <v>11299.811</v>
      </c>
      <c r="M1348">
        <v>887.61900000000003</v>
      </c>
      <c r="N1348">
        <v>1460.471</v>
      </c>
      <c r="O1348">
        <v>-4.9139999999999997</v>
      </c>
      <c r="P1348">
        <v>-7.6849999999999996</v>
      </c>
      <c r="Q1348">
        <v>-4.21</v>
      </c>
      <c r="R1348">
        <v>-0.32800000000000001</v>
      </c>
      <c r="S1348">
        <v>1.5409999999999999</v>
      </c>
      <c r="T1348">
        <v>2.246</v>
      </c>
      <c r="U1348">
        <v>2.363</v>
      </c>
      <c r="V1348">
        <v>0.80800000000000005</v>
      </c>
      <c r="X1348">
        <v>494.04399999999998</v>
      </c>
      <c r="Z1348">
        <v>1852.181</v>
      </c>
      <c r="AA1348">
        <v>6508.4359999999997</v>
      </c>
      <c r="AB1348">
        <v>4576.5919999999996</v>
      </c>
      <c r="AC1348">
        <v>3030.2310000000002</v>
      </c>
      <c r="AD1348">
        <v>2898.5390000000002</v>
      </c>
      <c r="AE1348">
        <v>370.55099999999999</v>
      </c>
      <c r="AF1348">
        <v>140.06899999999999</v>
      </c>
      <c r="AG1348">
        <v>2637.0410000000002</v>
      </c>
      <c r="AH1348">
        <v>2394.0909999999999</v>
      </c>
      <c r="AI1348">
        <v>1823.3430000000001</v>
      </c>
      <c r="AJ1348">
        <v>662.61800000000005</v>
      </c>
    </row>
    <row r="1349" spans="1:36" x14ac:dyDescent="0.25">
      <c r="A1349">
        <v>1344</v>
      </c>
      <c r="B1349">
        <v>1344</v>
      </c>
      <c r="D1349">
        <v>3411.3180000000002</v>
      </c>
      <c r="G1349">
        <v>686.73699999999997</v>
      </c>
      <c r="I1349">
        <v>16370.879000000001</v>
      </c>
      <c r="J1349">
        <v>1596.473</v>
      </c>
      <c r="L1349">
        <v>11300.731</v>
      </c>
      <c r="M1349">
        <v>887.61900000000003</v>
      </c>
      <c r="N1349">
        <v>1460.471</v>
      </c>
      <c r="O1349">
        <v>-4.9039999999999999</v>
      </c>
      <c r="P1349">
        <v>-7.69</v>
      </c>
      <c r="Q1349">
        <v>-4.22</v>
      </c>
      <c r="R1349">
        <v>-0.32300000000000001</v>
      </c>
      <c r="S1349">
        <v>1.546</v>
      </c>
      <c r="T1349">
        <v>2.2410000000000001</v>
      </c>
      <c r="U1349">
        <v>2.359</v>
      </c>
      <c r="V1349">
        <v>0.81499999999999995</v>
      </c>
      <c r="X1349">
        <v>494.51299999999998</v>
      </c>
      <c r="Z1349">
        <v>1850.768</v>
      </c>
      <c r="AA1349">
        <v>6500.8339999999998</v>
      </c>
      <c r="AB1349">
        <v>4572.79</v>
      </c>
      <c r="AC1349">
        <v>3029.2860000000001</v>
      </c>
      <c r="AD1349">
        <v>2899.9650000000001</v>
      </c>
      <c r="AE1349">
        <v>371.96300000000002</v>
      </c>
      <c r="AF1349">
        <v>140.06899999999999</v>
      </c>
      <c r="AG1349">
        <v>2637.346</v>
      </c>
      <c r="AH1349">
        <v>2384.0189999999998</v>
      </c>
      <c r="AI1349">
        <v>1817.5440000000001</v>
      </c>
      <c r="AJ1349">
        <v>662.61800000000005</v>
      </c>
    </row>
    <row r="1350" spans="1:36" x14ac:dyDescent="0.25">
      <c r="A1350">
        <v>1345</v>
      </c>
      <c r="B1350">
        <v>1345</v>
      </c>
      <c r="D1350">
        <v>3408.4229999999998</v>
      </c>
      <c r="G1350">
        <v>698.23</v>
      </c>
      <c r="I1350">
        <v>16354.107</v>
      </c>
      <c r="J1350">
        <v>1596.942</v>
      </c>
      <c r="L1350">
        <v>11299.811</v>
      </c>
      <c r="M1350">
        <v>888.57600000000002</v>
      </c>
      <c r="N1350">
        <v>1459.9929999999999</v>
      </c>
      <c r="O1350">
        <v>-4.9089999999999998</v>
      </c>
      <c r="P1350">
        <v>-7.7</v>
      </c>
      <c r="Q1350">
        <v>-4.2149999999999999</v>
      </c>
      <c r="R1350">
        <v>-0.33300000000000002</v>
      </c>
      <c r="S1350">
        <v>1.546</v>
      </c>
      <c r="T1350">
        <v>2.2570000000000001</v>
      </c>
      <c r="U1350">
        <v>2.363</v>
      </c>
      <c r="V1350">
        <v>0.81799999999999995</v>
      </c>
      <c r="X1350">
        <v>494.983</v>
      </c>
      <c r="Z1350">
        <v>1849.355</v>
      </c>
      <c r="AA1350">
        <v>6494.183</v>
      </c>
      <c r="AB1350">
        <v>4569.4639999999999</v>
      </c>
      <c r="AC1350">
        <v>3029.2860000000001</v>
      </c>
      <c r="AD1350">
        <v>2899.489</v>
      </c>
      <c r="AE1350">
        <v>371.96300000000002</v>
      </c>
      <c r="AF1350">
        <v>139.601</v>
      </c>
      <c r="AG1350">
        <v>2629.7159999999999</v>
      </c>
      <c r="AH1350">
        <v>2383.1030000000001</v>
      </c>
      <c r="AI1350">
        <v>1812.355</v>
      </c>
      <c r="AJ1350">
        <v>662.61800000000005</v>
      </c>
    </row>
    <row r="1351" spans="1:36" x14ac:dyDescent="0.25">
      <c r="A1351">
        <v>1346</v>
      </c>
      <c r="B1351">
        <v>1346</v>
      </c>
      <c r="D1351">
        <v>3406.9749999999999</v>
      </c>
      <c r="G1351">
        <v>706.851</v>
      </c>
      <c r="I1351">
        <v>16425.393</v>
      </c>
      <c r="J1351">
        <v>1594.6</v>
      </c>
      <c r="L1351">
        <v>11300.731</v>
      </c>
      <c r="M1351">
        <v>888.09699999999998</v>
      </c>
      <c r="N1351">
        <v>1460.9490000000001</v>
      </c>
      <c r="O1351">
        <v>-4.9189999999999996</v>
      </c>
      <c r="P1351">
        <v>-7.6950000000000003</v>
      </c>
      <c r="Q1351">
        <v>-4.22</v>
      </c>
      <c r="R1351">
        <v>-0.32800000000000001</v>
      </c>
      <c r="S1351">
        <v>1.546</v>
      </c>
      <c r="T1351">
        <v>2.2509999999999999</v>
      </c>
      <c r="U1351">
        <v>2.359</v>
      </c>
      <c r="V1351">
        <v>0.81100000000000005</v>
      </c>
      <c r="X1351">
        <v>494.983</v>
      </c>
      <c r="Z1351">
        <v>1850.297</v>
      </c>
      <c r="AA1351">
        <v>6491.8069999999998</v>
      </c>
      <c r="AB1351">
        <v>4567.5630000000001</v>
      </c>
      <c r="AC1351">
        <v>3027.8679999999999</v>
      </c>
      <c r="AD1351">
        <v>2899.489</v>
      </c>
      <c r="AE1351">
        <v>369.61</v>
      </c>
      <c r="AF1351">
        <v>139.601</v>
      </c>
      <c r="AG1351">
        <v>2627.2739999999999</v>
      </c>
      <c r="AH1351">
        <v>2373.9470000000001</v>
      </c>
      <c r="AI1351">
        <v>1812.66</v>
      </c>
      <c r="AJ1351">
        <v>662.31200000000001</v>
      </c>
    </row>
    <row r="1352" spans="1:36" x14ac:dyDescent="0.25">
      <c r="A1352">
        <v>1347</v>
      </c>
      <c r="B1352">
        <v>1347</v>
      </c>
      <c r="D1352">
        <v>3405.527</v>
      </c>
      <c r="G1352">
        <v>713.55499999999995</v>
      </c>
      <c r="I1352">
        <v>16584.771000000001</v>
      </c>
      <c r="J1352">
        <v>1594.6</v>
      </c>
      <c r="L1352">
        <v>11299.352000000001</v>
      </c>
      <c r="M1352">
        <v>888.57600000000002</v>
      </c>
      <c r="N1352">
        <v>1460.9490000000001</v>
      </c>
      <c r="O1352">
        <v>-4.9089999999999998</v>
      </c>
      <c r="P1352">
        <v>-7.7</v>
      </c>
      <c r="Q1352">
        <v>-4.22</v>
      </c>
      <c r="R1352">
        <v>-0.33300000000000002</v>
      </c>
      <c r="S1352">
        <v>1.5509999999999999</v>
      </c>
      <c r="T1352">
        <v>2.246</v>
      </c>
      <c r="U1352">
        <v>2.363</v>
      </c>
      <c r="V1352">
        <v>0.81100000000000005</v>
      </c>
      <c r="X1352">
        <v>495.452</v>
      </c>
      <c r="Z1352">
        <v>1850.768</v>
      </c>
      <c r="AA1352">
        <v>6488.9570000000003</v>
      </c>
      <c r="AB1352">
        <v>4565.1869999999999</v>
      </c>
      <c r="AC1352">
        <v>3028.34</v>
      </c>
      <c r="AD1352">
        <v>2899.489</v>
      </c>
      <c r="AE1352">
        <v>368.67</v>
      </c>
      <c r="AF1352">
        <v>138.66399999999999</v>
      </c>
      <c r="AG1352">
        <v>2626.9690000000001</v>
      </c>
      <c r="AH1352">
        <v>2373.9470000000001</v>
      </c>
      <c r="AI1352">
        <v>1812.05</v>
      </c>
      <c r="AJ1352">
        <v>657.42899999999997</v>
      </c>
    </row>
    <row r="1353" spans="1:36" x14ac:dyDescent="0.25">
      <c r="A1353">
        <v>1348</v>
      </c>
      <c r="B1353">
        <v>1348</v>
      </c>
      <c r="D1353">
        <v>3418.0740000000001</v>
      </c>
      <c r="G1353">
        <v>718.82399999999996</v>
      </c>
      <c r="I1353">
        <v>16854.882000000001</v>
      </c>
      <c r="J1353">
        <v>1594.6</v>
      </c>
      <c r="L1353">
        <v>11299.811</v>
      </c>
      <c r="M1353">
        <v>891.92700000000002</v>
      </c>
      <c r="N1353">
        <v>1463.818</v>
      </c>
      <c r="O1353">
        <v>-4.9290000000000003</v>
      </c>
      <c r="P1353">
        <v>-7.7089999999999996</v>
      </c>
      <c r="Q1353">
        <v>-4.2389999999999999</v>
      </c>
      <c r="R1353">
        <v>-0.318</v>
      </c>
      <c r="S1353">
        <v>1.5509999999999999</v>
      </c>
      <c r="T1353">
        <v>2.2570000000000001</v>
      </c>
      <c r="U1353">
        <v>2.3660000000000001</v>
      </c>
      <c r="V1353">
        <v>0.81100000000000005</v>
      </c>
      <c r="X1353">
        <v>496.39100000000002</v>
      </c>
      <c r="Z1353">
        <v>1850.768</v>
      </c>
      <c r="AA1353">
        <v>6511.7619999999997</v>
      </c>
      <c r="AB1353">
        <v>4580.3940000000002</v>
      </c>
      <c r="AC1353">
        <v>3035.904</v>
      </c>
      <c r="AD1353">
        <v>2905.192</v>
      </c>
      <c r="AE1353">
        <v>371.49200000000002</v>
      </c>
      <c r="AF1353">
        <v>139.13200000000001</v>
      </c>
      <c r="AG1353">
        <v>2626.663</v>
      </c>
      <c r="AH1353">
        <v>2373.9470000000001</v>
      </c>
      <c r="AI1353">
        <v>1812.355</v>
      </c>
      <c r="AJ1353">
        <v>652.851</v>
      </c>
    </row>
    <row r="1354" spans="1:36" x14ac:dyDescent="0.25">
      <c r="A1354">
        <v>1349</v>
      </c>
      <c r="B1354">
        <v>1349</v>
      </c>
      <c r="D1354">
        <v>3487.5709999999999</v>
      </c>
      <c r="G1354">
        <v>731.27599999999995</v>
      </c>
      <c r="H1354">
        <v>914.19399999999996</v>
      </c>
      <c r="I1354">
        <v>16586.868999999999</v>
      </c>
      <c r="J1354">
        <v>1597.41</v>
      </c>
      <c r="L1354">
        <v>11299.352000000001</v>
      </c>
      <c r="M1354">
        <v>909.15899999999999</v>
      </c>
      <c r="N1354">
        <v>1481.0309999999999</v>
      </c>
      <c r="O1354">
        <v>-5.0019999999999998</v>
      </c>
      <c r="P1354">
        <v>-7.8419999999999996</v>
      </c>
      <c r="Q1354">
        <v>-4.3049999999999997</v>
      </c>
      <c r="R1354">
        <v>-0.32800000000000001</v>
      </c>
      <c r="S1354">
        <v>1.585</v>
      </c>
      <c r="T1354">
        <v>2.2999999999999998</v>
      </c>
      <c r="U1354">
        <v>2.4249999999999998</v>
      </c>
      <c r="V1354">
        <v>0.83299999999999996</v>
      </c>
      <c r="X1354">
        <v>496.86</v>
      </c>
      <c r="Z1354">
        <v>1864.8969999999999</v>
      </c>
      <c r="AA1354">
        <v>6631.98</v>
      </c>
      <c r="AB1354">
        <v>4664.5200000000004</v>
      </c>
      <c r="AC1354">
        <v>3070.4119999999998</v>
      </c>
      <c r="AD1354">
        <v>2941.7860000000001</v>
      </c>
      <c r="AE1354">
        <v>374.78500000000003</v>
      </c>
      <c r="AF1354">
        <v>141.00700000000001</v>
      </c>
      <c r="AG1354">
        <v>2653.8270000000002</v>
      </c>
      <c r="AH1354">
        <v>2388.902</v>
      </c>
      <c r="AI1354">
        <v>1816.6279999999999</v>
      </c>
      <c r="AJ1354">
        <v>669.33199999999999</v>
      </c>
    </row>
    <row r="1355" spans="1:36" x14ac:dyDescent="0.25">
      <c r="A1355">
        <v>1350</v>
      </c>
      <c r="B1355">
        <v>1350</v>
      </c>
      <c r="D1355">
        <v>3126.6779999999999</v>
      </c>
      <c r="G1355">
        <v>777.255</v>
      </c>
      <c r="H1355">
        <v>-6823.1229999999996</v>
      </c>
      <c r="I1355">
        <v>16326.853999999999</v>
      </c>
      <c r="J1355">
        <v>1601.625</v>
      </c>
      <c r="L1355">
        <v>11297.052</v>
      </c>
      <c r="M1355">
        <v>937.40300000000002</v>
      </c>
      <c r="N1355">
        <v>1506.8520000000001</v>
      </c>
      <c r="O1355">
        <v>-5.1239999999999997</v>
      </c>
      <c r="P1355">
        <v>-8.0220000000000002</v>
      </c>
      <c r="Q1355">
        <v>-4.415</v>
      </c>
      <c r="R1355">
        <v>-0.32800000000000001</v>
      </c>
      <c r="S1355">
        <v>1.6240000000000001</v>
      </c>
      <c r="T1355">
        <v>2.36</v>
      </c>
      <c r="U1355">
        <v>2.4950000000000001</v>
      </c>
      <c r="V1355">
        <v>0.85899999999999999</v>
      </c>
      <c r="X1355">
        <v>498.26900000000001</v>
      </c>
      <c r="Z1355">
        <v>1871.962</v>
      </c>
      <c r="AA1355">
        <v>6960.9440000000004</v>
      </c>
      <c r="AB1355">
        <v>5023.9949999999999</v>
      </c>
      <c r="AC1355">
        <v>3115.3229999999999</v>
      </c>
      <c r="AD1355">
        <v>2985.9870000000001</v>
      </c>
      <c r="AE1355">
        <v>378.07799999999997</v>
      </c>
      <c r="AF1355">
        <v>140.06899999999999</v>
      </c>
      <c r="AG1355">
        <v>2716.0909999999999</v>
      </c>
      <c r="AH1355">
        <v>2434.9899999999998</v>
      </c>
      <c r="AI1355">
        <v>1847.1489999999999</v>
      </c>
      <c r="AJ1355">
        <v>682.45600000000002</v>
      </c>
    </row>
    <row r="1356" spans="1:36" x14ac:dyDescent="0.25">
      <c r="A1356">
        <v>1351</v>
      </c>
      <c r="B1356">
        <v>1351</v>
      </c>
      <c r="D1356">
        <v>3213.5010000000002</v>
      </c>
      <c r="G1356">
        <v>821.80200000000002</v>
      </c>
      <c r="H1356">
        <v>872.38699999999994</v>
      </c>
      <c r="I1356">
        <v>16155.503000000001</v>
      </c>
      <c r="J1356">
        <v>1603.9670000000001</v>
      </c>
      <c r="L1356">
        <v>11310.388000000001</v>
      </c>
      <c r="M1356">
        <v>943.62599999999998</v>
      </c>
      <c r="N1356">
        <v>1513.068</v>
      </c>
      <c r="O1356">
        <v>-5.1529999999999996</v>
      </c>
      <c r="P1356">
        <v>-8.0879999999999992</v>
      </c>
      <c r="Q1356">
        <v>-4.4429999999999996</v>
      </c>
      <c r="R1356">
        <v>-0.32300000000000001</v>
      </c>
      <c r="S1356">
        <v>1.643</v>
      </c>
      <c r="T1356">
        <v>2.3769999999999998</v>
      </c>
      <c r="U1356">
        <v>2.5089999999999999</v>
      </c>
      <c r="V1356">
        <v>0.86599999999999999</v>
      </c>
      <c r="X1356">
        <v>497.79899999999998</v>
      </c>
      <c r="Z1356">
        <v>1869.607</v>
      </c>
      <c r="AA1356">
        <v>6986.1480000000001</v>
      </c>
      <c r="AB1356">
        <v>5113.9040000000005</v>
      </c>
      <c r="AC1356">
        <v>3123.36</v>
      </c>
      <c r="AD1356">
        <v>2990.74</v>
      </c>
      <c r="AE1356">
        <v>383.25299999999999</v>
      </c>
      <c r="AF1356">
        <v>138.66399999999999</v>
      </c>
      <c r="AG1356">
        <v>2754.2420000000002</v>
      </c>
      <c r="AH1356">
        <v>2471.92</v>
      </c>
      <c r="AI1356">
        <v>1898.425</v>
      </c>
      <c r="AJ1356">
        <v>701.68499999999995</v>
      </c>
    </row>
    <row r="1357" spans="1:36" x14ac:dyDescent="0.25">
      <c r="A1357">
        <v>1352</v>
      </c>
      <c r="B1357">
        <v>1352</v>
      </c>
      <c r="D1357">
        <v>3244.857</v>
      </c>
      <c r="G1357">
        <v>838.08900000000006</v>
      </c>
      <c r="H1357">
        <v>754.58799999999997</v>
      </c>
      <c r="I1357">
        <v>16160.218000000001</v>
      </c>
      <c r="J1357">
        <v>1602.5619999999999</v>
      </c>
      <c r="L1357">
        <v>11299.811</v>
      </c>
      <c r="M1357">
        <v>943.14700000000005</v>
      </c>
      <c r="N1357">
        <v>1514.5029999999999</v>
      </c>
      <c r="O1357">
        <v>-5.1529999999999996</v>
      </c>
      <c r="P1357">
        <v>-8.093</v>
      </c>
      <c r="Q1357">
        <v>-4.4530000000000003</v>
      </c>
      <c r="R1357">
        <v>-0.33300000000000002</v>
      </c>
      <c r="S1357">
        <v>1.643</v>
      </c>
      <c r="T1357">
        <v>2.371</v>
      </c>
      <c r="U1357">
        <v>2.5129999999999999</v>
      </c>
      <c r="V1357">
        <v>0.87</v>
      </c>
      <c r="X1357">
        <v>498.26900000000001</v>
      </c>
      <c r="Z1357">
        <v>1868.665</v>
      </c>
      <c r="AA1357">
        <v>6964.2730000000001</v>
      </c>
      <c r="AB1357">
        <v>5123.4189999999999</v>
      </c>
      <c r="AC1357">
        <v>3122.8870000000002</v>
      </c>
      <c r="AD1357">
        <v>2986.9369999999999</v>
      </c>
      <c r="AE1357">
        <v>382.78199999999998</v>
      </c>
      <c r="AF1357">
        <v>139.601</v>
      </c>
      <c r="AG1357">
        <v>2747.8330000000001</v>
      </c>
      <c r="AH1357">
        <v>2461.848</v>
      </c>
      <c r="AI1357">
        <v>1892.0160000000001</v>
      </c>
      <c r="AJ1357">
        <v>699.24300000000005</v>
      </c>
    </row>
    <row r="1358" spans="1:36" x14ac:dyDescent="0.25">
      <c r="A1358">
        <v>1353</v>
      </c>
      <c r="B1358">
        <v>1353</v>
      </c>
      <c r="D1358">
        <v>3262.2240000000002</v>
      </c>
      <c r="G1358">
        <v>848.62800000000004</v>
      </c>
      <c r="H1358">
        <v>393.762</v>
      </c>
      <c r="I1358">
        <v>16162.838</v>
      </c>
      <c r="J1358">
        <v>1609.12</v>
      </c>
      <c r="L1358">
        <v>11303.03</v>
      </c>
      <c r="M1358">
        <v>943.62599999999998</v>
      </c>
      <c r="N1358">
        <v>1515.4590000000001</v>
      </c>
      <c r="O1358">
        <v>-5.1580000000000004</v>
      </c>
      <c r="P1358">
        <v>-8.0980000000000008</v>
      </c>
      <c r="Q1358">
        <v>-4.4569999999999999</v>
      </c>
      <c r="R1358">
        <v>-0.32800000000000001</v>
      </c>
      <c r="S1358">
        <v>1.6379999999999999</v>
      </c>
      <c r="T1358">
        <v>2.371</v>
      </c>
      <c r="U1358">
        <v>2.516</v>
      </c>
      <c r="V1358">
        <v>0.87</v>
      </c>
      <c r="X1358">
        <v>498.26900000000001</v>
      </c>
      <c r="Z1358">
        <v>1866.7809999999999</v>
      </c>
      <c r="AA1358">
        <v>6945.2520000000004</v>
      </c>
      <c r="AB1358">
        <v>5124.8469999999998</v>
      </c>
      <c r="AC1358">
        <v>3122.8870000000002</v>
      </c>
      <c r="AD1358">
        <v>2984.0859999999998</v>
      </c>
      <c r="AE1358">
        <v>381.37099999999998</v>
      </c>
      <c r="AF1358">
        <v>138.19499999999999</v>
      </c>
      <c r="AG1358">
        <v>2738.0659999999998</v>
      </c>
      <c r="AH1358">
        <v>2453.3020000000001</v>
      </c>
      <c r="AI1358">
        <v>1883.164</v>
      </c>
      <c r="AJ1358">
        <v>692.83399999999995</v>
      </c>
    </row>
    <row r="1359" spans="1:36" x14ac:dyDescent="0.25">
      <c r="A1359">
        <v>1354</v>
      </c>
      <c r="B1359">
        <v>1354</v>
      </c>
      <c r="D1359">
        <v>3271.873</v>
      </c>
      <c r="G1359">
        <v>855.33500000000004</v>
      </c>
      <c r="H1359">
        <v>-7709.2079999999996</v>
      </c>
      <c r="I1359">
        <v>16196.894</v>
      </c>
      <c r="J1359">
        <v>1603.499</v>
      </c>
      <c r="L1359">
        <v>11305.79</v>
      </c>
      <c r="M1359">
        <v>943.14700000000005</v>
      </c>
      <c r="N1359">
        <v>1514.981</v>
      </c>
      <c r="O1359">
        <v>-5.1580000000000004</v>
      </c>
      <c r="P1359">
        <v>-8.1069999999999993</v>
      </c>
      <c r="Q1359">
        <v>-4.4530000000000003</v>
      </c>
      <c r="R1359">
        <v>-0.318</v>
      </c>
      <c r="S1359">
        <v>1.6479999999999999</v>
      </c>
      <c r="T1359">
        <v>2.3769999999999998</v>
      </c>
      <c r="U1359">
        <v>2.516</v>
      </c>
      <c r="V1359">
        <v>0.87</v>
      </c>
      <c r="X1359">
        <v>498.26900000000001</v>
      </c>
      <c r="Z1359">
        <v>1864.4259999999999</v>
      </c>
      <c r="AA1359">
        <v>6930.5110000000004</v>
      </c>
      <c r="AB1359">
        <v>5125.7979999999998</v>
      </c>
      <c r="AC1359">
        <v>3123.36</v>
      </c>
      <c r="AD1359">
        <v>2981.7089999999998</v>
      </c>
      <c r="AE1359">
        <v>379.48899999999998</v>
      </c>
      <c r="AF1359">
        <v>137.727</v>
      </c>
      <c r="AG1359">
        <v>2734.7089999999998</v>
      </c>
      <c r="AH1359">
        <v>2443.5360000000001</v>
      </c>
      <c r="AI1359">
        <v>1873.703</v>
      </c>
      <c r="AJ1359">
        <v>692.52800000000002</v>
      </c>
    </row>
    <row r="1360" spans="1:36" x14ac:dyDescent="0.25">
      <c r="A1360">
        <v>1355</v>
      </c>
      <c r="B1360">
        <v>1355</v>
      </c>
      <c r="D1360">
        <v>3339.902</v>
      </c>
      <c r="G1360">
        <v>863.95799999999997</v>
      </c>
      <c r="I1360">
        <v>16794.554</v>
      </c>
      <c r="J1360">
        <v>1604.904</v>
      </c>
      <c r="L1360">
        <v>11302.111000000001</v>
      </c>
      <c r="M1360">
        <v>954.15800000000002</v>
      </c>
      <c r="N1360">
        <v>1524.5450000000001</v>
      </c>
      <c r="O1360">
        <v>-5.2160000000000002</v>
      </c>
      <c r="P1360">
        <v>-8.1969999999999992</v>
      </c>
      <c r="Q1360">
        <v>-4.4909999999999997</v>
      </c>
      <c r="R1360">
        <v>-0.32800000000000001</v>
      </c>
      <c r="S1360">
        <v>1.667</v>
      </c>
      <c r="T1360">
        <v>2.4039999999999999</v>
      </c>
      <c r="U1360">
        <v>2.544</v>
      </c>
      <c r="V1360">
        <v>0.87</v>
      </c>
      <c r="X1360">
        <v>501.08499999999998</v>
      </c>
      <c r="Z1360">
        <v>1875.259</v>
      </c>
      <c r="AA1360">
        <v>6996.1350000000002</v>
      </c>
      <c r="AB1360">
        <v>5198.1189999999997</v>
      </c>
      <c r="AC1360">
        <v>3144.636</v>
      </c>
      <c r="AD1360">
        <v>3000.721</v>
      </c>
      <c r="AE1360">
        <v>379.48899999999998</v>
      </c>
      <c r="AF1360">
        <v>139.13200000000001</v>
      </c>
      <c r="AG1360">
        <v>2728.605</v>
      </c>
      <c r="AH1360">
        <v>2443.5360000000001</v>
      </c>
      <c r="AI1360">
        <v>1872.482</v>
      </c>
      <c r="AJ1360">
        <v>692.83399999999995</v>
      </c>
    </row>
    <row r="1361" spans="1:36" x14ac:dyDescent="0.25">
      <c r="A1361">
        <v>1356</v>
      </c>
      <c r="B1361">
        <v>1356</v>
      </c>
      <c r="D1361">
        <v>3883.9830000000002</v>
      </c>
      <c r="G1361">
        <v>885.03700000000003</v>
      </c>
      <c r="H1361">
        <v>543.28300000000002</v>
      </c>
      <c r="I1361">
        <v>16762.557000000001</v>
      </c>
      <c r="J1361">
        <v>1608.183</v>
      </c>
      <c r="L1361">
        <v>11303.95</v>
      </c>
      <c r="M1361">
        <v>972.35</v>
      </c>
      <c r="N1361">
        <v>1544.1510000000001</v>
      </c>
      <c r="O1361">
        <v>-5.2939999999999996</v>
      </c>
      <c r="P1361">
        <v>-8.3350000000000009</v>
      </c>
      <c r="Q1361">
        <v>-4.59</v>
      </c>
      <c r="R1361">
        <v>-0.32800000000000001</v>
      </c>
      <c r="S1361">
        <v>1.7010000000000001</v>
      </c>
      <c r="T1361">
        <v>2.4470000000000001</v>
      </c>
      <c r="U1361">
        <v>2.6030000000000002</v>
      </c>
      <c r="V1361">
        <v>0.89900000000000002</v>
      </c>
      <c r="X1361">
        <v>503.43200000000002</v>
      </c>
      <c r="Z1361">
        <v>1878.5550000000001</v>
      </c>
      <c r="AA1361">
        <v>7144.06</v>
      </c>
      <c r="AB1361">
        <v>5371.3509999999997</v>
      </c>
      <c r="AC1361">
        <v>3168.7489999999998</v>
      </c>
      <c r="AD1361">
        <v>3024.4879999999998</v>
      </c>
      <c r="AE1361">
        <v>383.72300000000001</v>
      </c>
      <c r="AF1361">
        <v>140.06899999999999</v>
      </c>
      <c r="AG1361">
        <v>2784.7640000000001</v>
      </c>
      <c r="AH1361">
        <v>2472.2260000000001</v>
      </c>
      <c r="AI1361">
        <v>1901.172</v>
      </c>
      <c r="AJ1361">
        <v>711.14599999999996</v>
      </c>
    </row>
    <row r="1362" spans="1:36" x14ac:dyDescent="0.25">
      <c r="A1362">
        <v>1357</v>
      </c>
      <c r="B1362">
        <v>1357</v>
      </c>
      <c r="D1362">
        <v>4586.799</v>
      </c>
      <c r="G1362">
        <v>906.596</v>
      </c>
      <c r="H1362">
        <v>774.06100000000004</v>
      </c>
      <c r="I1362">
        <v>16738.954000000002</v>
      </c>
      <c r="J1362">
        <v>1610.9929999999999</v>
      </c>
      <c r="L1362">
        <v>11302.111000000001</v>
      </c>
      <c r="M1362">
        <v>982.88300000000004</v>
      </c>
      <c r="N1362">
        <v>1553.2370000000001</v>
      </c>
      <c r="O1362">
        <v>-5.3529999999999998</v>
      </c>
      <c r="P1362">
        <v>-8.3919999999999995</v>
      </c>
      <c r="Q1362">
        <v>-4.6239999999999997</v>
      </c>
      <c r="R1362">
        <v>-0.32800000000000001</v>
      </c>
      <c r="S1362">
        <v>1.7210000000000001</v>
      </c>
      <c r="T1362">
        <v>2.4740000000000002</v>
      </c>
      <c r="U1362">
        <v>2.6309999999999998</v>
      </c>
      <c r="V1362">
        <v>0.91700000000000004</v>
      </c>
      <c r="X1362">
        <v>504.37099999999998</v>
      </c>
      <c r="Z1362">
        <v>1879.4970000000001</v>
      </c>
      <c r="AA1362">
        <v>7219.7030000000004</v>
      </c>
      <c r="AB1362">
        <v>5463.7030000000004</v>
      </c>
      <c r="AC1362">
        <v>3182.4609999999998</v>
      </c>
      <c r="AD1362">
        <v>3029.7159999999999</v>
      </c>
      <c r="AE1362">
        <v>385.13400000000001</v>
      </c>
      <c r="AF1362">
        <v>139.13200000000001</v>
      </c>
      <c r="AG1362">
        <v>2818.337</v>
      </c>
      <c r="AH1362">
        <v>2509.462</v>
      </c>
      <c r="AI1362">
        <v>1936.577</v>
      </c>
      <c r="AJ1362">
        <v>722.43899999999996</v>
      </c>
    </row>
    <row r="1363" spans="1:36" x14ac:dyDescent="0.25">
      <c r="A1363">
        <v>1358</v>
      </c>
      <c r="B1363">
        <v>1358</v>
      </c>
      <c r="D1363">
        <v>4752.7359999999999</v>
      </c>
      <c r="G1363">
        <v>918.57299999999998</v>
      </c>
      <c r="I1363">
        <v>16762.557000000001</v>
      </c>
      <c r="J1363">
        <v>1614.74</v>
      </c>
      <c r="L1363">
        <v>11299.811</v>
      </c>
      <c r="M1363">
        <v>982.404</v>
      </c>
      <c r="N1363">
        <v>1555.15</v>
      </c>
      <c r="O1363">
        <v>-5.3630000000000004</v>
      </c>
      <c r="P1363">
        <v>-8.4160000000000004</v>
      </c>
      <c r="Q1363">
        <v>-4.633</v>
      </c>
      <c r="R1363">
        <v>-0.32800000000000001</v>
      </c>
      <c r="S1363">
        <v>1.7250000000000001</v>
      </c>
      <c r="T1363">
        <v>2.4849999999999999</v>
      </c>
      <c r="U1363">
        <v>2.641</v>
      </c>
      <c r="V1363">
        <v>0.92400000000000004</v>
      </c>
      <c r="X1363">
        <v>503.90199999999999</v>
      </c>
      <c r="Z1363">
        <v>1867.723</v>
      </c>
      <c r="AA1363">
        <v>7205.43</v>
      </c>
      <c r="AB1363">
        <v>5463.2269999999999</v>
      </c>
      <c r="AC1363">
        <v>3182.4609999999998</v>
      </c>
      <c r="AD1363">
        <v>3023.0619999999999</v>
      </c>
      <c r="AE1363">
        <v>385.60500000000002</v>
      </c>
      <c r="AF1363">
        <v>138.19499999999999</v>
      </c>
      <c r="AG1363">
        <v>2820.1680000000001</v>
      </c>
      <c r="AH1363">
        <v>2514.04</v>
      </c>
      <c r="AI1363">
        <v>1942.0709999999999</v>
      </c>
      <c r="AJ1363">
        <v>722.74400000000003</v>
      </c>
    </row>
    <row r="1364" spans="1:36" x14ac:dyDescent="0.25">
      <c r="A1364">
        <v>1359</v>
      </c>
      <c r="B1364">
        <v>1359</v>
      </c>
      <c r="D1364">
        <v>4929.3779999999997</v>
      </c>
      <c r="G1364">
        <v>932.46799999999996</v>
      </c>
      <c r="I1364">
        <v>16676.017</v>
      </c>
      <c r="J1364">
        <v>1614.74</v>
      </c>
      <c r="L1364">
        <v>11302.571</v>
      </c>
      <c r="M1364">
        <v>994.85199999999998</v>
      </c>
      <c r="N1364">
        <v>1565.193</v>
      </c>
      <c r="O1364">
        <v>-5.4459999999999997</v>
      </c>
      <c r="P1364">
        <v>-8.4960000000000004</v>
      </c>
      <c r="Q1364">
        <v>-4.681</v>
      </c>
      <c r="R1364">
        <v>-0.32300000000000001</v>
      </c>
      <c r="S1364">
        <v>1.7450000000000001</v>
      </c>
      <c r="T1364">
        <v>2.5019999999999998</v>
      </c>
      <c r="U1364">
        <v>2.6829999999999998</v>
      </c>
      <c r="V1364">
        <v>0.92400000000000004</v>
      </c>
      <c r="X1364">
        <v>504.37099999999998</v>
      </c>
      <c r="Z1364">
        <v>1876.671</v>
      </c>
      <c r="AA1364">
        <v>7261.5739999999996</v>
      </c>
      <c r="AB1364">
        <v>5518.4549999999999</v>
      </c>
      <c r="AC1364">
        <v>3199.9560000000001</v>
      </c>
      <c r="AD1364">
        <v>3035.4209999999998</v>
      </c>
      <c r="AE1364">
        <v>387.95699999999999</v>
      </c>
      <c r="AF1364">
        <v>138.66399999999999</v>
      </c>
      <c r="AG1364">
        <v>2817.7269999999999</v>
      </c>
      <c r="AH1364">
        <v>2504.578</v>
      </c>
      <c r="AI1364">
        <v>1932.914</v>
      </c>
      <c r="AJ1364">
        <v>722.74400000000003</v>
      </c>
    </row>
    <row r="1365" spans="1:36" x14ac:dyDescent="0.25">
      <c r="A1365">
        <v>1360</v>
      </c>
      <c r="B1365">
        <v>1360</v>
      </c>
      <c r="D1365">
        <v>5526.5439999999999</v>
      </c>
      <c r="G1365">
        <v>951.63300000000004</v>
      </c>
      <c r="I1365">
        <v>16532.863000000001</v>
      </c>
      <c r="J1365">
        <v>1616.146</v>
      </c>
      <c r="L1365">
        <v>11298.432000000001</v>
      </c>
      <c r="M1365">
        <v>1007.779</v>
      </c>
      <c r="N1365">
        <v>1577.1489999999999</v>
      </c>
      <c r="O1365">
        <v>-5.5140000000000002</v>
      </c>
      <c r="P1365">
        <v>-8.5960000000000001</v>
      </c>
      <c r="Q1365">
        <v>-4.7610000000000001</v>
      </c>
      <c r="R1365">
        <v>-0.32800000000000001</v>
      </c>
      <c r="S1365">
        <v>1.7689999999999999</v>
      </c>
      <c r="T1365">
        <v>2.5449999999999999</v>
      </c>
      <c r="U1365">
        <v>2.7290000000000001</v>
      </c>
      <c r="V1365">
        <v>0.94299999999999995</v>
      </c>
      <c r="X1365">
        <v>504.84</v>
      </c>
      <c r="Z1365">
        <v>1879.0260000000001</v>
      </c>
      <c r="AA1365">
        <v>7338.6629999999996</v>
      </c>
      <c r="AB1365">
        <v>5603.2139999999999</v>
      </c>
      <c r="AC1365">
        <v>3222.654</v>
      </c>
      <c r="AD1365">
        <v>3048.7310000000002</v>
      </c>
      <c r="AE1365">
        <v>391.25</v>
      </c>
      <c r="AF1365">
        <v>138.66399999999999</v>
      </c>
      <c r="AG1365">
        <v>2853.4369999999999</v>
      </c>
      <c r="AH1365">
        <v>2517.0920000000001</v>
      </c>
      <c r="AI1365">
        <v>1943.597</v>
      </c>
      <c r="AJ1365">
        <v>731.596</v>
      </c>
    </row>
    <row r="1366" spans="1:36" x14ac:dyDescent="0.25">
      <c r="A1366">
        <v>1361</v>
      </c>
      <c r="B1366">
        <v>1361</v>
      </c>
      <c r="D1366">
        <v>5349.2089999999998</v>
      </c>
      <c r="G1366">
        <v>963.13300000000004</v>
      </c>
      <c r="I1366">
        <v>16167.553</v>
      </c>
      <c r="J1366">
        <v>1611.93</v>
      </c>
      <c r="L1366">
        <v>11301.191000000001</v>
      </c>
      <c r="M1366">
        <v>1009.694</v>
      </c>
      <c r="N1366">
        <v>1580.018</v>
      </c>
      <c r="O1366">
        <v>-5.5430000000000001</v>
      </c>
      <c r="P1366">
        <v>-8.61</v>
      </c>
      <c r="Q1366">
        <v>-4.78</v>
      </c>
      <c r="R1366">
        <v>-0.318</v>
      </c>
      <c r="S1366">
        <v>1.7789999999999999</v>
      </c>
      <c r="T1366">
        <v>2.5510000000000002</v>
      </c>
      <c r="U1366">
        <v>2.7389999999999999</v>
      </c>
      <c r="V1366">
        <v>0.94299999999999995</v>
      </c>
      <c r="X1366">
        <v>502.96300000000002</v>
      </c>
      <c r="Z1366">
        <v>1885.1489999999999</v>
      </c>
      <c r="AA1366">
        <v>7314.8689999999997</v>
      </c>
      <c r="AB1366">
        <v>5597.0230000000001</v>
      </c>
      <c r="AC1366">
        <v>3215.5610000000001</v>
      </c>
      <c r="AD1366">
        <v>3040.6489999999999</v>
      </c>
      <c r="AE1366">
        <v>390.78</v>
      </c>
      <c r="AF1366">
        <v>137.25800000000001</v>
      </c>
      <c r="AG1366">
        <v>2867.1709999999998</v>
      </c>
      <c r="AH1366">
        <v>2531.1320000000001</v>
      </c>
      <c r="AI1366">
        <v>1961.604</v>
      </c>
      <c r="AJ1366">
        <v>734.64800000000002</v>
      </c>
    </row>
    <row r="1367" spans="1:36" x14ac:dyDescent="0.25">
      <c r="A1367">
        <v>1362</v>
      </c>
      <c r="B1367">
        <v>1362</v>
      </c>
      <c r="D1367">
        <v>5303.674</v>
      </c>
      <c r="G1367">
        <v>974.15300000000002</v>
      </c>
      <c r="H1367">
        <v>-4784.6409999999996</v>
      </c>
      <c r="I1367">
        <v>15809.828</v>
      </c>
      <c r="J1367">
        <v>1609.12</v>
      </c>
      <c r="L1367">
        <v>11299.811</v>
      </c>
      <c r="M1367">
        <v>1009.215</v>
      </c>
      <c r="N1367">
        <v>1579.0609999999999</v>
      </c>
      <c r="O1367">
        <v>-5.5430000000000001</v>
      </c>
      <c r="P1367">
        <v>-8.6189999999999998</v>
      </c>
      <c r="Q1367">
        <v>-4.7990000000000004</v>
      </c>
      <c r="R1367">
        <v>-0.33300000000000002</v>
      </c>
      <c r="S1367">
        <v>1.784</v>
      </c>
      <c r="T1367">
        <v>2.556</v>
      </c>
      <c r="U1367">
        <v>2.7389999999999999</v>
      </c>
      <c r="V1367">
        <v>0.94299999999999995</v>
      </c>
      <c r="X1367">
        <v>503.90199999999999</v>
      </c>
      <c r="Z1367">
        <v>1889.3879999999999</v>
      </c>
      <c r="AA1367">
        <v>7302.02</v>
      </c>
      <c r="AB1367">
        <v>5591.7849999999999</v>
      </c>
      <c r="AC1367">
        <v>3212.723</v>
      </c>
      <c r="AD1367">
        <v>3036.3710000000001</v>
      </c>
      <c r="AE1367">
        <v>389.839</v>
      </c>
      <c r="AF1367">
        <v>137.727</v>
      </c>
      <c r="AG1367">
        <v>2858.32</v>
      </c>
      <c r="AH1367">
        <v>2532.047</v>
      </c>
      <c r="AI1367">
        <v>1962.52</v>
      </c>
      <c r="AJ1367">
        <v>732.51099999999997</v>
      </c>
    </row>
    <row r="1368" spans="1:36" x14ac:dyDescent="0.25">
      <c r="A1368">
        <v>1363</v>
      </c>
      <c r="B1368">
        <v>1363</v>
      </c>
      <c r="D1368">
        <v>5246.5190000000002</v>
      </c>
      <c r="G1368">
        <v>984.21600000000001</v>
      </c>
      <c r="I1368">
        <v>15117.069</v>
      </c>
      <c r="J1368">
        <v>1612.3979999999999</v>
      </c>
      <c r="L1368">
        <v>11301.651</v>
      </c>
      <c r="M1368">
        <v>1009.215</v>
      </c>
      <c r="N1368">
        <v>1580.9739999999999</v>
      </c>
      <c r="O1368">
        <v>-5.5430000000000001</v>
      </c>
      <c r="P1368">
        <v>-8.6189999999999998</v>
      </c>
      <c r="Q1368">
        <v>-4.7949999999999999</v>
      </c>
      <c r="R1368">
        <v>-0.32800000000000001</v>
      </c>
      <c r="S1368">
        <v>1.784</v>
      </c>
      <c r="T1368">
        <v>2.556</v>
      </c>
      <c r="U1368">
        <v>2.7389999999999999</v>
      </c>
      <c r="V1368">
        <v>0.94599999999999995</v>
      </c>
      <c r="X1368">
        <v>503.43200000000002</v>
      </c>
      <c r="Z1368">
        <v>1887.0329999999999</v>
      </c>
      <c r="AA1368">
        <v>7291.5519999999997</v>
      </c>
      <c r="AB1368">
        <v>5586.0709999999999</v>
      </c>
      <c r="AC1368">
        <v>3210.3589999999999</v>
      </c>
      <c r="AD1368">
        <v>3033.0439999999999</v>
      </c>
      <c r="AE1368">
        <v>387.01600000000002</v>
      </c>
      <c r="AF1368">
        <v>137.727</v>
      </c>
      <c r="AG1368">
        <v>2848.8589999999999</v>
      </c>
      <c r="AH1368">
        <v>2523.5010000000002</v>
      </c>
      <c r="AI1368">
        <v>1952.7529999999999</v>
      </c>
      <c r="AJ1368">
        <v>732.81700000000001</v>
      </c>
    </row>
    <row r="1369" spans="1:36" x14ac:dyDescent="0.25">
      <c r="A1369">
        <v>1364</v>
      </c>
      <c r="B1369">
        <v>1364</v>
      </c>
      <c r="D1369">
        <v>5232.9579999999996</v>
      </c>
      <c r="G1369">
        <v>989.96600000000001</v>
      </c>
      <c r="H1369">
        <v>935.57399999999996</v>
      </c>
      <c r="I1369">
        <v>14848.374</v>
      </c>
      <c r="J1369">
        <v>1615.6769999999999</v>
      </c>
      <c r="L1369">
        <v>11302.111000000001</v>
      </c>
      <c r="M1369">
        <v>1008.736</v>
      </c>
      <c r="N1369">
        <v>1580.4960000000001</v>
      </c>
      <c r="O1369">
        <v>-5.548</v>
      </c>
      <c r="P1369">
        <v>-8.6240000000000006</v>
      </c>
      <c r="Q1369">
        <v>-4.7990000000000004</v>
      </c>
      <c r="R1369">
        <v>-0.33300000000000002</v>
      </c>
      <c r="S1369">
        <v>1.784</v>
      </c>
      <c r="T1369">
        <v>2.556</v>
      </c>
      <c r="U1369">
        <v>2.7429999999999999</v>
      </c>
      <c r="V1369">
        <v>0.94599999999999995</v>
      </c>
      <c r="X1369">
        <v>502.96300000000002</v>
      </c>
      <c r="Z1369">
        <v>1889.3879999999999</v>
      </c>
      <c r="AA1369">
        <v>7282.51</v>
      </c>
      <c r="AB1369">
        <v>5582.2610000000004</v>
      </c>
      <c r="AC1369">
        <v>3208.4679999999998</v>
      </c>
      <c r="AD1369">
        <v>3030.6669999999999</v>
      </c>
      <c r="AE1369">
        <v>389.36799999999999</v>
      </c>
      <c r="AF1369">
        <v>137.25800000000001</v>
      </c>
      <c r="AG1369">
        <v>2847.027</v>
      </c>
      <c r="AH1369">
        <v>2514.04</v>
      </c>
      <c r="AI1369">
        <v>1952.4480000000001</v>
      </c>
      <c r="AJ1369">
        <v>732.51099999999997</v>
      </c>
    </row>
    <row r="1370" spans="1:36" x14ac:dyDescent="0.25">
      <c r="A1370">
        <v>1365</v>
      </c>
      <c r="B1370">
        <v>1365</v>
      </c>
      <c r="D1370">
        <v>5286.2370000000001</v>
      </c>
      <c r="G1370">
        <v>1000.508</v>
      </c>
      <c r="H1370">
        <v>-15072.567999999999</v>
      </c>
      <c r="I1370">
        <v>14558.924000000001</v>
      </c>
      <c r="J1370">
        <v>1613.335</v>
      </c>
      <c r="L1370">
        <v>11298.432000000001</v>
      </c>
      <c r="M1370">
        <v>1016.875</v>
      </c>
      <c r="N1370">
        <v>1588.626</v>
      </c>
      <c r="O1370">
        <v>-5.577</v>
      </c>
      <c r="P1370">
        <v>-8.69</v>
      </c>
      <c r="Q1370">
        <v>-4.8330000000000002</v>
      </c>
      <c r="R1370">
        <v>-0.32800000000000001</v>
      </c>
      <c r="S1370">
        <v>1.798</v>
      </c>
      <c r="T1370">
        <v>2.5779999999999998</v>
      </c>
      <c r="U1370">
        <v>2.7669999999999999</v>
      </c>
      <c r="V1370">
        <v>0.95399999999999996</v>
      </c>
      <c r="X1370">
        <v>503.43200000000002</v>
      </c>
      <c r="Z1370">
        <v>1895.511</v>
      </c>
      <c r="AA1370">
        <v>7327.2420000000002</v>
      </c>
      <c r="AB1370">
        <v>5628.4539999999997</v>
      </c>
      <c r="AC1370">
        <v>3223.5990000000002</v>
      </c>
      <c r="AD1370">
        <v>3045.4029999999998</v>
      </c>
      <c r="AE1370">
        <v>392.19099999999997</v>
      </c>
      <c r="AF1370">
        <v>138.66399999999999</v>
      </c>
      <c r="AG1370">
        <v>2845.5010000000002</v>
      </c>
      <c r="AH1370">
        <v>2514.04</v>
      </c>
      <c r="AI1370">
        <v>1950.617</v>
      </c>
      <c r="AJ1370">
        <v>732.81700000000001</v>
      </c>
    </row>
    <row r="1371" spans="1:36" x14ac:dyDescent="0.25">
      <c r="A1371">
        <v>1366</v>
      </c>
      <c r="B1371">
        <v>1366</v>
      </c>
      <c r="D1371">
        <v>5623.4750000000004</v>
      </c>
      <c r="G1371">
        <v>1017.759</v>
      </c>
      <c r="H1371">
        <v>708.52</v>
      </c>
      <c r="I1371">
        <v>14375.096</v>
      </c>
      <c r="J1371">
        <v>1618.4880000000001</v>
      </c>
      <c r="L1371">
        <v>11298.892</v>
      </c>
      <c r="M1371">
        <v>1032.6759999999999</v>
      </c>
      <c r="N1371">
        <v>1602.4960000000001</v>
      </c>
      <c r="O1371">
        <v>-5.665</v>
      </c>
      <c r="P1371">
        <v>-8.8140000000000001</v>
      </c>
      <c r="Q1371">
        <v>-4.899</v>
      </c>
      <c r="R1371">
        <v>-0.32800000000000001</v>
      </c>
      <c r="S1371">
        <v>1.827</v>
      </c>
      <c r="T1371">
        <v>2.6160000000000001</v>
      </c>
      <c r="U1371">
        <v>2.8159999999999998</v>
      </c>
      <c r="V1371">
        <v>0.96799999999999997</v>
      </c>
      <c r="X1371">
        <v>505.31</v>
      </c>
      <c r="Z1371">
        <v>1900.693</v>
      </c>
      <c r="AA1371">
        <v>7433.375</v>
      </c>
      <c r="AB1371">
        <v>5723.7110000000002</v>
      </c>
      <c r="AC1371">
        <v>3248.6619999999998</v>
      </c>
      <c r="AD1371">
        <v>3068.6959999999999</v>
      </c>
      <c r="AE1371">
        <v>396.89499999999998</v>
      </c>
      <c r="AF1371">
        <v>139.13200000000001</v>
      </c>
      <c r="AG1371">
        <v>2881.2109999999998</v>
      </c>
      <c r="AH1371">
        <v>2532.9630000000002</v>
      </c>
      <c r="AI1371">
        <v>1969.54</v>
      </c>
      <c r="AJ1371">
        <v>742.58299999999997</v>
      </c>
    </row>
    <row r="1372" spans="1:36" x14ac:dyDescent="0.25">
      <c r="A1372">
        <v>1367</v>
      </c>
      <c r="B1372">
        <v>1367</v>
      </c>
      <c r="D1372">
        <v>6216.6120000000001</v>
      </c>
      <c r="G1372">
        <v>1045.075</v>
      </c>
      <c r="I1372">
        <v>14254.494000000001</v>
      </c>
      <c r="J1372">
        <v>1621.7660000000001</v>
      </c>
      <c r="L1372">
        <v>11296.133</v>
      </c>
      <c r="M1372">
        <v>1050.3920000000001</v>
      </c>
      <c r="N1372">
        <v>1618.7570000000001</v>
      </c>
      <c r="O1372">
        <v>-5.7430000000000003</v>
      </c>
      <c r="P1372">
        <v>-8.9420000000000002</v>
      </c>
      <c r="Q1372">
        <v>-4.9470000000000001</v>
      </c>
      <c r="R1372">
        <v>-0.33300000000000002</v>
      </c>
      <c r="S1372">
        <v>1.8660000000000001</v>
      </c>
      <c r="T1372">
        <v>2.6539999999999999</v>
      </c>
      <c r="U1372">
        <v>2.8610000000000002</v>
      </c>
      <c r="V1372">
        <v>0.99</v>
      </c>
      <c r="X1372">
        <v>505.31</v>
      </c>
      <c r="Z1372">
        <v>1908.229</v>
      </c>
      <c r="AA1372">
        <v>7584.2839999999997</v>
      </c>
      <c r="AB1372">
        <v>5861.3879999999999</v>
      </c>
      <c r="AC1372">
        <v>3275.6179999999999</v>
      </c>
      <c r="AD1372">
        <v>3091.5149999999999</v>
      </c>
      <c r="AE1372">
        <v>381.84100000000001</v>
      </c>
      <c r="AF1372">
        <v>140.06899999999999</v>
      </c>
      <c r="AG1372">
        <v>2921.4989999999998</v>
      </c>
      <c r="AH1372">
        <v>2576.3029999999999</v>
      </c>
      <c r="AI1372">
        <v>2006.165</v>
      </c>
      <c r="AJ1372">
        <v>758.45399999999995</v>
      </c>
    </row>
    <row r="1373" spans="1:36" x14ac:dyDescent="0.25">
      <c r="A1373">
        <v>1368</v>
      </c>
      <c r="B1373">
        <v>1368</v>
      </c>
      <c r="D1373">
        <v>6608.3770000000004</v>
      </c>
      <c r="G1373">
        <v>1067.1199999999999</v>
      </c>
      <c r="H1373">
        <v>935.57399999999996</v>
      </c>
      <c r="I1373">
        <v>14148.534</v>
      </c>
      <c r="J1373">
        <v>1620.83</v>
      </c>
      <c r="L1373">
        <v>11292.454</v>
      </c>
      <c r="M1373">
        <v>1057.095</v>
      </c>
      <c r="N1373">
        <v>1624.9749999999999</v>
      </c>
      <c r="O1373">
        <v>-5.782</v>
      </c>
      <c r="P1373">
        <v>-8.984</v>
      </c>
      <c r="Q1373">
        <v>-4.9800000000000004</v>
      </c>
      <c r="R1373">
        <v>-0.33800000000000002</v>
      </c>
      <c r="S1373">
        <v>1.871</v>
      </c>
      <c r="T1373">
        <v>2.67</v>
      </c>
      <c r="U1373">
        <v>2.8780000000000001</v>
      </c>
      <c r="V1373">
        <v>0.99399999999999999</v>
      </c>
      <c r="X1373">
        <v>505.31</v>
      </c>
      <c r="Z1373">
        <v>1909.6420000000001</v>
      </c>
      <c r="AA1373">
        <v>7632.3760000000002</v>
      </c>
      <c r="AB1373">
        <v>5895.6940000000004</v>
      </c>
      <c r="AC1373">
        <v>3281.7660000000001</v>
      </c>
      <c r="AD1373">
        <v>3096.7440000000001</v>
      </c>
      <c r="AE1373">
        <v>391.25</v>
      </c>
      <c r="AF1373">
        <v>140.06899999999999</v>
      </c>
      <c r="AG1373">
        <v>2953.8519999999999</v>
      </c>
      <c r="AH1373">
        <v>2593.395</v>
      </c>
      <c r="AI1373">
        <v>2022.3420000000001</v>
      </c>
      <c r="AJ1373">
        <v>762.72699999999998</v>
      </c>
    </row>
    <row r="1374" spans="1:36" x14ac:dyDescent="0.25">
      <c r="A1374">
        <v>1369</v>
      </c>
      <c r="B1374">
        <v>1369</v>
      </c>
      <c r="D1374">
        <v>6740.0039999999999</v>
      </c>
      <c r="G1374">
        <v>1082.4559999999999</v>
      </c>
      <c r="H1374">
        <v>774.06100000000004</v>
      </c>
      <c r="I1374">
        <v>14035.289000000001</v>
      </c>
      <c r="J1374">
        <v>1626.9190000000001</v>
      </c>
      <c r="L1374">
        <v>11301.191000000001</v>
      </c>
      <c r="M1374">
        <v>1063.799</v>
      </c>
      <c r="N1374">
        <v>1631.671</v>
      </c>
      <c r="O1374">
        <v>-5.8010000000000002</v>
      </c>
      <c r="P1374">
        <v>-9.0220000000000002</v>
      </c>
      <c r="Q1374">
        <v>-5.0090000000000003</v>
      </c>
      <c r="R1374">
        <v>-0.34200000000000003</v>
      </c>
      <c r="S1374">
        <v>1.885</v>
      </c>
      <c r="T1374">
        <v>2.681</v>
      </c>
      <c r="U1374">
        <v>2.8959999999999999</v>
      </c>
      <c r="V1374">
        <v>0.998</v>
      </c>
      <c r="X1374">
        <v>505.31</v>
      </c>
      <c r="Z1374">
        <v>1910.1130000000001</v>
      </c>
      <c r="AA1374">
        <v>7671.8990000000003</v>
      </c>
      <c r="AB1374">
        <v>5924.7610000000004</v>
      </c>
      <c r="AC1374">
        <v>3287.915</v>
      </c>
      <c r="AD1374">
        <v>3101.0230000000001</v>
      </c>
      <c r="AE1374">
        <v>395.01400000000001</v>
      </c>
      <c r="AF1374">
        <v>140.06899999999999</v>
      </c>
      <c r="AG1374">
        <v>2957.5140000000001</v>
      </c>
      <c r="AH1374">
        <v>2593.6999999999998</v>
      </c>
      <c r="AI1374">
        <v>2022.3420000000001</v>
      </c>
      <c r="AJ1374">
        <v>762.11699999999996</v>
      </c>
    </row>
    <row r="1375" spans="1:36" x14ac:dyDescent="0.25">
      <c r="A1375">
        <v>1370</v>
      </c>
      <c r="B1375">
        <v>1370</v>
      </c>
      <c r="D1375">
        <v>6869.2359999999999</v>
      </c>
      <c r="G1375">
        <v>1093</v>
      </c>
      <c r="H1375">
        <v>1070.049</v>
      </c>
      <c r="I1375">
        <v>13885.552</v>
      </c>
      <c r="J1375">
        <v>1629.261</v>
      </c>
      <c r="L1375">
        <v>11296.133</v>
      </c>
      <c r="M1375">
        <v>1066.193</v>
      </c>
      <c r="N1375">
        <v>1634.5409999999999</v>
      </c>
      <c r="O1375">
        <v>-5.8209999999999997</v>
      </c>
      <c r="P1375">
        <v>-9.0559999999999992</v>
      </c>
      <c r="Q1375">
        <v>-5.0179999999999998</v>
      </c>
      <c r="R1375">
        <v>-0.34699999999999998</v>
      </c>
      <c r="S1375">
        <v>1.895</v>
      </c>
      <c r="T1375">
        <v>2.6970000000000001</v>
      </c>
      <c r="U1375">
        <v>2.903</v>
      </c>
      <c r="V1375">
        <v>1.0009999999999999</v>
      </c>
      <c r="X1375">
        <v>505.31</v>
      </c>
      <c r="Z1375">
        <v>1912.4680000000001</v>
      </c>
      <c r="AA1375">
        <v>7698.5680000000002</v>
      </c>
      <c r="AB1375">
        <v>5941.44</v>
      </c>
      <c r="AC1375">
        <v>3292.1709999999998</v>
      </c>
      <c r="AD1375">
        <v>3101.9740000000002</v>
      </c>
      <c r="AE1375">
        <v>397.83600000000001</v>
      </c>
      <c r="AF1375">
        <v>141.00700000000001</v>
      </c>
      <c r="AG1375">
        <v>2966.06</v>
      </c>
      <c r="AH1375">
        <v>2601.636</v>
      </c>
      <c r="AI1375">
        <v>2022.6469999999999</v>
      </c>
      <c r="AJ1375">
        <v>771.88400000000001</v>
      </c>
    </row>
    <row r="1376" spans="1:36" x14ac:dyDescent="0.25">
      <c r="A1376">
        <v>1371</v>
      </c>
      <c r="B1376">
        <v>1371</v>
      </c>
      <c r="D1376">
        <v>6914.9129999999996</v>
      </c>
      <c r="G1376">
        <v>1099.71</v>
      </c>
      <c r="H1376">
        <v>823.93399999999997</v>
      </c>
      <c r="I1376">
        <v>13790.619000000001</v>
      </c>
      <c r="J1376">
        <v>1622.703</v>
      </c>
      <c r="L1376">
        <v>11302.111000000001</v>
      </c>
      <c r="M1376">
        <v>1066.193</v>
      </c>
      <c r="N1376">
        <v>1634.5409999999999</v>
      </c>
      <c r="O1376">
        <v>-5.8159999999999998</v>
      </c>
      <c r="P1376">
        <v>-9.0649999999999995</v>
      </c>
      <c r="Q1376">
        <v>-5.032</v>
      </c>
      <c r="R1376">
        <v>-0.34200000000000003</v>
      </c>
      <c r="S1376">
        <v>1.9</v>
      </c>
      <c r="T1376">
        <v>2.7080000000000002</v>
      </c>
      <c r="U1376">
        <v>2.9060000000000001</v>
      </c>
      <c r="V1376">
        <v>1.008</v>
      </c>
      <c r="X1376">
        <v>505.31</v>
      </c>
      <c r="Z1376">
        <v>1914.8230000000001</v>
      </c>
      <c r="AA1376">
        <v>7699.52</v>
      </c>
      <c r="AB1376">
        <v>5940.01</v>
      </c>
      <c r="AC1376">
        <v>3289.806</v>
      </c>
      <c r="AD1376">
        <v>3099.5970000000002</v>
      </c>
      <c r="AE1376">
        <v>398.77699999999999</v>
      </c>
      <c r="AF1376">
        <v>140.53800000000001</v>
      </c>
      <c r="AG1376">
        <v>2959.9560000000001</v>
      </c>
      <c r="AH1376">
        <v>2603.4670000000001</v>
      </c>
      <c r="AI1376">
        <v>2025.0889999999999</v>
      </c>
      <c r="AJ1376">
        <v>771.88400000000001</v>
      </c>
    </row>
    <row r="1377" spans="1:36" x14ac:dyDescent="0.25">
      <c r="A1377">
        <v>1372</v>
      </c>
      <c r="B1377">
        <v>1372</v>
      </c>
      <c r="D1377">
        <v>6931.9210000000003</v>
      </c>
      <c r="G1377">
        <v>1104.5029999999999</v>
      </c>
      <c r="H1377">
        <v>2012.3920000000001</v>
      </c>
      <c r="I1377">
        <v>13684.231</v>
      </c>
      <c r="J1377">
        <v>1627.3869999999999</v>
      </c>
      <c r="L1377">
        <v>11307.169</v>
      </c>
      <c r="M1377">
        <v>1067.6300000000001</v>
      </c>
      <c r="N1377">
        <v>1634.5409999999999</v>
      </c>
      <c r="O1377">
        <v>-5.8259999999999996</v>
      </c>
      <c r="P1377">
        <v>-9.07</v>
      </c>
      <c r="Q1377">
        <v>-5.0279999999999996</v>
      </c>
      <c r="R1377">
        <v>-0.34200000000000003</v>
      </c>
      <c r="S1377">
        <v>1.9</v>
      </c>
      <c r="T1377">
        <v>2.7029999999999998</v>
      </c>
      <c r="U1377">
        <v>2.9060000000000001</v>
      </c>
      <c r="V1377">
        <v>1.008</v>
      </c>
      <c r="X1377">
        <v>504.84</v>
      </c>
      <c r="Z1377">
        <v>1914.3520000000001</v>
      </c>
      <c r="AA1377">
        <v>7697.1390000000001</v>
      </c>
      <c r="AB1377">
        <v>5936.674</v>
      </c>
      <c r="AC1377">
        <v>3288.3870000000002</v>
      </c>
      <c r="AD1377">
        <v>3097.22</v>
      </c>
      <c r="AE1377">
        <v>401.12900000000002</v>
      </c>
      <c r="AF1377">
        <v>140.53800000000001</v>
      </c>
      <c r="AG1377">
        <v>2957.5140000000001</v>
      </c>
      <c r="AH1377">
        <v>2594.616</v>
      </c>
      <c r="AI1377">
        <v>2022.6469999999999</v>
      </c>
      <c r="AJ1377">
        <v>763.03300000000002</v>
      </c>
    </row>
    <row r="1378" spans="1:36" x14ac:dyDescent="0.25">
      <c r="A1378">
        <v>1373</v>
      </c>
      <c r="B1378">
        <v>1373</v>
      </c>
      <c r="D1378">
        <v>6942.6120000000001</v>
      </c>
      <c r="G1378">
        <v>1107.8579999999999</v>
      </c>
      <c r="H1378">
        <v>-1371.4680000000001</v>
      </c>
      <c r="I1378">
        <v>13612.796</v>
      </c>
      <c r="J1378">
        <v>1625.982</v>
      </c>
      <c r="L1378">
        <v>11286.476000000001</v>
      </c>
      <c r="M1378">
        <v>1066.672</v>
      </c>
      <c r="N1378">
        <v>1635.019</v>
      </c>
      <c r="O1378">
        <v>-5.8310000000000004</v>
      </c>
      <c r="P1378">
        <v>-9.0749999999999993</v>
      </c>
      <c r="Q1378">
        <v>-5.0279999999999996</v>
      </c>
      <c r="R1378">
        <v>-0.34699999999999998</v>
      </c>
      <c r="S1378">
        <v>1.9</v>
      </c>
      <c r="T1378">
        <v>2.7189999999999999</v>
      </c>
      <c r="U1378">
        <v>2.91</v>
      </c>
      <c r="V1378">
        <v>1.008</v>
      </c>
      <c r="X1378">
        <v>504.84</v>
      </c>
      <c r="Z1378">
        <v>1914.3520000000001</v>
      </c>
      <c r="AA1378">
        <v>7692.8530000000001</v>
      </c>
      <c r="AB1378">
        <v>5933.3389999999999</v>
      </c>
      <c r="AC1378">
        <v>3286.9690000000001</v>
      </c>
      <c r="AD1378">
        <v>3094.8429999999998</v>
      </c>
      <c r="AE1378">
        <v>405.363</v>
      </c>
      <c r="AF1378">
        <v>140.53800000000001</v>
      </c>
      <c r="AG1378">
        <v>2948.9679999999998</v>
      </c>
      <c r="AH1378">
        <v>2593.395</v>
      </c>
      <c r="AI1378">
        <v>2018.6790000000001</v>
      </c>
      <c r="AJ1378">
        <v>762.72699999999998</v>
      </c>
    </row>
    <row r="1379" spans="1:36" x14ac:dyDescent="0.25">
      <c r="A1379">
        <v>1374</v>
      </c>
      <c r="B1379">
        <v>1374</v>
      </c>
      <c r="D1379">
        <v>6949.4160000000002</v>
      </c>
      <c r="G1379">
        <v>1110.7339999999999</v>
      </c>
      <c r="H1379">
        <v>-1777.07</v>
      </c>
      <c r="I1379">
        <v>13536.679</v>
      </c>
      <c r="J1379">
        <v>1628.3240000000001</v>
      </c>
      <c r="L1379">
        <v>11290.614</v>
      </c>
      <c r="M1379">
        <v>1066.193</v>
      </c>
      <c r="N1379">
        <v>1635.019</v>
      </c>
      <c r="O1379">
        <v>-5.8310000000000004</v>
      </c>
      <c r="P1379">
        <v>-9.07</v>
      </c>
      <c r="Q1379">
        <v>-5.032</v>
      </c>
      <c r="R1379">
        <v>-0.34200000000000003</v>
      </c>
      <c r="S1379">
        <v>1.9</v>
      </c>
      <c r="T1379">
        <v>2.7080000000000002</v>
      </c>
      <c r="U1379">
        <v>2.9060000000000001</v>
      </c>
      <c r="V1379">
        <v>1.008</v>
      </c>
      <c r="X1379">
        <v>505.31</v>
      </c>
      <c r="Z1379">
        <v>1914.8230000000001</v>
      </c>
      <c r="AA1379">
        <v>7689.9960000000001</v>
      </c>
      <c r="AB1379">
        <v>5930.9560000000001</v>
      </c>
      <c r="AC1379">
        <v>3283.6579999999999</v>
      </c>
      <c r="AD1379">
        <v>3093.4160000000002</v>
      </c>
      <c r="AE1379">
        <v>407.245</v>
      </c>
      <c r="AF1379">
        <v>140.53800000000001</v>
      </c>
      <c r="AG1379">
        <v>2947.748</v>
      </c>
      <c r="AH1379">
        <v>2583.9340000000002</v>
      </c>
      <c r="AI1379">
        <v>2012.575</v>
      </c>
      <c r="AJ1379">
        <v>762.72699999999998</v>
      </c>
    </row>
    <row r="1380" spans="1:36" x14ac:dyDescent="0.25">
      <c r="A1380">
        <v>1375</v>
      </c>
      <c r="B1380">
        <v>1375</v>
      </c>
      <c r="D1380">
        <v>6948.93</v>
      </c>
      <c r="G1380">
        <v>1113.6099999999999</v>
      </c>
      <c r="H1380">
        <v>-888.38</v>
      </c>
      <c r="I1380">
        <v>13484.029</v>
      </c>
      <c r="J1380">
        <v>1630.1980000000001</v>
      </c>
      <c r="L1380">
        <v>11301.651</v>
      </c>
      <c r="M1380">
        <v>1067.1510000000001</v>
      </c>
      <c r="N1380">
        <v>1635.019</v>
      </c>
      <c r="O1380">
        <v>-5.8310000000000004</v>
      </c>
      <c r="P1380">
        <v>-9.07</v>
      </c>
      <c r="Q1380">
        <v>-5.0369999999999999</v>
      </c>
      <c r="R1380">
        <v>-0.34699999999999998</v>
      </c>
      <c r="S1380">
        <v>1.895</v>
      </c>
      <c r="T1380">
        <v>2.7080000000000002</v>
      </c>
      <c r="U1380">
        <v>2.9060000000000001</v>
      </c>
      <c r="V1380">
        <v>1.008</v>
      </c>
      <c r="X1380">
        <v>505.779</v>
      </c>
      <c r="Z1380">
        <v>1916.7070000000001</v>
      </c>
      <c r="AA1380">
        <v>7687.1379999999999</v>
      </c>
      <c r="AB1380">
        <v>5928.0969999999998</v>
      </c>
      <c r="AC1380">
        <v>3283.1849999999999</v>
      </c>
      <c r="AD1380">
        <v>3091.99</v>
      </c>
      <c r="AE1380">
        <v>405.363</v>
      </c>
      <c r="AF1380">
        <v>141.00700000000001</v>
      </c>
      <c r="AG1380">
        <v>2941.3380000000002</v>
      </c>
      <c r="AH1380">
        <v>2583.3229999999999</v>
      </c>
      <c r="AI1380">
        <v>2012.575</v>
      </c>
      <c r="AJ1380">
        <v>762.72699999999998</v>
      </c>
    </row>
    <row r="1381" spans="1:36" x14ac:dyDescent="0.25">
      <c r="A1381">
        <v>1376</v>
      </c>
      <c r="B1381">
        <v>1376</v>
      </c>
      <c r="D1381">
        <v>7015.5129999999999</v>
      </c>
      <c r="G1381">
        <v>1117.923</v>
      </c>
      <c r="H1381">
        <v>908.96799999999996</v>
      </c>
      <c r="I1381">
        <v>13421.482</v>
      </c>
      <c r="J1381">
        <v>1631.135</v>
      </c>
      <c r="L1381">
        <v>11305.33</v>
      </c>
      <c r="M1381">
        <v>1074.8119999999999</v>
      </c>
      <c r="N1381">
        <v>1643.6289999999999</v>
      </c>
      <c r="O1381">
        <v>-5.8789999999999996</v>
      </c>
      <c r="P1381">
        <v>-9.15</v>
      </c>
      <c r="Q1381">
        <v>-5.0659999999999998</v>
      </c>
      <c r="R1381">
        <v>-0.34699999999999998</v>
      </c>
      <c r="S1381">
        <v>1.919</v>
      </c>
      <c r="T1381">
        <v>2.73</v>
      </c>
      <c r="U1381">
        <v>2.9340000000000002</v>
      </c>
      <c r="V1381">
        <v>1.008</v>
      </c>
      <c r="X1381">
        <v>506.71800000000002</v>
      </c>
      <c r="Z1381">
        <v>1924.2439999999999</v>
      </c>
      <c r="AA1381">
        <v>7755.2430000000004</v>
      </c>
      <c r="AB1381">
        <v>5981.47</v>
      </c>
      <c r="AC1381">
        <v>3302.576</v>
      </c>
      <c r="AD1381">
        <v>3110.5309999999999</v>
      </c>
      <c r="AE1381">
        <v>407.245</v>
      </c>
      <c r="AF1381">
        <v>141.94399999999999</v>
      </c>
      <c r="AG1381">
        <v>2942.5590000000002</v>
      </c>
      <c r="AH1381">
        <v>2583.6280000000002</v>
      </c>
      <c r="AI1381">
        <v>2013.1849999999999</v>
      </c>
      <c r="AJ1381">
        <v>762.42200000000003</v>
      </c>
    </row>
    <row r="1382" spans="1:36" x14ac:dyDescent="0.25">
      <c r="A1382">
        <v>1377</v>
      </c>
      <c r="B1382">
        <v>1377</v>
      </c>
      <c r="D1382">
        <v>7548.0050000000001</v>
      </c>
      <c r="G1382">
        <v>1127.989</v>
      </c>
      <c r="I1382">
        <v>13392.816999999999</v>
      </c>
      <c r="J1382">
        <v>1634.8820000000001</v>
      </c>
      <c r="L1382">
        <v>11299.811</v>
      </c>
      <c r="M1382">
        <v>1092.0509999999999</v>
      </c>
      <c r="N1382">
        <v>1658.9349999999999</v>
      </c>
      <c r="O1382">
        <v>-5.9379999999999997</v>
      </c>
      <c r="P1382">
        <v>-9.2739999999999991</v>
      </c>
      <c r="Q1382">
        <v>-5.1230000000000002</v>
      </c>
      <c r="R1382">
        <v>-0.35199999999999998</v>
      </c>
      <c r="S1382">
        <v>1.944</v>
      </c>
      <c r="T1382">
        <v>2.7789999999999999</v>
      </c>
      <c r="U1382">
        <v>2.9830000000000001</v>
      </c>
      <c r="V1382">
        <v>1.03</v>
      </c>
      <c r="X1382">
        <v>508.12599999999998</v>
      </c>
      <c r="Z1382">
        <v>1933.194</v>
      </c>
      <c r="AA1382">
        <v>7898.6260000000002</v>
      </c>
      <c r="AB1382">
        <v>6097.29</v>
      </c>
      <c r="AC1382">
        <v>3336.1559999999999</v>
      </c>
      <c r="AD1382">
        <v>3138.1060000000002</v>
      </c>
      <c r="AE1382">
        <v>410.53800000000001</v>
      </c>
      <c r="AF1382">
        <v>142.881</v>
      </c>
      <c r="AG1382">
        <v>2985.5940000000001</v>
      </c>
      <c r="AH1382">
        <v>2599.194</v>
      </c>
      <c r="AI1382">
        <v>2036.6869999999999</v>
      </c>
      <c r="AJ1382">
        <v>776.76700000000005</v>
      </c>
    </row>
    <row r="1383" spans="1:36" x14ac:dyDescent="0.25">
      <c r="A1383">
        <v>1378</v>
      </c>
      <c r="B1383">
        <v>1378</v>
      </c>
      <c r="D1383">
        <v>8461.1129999999994</v>
      </c>
      <c r="G1383">
        <v>1139.972</v>
      </c>
      <c r="H1383">
        <v>2426.3290000000002</v>
      </c>
      <c r="I1383">
        <v>13328.718000000001</v>
      </c>
      <c r="J1383">
        <v>1639.098</v>
      </c>
      <c r="L1383">
        <v>11297.512000000001</v>
      </c>
      <c r="M1383">
        <v>1110.248</v>
      </c>
      <c r="N1383">
        <v>1675.1980000000001</v>
      </c>
      <c r="O1383">
        <v>-6.0060000000000002</v>
      </c>
      <c r="P1383">
        <v>-9.3829999999999991</v>
      </c>
      <c r="Q1383">
        <v>-5.1890000000000001</v>
      </c>
      <c r="R1383">
        <v>-0.35199999999999998</v>
      </c>
      <c r="S1383">
        <v>1.982</v>
      </c>
      <c r="T1383">
        <v>2.8119999999999998</v>
      </c>
      <c r="U1383">
        <v>3.028</v>
      </c>
      <c r="V1383">
        <v>1.0489999999999999</v>
      </c>
      <c r="X1383">
        <v>508.596</v>
      </c>
      <c r="Z1383">
        <v>1939.788</v>
      </c>
      <c r="AA1383">
        <v>8058.73</v>
      </c>
      <c r="AB1383">
        <v>6220.7659999999996</v>
      </c>
      <c r="AC1383">
        <v>3365.482</v>
      </c>
      <c r="AD1383">
        <v>3163.7809999999999</v>
      </c>
      <c r="AE1383">
        <v>413.36099999999999</v>
      </c>
      <c r="AF1383">
        <v>144.286</v>
      </c>
      <c r="AG1383">
        <v>3024.3560000000002</v>
      </c>
      <c r="AH1383">
        <v>2646.502</v>
      </c>
      <c r="AI1383">
        <v>2073.0070000000001</v>
      </c>
      <c r="AJ1383">
        <v>791.11199999999997</v>
      </c>
    </row>
    <row r="1384" spans="1:36" x14ac:dyDescent="0.25">
      <c r="A1384">
        <v>1379</v>
      </c>
      <c r="B1384">
        <v>1379</v>
      </c>
      <c r="D1384">
        <v>9057.1029999999992</v>
      </c>
      <c r="G1384">
        <v>1151.9549999999999</v>
      </c>
      <c r="I1384">
        <v>13320.901</v>
      </c>
      <c r="J1384">
        <v>1634.413</v>
      </c>
      <c r="L1384">
        <v>11303.03</v>
      </c>
      <c r="M1384">
        <v>1120.3050000000001</v>
      </c>
      <c r="N1384">
        <v>1684.7650000000001</v>
      </c>
      <c r="O1384">
        <v>-6.06</v>
      </c>
      <c r="P1384">
        <v>-9.4779999999999998</v>
      </c>
      <c r="Q1384">
        <v>-5.2320000000000002</v>
      </c>
      <c r="R1384">
        <v>-0.34699999999999998</v>
      </c>
      <c r="S1384">
        <v>1.992</v>
      </c>
      <c r="T1384">
        <v>2.839</v>
      </c>
      <c r="U1384">
        <v>3.056</v>
      </c>
      <c r="V1384">
        <v>1.056</v>
      </c>
      <c r="X1384">
        <v>507.65699999999998</v>
      </c>
      <c r="Z1384">
        <v>1944.028</v>
      </c>
      <c r="AA1384">
        <v>8143.0910000000003</v>
      </c>
      <c r="AB1384">
        <v>6280.3689999999997</v>
      </c>
      <c r="AC1384">
        <v>3381.5639999999999</v>
      </c>
      <c r="AD1384">
        <v>3173.7660000000001</v>
      </c>
      <c r="AE1384">
        <v>416.18400000000003</v>
      </c>
      <c r="AF1384">
        <v>144.286</v>
      </c>
      <c r="AG1384">
        <v>3056.4029999999998</v>
      </c>
      <c r="AH1384">
        <v>2673.056</v>
      </c>
      <c r="AI1384">
        <v>2094.6770000000001</v>
      </c>
      <c r="AJ1384">
        <v>794.47</v>
      </c>
    </row>
    <row r="1385" spans="1:36" x14ac:dyDescent="0.25">
      <c r="A1385">
        <v>1380</v>
      </c>
      <c r="B1385">
        <v>1380</v>
      </c>
      <c r="D1385">
        <v>9245.02</v>
      </c>
      <c r="G1385">
        <v>1158.6659999999999</v>
      </c>
      <c r="H1385">
        <v>-13558.653</v>
      </c>
      <c r="I1385">
        <v>13291.2</v>
      </c>
      <c r="J1385">
        <v>1636.7560000000001</v>
      </c>
      <c r="L1385">
        <v>11296.592000000001</v>
      </c>
      <c r="M1385">
        <v>1121.741</v>
      </c>
      <c r="N1385">
        <v>1685.2429999999999</v>
      </c>
      <c r="O1385">
        <v>-6.0650000000000004</v>
      </c>
      <c r="P1385">
        <v>-9.4920000000000009</v>
      </c>
      <c r="Q1385">
        <v>-5.2510000000000003</v>
      </c>
      <c r="R1385">
        <v>-0.35699999999999998</v>
      </c>
      <c r="S1385">
        <v>1.992</v>
      </c>
      <c r="T1385">
        <v>2.8439999999999999</v>
      </c>
      <c r="U1385">
        <v>3.06</v>
      </c>
      <c r="V1385">
        <v>1.06</v>
      </c>
      <c r="X1385">
        <v>506.24900000000002</v>
      </c>
      <c r="Z1385">
        <v>1945.441</v>
      </c>
      <c r="AA1385">
        <v>8152.1480000000001</v>
      </c>
      <c r="AB1385">
        <v>6282.2759999999998</v>
      </c>
      <c r="AC1385">
        <v>3380.145</v>
      </c>
      <c r="AD1385">
        <v>3169.011</v>
      </c>
      <c r="AE1385">
        <v>416.18400000000003</v>
      </c>
      <c r="AF1385">
        <v>144.755</v>
      </c>
      <c r="AG1385">
        <v>3067.3910000000001</v>
      </c>
      <c r="AH1385">
        <v>2680.3809999999999</v>
      </c>
      <c r="AI1385">
        <v>2095.5929999999998</v>
      </c>
      <c r="AJ1385">
        <v>802.40499999999997</v>
      </c>
    </row>
    <row r="1386" spans="1:36" x14ac:dyDescent="0.25">
      <c r="A1386">
        <v>1381</v>
      </c>
      <c r="B1386">
        <v>1381</v>
      </c>
      <c r="D1386">
        <v>9315.3240000000005</v>
      </c>
      <c r="G1386">
        <v>1163.4590000000001</v>
      </c>
      <c r="H1386">
        <v>-250.80199999999999</v>
      </c>
      <c r="I1386">
        <v>13277.652</v>
      </c>
      <c r="J1386">
        <v>1636.7560000000001</v>
      </c>
      <c r="L1386">
        <v>11306.709000000001</v>
      </c>
      <c r="M1386">
        <v>1121.741</v>
      </c>
      <c r="N1386">
        <v>1685.721</v>
      </c>
      <c r="O1386">
        <v>-6.07</v>
      </c>
      <c r="P1386">
        <v>-9.5060000000000002</v>
      </c>
      <c r="Q1386">
        <v>-5.2560000000000002</v>
      </c>
      <c r="R1386">
        <v>-0.35699999999999998</v>
      </c>
      <c r="S1386">
        <v>2.0070000000000001</v>
      </c>
      <c r="T1386">
        <v>2.8439999999999999</v>
      </c>
      <c r="U1386">
        <v>3.06</v>
      </c>
      <c r="V1386">
        <v>1.06</v>
      </c>
      <c r="X1386">
        <v>506.71800000000002</v>
      </c>
      <c r="Z1386">
        <v>1946.854</v>
      </c>
      <c r="AA1386">
        <v>8151.6710000000003</v>
      </c>
      <c r="AB1386">
        <v>6279.8919999999998</v>
      </c>
      <c r="AC1386">
        <v>3379.672</v>
      </c>
      <c r="AD1386">
        <v>3165.2069999999999</v>
      </c>
      <c r="AE1386">
        <v>416.654</v>
      </c>
      <c r="AF1386">
        <v>144.755</v>
      </c>
      <c r="AG1386">
        <v>3058.54</v>
      </c>
      <c r="AH1386">
        <v>2673.3609999999999</v>
      </c>
      <c r="AI1386">
        <v>2092.846</v>
      </c>
      <c r="AJ1386">
        <v>798.43700000000001</v>
      </c>
    </row>
    <row r="1387" spans="1:36" x14ac:dyDescent="0.25">
      <c r="A1387">
        <v>1382</v>
      </c>
      <c r="B1387">
        <v>1382</v>
      </c>
      <c r="D1387">
        <v>9336.8080000000009</v>
      </c>
      <c r="G1387">
        <v>1167.7729999999999</v>
      </c>
      <c r="I1387">
        <v>13253.683999999999</v>
      </c>
      <c r="J1387">
        <v>1631.135</v>
      </c>
      <c r="L1387">
        <v>11308.089</v>
      </c>
      <c r="M1387">
        <v>1121.741</v>
      </c>
      <c r="N1387">
        <v>1686.2</v>
      </c>
      <c r="O1387">
        <v>-6.07</v>
      </c>
      <c r="P1387">
        <v>-9.5109999999999992</v>
      </c>
      <c r="Q1387">
        <v>-5.2560000000000002</v>
      </c>
      <c r="R1387">
        <v>-0.35699999999999998</v>
      </c>
      <c r="S1387">
        <v>2.0019999999999998</v>
      </c>
      <c r="T1387">
        <v>2.85</v>
      </c>
      <c r="U1387">
        <v>3.06</v>
      </c>
      <c r="V1387">
        <v>1.06</v>
      </c>
      <c r="X1387">
        <v>507.65699999999998</v>
      </c>
      <c r="Z1387">
        <v>1949.2090000000001</v>
      </c>
      <c r="AA1387">
        <v>8148.8109999999997</v>
      </c>
      <c r="AB1387">
        <v>6277.5079999999998</v>
      </c>
      <c r="AC1387">
        <v>3378.7260000000001</v>
      </c>
      <c r="AD1387">
        <v>3162.83</v>
      </c>
      <c r="AE1387">
        <v>417.125</v>
      </c>
      <c r="AF1387">
        <v>145.22300000000001</v>
      </c>
      <c r="AG1387">
        <v>3048.7730000000001</v>
      </c>
      <c r="AH1387">
        <v>2663.8989999999999</v>
      </c>
      <c r="AI1387">
        <v>2082.7739999999999</v>
      </c>
      <c r="AJ1387">
        <v>793.24900000000002</v>
      </c>
    </row>
    <row r="1388" spans="1:36" x14ac:dyDescent="0.25">
      <c r="A1388">
        <v>1383</v>
      </c>
      <c r="B1388">
        <v>1383</v>
      </c>
      <c r="D1388">
        <v>9347.5499999999993</v>
      </c>
      <c r="G1388">
        <v>1170.17</v>
      </c>
      <c r="H1388">
        <v>-616.11199999999997</v>
      </c>
      <c r="I1388">
        <v>13301.1</v>
      </c>
      <c r="J1388">
        <v>1631.135</v>
      </c>
      <c r="L1388">
        <v>11306.25</v>
      </c>
      <c r="M1388">
        <v>1120.7840000000001</v>
      </c>
      <c r="N1388">
        <v>1684.7650000000001</v>
      </c>
      <c r="O1388">
        <v>-6.0739999999999998</v>
      </c>
      <c r="P1388">
        <v>-9.5150000000000006</v>
      </c>
      <c r="Q1388">
        <v>-5.2510000000000003</v>
      </c>
      <c r="R1388">
        <v>-0.35699999999999998</v>
      </c>
      <c r="S1388">
        <v>2.0070000000000001</v>
      </c>
      <c r="T1388">
        <v>2.8439999999999999</v>
      </c>
      <c r="U1388">
        <v>3.0529999999999999</v>
      </c>
      <c r="V1388">
        <v>1.0629999999999999</v>
      </c>
      <c r="X1388">
        <v>507.65699999999998</v>
      </c>
      <c r="Z1388">
        <v>1947.325</v>
      </c>
      <c r="AA1388">
        <v>8144.9979999999996</v>
      </c>
      <c r="AB1388">
        <v>6275.1239999999998</v>
      </c>
      <c r="AC1388">
        <v>3377.3069999999998</v>
      </c>
      <c r="AD1388">
        <v>3160.9279999999999</v>
      </c>
      <c r="AE1388">
        <v>416.654</v>
      </c>
      <c r="AF1388">
        <v>144.755</v>
      </c>
      <c r="AG1388">
        <v>3048.163</v>
      </c>
      <c r="AH1388">
        <v>2655.3530000000001</v>
      </c>
      <c r="AI1388">
        <v>2079.4160000000002</v>
      </c>
      <c r="AJ1388">
        <v>792.94299999999998</v>
      </c>
    </row>
    <row r="1389" spans="1:36" x14ac:dyDescent="0.25">
      <c r="A1389">
        <v>1384</v>
      </c>
      <c r="B1389">
        <v>1384</v>
      </c>
      <c r="D1389">
        <v>9352.9210000000003</v>
      </c>
      <c r="G1389">
        <v>1173.046</v>
      </c>
      <c r="H1389">
        <v>107.18600000000001</v>
      </c>
      <c r="I1389">
        <v>13383.436</v>
      </c>
      <c r="J1389">
        <v>1631.135</v>
      </c>
      <c r="L1389">
        <v>11310.848</v>
      </c>
      <c r="M1389">
        <v>1119.347</v>
      </c>
      <c r="N1389">
        <v>1684.7650000000001</v>
      </c>
      <c r="O1389">
        <v>-6.07</v>
      </c>
      <c r="P1389">
        <v>-9.5109999999999992</v>
      </c>
      <c r="Q1389">
        <v>-5.2649999999999997</v>
      </c>
      <c r="R1389">
        <v>-0.35199999999999998</v>
      </c>
      <c r="S1389">
        <v>2.0019999999999998</v>
      </c>
      <c r="T1389">
        <v>2.855</v>
      </c>
      <c r="U1389">
        <v>3.0529999999999999</v>
      </c>
      <c r="V1389">
        <v>1.0669999999999999</v>
      </c>
      <c r="X1389">
        <v>507.18799999999999</v>
      </c>
      <c r="Z1389">
        <v>1951.0940000000001</v>
      </c>
      <c r="AA1389">
        <v>8141.1850000000004</v>
      </c>
      <c r="AB1389">
        <v>6271.7860000000001</v>
      </c>
      <c r="AC1389">
        <v>3377.3069999999998</v>
      </c>
      <c r="AD1389">
        <v>3158.0749999999998</v>
      </c>
      <c r="AE1389">
        <v>418.06599999999997</v>
      </c>
      <c r="AF1389">
        <v>144.755</v>
      </c>
      <c r="AG1389">
        <v>3038.3960000000002</v>
      </c>
      <c r="AH1389">
        <v>2653.5219999999999</v>
      </c>
      <c r="AI1389">
        <v>2072.7020000000002</v>
      </c>
      <c r="AJ1389">
        <v>792.63800000000003</v>
      </c>
    </row>
    <row r="1390" spans="1:36" x14ac:dyDescent="0.25">
      <c r="A1390">
        <v>1385</v>
      </c>
      <c r="B1390">
        <v>1385</v>
      </c>
      <c r="D1390">
        <v>9362.6869999999999</v>
      </c>
      <c r="G1390">
        <v>1174.9639999999999</v>
      </c>
      <c r="H1390">
        <v>-1443.347</v>
      </c>
      <c r="I1390">
        <v>13384.478999999999</v>
      </c>
      <c r="J1390">
        <v>1634.8820000000001</v>
      </c>
      <c r="L1390">
        <v>11308.089</v>
      </c>
      <c r="M1390">
        <v>1120.3050000000001</v>
      </c>
      <c r="N1390">
        <v>1685.2429999999999</v>
      </c>
      <c r="O1390">
        <v>-6.0789999999999997</v>
      </c>
      <c r="P1390">
        <v>-9.5150000000000006</v>
      </c>
      <c r="Q1390">
        <v>-5.2560000000000002</v>
      </c>
      <c r="R1390">
        <v>-0.35699999999999998</v>
      </c>
      <c r="S1390">
        <v>2.0019999999999998</v>
      </c>
      <c r="T1390">
        <v>2.8439999999999999</v>
      </c>
      <c r="U1390">
        <v>3.06</v>
      </c>
      <c r="V1390">
        <v>1.06</v>
      </c>
      <c r="X1390">
        <v>508.12599999999998</v>
      </c>
      <c r="Z1390">
        <v>1955.3330000000001</v>
      </c>
      <c r="AA1390">
        <v>8137.848</v>
      </c>
      <c r="AB1390">
        <v>6269.8779999999997</v>
      </c>
      <c r="AC1390">
        <v>3375.415</v>
      </c>
      <c r="AD1390">
        <v>3155.223</v>
      </c>
      <c r="AE1390">
        <v>419.47699999999998</v>
      </c>
      <c r="AF1390">
        <v>145.22300000000001</v>
      </c>
      <c r="AG1390">
        <v>3037.7849999999999</v>
      </c>
      <c r="AH1390">
        <v>2653.5219999999999</v>
      </c>
      <c r="AI1390">
        <v>2072.3969999999999</v>
      </c>
      <c r="AJ1390">
        <v>792.94299999999998</v>
      </c>
    </row>
    <row r="1391" spans="1:36" x14ac:dyDescent="0.25">
      <c r="A1391">
        <v>1386</v>
      </c>
      <c r="B1391">
        <v>1386</v>
      </c>
      <c r="D1391">
        <v>9370.9879999999994</v>
      </c>
      <c r="G1391">
        <v>1176.8810000000001</v>
      </c>
      <c r="H1391">
        <v>29.402999999999999</v>
      </c>
      <c r="I1391">
        <v>13322.465</v>
      </c>
      <c r="J1391">
        <v>1655.961</v>
      </c>
      <c r="L1391">
        <v>11338.901</v>
      </c>
      <c r="M1391">
        <v>1124.136</v>
      </c>
      <c r="N1391">
        <v>1686.6780000000001</v>
      </c>
      <c r="O1391">
        <v>-6.0789999999999997</v>
      </c>
      <c r="P1391">
        <v>-9.52</v>
      </c>
      <c r="Q1391">
        <v>-5.2560000000000002</v>
      </c>
      <c r="R1391">
        <v>-0.36199999999999999</v>
      </c>
      <c r="S1391">
        <v>2.0019999999999998</v>
      </c>
      <c r="T1391">
        <v>2.855</v>
      </c>
      <c r="U1391">
        <v>3.056</v>
      </c>
      <c r="V1391">
        <v>1.0629999999999999</v>
      </c>
      <c r="X1391">
        <v>508.12599999999998</v>
      </c>
      <c r="Z1391">
        <v>1956.2750000000001</v>
      </c>
      <c r="AA1391">
        <v>8134.0349999999999</v>
      </c>
      <c r="AB1391">
        <v>6267.4939999999997</v>
      </c>
      <c r="AC1391">
        <v>3374.942</v>
      </c>
      <c r="AD1391">
        <v>3153.7959999999998</v>
      </c>
      <c r="AE1391">
        <v>420.41800000000001</v>
      </c>
      <c r="AF1391">
        <v>144.755</v>
      </c>
      <c r="AG1391">
        <v>3033.2069999999999</v>
      </c>
      <c r="AH1391">
        <v>2652.9119999999998</v>
      </c>
      <c r="AI1391">
        <v>2072.3969999999999</v>
      </c>
      <c r="AJ1391">
        <v>792.33299999999997</v>
      </c>
    </row>
    <row r="1392" spans="1:36" x14ac:dyDescent="0.25">
      <c r="A1392">
        <v>1387</v>
      </c>
      <c r="B1392">
        <v>1387</v>
      </c>
      <c r="D1392">
        <v>9458.4030000000002</v>
      </c>
      <c r="G1392">
        <v>1181.1949999999999</v>
      </c>
      <c r="H1392">
        <v>91.058999999999997</v>
      </c>
      <c r="I1392">
        <v>13274.004999999999</v>
      </c>
      <c r="J1392">
        <v>1654.556</v>
      </c>
      <c r="L1392">
        <v>11343.96</v>
      </c>
      <c r="M1392">
        <v>1137.066</v>
      </c>
      <c r="N1392">
        <v>1698.1579999999999</v>
      </c>
      <c r="O1392">
        <v>-6.1230000000000002</v>
      </c>
      <c r="P1392">
        <v>-9.6010000000000009</v>
      </c>
      <c r="Q1392">
        <v>-5.2939999999999996</v>
      </c>
      <c r="R1392">
        <v>-0.36199999999999999</v>
      </c>
      <c r="S1392">
        <v>2.0259999999999998</v>
      </c>
      <c r="T1392">
        <v>2.871</v>
      </c>
      <c r="U1392">
        <v>3.0910000000000002</v>
      </c>
      <c r="V1392">
        <v>1.0669999999999999</v>
      </c>
      <c r="X1392">
        <v>509.065</v>
      </c>
      <c r="Z1392">
        <v>1964.7539999999999</v>
      </c>
      <c r="AA1392">
        <v>8221.7459999999992</v>
      </c>
      <c r="AB1392">
        <v>6339.0249999999996</v>
      </c>
      <c r="AC1392">
        <v>3400.0129999999999</v>
      </c>
      <c r="AD1392">
        <v>3176.143</v>
      </c>
      <c r="AE1392">
        <v>423.24099999999999</v>
      </c>
      <c r="AF1392">
        <v>145.69200000000001</v>
      </c>
      <c r="AG1392">
        <v>3033.2069999999999</v>
      </c>
      <c r="AH1392">
        <v>2650.165</v>
      </c>
      <c r="AI1392">
        <v>2072.3969999999999</v>
      </c>
      <c r="AJ1392">
        <v>793.24900000000002</v>
      </c>
    </row>
    <row r="1393" spans="1:36" x14ac:dyDescent="0.25">
      <c r="A1393">
        <v>1388</v>
      </c>
      <c r="B1393">
        <v>1388</v>
      </c>
      <c r="D1393">
        <v>10115.716</v>
      </c>
      <c r="G1393">
        <v>1192.221</v>
      </c>
      <c r="H1393">
        <v>-12270.977000000001</v>
      </c>
      <c r="I1393">
        <v>13207.835999999999</v>
      </c>
      <c r="J1393">
        <v>1655.0239999999999</v>
      </c>
      <c r="L1393">
        <v>11335.222</v>
      </c>
      <c r="M1393">
        <v>1162.4490000000001</v>
      </c>
      <c r="N1393">
        <v>1721.5989999999999</v>
      </c>
      <c r="O1393">
        <v>-6.24</v>
      </c>
      <c r="P1393">
        <v>-9.7810000000000006</v>
      </c>
      <c r="Q1393">
        <v>-5.3979999999999997</v>
      </c>
      <c r="R1393">
        <v>-0.36199999999999999</v>
      </c>
      <c r="S1393">
        <v>2.0699999999999998</v>
      </c>
      <c r="T1393">
        <v>2.9260000000000002</v>
      </c>
      <c r="U1393">
        <v>3.1640000000000001</v>
      </c>
      <c r="V1393">
        <v>1.089</v>
      </c>
      <c r="X1393">
        <v>510.47399999999999</v>
      </c>
      <c r="Z1393">
        <v>1976.06</v>
      </c>
      <c r="AA1393">
        <v>8466.8439999999991</v>
      </c>
      <c r="AB1393">
        <v>6521.7150000000001</v>
      </c>
      <c r="AC1393">
        <v>3447.7919999999999</v>
      </c>
      <c r="AD1393">
        <v>3220.8409999999999</v>
      </c>
      <c r="AE1393">
        <v>426.53399999999999</v>
      </c>
      <c r="AF1393">
        <v>147.566</v>
      </c>
      <c r="AG1393">
        <v>3082.346</v>
      </c>
      <c r="AH1393">
        <v>2666.9520000000002</v>
      </c>
      <c r="AI1393">
        <v>2084.91</v>
      </c>
      <c r="AJ1393">
        <v>809.12</v>
      </c>
    </row>
    <row r="1394" spans="1:36" x14ac:dyDescent="0.25">
      <c r="A1394">
        <v>1389</v>
      </c>
      <c r="B1394">
        <v>1389</v>
      </c>
      <c r="D1394">
        <v>9824.34</v>
      </c>
      <c r="G1394">
        <v>1206.6020000000001</v>
      </c>
      <c r="I1394">
        <v>13133.861999999999</v>
      </c>
      <c r="J1394">
        <v>1655.4929999999999</v>
      </c>
      <c r="L1394">
        <v>11337.062</v>
      </c>
      <c r="M1394">
        <v>1180.1690000000001</v>
      </c>
      <c r="N1394">
        <v>1737.864</v>
      </c>
      <c r="O1394">
        <v>-6.2990000000000004</v>
      </c>
      <c r="P1394">
        <v>-9.8849999999999998</v>
      </c>
      <c r="Q1394">
        <v>-5.4649999999999999</v>
      </c>
      <c r="R1394">
        <v>-0.36199999999999999</v>
      </c>
      <c r="S1394">
        <v>2.1040000000000001</v>
      </c>
      <c r="T1394">
        <v>2.98</v>
      </c>
      <c r="U1394">
        <v>3.2029999999999998</v>
      </c>
      <c r="V1394">
        <v>1.107</v>
      </c>
      <c r="X1394">
        <v>510.47399999999999</v>
      </c>
      <c r="Z1394">
        <v>1984.54</v>
      </c>
      <c r="AA1394">
        <v>8633.3310000000001</v>
      </c>
      <c r="AB1394">
        <v>6644.34</v>
      </c>
      <c r="AC1394">
        <v>3476.6509999999998</v>
      </c>
      <c r="AD1394">
        <v>3242.24</v>
      </c>
      <c r="AE1394">
        <v>430.298</v>
      </c>
      <c r="AF1394">
        <v>148.50299999999999</v>
      </c>
      <c r="AG1394">
        <v>3146.4409999999998</v>
      </c>
      <c r="AH1394">
        <v>2722.806</v>
      </c>
      <c r="AI1394">
        <v>2134.0500000000002</v>
      </c>
      <c r="AJ1394">
        <v>827.73800000000006</v>
      </c>
    </row>
    <row r="1395" spans="1:36" x14ac:dyDescent="0.25">
      <c r="A1395">
        <v>1390</v>
      </c>
      <c r="B1395">
        <v>1390</v>
      </c>
      <c r="D1395">
        <v>9642.0709999999999</v>
      </c>
      <c r="G1395">
        <v>1214.2719999999999</v>
      </c>
      <c r="I1395">
        <v>13087.503000000001</v>
      </c>
      <c r="J1395">
        <v>1656.4290000000001</v>
      </c>
      <c r="L1395">
        <v>11344.42</v>
      </c>
      <c r="M1395">
        <v>1179.691</v>
      </c>
      <c r="N1395">
        <v>1738.82</v>
      </c>
      <c r="O1395">
        <v>-6.3090000000000002</v>
      </c>
      <c r="P1395">
        <v>-9.89</v>
      </c>
      <c r="Q1395">
        <v>-5.4790000000000001</v>
      </c>
      <c r="R1395">
        <v>-0.36199999999999999</v>
      </c>
      <c r="S1395">
        <v>2.1040000000000001</v>
      </c>
      <c r="T1395">
        <v>2.98</v>
      </c>
      <c r="U1395">
        <v>3.21</v>
      </c>
      <c r="V1395">
        <v>1.107</v>
      </c>
      <c r="X1395">
        <v>510.94299999999998</v>
      </c>
      <c r="Z1395">
        <v>1981.242</v>
      </c>
      <c r="AA1395">
        <v>8639.5339999999997</v>
      </c>
      <c r="AB1395">
        <v>6644.8180000000002</v>
      </c>
      <c r="AC1395">
        <v>3478.07</v>
      </c>
      <c r="AD1395">
        <v>3237.4839999999999</v>
      </c>
      <c r="AE1395">
        <v>431.23899999999998</v>
      </c>
      <c r="AF1395">
        <v>148.50299999999999</v>
      </c>
      <c r="AG1395">
        <v>3164.1439999999998</v>
      </c>
      <c r="AH1395">
        <v>2751.19</v>
      </c>
      <c r="AI1395">
        <v>2162.1289999999999</v>
      </c>
      <c r="AJ1395">
        <v>832.92600000000004</v>
      </c>
    </row>
    <row r="1396" spans="1:36" x14ac:dyDescent="0.25">
      <c r="A1396">
        <v>1391</v>
      </c>
      <c r="B1396">
        <v>1391</v>
      </c>
      <c r="D1396">
        <v>9542.9009999999998</v>
      </c>
      <c r="G1396">
        <v>1219.066</v>
      </c>
      <c r="I1396">
        <v>13047.919</v>
      </c>
      <c r="J1396">
        <v>1659.24</v>
      </c>
      <c r="L1396">
        <v>11339.361000000001</v>
      </c>
      <c r="M1396">
        <v>1180.6479999999999</v>
      </c>
      <c r="N1396">
        <v>1738.82</v>
      </c>
      <c r="O1396">
        <v>-6.3040000000000003</v>
      </c>
      <c r="P1396">
        <v>-9.9039999999999999</v>
      </c>
      <c r="Q1396">
        <v>-5.4889999999999999</v>
      </c>
      <c r="R1396">
        <v>-0.36199999999999999</v>
      </c>
      <c r="S1396">
        <v>2.1080000000000001</v>
      </c>
      <c r="T1396">
        <v>2.9860000000000002</v>
      </c>
      <c r="U1396">
        <v>3.21</v>
      </c>
      <c r="V1396">
        <v>1.111</v>
      </c>
      <c r="X1396">
        <v>510.00400000000002</v>
      </c>
      <c r="Z1396">
        <v>1980.3</v>
      </c>
      <c r="AA1396">
        <v>8637.1479999999992</v>
      </c>
      <c r="AB1396">
        <v>6641.4769999999999</v>
      </c>
      <c r="AC1396">
        <v>3478.07</v>
      </c>
      <c r="AD1396">
        <v>3233.68</v>
      </c>
      <c r="AE1396">
        <v>432.65</v>
      </c>
      <c r="AF1396">
        <v>149.44</v>
      </c>
      <c r="AG1396">
        <v>3157.4290000000001</v>
      </c>
      <c r="AH1396">
        <v>2743.56</v>
      </c>
      <c r="AI1396">
        <v>2152.973</v>
      </c>
      <c r="AJ1396">
        <v>830.79</v>
      </c>
    </row>
    <row r="1397" spans="1:36" x14ac:dyDescent="0.25">
      <c r="A1397">
        <v>1392</v>
      </c>
      <c r="B1397">
        <v>1392</v>
      </c>
      <c r="D1397">
        <v>9449.1229999999996</v>
      </c>
      <c r="G1397">
        <v>1221.943</v>
      </c>
      <c r="I1397">
        <v>13026.565000000001</v>
      </c>
      <c r="J1397">
        <v>1657.835</v>
      </c>
      <c r="L1397">
        <v>11348.099</v>
      </c>
      <c r="M1397">
        <v>1180.6479999999999</v>
      </c>
      <c r="N1397">
        <v>1739.299</v>
      </c>
      <c r="O1397">
        <v>-6.3129999999999997</v>
      </c>
      <c r="P1397">
        <v>-9.9039999999999999</v>
      </c>
      <c r="Q1397">
        <v>-5.4889999999999999</v>
      </c>
      <c r="R1397">
        <v>-0.377</v>
      </c>
      <c r="S1397">
        <v>2.1080000000000001</v>
      </c>
      <c r="T1397">
        <v>2.9860000000000002</v>
      </c>
      <c r="U1397">
        <v>3.21</v>
      </c>
      <c r="V1397">
        <v>1.103</v>
      </c>
      <c r="X1397">
        <v>510.47399999999999</v>
      </c>
      <c r="Z1397">
        <v>1981.713</v>
      </c>
      <c r="AA1397">
        <v>8633.3310000000001</v>
      </c>
      <c r="AB1397">
        <v>6638.1369999999997</v>
      </c>
      <c r="AC1397">
        <v>3478.5430000000001</v>
      </c>
      <c r="AD1397">
        <v>3230.8270000000002</v>
      </c>
      <c r="AE1397">
        <v>435.47300000000001</v>
      </c>
      <c r="AF1397">
        <v>148.50299999999999</v>
      </c>
      <c r="AG1397">
        <v>3148.2719999999999</v>
      </c>
      <c r="AH1397">
        <v>2734.404</v>
      </c>
      <c r="AI1397">
        <v>2143.2060000000001</v>
      </c>
      <c r="AJ1397">
        <v>823.16</v>
      </c>
    </row>
    <row r="1398" spans="1:36" x14ac:dyDescent="0.25">
      <c r="A1398">
        <v>1393</v>
      </c>
      <c r="B1398">
        <v>1393</v>
      </c>
      <c r="D1398">
        <v>9359.2690000000002</v>
      </c>
      <c r="G1398">
        <v>1225.778</v>
      </c>
      <c r="I1398">
        <v>13017.712</v>
      </c>
      <c r="J1398">
        <v>1662.9880000000001</v>
      </c>
      <c r="L1398">
        <v>11347.638999999999</v>
      </c>
      <c r="M1398">
        <v>1180.6479999999999</v>
      </c>
      <c r="N1398">
        <v>1738.82</v>
      </c>
      <c r="O1398">
        <v>-6.3040000000000003</v>
      </c>
      <c r="P1398">
        <v>-9.9139999999999997</v>
      </c>
      <c r="Q1398">
        <v>-5.4930000000000003</v>
      </c>
      <c r="R1398">
        <v>-0.36199999999999999</v>
      </c>
      <c r="S1398">
        <v>2.113</v>
      </c>
      <c r="T1398">
        <v>2.9910000000000001</v>
      </c>
      <c r="U1398">
        <v>3.21</v>
      </c>
      <c r="V1398">
        <v>1.111</v>
      </c>
      <c r="X1398">
        <v>510.00400000000002</v>
      </c>
      <c r="Z1398">
        <v>1980.3</v>
      </c>
      <c r="AA1398">
        <v>8629.0370000000003</v>
      </c>
      <c r="AB1398">
        <v>6634.7960000000003</v>
      </c>
      <c r="AC1398">
        <v>3477.5970000000002</v>
      </c>
      <c r="AD1398">
        <v>3228.4490000000001</v>
      </c>
      <c r="AE1398">
        <v>435.94400000000002</v>
      </c>
      <c r="AF1398">
        <v>148.50299999999999</v>
      </c>
      <c r="AG1398">
        <v>3139.4209999999998</v>
      </c>
      <c r="AH1398">
        <v>2725.5520000000001</v>
      </c>
      <c r="AI1398">
        <v>2142.9009999999998</v>
      </c>
      <c r="AJ1398">
        <v>822.85400000000004</v>
      </c>
    </row>
    <row r="1399" spans="1:36" x14ac:dyDescent="0.25">
      <c r="A1399">
        <v>1394</v>
      </c>
      <c r="B1399">
        <v>1394</v>
      </c>
      <c r="D1399">
        <v>9292.3770000000004</v>
      </c>
      <c r="G1399">
        <v>1227.2159999999999</v>
      </c>
      <c r="I1399">
        <v>13017.191000000001</v>
      </c>
      <c r="J1399">
        <v>1664.8610000000001</v>
      </c>
      <c r="L1399">
        <v>11340.281000000001</v>
      </c>
      <c r="M1399">
        <v>1180.6479999999999</v>
      </c>
      <c r="N1399">
        <v>1739.299</v>
      </c>
      <c r="O1399">
        <v>-6.3040000000000003</v>
      </c>
      <c r="P1399">
        <v>-9.9139999999999997</v>
      </c>
      <c r="Q1399">
        <v>-5.484</v>
      </c>
      <c r="R1399">
        <v>-0.36199999999999999</v>
      </c>
      <c r="S1399">
        <v>2.1080000000000001</v>
      </c>
      <c r="T1399">
        <v>2.98</v>
      </c>
      <c r="U1399">
        <v>3.2130000000000001</v>
      </c>
      <c r="V1399">
        <v>1.111</v>
      </c>
      <c r="X1399">
        <v>510.94299999999998</v>
      </c>
      <c r="Z1399">
        <v>1980.771</v>
      </c>
      <c r="AA1399">
        <v>8622.8349999999991</v>
      </c>
      <c r="AB1399">
        <v>6630.0249999999996</v>
      </c>
      <c r="AC1399">
        <v>3477.1239999999998</v>
      </c>
      <c r="AD1399">
        <v>3226.0709999999999</v>
      </c>
      <c r="AE1399">
        <v>436.41399999999999</v>
      </c>
      <c r="AF1399">
        <v>149.90899999999999</v>
      </c>
      <c r="AG1399">
        <v>3137.895</v>
      </c>
      <c r="AH1399">
        <v>2723.721</v>
      </c>
      <c r="AI1399">
        <v>2135.576</v>
      </c>
      <c r="AJ1399">
        <v>822.54899999999998</v>
      </c>
    </row>
    <row r="1400" spans="1:36" x14ac:dyDescent="0.25">
      <c r="A1400">
        <v>1395</v>
      </c>
      <c r="B1400">
        <v>1395</v>
      </c>
      <c r="D1400">
        <v>9229.8870000000006</v>
      </c>
      <c r="G1400">
        <v>1228.654</v>
      </c>
      <c r="H1400">
        <v>-4103.5959999999995</v>
      </c>
      <c r="I1400">
        <v>13091.148999999999</v>
      </c>
      <c r="J1400">
        <v>1663.925</v>
      </c>
      <c r="L1400">
        <v>11360.057000000001</v>
      </c>
      <c r="M1400">
        <v>1180.6479999999999</v>
      </c>
      <c r="N1400">
        <v>1738.82</v>
      </c>
      <c r="O1400">
        <v>-6.3040000000000003</v>
      </c>
      <c r="P1400">
        <v>-9.9179999999999993</v>
      </c>
      <c r="Q1400">
        <v>-5.4790000000000001</v>
      </c>
      <c r="R1400">
        <v>-0.36199999999999999</v>
      </c>
      <c r="S1400">
        <v>2.1040000000000001</v>
      </c>
      <c r="T1400">
        <v>2.9860000000000002</v>
      </c>
      <c r="U1400">
        <v>3.2160000000000002</v>
      </c>
      <c r="V1400">
        <v>1.107</v>
      </c>
      <c r="X1400">
        <v>510.00400000000002</v>
      </c>
      <c r="Z1400">
        <v>1983.127</v>
      </c>
      <c r="AA1400">
        <v>8619.018</v>
      </c>
      <c r="AB1400">
        <v>6626.6840000000002</v>
      </c>
      <c r="AC1400">
        <v>3475.7049999999999</v>
      </c>
      <c r="AD1400">
        <v>3224.1689999999999</v>
      </c>
      <c r="AE1400">
        <v>436.88499999999999</v>
      </c>
      <c r="AF1400">
        <v>149.90899999999999</v>
      </c>
      <c r="AG1400">
        <v>3132.096</v>
      </c>
      <c r="AH1400">
        <v>2723.4160000000002</v>
      </c>
      <c r="AI1400">
        <v>2133.4389999999999</v>
      </c>
      <c r="AJ1400">
        <v>823.16</v>
      </c>
    </row>
    <row r="1401" spans="1:36" x14ac:dyDescent="0.25">
      <c r="A1401">
        <v>1396</v>
      </c>
      <c r="B1401">
        <v>1396</v>
      </c>
      <c r="D1401">
        <v>9179.6080000000002</v>
      </c>
      <c r="G1401">
        <v>1231.5309999999999</v>
      </c>
      <c r="I1401">
        <v>13146.884</v>
      </c>
      <c r="J1401">
        <v>1666.7349999999999</v>
      </c>
      <c r="L1401">
        <v>11358.677</v>
      </c>
      <c r="M1401">
        <v>1179.691</v>
      </c>
      <c r="N1401">
        <v>1738.82</v>
      </c>
      <c r="O1401">
        <v>-6.3090000000000002</v>
      </c>
      <c r="P1401">
        <v>-9.9179999999999993</v>
      </c>
      <c r="Q1401">
        <v>-5.484</v>
      </c>
      <c r="R1401">
        <v>-0.36699999999999999</v>
      </c>
      <c r="S1401">
        <v>2.113</v>
      </c>
      <c r="T1401">
        <v>2.98</v>
      </c>
      <c r="U1401">
        <v>3.206</v>
      </c>
      <c r="V1401">
        <v>1.111</v>
      </c>
      <c r="X1401">
        <v>510.94299999999998</v>
      </c>
      <c r="Z1401">
        <v>1987.838</v>
      </c>
      <c r="AA1401">
        <v>8614.2469999999994</v>
      </c>
      <c r="AB1401">
        <v>6623.3440000000001</v>
      </c>
      <c r="AC1401">
        <v>3473.3389999999999</v>
      </c>
      <c r="AD1401">
        <v>3222.2669999999998</v>
      </c>
      <c r="AE1401">
        <v>432.65</v>
      </c>
      <c r="AF1401">
        <v>149.44</v>
      </c>
      <c r="AG1401">
        <v>3128.1280000000002</v>
      </c>
      <c r="AH1401">
        <v>2714.5650000000001</v>
      </c>
      <c r="AI1401">
        <v>2132.5239999999999</v>
      </c>
      <c r="AJ1401">
        <v>823.16</v>
      </c>
    </row>
    <row r="1402" spans="1:36" x14ac:dyDescent="0.25">
      <c r="A1402">
        <v>1397</v>
      </c>
      <c r="B1402">
        <v>1397</v>
      </c>
      <c r="D1402">
        <v>9138.607</v>
      </c>
      <c r="G1402">
        <v>1232.49</v>
      </c>
      <c r="I1402">
        <v>13118.234</v>
      </c>
      <c r="J1402">
        <v>1669.077</v>
      </c>
      <c r="L1402">
        <v>11345.34</v>
      </c>
      <c r="M1402">
        <v>1179.212</v>
      </c>
      <c r="N1402">
        <v>1738.82</v>
      </c>
      <c r="O1402">
        <v>-6.3129999999999997</v>
      </c>
      <c r="P1402">
        <v>-9.9139999999999997</v>
      </c>
      <c r="Q1402">
        <v>-5.4930000000000003</v>
      </c>
      <c r="R1402">
        <v>-0.36699999999999999</v>
      </c>
      <c r="S1402">
        <v>2.1080000000000001</v>
      </c>
      <c r="T1402">
        <v>2.9910000000000001</v>
      </c>
      <c r="U1402">
        <v>3.2130000000000001</v>
      </c>
      <c r="V1402">
        <v>1.111</v>
      </c>
      <c r="X1402">
        <v>510.94299999999998</v>
      </c>
      <c r="Z1402">
        <v>1989.251</v>
      </c>
      <c r="AA1402">
        <v>8609.9529999999995</v>
      </c>
      <c r="AB1402">
        <v>6620.9579999999996</v>
      </c>
      <c r="AC1402">
        <v>3471.4470000000001</v>
      </c>
      <c r="AD1402">
        <v>3220.8409999999999</v>
      </c>
      <c r="AE1402">
        <v>435.47300000000001</v>
      </c>
      <c r="AF1402">
        <v>149.90899999999999</v>
      </c>
      <c r="AG1402">
        <v>3128.1280000000002</v>
      </c>
      <c r="AH1402">
        <v>2713.3440000000001</v>
      </c>
      <c r="AI1402">
        <v>2132.5239999999999</v>
      </c>
      <c r="AJ1402">
        <v>822.54899999999998</v>
      </c>
    </row>
    <row r="1403" spans="1:36" x14ac:dyDescent="0.25">
      <c r="A1403">
        <v>1398</v>
      </c>
      <c r="B1403">
        <v>1398</v>
      </c>
      <c r="D1403">
        <v>9102.0020000000004</v>
      </c>
      <c r="G1403">
        <v>1233.4490000000001</v>
      </c>
      <c r="I1403">
        <v>13107.296</v>
      </c>
      <c r="J1403">
        <v>1670.0139999999999</v>
      </c>
      <c r="L1403">
        <v>11346.26</v>
      </c>
      <c r="M1403">
        <v>1178.2539999999999</v>
      </c>
      <c r="N1403">
        <v>1738.82</v>
      </c>
      <c r="O1403">
        <v>-6.3129999999999997</v>
      </c>
      <c r="P1403">
        <v>-9.9280000000000008</v>
      </c>
      <c r="Q1403">
        <v>-5.4980000000000002</v>
      </c>
      <c r="R1403">
        <v>-0.372</v>
      </c>
      <c r="S1403">
        <v>2.1040000000000001</v>
      </c>
      <c r="T1403">
        <v>2.9969999999999999</v>
      </c>
      <c r="U1403">
        <v>3.206</v>
      </c>
      <c r="V1403">
        <v>1.111</v>
      </c>
      <c r="X1403">
        <v>511.41199999999998</v>
      </c>
      <c r="Z1403">
        <v>1987.367</v>
      </c>
      <c r="AA1403">
        <v>8604.2279999999992</v>
      </c>
      <c r="AB1403">
        <v>6618.5720000000001</v>
      </c>
      <c r="AC1403">
        <v>3470.5010000000002</v>
      </c>
      <c r="AD1403">
        <v>3219.8890000000001</v>
      </c>
      <c r="AE1403">
        <v>437.82499999999999</v>
      </c>
      <c r="AF1403">
        <v>150.37700000000001</v>
      </c>
      <c r="AG1403">
        <v>3121.4140000000002</v>
      </c>
      <c r="AH1403">
        <v>2713.3440000000001</v>
      </c>
      <c r="AI1403">
        <v>2122.7570000000001</v>
      </c>
      <c r="AJ1403">
        <v>823.16</v>
      </c>
    </row>
    <row r="1404" spans="1:36" x14ac:dyDescent="0.25">
      <c r="A1404">
        <v>1399</v>
      </c>
      <c r="B1404">
        <v>1399</v>
      </c>
      <c r="D1404">
        <v>9060.52</v>
      </c>
      <c r="G1404">
        <v>1235.366</v>
      </c>
      <c r="I1404">
        <v>13189.602000000001</v>
      </c>
      <c r="J1404">
        <v>1667.204</v>
      </c>
      <c r="L1404">
        <v>11362.357</v>
      </c>
      <c r="M1404">
        <v>1179.212</v>
      </c>
      <c r="N1404">
        <v>1738.82</v>
      </c>
      <c r="O1404">
        <v>-6.3090000000000002</v>
      </c>
      <c r="P1404">
        <v>-9.9179999999999993</v>
      </c>
      <c r="Q1404">
        <v>-5.4930000000000003</v>
      </c>
      <c r="R1404">
        <v>-0.36699999999999999</v>
      </c>
      <c r="S1404">
        <v>2.1080000000000001</v>
      </c>
      <c r="T1404">
        <v>2.9860000000000002</v>
      </c>
      <c r="U1404">
        <v>3.21</v>
      </c>
      <c r="V1404">
        <v>1.107</v>
      </c>
      <c r="X1404">
        <v>510.94299999999998</v>
      </c>
      <c r="Z1404">
        <v>1977.9449999999999</v>
      </c>
      <c r="AA1404">
        <v>8600.8880000000008</v>
      </c>
      <c r="AB1404">
        <v>6615.232</v>
      </c>
      <c r="AC1404">
        <v>3469.0810000000001</v>
      </c>
      <c r="AD1404">
        <v>3217.9870000000001</v>
      </c>
      <c r="AE1404">
        <v>436.88499999999999</v>
      </c>
      <c r="AF1404">
        <v>149.90899999999999</v>
      </c>
      <c r="AG1404">
        <v>3117.7510000000002</v>
      </c>
      <c r="AH1404">
        <v>2713.9540000000002</v>
      </c>
      <c r="AI1404">
        <v>2122.451</v>
      </c>
      <c r="AJ1404">
        <v>820.10699999999997</v>
      </c>
    </row>
    <row r="1405" spans="1:36" x14ac:dyDescent="0.25">
      <c r="A1405">
        <v>1400</v>
      </c>
      <c r="B1405">
        <v>1400</v>
      </c>
      <c r="D1405">
        <v>9021.48</v>
      </c>
      <c r="G1405">
        <v>1235.366</v>
      </c>
      <c r="I1405">
        <v>13274.004999999999</v>
      </c>
      <c r="J1405">
        <v>1665.33</v>
      </c>
      <c r="L1405">
        <v>11344.42</v>
      </c>
      <c r="M1405">
        <v>1178.7329999999999</v>
      </c>
      <c r="N1405">
        <v>1738.82</v>
      </c>
      <c r="O1405">
        <v>-6.3129999999999997</v>
      </c>
      <c r="P1405">
        <v>-9.923</v>
      </c>
      <c r="Q1405">
        <v>-5.4889999999999999</v>
      </c>
      <c r="R1405">
        <v>-0.372</v>
      </c>
      <c r="S1405">
        <v>2.1040000000000001</v>
      </c>
      <c r="T1405">
        <v>2.9860000000000002</v>
      </c>
      <c r="U1405">
        <v>3.2130000000000001</v>
      </c>
      <c r="V1405">
        <v>1.111</v>
      </c>
      <c r="X1405">
        <v>510.94299999999998</v>
      </c>
      <c r="Z1405">
        <v>1973.7049999999999</v>
      </c>
      <c r="AA1405">
        <v>8594.2090000000007</v>
      </c>
      <c r="AB1405">
        <v>6613.3230000000003</v>
      </c>
      <c r="AC1405">
        <v>3468.1350000000002</v>
      </c>
      <c r="AD1405">
        <v>3216.085</v>
      </c>
      <c r="AE1405">
        <v>439.70699999999999</v>
      </c>
      <c r="AF1405">
        <v>150.37700000000001</v>
      </c>
      <c r="AG1405">
        <v>3118.056</v>
      </c>
      <c r="AH1405">
        <v>2712.123</v>
      </c>
      <c r="AI1405">
        <v>2122.1460000000002</v>
      </c>
      <c r="AJ1405">
        <v>815.529</v>
      </c>
    </row>
    <row r="1406" spans="1:36" x14ac:dyDescent="0.25">
      <c r="A1406">
        <v>1401</v>
      </c>
      <c r="B1406">
        <v>1401</v>
      </c>
      <c r="D1406">
        <v>8979.5169999999998</v>
      </c>
      <c r="G1406">
        <v>1236.325</v>
      </c>
      <c r="I1406">
        <v>13358.421</v>
      </c>
      <c r="J1406">
        <v>1665.33</v>
      </c>
      <c r="L1406">
        <v>11347.179</v>
      </c>
      <c r="M1406">
        <v>1177.7750000000001</v>
      </c>
      <c r="N1406">
        <v>1737.864</v>
      </c>
      <c r="O1406">
        <v>-6.3090000000000002</v>
      </c>
      <c r="P1406">
        <v>-9.9139999999999997</v>
      </c>
      <c r="Q1406">
        <v>-5.4930000000000003</v>
      </c>
      <c r="R1406">
        <v>-0.372</v>
      </c>
      <c r="S1406">
        <v>2.1040000000000001</v>
      </c>
      <c r="T1406">
        <v>2.9910000000000001</v>
      </c>
      <c r="U1406">
        <v>3.21</v>
      </c>
      <c r="V1406">
        <v>1.103</v>
      </c>
      <c r="X1406">
        <v>510.94299999999998</v>
      </c>
      <c r="Z1406">
        <v>1975.1179999999999</v>
      </c>
      <c r="AA1406">
        <v>8591.8240000000005</v>
      </c>
      <c r="AB1406">
        <v>6609.5060000000003</v>
      </c>
      <c r="AC1406">
        <v>3463.877</v>
      </c>
      <c r="AD1406">
        <v>3216.5610000000001</v>
      </c>
      <c r="AE1406">
        <v>437.35500000000002</v>
      </c>
      <c r="AF1406">
        <v>150.37700000000001</v>
      </c>
      <c r="AG1406">
        <v>3118.056</v>
      </c>
      <c r="AH1406">
        <v>2704.1880000000001</v>
      </c>
      <c r="AI1406">
        <v>2122.451</v>
      </c>
      <c r="AJ1406">
        <v>813.08799999999997</v>
      </c>
    </row>
    <row r="1407" spans="1:36" x14ac:dyDescent="0.25">
      <c r="A1407">
        <v>1402</v>
      </c>
      <c r="B1407">
        <v>1402</v>
      </c>
      <c r="D1407">
        <v>8944.875</v>
      </c>
      <c r="G1407">
        <v>1237.2840000000001</v>
      </c>
      <c r="I1407">
        <v>13900.159</v>
      </c>
      <c r="J1407">
        <v>1663.925</v>
      </c>
      <c r="L1407">
        <v>11349.019</v>
      </c>
      <c r="M1407">
        <v>1176.338</v>
      </c>
      <c r="N1407">
        <v>1737.864</v>
      </c>
      <c r="O1407">
        <v>-6.3129999999999997</v>
      </c>
      <c r="P1407">
        <v>-9.9139999999999997</v>
      </c>
      <c r="Q1407">
        <v>-5.4980000000000002</v>
      </c>
      <c r="R1407">
        <v>-0.36699999999999999</v>
      </c>
      <c r="S1407">
        <v>2.1080000000000001</v>
      </c>
      <c r="T1407">
        <v>2.9969999999999999</v>
      </c>
      <c r="U1407">
        <v>3.206</v>
      </c>
      <c r="V1407">
        <v>1.111</v>
      </c>
      <c r="X1407">
        <v>510.47399999999999</v>
      </c>
      <c r="Z1407">
        <v>1977.0029999999999</v>
      </c>
      <c r="AA1407">
        <v>8588.0069999999996</v>
      </c>
      <c r="AB1407">
        <v>6607.5969999999998</v>
      </c>
      <c r="AC1407">
        <v>3463.404</v>
      </c>
      <c r="AD1407">
        <v>3215.61</v>
      </c>
      <c r="AE1407">
        <v>431.709</v>
      </c>
      <c r="AF1407">
        <v>149.90899999999999</v>
      </c>
      <c r="AG1407">
        <v>3109.2049999999999</v>
      </c>
      <c r="AH1407">
        <v>2703.8820000000001</v>
      </c>
      <c r="AI1407">
        <v>2123.0619999999999</v>
      </c>
      <c r="AJ1407">
        <v>812.78200000000004</v>
      </c>
    </row>
    <row r="1408" spans="1:36" x14ac:dyDescent="0.25">
      <c r="A1408">
        <v>1403</v>
      </c>
      <c r="B1408">
        <v>1403</v>
      </c>
      <c r="D1408">
        <v>8914.6260000000002</v>
      </c>
      <c r="G1408">
        <v>1238.2429999999999</v>
      </c>
      <c r="I1408">
        <v>13870.424000000001</v>
      </c>
      <c r="J1408">
        <v>1664.393</v>
      </c>
      <c r="L1408">
        <v>11355.458000000001</v>
      </c>
      <c r="M1408">
        <v>1176.338</v>
      </c>
      <c r="N1408">
        <v>1738.3420000000001</v>
      </c>
      <c r="O1408">
        <v>-6.3179999999999996</v>
      </c>
      <c r="P1408">
        <v>-9.923</v>
      </c>
      <c r="Q1408">
        <v>-5.4930000000000003</v>
      </c>
      <c r="R1408">
        <v>-0.372</v>
      </c>
      <c r="S1408">
        <v>2.1080000000000001</v>
      </c>
      <c r="T1408">
        <v>2.9969999999999999</v>
      </c>
      <c r="U1408">
        <v>3.2029999999999998</v>
      </c>
      <c r="V1408">
        <v>1.111</v>
      </c>
      <c r="X1408">
        <v>511.88200000000001</v>
      </c>
      <c r="Z1408">
        <v>1981.242</v>
      </c>
      <c r="AA1408">
        <v>8582.759</v>
      </c>
      <c r="AB1408">
        <v>6605.2120000000004</v>
      </c>
      <c r="AC1408">
        <v>3461.5120000000002</v>
      </c>
      <c r="AD1408">
        <v>3214.183</v>
      </c>
      <c r="AE1408">
        <v>437.35500000000002</v>
      </c>
      <c r="AF1408">
        <v>150.37700000000001</v>
      </c>
      <c r="AG1408">
        <v>3108.29</v>
      </c>
      <c r="AH1408">
        <v>2703.8820000000001</v>
      </c>
      <c r="AI1408">
        <v>2113.2950000000001</v>
      </c>
      <c r="AJ1408">
        <v>812.78200000000004</v>
      </c>
    </row>
    <row r="1409" spans="1:36" x14ac:dyDescent="0.25">
      <c r="A1409">
        <v>1404</v>
      </c>
      <c r="B1409">
        <v>1404</v>
      </c>
      <c r="D1409">
        <v>8882.9159999999993</v>
      </c>
      <c r="G1409">
        <v>1238.722</v>
      </c>
      <c r="I1409">
        <v>13840.691000000001</v>
      </c>
      <c r="J1409">
        <v>1670.0139999999999</v>
      </c>
      <c r="L1409">
        <v>11357.298000000001</v>
      </c>
      <c r="M1409">
        <v>1175.3800000000001</v>
      </c>
      <c r="N1409">
        <v>1737.385</v>
      </c>
      <c r="O1409">
        <v>-6.3129999999999997</v>
      </c>
      <c r="P1409">
        <v>-9.9139999999999997</v>
      </c>
      <c r="Q1409">
        <v>-5.4930000000000003</v>
      </c>
      <c r="R1409">
        <v>-0.377</v>
      </c>
      <c r="S1409">
        <v>2.113</v>
      </c>
      <c r="T1409">
        <v>2.9860000000000002</v>
      </c>
      <c r="U1409">
        <v>3.21</v>
      </c>
      <c r="V1409">
        <v>1.107</v>
      </c>
      <c r="X1409">
        <v>511.41199999999998</v>
      </c>
      <c r="Z1409">
        <v>1985.953</v>
      </c>
      <c r="AA1409">
        <v>8579.8970000000008</v>
      </c>
      <c r="AB1409">
        <v>6603.3029999999999</v>
      </c>
      <c r="AC1409">
        <v>3459.1460000000002</v>
      </c>
      <c r="AD1409">
        <v>3213.232</v>
      </c>
      <c r="AE1409">
        <v>435.94400000000002</v>
      </c>
      <c r="AF1409">
        <v>150.37700000000001</v>
      </c>
      <c r="AG1409">
        <v>3108.29</v>
      </c>
      <c r="AH1409">
        <v>2703.5770000000002</v>
      </c>
      <c r="AI1409">
        <v>2112.9899999999998</v>
      </c>
      <c r="AJ1409">
        <v>813.08799999999997</v>
      </c>
    </row>
    <row r="1410" spans="1:36" x14ac:dyDescent="0.25">
      <c r="A1410">
        <v>1405</v>
      </c>
      <c r="B1410">
        <v>1405</v>
      </c>
      <c r="D1410">
        <v>8854.6219999999994</v>
      </c>
      <c r="G1410">
        <v>1238.722</v>
      </c>
      <c r="I1410">
        <v>13815.133</v>
      </c>
      <c r="J1410">
        <v>1673.7619999999999</v>
      </c>
      <c r="L1410">
        <v>11357.757</v>
      </c>
      <c r="M1410">
        <v>1175.3800000000001</v>
      </c>
      <c r="N1410">
        <v>1737.385</v>
      </c>
      <c r="O1410">
        <v>-6.3129999999999997</v>
      </c>
      <c r="P1410">
        <v>-9.9139999999999997</v>
      </c>
      <c r="Q1410">
        <v>-5.4980000000000002</v>
      </c>
      <c r="R1410">
        <v>-0.377</v>
      </c>
      <c r="S1410">
        <v>2.113</v>
      </c>
      <c r="T1410">
        <v>2.9860000000000002</v>
      </c>
      <c r="U1410">
        <v>3.2160000000000002</v>
      </c>
      <c r="V1410">
        <v>1.111</v>
      </c>
      <c r="X1410">
        <v>511.41199999999998</v>
      </c>
      <c r="Z1410">
        <v>1987.367</v>
      </c>
      <c r="AA1410">
        <v>8576.5570000000007</v>
      </c>
      <c r="AB1410">
        <v>6600.44</v>
      </c>
      <c r="AC1410">
        <v>3457.2539999999999</v>
      </c>
      <c r="AD1410">
        <v>3212.2809999999999</v>
      </c>
      <c r="AE1410">
        <v>437.82499999999999</v>
      </c>
      <c r="AF1410">
        <v>150.846</v>
      </c>
      <c r="AG1410">
        <v>3108.29</v>
      </c>
      <c r="AH1410">
        <v>2696.5569999999998</v>
      </c>
      <c r="AI1410">
        <v>2112.9899999999998</v>
      </c>
      <c r="AJ1410">
        <v>813.08799999999997</v>
      </c>
    </row>
    <row r="1411" spans="1:36" x14ac:dyDescent="0.25">
      <c r="A1411">
        <v>1406</v>
      </c>
      <c r="B1411">
        <v>1406</v>
      </c>
      <c r="D1411">
        <v>8829.7440000000006</v>
      </c>
      <c r="G1411">
        <v>1240.1600000000001</v>
      </c>
      <c r="I1411">
        <v>13790.097</v>
      </c>
      <c r="J1411">
        <v>1677.51</v>
      </c>
      <c r="L1411">
        <v>11357.757</v>
      </c>
      <c r="M1411">
        <v>1174.422</v>
      </c>
      <c r="N1411">
        <v>1737.864</v>
      </c>
      <c r="O1411">
        <v>-6.3179999999999996</v>
      </c>
      <c r="P1411">
        <v>-9.923</v>
      </c>
      <c r="Q1411">
        <v>-5.4930000000000003</v>
      </c>
      <c r="R1411">
        <v>-0.372</v>
      </c>
      <c r="S1411">
        <v>2.1040000000000001</v>
      </c>
      <c r="T1411">
        <v>2.9910000000000001</v>
      </c>
      <c r="U1411">
        <v>3.206</v>
      </c>
      <c r="V1411">
        <v>1.111</v>
      </c>
      <c r="X1411">
        <v>510.00400000000002</v>
      </c>
      <c r="Z1411">
        <v>1990.664</v>
      </c>
      <c r="AA1411">
        <v>8571.7870000000003</v>
      </c>
      <c r="AB1411">
        <v>6598.0540000000001</v>
      </c>
      <c r="AC1411">
        <v>3456.308</v>
      </c>
      <c r="AD1411">
        <v>3211.33</v>
      </c>
      <c r="AE1411">
        <v>435.00299999999999</v>
      </c>
      <c r="AF1411">
        <v>150.846</v>
      </c>
      <c r="AG1411">
        <v>3107.9839999999999</v>
      </c>
      <c r="AH1411">
        <v>2693.5050000000001</v>
      </c>
      <c r="AI1411">
        <v>2112.9899999999998</v>
      </c>
      <c r="AJ1411">
        <v>812.78200000000004</v>
      </c>
    </row>
    <row r="1412" spans="1:36" x14ac:dyDescent="0.25">
      <c r="A1412">
        <v>1407</v>
      </c>
      <c r="B1412">
        <v>1407</v>
      </c>
      <c r="D1412">
        <v>8805.3559999999998</v>
      </c>
      <c r="G1412">
        <v>1240.1600000000001</v>
      </c>
      <c r="I1412">
        <v>14032.157999999999</v>
      </c>
      <c r="J1412">
        <v>1683.6</v>
      </c>
      <c r="L1412">
        <v>11359.137000000001</v>
      </c>
      <c r="M1412">
        <v>1174.422</v>
      </c>
      <c r="N1412">
        <v>1738.3420000000001</v>
      </c>
      <c r="O1412">
        <v>-6.3090000000000002</v>
      </c>
      <c r="P1412">
        <v>-9.923</v>
      </c>
      <c r="Q1412">
        <v>-5.4930000000000003</v>
      </c>
      <c r="R1412">
        <v>-0.377</v>
      </c>
      <c r="S1412">
        <v>2.113</v>
      </c>
      <c r="T1412">
        <v>2.9910000000000001</v>
      </c>
      <c r="U1412">
        <v>3.21</v>
      </c>
      <c r="V1412">
        <v>1.111</v>
      </c>
      <c r="X1412">
        <v>510.47399999999999</v>
      </c>
      <c r="Z1412">
        <v>1993.02</v>
      </c>
      <c r="AA1412">
        <v>8568.9240000000009</v>
      </c>
      <c r="AB1412">
        <v>6595.6679999999997</v>
      </c>
      <c r="AC1412">
        <v>3454.415</v>
      </c>
      <c r="AD1412">
        <v>3210.855</v>
      </c>
      <c r="AE1412">
        <v>437.35500000000002</v>
      </c>
      <c r="AF1412">
        <v>151.31399999999999</v>
      </c>
      <c r="AG1412">
        <v>3108.29</v>
      </c>
      <c r="AH1412">
        <v>2693.5050000000001</v>
      </c>
      <c r="AI1412">
        <v>2112.6849999999999</v>
      </c>
      <c r="AJ1412">
        <v>812.78200000000004</v>
      </c>
    </row>
    <row r="1413" spans="1:36" x14ac:dyDescent="0.25">
      <c r="A1413">
        <v>1408</v>
      </c>
      <c r="B1413">
        <v>1408</v>
      </c>
      <c r="D1413">
        <v>8775.6029999999992</v>
      </c>
      <c r="G1413">
        <v>1241.1189999999999</v>
      </c>
      <c r="I1413">
        <v>15536.591</v>
      </c>
      <c r="J1413">
        <v>1682.194</v>
      </c>
      <c r="L1413">
        <v>11361.897000000001</v>
      </c>
      <c r="M1413">
        <v>1173.943</v>
      </c>
      <c r="N1413">
        <v>1737.864</v>
      </c>
      <c r="O1413">
        <v>-6.3179999999999996</v>
      </c>
      <c r="P1413">
        <v>-9.9179999999999993</v>
      </c>
      <c r="Q1413">
        <v>-5.4930000000000003</v>
      </c>
      <c r="R1413">
        <v>-0.372</v>
      </c>
      <c r="S1413">
        <v>2.113</v>
      </c>
      <c r="T1413">
        <v>2.9860000000000002</v>
      </c>
      <c r="U1413">
        <v>3.2130000000000001</v>
      </c>
      <c r="V1413">
        <v>1.111</v>
      </c>
      <c r="X1413">
        <v>510.47399999999999</v>
      </c>
      <c r="Z1413">
        <v>1991.135</v>
      </c>
      <c r="AA1413">
        <v>8566.0619999999999</v>
      </c>
      <c r="AB1413">
        <v>6594.2370000000001</v>
      </c>
      <c r="AC1413">
        <v>3452.5230000000001</v>
      </c>
      <c r="AD1413">
        <v>3209.4279999999999</v>
      </c>
      <c r="AE1413">
        <v>437.82499999999999</v>
      </c>
      <c r="AF1413">
        <v>150.846</v>
      </c>
      <c r="AG1413">
        <v>3098.828</v>
      </c>
      <c r="AH1413">
        <v>2693.5050000000001</v>
      </c>
      <c r="AI1413">
        <v>2112.3789999999999</v>
      </c>
      <c r="AJ1413">
        <v>812.78200000000004</v>
      </c>
    </row>
    <row r="1414" spans="1:36" x14ac:dyDescent="0.25">
      <c r="A1414">
        <v>1409</v>
      </c>
      <c r="B1414">
        <v>1409</v>
      </c>
      <c r="D1414">
        <v>8736.5859999999993</v>
      </c>
      <c r="G1414">
        <v>1241.5989999999999</v>
      </c>
      <c r="H1414">
        <v>-7421.9650000000001</v>
      </c>
      <c r="J1414">
        <v>1685.0050000000001</v>
      </c>
      <c r="L1414">
        <v>11362.357</v>
      </c>
      <c r="M1414">
        <v>1173.4639999999999</v>
      </c>
      <c r="N1414">
        <v>1738.3420000000001</v>
      </c>
      <c r="O1414">
        <v>-6.3179999999999996</v>
      </c>
      <c r="P1414">
        <v>-9.9179999999999993</v>
      </c>
      <c r="Q1414">
        <v>-5.4980000000000002</v>
      </c>
      <c r="R1414">
        <v>-0.372</v>
      </c>
      <c r="S1414">
        <v>2.1040000000000001</v>
      </c>
      <c r="T1414">
        <v>2.9910000000000001</v>
      </c>
      <c r="U1414">
        <v>3.21</v>
      </c>
      <c r="V1414">
        <v>1.111</v>
      </c>
      <c r="X1414">
        <v>511.88200000000001</v>
      </c>
      <c r="Z1414">
        <v>1994.904</v>
      </c>
      <c r="AA1414">
        <v>8563.6769999999997</v>
      </c>
      <c r="AB1414">
        <v>6591.8509999999997</v>
      </c>
      <c r="AC1414">
        <v>3451.5770000000002</v>
      </c>
      <c r="AD1414">
        <v>3209.4279999999999</v>
      </c>
      <c r="AE1414">
        <v>438.29599999999999</v>
      </c>
      <c r="AF1414">
        <v>150.846</v>
      </c>
      <c r="AG1414">
        <v>3097.607</v>
      </c>
      <c r="AH1414">
        <v>2693.5050000000001</v>
      </c>
      <c r="AI1414">
        <v>2112.6849999999999</v>
      </c>
      <c r="AJ1414">
        <v>813.39300000000003</v>
      </c>
    </row>
    <row r="1415" spans="1:36" x14ac:dyDescent="0.25">
      <c r="A1415">
        <v>1410</v>
      </c>
      <c r="B1415">
        <v>1410</v>
      </c>
      <c r="D1415">
        <v>8710.2510000000002</v>
      </c>
      <c r="G1415">
        <v>1243.037</v>
      </c>
      <c r="J1415">
        <v>1685.0050000000001</v>
      </c>
      <c r="L1415">
        <v>11364.196</v>
      </c>
      <c r="M1415">
        <v>1173.943</v>
      </c>
      <c r="N1415">
        <v>1737.385</v>
      </c>
      <c r="O1415">
        <v>-6.3179999999999996</v>
      </c>
      <c r="P1415">
        <v>-9.9139999999999997</v>
      </c>
      <c r="Q1415">
        <v>-5.5030000000000001</v>
      </c>
      <c r="R1415">
        <v>-0.372</v>
      </c>
      <c r="S1415">
        <v>2.113</v>
      </c>
      <c r="T1415">
        <v>2.9969999999999999</v>
      </c>
      <c r="U1415">
        <v>3.2130000000000001</v>
      </c>
      <c r="V1415">
        <v>1.103</v>
      </c>
      <c r="X1415">
        <v>512.351</v>
      </c>
      <c r="Z1415">
        <v>1993.962</v>
      </c>
      <c r="AA1415">
        <v>8560.3369999999995</v>
      </c>
      <c r="AB1415">
        <v>6589.9430000000002</v>
      </c>
      <c r="AC1415">
        <v>3450.1570000000002</v>
      </c>
      <c r="AD1415">
        <v>3208.953</v>
      </c>
      <c r="AE1415">
        <v>439.23700000000002</v>
      </c>
      <c r="AF1415">
        <v>150.37700000000001</v>
      </c>
      <c r="AG1415">
        <v>3097.9119999999998</v>
      </c>
      <c r="AH1415">
        <v>2693.81</v>
      </c>
      <c r="AI1415">
        <v>2112.6849999999999</v>
      </c>
      <c r="AJ1415">
        <v>813.08799999999997</v>
      </c>
    </row>
    <row r="1416" spans="1:36" x14ac:dyDescent="0.25">
      <c r="A1416">
        <v>1411</v>
      </c>
      <c r="B1416">
        <v>1411</v>
      </c>
      <c r="D1416">
        <v>8829.7440000000006</v>
      </c>
      <c r="G1416">
        <v>1254.0640000000001</v>
      </c>
      <c r="H1416">
        <v>-8495.3539999999994</v>
      </c>
      <c r="J1416">
        <v>1686.41</v>
      </c>
      <c r="L1416">
        <v>11368.335999999999</v>
      </c>
      <c r="M1416">
        <v>1211.7809999999999</v>
      </c>
      <c r="N1416">
        <v>1773.2660000000001</v>
      </c>
      <c r="O1416">
        <v>-6.4889999999999999</v>
      </c>
      <c r="P1416">
        <v>-10.202999999999999</v>
      </c>
      <c r="Q1416">
        <v>-5.6310000000000002</v>
      </c>
      <c r="R1416">
        <v>-0.377</v>
      </c>
      <c r="S1416">
        <v>2.1619999999999999</v>
      </c>
      <c r="T1416">
        <v>3.073</v>
      </c>
      <c r="U1416">
        <v>3.3140000000000001</v>
      </c>
      <c r="V1416">
        <v>1.111</v>
      </c>
      <c r="X1416">
        <v>515.63699999999994</v>
      </c>
      <c r="Z1416">
        <v>2019.402</v>
      </c>
      <c r="AA1416">
        <v>8852.3770000000004</v>
      </c>
      <c r="AB1416">
        <v>6832.3919999999998</v>
      </c>
      <c r="AC1416">
        <v>3528.6959999999999</v>
      </c>
      <c r="AD1416">
        <v>3285.04</v>
      </c>
      <c r="AE1416">
        <v>427.94499999999999</v>
      </c>
      <c r="AF1416">
        <v>154.125</v>
      </c>
      <c r="AG1416">
        <v>3125.6869999999999</v>
      </c>
      <c r="AH1416">
        <v>2706.3240000000001</v>
      </c>
      <c r="AI1416">
        <v>2118.1779999999999</v>
      </c>
      <c r="AJ1416">
        <v>822.85400000000004</v>
      </c>
    </row>
    <row r="1417" spans="1:36" x14ac:dyDescent="0.25">
      <c r="A1417">
        <v>1412</v>
      </c>
      <c r="B1417">
        <v>1412</v>
      </c>
      <c r="D1417">
        <v>8884.3790000000008</v>
      </c>
      <c r="G1417">
        <v>1266.05</v>
      </c>
      <c r="J1417">
        <v>1685.0050000000001</v>
      </c>
      <c r="L1417">
        <v>11357.757</v>
      </c>
      <c r="M1417">
        <v>1233.8140000000001</v>
      </c>
      <c r="N1417">
        <v>1794.796</v>
      </c>
      <c r="O1417">
        <v>-6.6159999999999997</v>
      </c>
      <c r="P1417">
        <v>-10.382999999999999</v>
      </c>
      <c r="Q1417">
        <v>-5.7210000000000001</v>
      </c>
      <c r="R1417">
        <v>-0.38600000000000001</v>
      </c>
      <c r="S1417">
        <v>2.2149999999999999</v>
      </c>
      <c r="T1417">
        <v>3.1219999999999999</v>
      </c>
      <c r="U1417">
        <v>3.3730000000000002</v>
      </c>
      <c r="V1417">
        <v>1.1619999999999999</v>
      </c>
      <c r="X1417">
        <v>517.04600000000005</v>
      </c>
      <c r="Z1417">
        <v>2021.2860000000001</v>
      </c>
      <c r="AA1417">
        <v>9071.9950000000008</v>
      </c>
      <c r="AB1417">
        <v>6999.5010000000002</v>
      </c>
      <c r="AC1417">
        <v>3570.3359999999998</v>
      </c>
      <c r="AD1417">
        <v>3320.71</v>
      </c>
      <c r="AE1417">
        <v>438.29599999999999</v>
      </c>
      <c r="AF1417">
        <v>155.53100000000001</v>
      </c>
      <c r="AG1417">
        <v>3230.9850000000001</v>
      </c>
      <c r="AH1417">
        <v>2777.1329999999998</v>
      </c>
      <c r="AI1417">
        <v>2161.5189999999998</v>
      </c>
      <c r="AJ1417">
        <v>853.98599999999999</v>
      </c>
    </row>
    <row r="1418" spans="1:36" x14ac:dyDescent="0.25">
      <c r="A1418">
        <v>1413</v>
      </c>
      <c r="B1418">
        <v>1413</v>
      </c>
      <c r="D1418">
        <v>8727.32</v>
      </c>
      <c r="G1418">
        <v>1272.2819999999999</v>
      </c>
      <c r="J1418">
        <v>1692.9690000000001</v>
      </c>
      <c r="L1418">
        <v>11365.116</v>
      </c>
      <c r="M1418">
        <v>1237.1669999999999</v>
      </c>
      <c r="N1418">
        <v>1797.6669999999999</v>
      </c>
      <c r="O1418">
        <v>-6.6210000000000004</v>
      </c>
      <c r="P1418">
        <v>-10.412000000000001</v>
      </c>
      <c r="Q1418">
        <v>-5.7309999999999999</v>
      </c>
      <c r="R1418">
        <v>-0.38600000000000001</v>
      </c>
      <c r="S1418">
        <v>2.2149999999999999</v>
      </c>
      <c r="T1418">
        <v>3.1269999999999998</v>
      </c>
      <c r="U1418">
        <v>3.3769999999999998</v>
      </c>
      <c r="V1418">
        <v>1.177</v>
      </c>
      <c r="X1418">
        <v>516.57600000000002</v>
      </c>
      <c r="Z1418">
        <v>2020.3440000000001</v>
      </c>
      <c r="AA1418">
        <v>9088.7090000000007</v>
      </c>
      <c r="AB1418">
        <v>7003.799</v>
      </c>
      <c r="AC1418">
        <v>3575.5410000000002</v>
      </c>
      <c r="AD1418">
        <v>3321.1860000000001</v>
      </c>
      <c r="AE1418">
        <v>441.589</v>
      </c>
      <c r="AF1418">
        <v>155.06299999999999</v>
      </c>
      <c r="AG1418">
        <v>3258.1489999999999</v>
      </c>
      <c r="AH1418">
        <v>2812.8429999999998</v>
      </c>
      <c r="AI1418">
        <v>2221.951</v>
      </c>
      <c r="AJ1418">
        <v>863.14200000000005</v>
      </c>
    </row>
    <row r="1419" spans="1:36" x14ac:dyDescent="0.25">
      <c r="A1419">
        <v>1414</v>
      </c>
      <c r="B1419">
        <v>1414</v>
      </c>
      <c r="D1419">
        <v>8624.4279999999999</v>
      </c>
      <c r="G1419">
        <v>1276.1179999999999</v>
      </c>
      <c r="J1419">
        <v>1696.248</v>
      </c>
      <c r="L1419">
        <v>11368.796</v>
      </c>
      <c r="M1419">
        <v>1236.6880000000001</v>
      </c>
      <c r="N1419">
        <v>1798.624</v>
      </c>
      <c r="O1419">
        <v>-6.63</v>
      </c>
      <c r="P1419">
        <v>-10.412000000000001</v>
      </c>
      <c r="Q1419">
        <v>-5.74</v>
      </c>
      <c r="R1419">
        <v>-0.39600000000000002</v>
      </c>
      <c r="S1419">
        <v>2.2200000000000002</v>
      </c>
      <c r="T1419">
        <v>3.1379999999999999</v>
      </c>
      <c r="U1419">
        <v>3.38</v>
      </c>
      <c r="V1419">
        <v>1.169</v>
      </c>
      <c r="X1419">
        <v>517.51499999999999</v>
      </c>
      <c r="Z1419">
        <v>2014.22</v>
      </c>
      <c r="AA1419">
        <v>9088.2309999999998</v>
      </c>
      <c r="AB1419">
        <v>6999.0240000000003</v>
      </c>
      <c r="AC1419">
        <v>3577.4340000000002</v>
      </c>
      <c r="AD1419">
        <v>3319.2829999999999</v>
      </c>
      <c r="AE1419">
        <v>450.99900000000002</v>
      </c>
      <c r="AF1419">
        <v>155.06299999999999</v>
      </c>
      <c r="AG1419">
        <v>3250.5189999999998</v>
      </c>
      <c r="AH1419">
        <v>2812.2330000000002</v>
      </c>
      <c r="AI1419">
        <v>2222.8670000000002</v>
      </c>
      <c r="AJ1419">
        <v>863.14200000000005</v>
      </c>
    </row>
    <row r="1420" spans="1:36" x14ac:dyDescent="0.25">
      <c r="A1420">
        <v>1415</v>
      </c>
      <c r="B1420">
        <v>1415</v>
      </c>
      <c r="D1420">
        <v>8545.9330000000009</v>
      </c>
      <c r="G1420">
        <v>1278.9949999999999</v>
      </c>
      <c r="H1420">
        <v>-10759.55</v>
      </c>
      <c r="J1420">
        <v>1695.78</v>
      </c>
      <c r="L1420">
        <v>11364.196</v>
      </c>
      <c r="M1420">
        <v>1236.6880000000001</v>
      </c>
      <c r="N1420">
        <v>1798.145</v>
      </c>
      <c r="O1420">
        <v>-6.6210000000000004</v>
      </c>
      <c r="P1420">
        <v>-10.416</v>
      </c>
      <c r="Q1420">
        <v>-5.74</v>
      </c>
      <c r="R1420">
        <v>-0.39100000000000001</v>
      </c>
      <c r="S1420">
        <v>2.2200000000000002</v>
      </c>
      <c r="T1420">
        <v>3.1269999999999998</v>
      </c>
      <c r="U1420">
        <v>3.3769999999999998</v>
      </c>
      <c r="V1420">
        <v>1.173</v>
      </c>
      <c r="X1420">
        <v>516.57600000000002</v>
      </c>
      <c r="Z1420">
        <v>2018.46</v>
      </c>
      <c r="AA1420">
        <v>9085.366</v>
      </c>
      <c r="AB1420">
        <v>6994.2479999999996</v>
      </c>
      <c r="AC1420">
        <v>3578.3809999999999</v>
      </c>
      <c r="AD1420">
        <v>3318.3319999999999</v>
      </c>
      <c r="AE1420">
        <v>453.35199999999998</v>
      </c>
      <c r="AF1420">
        <v>155.06299999999999</v>
      </c>
      <c r="AG1420">
        <v>3248.3820000000001</v>
      </c>
      <c r="AH1420">
        <v>2803.9920000000002</v>
      </c>
      <c r="AI1420">
        <v>2214.0149999999999</v>
      </c>
      <c r="AJ1420">
        <v>863.14200000000005</v>
      </c>
    </row>
    <row r="1421" spans="1:36" x14ac:dyDescent="0.25">
      <c r="A1421">
        <v>1416</v>
      </c>
      <c r="B1421">
        <v>1416</v>
      </c>
      <c r="D1421">
        <v>8461.1129999999994</v>
      </c>
      <c r="G1421">
        <v>1280.913</v>
      </c>
      <c r="J1421">
        <v>1697.1849999999999</v>
      </c>
      <c r="L1421">
        <v>11366.956</v>
      </c>
      <c r="M1421">
        <v>1237.646</v>
      </c>
      <c r="N1421">
        <v>1797.1880000000001</v>
      </c>
      <c r="O1421">
        <v>-6.6210000000000004</v>
      </c>
      <c r="P1421">
        <v>-10.416</v>
      </c>
      <c r="Q1421">
        <v>-5.7450000000000001</v>
      </c>
      <c r="R1421">
        <v>-0.40100000000000002</v>
      </c>
      <c r="S1421">
        <v>2.2200000000000002</v>
      </c>
      <c r="T1421">
        <v>3.1379999999999999</v>
      </c>
      <c r="U1421">
        <v>3.38</v>
      </c>
      <c r="V1421">
        <v>1.173</v>
      </c>
      <c r="X1421">
        <v>516.57600000000002</v>
      </c>
      <c r="Z1421">
        <v>2002.442</v>
      </c>
      <c r="AA1421">
        <v>9083.4560000000001</v>
      </c>
      <c r="AB1421">
        <v>6988.0410000000002</v>
      </c>
      <c r="AC1421">
        <v>3578.3809999999999</v>
      </c>
      <c r="AD1421">
        <v>3317.3809999999999</v>
      </c>
      <c r="AE1421">
        <v>451.47</v>
      </c>
      <c r="AF1421">
        <v>156</v>
      </c>
      <c r="AG1421">
        <v>3240.1419999999998</v>
      </c>
      <c r="AH1421">
        <v>2794.5309999999999</v>
      </c>
      <c r="AI1421">
        <v>2207.3009999999999</v>
      </c>
      <c r="AJ1421">
        <v>858.25900000000001</v>
      </c>
    </row>
    <row r="1422" spans="1:36" x14ac:dyDescent="0.25">
      <c r="A1422">
        <v>1417</v>
      </c>
      <c r="B1422">
        <v>1417</v>
      </c>
      <c r="D1422">
        <v>8398.7250000000004</v>
      </c>
      <c r="G1422">
        <v>1282.3510000000001</v>
      </c>
      <c r="H1422">
        <v>1435.1690000000001</v>
      </c>
      <c r="J1422">
        <v>1697.1849999999999</v>
      </c>
      <c r="L1422">
        <v>11366.036</v>
      </c>
      <c r="M1422">
        <v>1237.646</v>
      </c>
      <c r="N1422">
        <v>1798.624</v>
      </c>
      <c r="O1422">
        <v>-6.625</v>
      </c>
      <c r="P1422">
        <v>-10.426</v>
      </c>
      <c r="Q1422">
        <v>-5.74</v>
      </c>
      <c r="R1422">
        <v>-0.40100000000000002</v>
      </c>
      <c r="S1422">
        <v>2.2200000000000002</v>
      </c>
      <c r="T1422">
        <v>3.1320000000000001</v>
      </c>
      <c r="U1422">
        <v>3.3839999999999999</v>
      </c>
      <c r="V1422">
        <v>1.173</v>
      </c>
      <c r="X1422">
        <v>516.10699999999997</v>
      </c>
      <c r="Z1422">
        <v>2011.393</v>
      </c>
      <c r="AA1422">
        <v>9078.68</v>
      </c>
      <c r="AB1422">
        <v>6980.4</v>
      </c>
      <c r="AC1422">
        <v>3577.9070000000002</v>
      </c>
      <c r="AD1422">
        <v>3315.0030000000002</v>
      </c>
      <c r="AE1422">
        <v>452.88099999999997</v>
      </c>
      <c r="AF1422">
        <v>155.53100000000001</v>
      </c>
      <c r="AG1422">
        <v>3238.31</v>
      </c>
      <c r="AH1422">
        <v>2793.92</v>
      </c>
      <c r="AI1422">
        <v>2202.4169999999999</v>
      </c>
      <c r="AJ1422">
        <v>853.68100000000004</v>
      </c>
    </row>
    <row r="1423" spans="1:36" x14ac:dyDescent="0.25">
      <c r="A1423">
        <v>1418</v>
      </c>
      <c r="B1423">
        <v>1418</v>
      </c>
      <c r="D1423">
        <v>8348.5290000000005</v>
      </c>
      <c r="G1423">
        <v>1284.269</v>
      </c>
      <c r="H1423">
        <v>571.76800000000003</v>
      </c>
      <c r="J1423">
        <v>1698.1220000000001</v>
      </c>
      <c r="L1423">
        <v>11358.217000000001</v>
      </c>
      <c r="M1423">
        <v>1237.1669999999999</v>
      </c>
      <c r="N1423">
        <v>1798.145</v>
      </c>
      <c r="O1423">
        <v>-6.6210000000000004</v>
      </c>
      <c r="P1423">
        <v>-10.420999999999999</v>
      </c>
      <c r="Q1423">
        <v>-5.74</v>
      </c>
      <c r="R1423">
        <v>-0.39600000000000002</v>
      </c>
      <c r="S1423">
        <v>2.2200000000000002</v>
      </c>
      <c r="T1423">
        <v>3.1379999999999999</v>
      </c>
      <c r="U1423">
        <v>3.38</v>
      </c>
      <c r="V1423">
        <v>1.169</v>
      </c>
      <c r="X1423">
        <v>517.04600000000005</v>
      </c>
      <c r="Z1423">
        <v>2012.806</v>
      </c>
      <c r="AA1423">
        <v>9075.8150000000005</v>
      </c>
      <c r="AB1423">
        <v>6974.67</v>
      </c>
      <c r="AC1423">
        <v>3577.9070000000002</v>
      </c>
      <c r="AD1423">
        <v>3314.0520000000001</v>
      </c>
      <c r="AE1423">
        <v>454.76299999999998</v>
      </c>
      <c r="AF1423">
        <v>154.59399999999999</v>
      </c>
      <c r="AG1423">
        <v>3229.4589999999998</v>
      </c>
      <c r="AH1423">
        <v>2786.29</v>
      </c>
      <c r="AI1423">
        <v>2203.0279999999998</v>
      </c>
      <c r="AJ1423">
        <v>853.07</v>
      </c>
    </row>
    <row r="1424" spans="1:36" x14ac:dyDescent="0.25">
      <c r="A1424">
        <v>1419</v>
      </c>
      <c r="B1424">
        <v>1419</v>
      </c>
      <c r="D1424">
        <v>8302.723</v>
      </c>
      <c r="G1424">
        <v>1286.6659999999999</v>
      </c>
      <c r="I1424">
        <v>14235.179</v>
      </c>
      <c r="J1424">
        <v>1700.933</v>
      </c>
      <c r="L1424">
        <v>11366.495999999999</v>
      </c>
      <c r="M1424">
        <v>1237.1669999999999</v>
      </c>
      <c r="N1424">
        <v>1798.624</v>
      </c>
      <c r="O1424">
        <v>-6.63</v>
      </c>
      <c r="P1424">
        <v>-10.426</v>
      </c>
      <c r="Q1424">
        <v>-5.74</v>
      </c>
      <c r="R1424">
        <v>-0.39600000000000002</v>
      </c>
      <c r="S1424">
        <v>2.2250000000000001</v>
      </c>
      <c r="T1424">
        <v>3.1320000000000001</v>
      </c>
      <c r="U1424">
        <v>3.3839999999999999</v>
      </c>
      <c r="V1424">
        <v>1.177</v>
      </c>
      <c r="X1424">
        <v>517.04600000000005</v>
      </c>
      <c r="Z1424">
        <v>2016.104</v>
      </c>
      <c r="AA1424">
        <v>9071.5169999999998</v>
      </c>
      <c r="AB1424">
        <v>6971.3280000000004</v>
      </c>
      <c r="AC1424">
        <v>3576.9609999999998</v>
      </c>
      <c r="AD1424">
        <v>3313.576</v>
      </c>
      <c r="AE1424">
        <v>453.35199999999998</v>
      </c>
      <c r="AF1424">
        <v>155.53100000000001</v>
      </c>
      <c r="AG1424">
        <v>3228.5439999999999</v>
      </c>
      <c r="AH1424">
        <v>2783.848</v>
      </c>
      <c r="AI1424">
        <v>2202.723</v>
      </c>
      <c r="AJ1424">
        <v>852.76499999999999</v>
      </c>
    </row>
    <row r="1425" spans="1:36" x14ac:dyDescent="0.25">
      <c r="A1425">
        <v>1420</v>
      </c>
      <c r="B1425">
        <v>1420</v>
      </c>
      <c r="D1425">
        <v>8265.6910000000007</v>
      </c>
      <c r="G1425">
        <v>1286.6659999999999</v>
      </c>
      <c r="H1425">
        <v>-13819.29</v>
      </c>
      <c r="I1425">
        <v>13931.46</v>
      </c>
      <c r="J1425">
        <v>1701.87</v>
      </c>
      <c r="L1425">
        <v>11366.036</v>
      </c>
      <c r="M1425">
        <v>1236.6880000000001</v>
      </c>
      <c r="N1425">
        <v>1798.624</v>
      </c>
      <c r="O1425">
        <v>-6.625</v>
      </c>
      <c r="P1425">
        <v>-10.426</v>
      </c>
      <c r="Q1425">
        <v>-5.7450000000000001</v>
      </c>
      <c r="R1425">
        <v>-0.40100000000000002</v>
      </c>
      <c r="S1425">
        <v>2.2250000000000001</v>
      </c>
      <c r="T1425">
        <v>3.1320000000000001</v>
      </c>
      <c r="U1425">
        <v>3.38</v>
      </c>
      <c r="V1425">
        <v>1.173</v>
      </c>
      <c r="X1425">
        <v>517.04600000000005</v>
      </c>
      <c r="Z1425">
        <v>2025.056</v>
      </c>
      <c r="AA1425">
        <v>9068.1749999999993</v>
      </c>
      <c r="AB1425">
        <v>6966.5529999999999</v>
      </c>
      <c r="AC1425">
        <v>3577.9070000000002</v>
      </c>
      <c r="AD1425">
        <v>3313.1010000000001</v>
      </c>
      <c r="AE1425">
        <v>454.29300000000001</v>
      </c>
      <c r="AF1425">
        <v>155.53100000000001</v>
      </c>
      <c r="AG1425">
        <v>3228.5439999999999</v>
      </c>
      <c r="AH1425">
        <v>2784.1529999999998</v>
      </c>
      <c r="AI1425">
        <v>2202.723</v>
      </c>
      <c r="AJ1425">
        <v>853.07</v>
      </c>
    </row>
    <row r="1426" spans="1:36" x14ac:dyDescent="0.25">
      <c r="A1426">
        <v>1421</v>
      </c>
      <c r="B1426">
        <v>1421</v>
      </c>
      <c r="D1426">
        <v>8225.7389999999996</v>
      </c>
      <c r="G1426">
        <v>1288.5840000000001</v>
      </c>
      <c r="I1426">
        <v>13786.446</v>
      </c>
      <c r="J1426">
        <v>1699.9960000000001</v>
      </c>
      <c r="L1426">
        <v>11368.796</v>
      </c>
      <c r="M1426">
        <v>1237.1669999999999</v>
      </c>
      <c r="N1426">
        <v>1799.5809999999999</v>
      </c>
      <c r="O1426">
        <v>-6.625</v>
      </c>
      <c r="P1426">
        <v>-10.43</v>
      </c>
      <c r="Q1426">
        <v>-5.74</v>
      </c>
      <c r="R1426">
        <v>-0.39600000000000002</v>
      </c>
      <c r="S1426">
        <v>2.23</v>
      </c>
      <c r="T1426">
        <v>3.1379999999999999</v>
      </c>
      <c r="U1426">
        <v>3.3839999999999999</v>
      </c>
      <c r="V1426">
        <v>1.173</v>
      </c>
      <c r="X1426">
        <v>517.51499999999999</v>
      </c>
      <c r="Z1426">
        <v>2027.8820000000001</v>
      </c>
      <c r="AA1426">
        <v>9064.3539999999994</v>
      </c>
      <c r="AB1426">
        <v>6962.2550000000001</v>
      </c>
      <c r="AC1426">
        <v>3576.0149999999999</v>
      </c>
      <c r="AD1426">
        <v>3312.1489999999999</v>
      </c>
      <c r="AE1426">
        <v>455.23399999999998</v>
      </c>
      <c r="AF1426">
        <v>155.53100000000001</v>
      </c>
      <c r="AG1426">
        <v>3221.5239999999999</v>
      </c>
      <c r="AH1426">
        <v>2784.1529999999998</v>
      </c>
      <c r="AI1426">
        <v>2194.482</v>
      </c>
      <c r="AJ1426">
        <v>853.07</v>
      </c>
    </row>
    <row r="1427" spans="1:36" x14ac:dyDescent="0.25">
      <c r="A1427">
        <v>1422</v>
      </c>
      <c r="B1427">
        <v>1422</v>
      </c>
      <c r="D1427">
        <v>8186.7640000000001</v>
      </c>
      <c r="G1427">
        <v>1289.5429999999999</v>
      </c>
      <c r="H1427">
        <v>852.43499999999995</v>
      </c>
      <c r="I1427">
        <v>13721.777</v>
      </c>
      <c r="J1427">
        <v>1699.059</v>
      </c>
      <c r="L1427">
        <v>11367.415999999999</v>
      </c>
      <c r="M1427">
        <v>1235.73</v>
      </c>
      <c r="N1427">
        <v>1799.1020000000001</v>
      </c>
      <c r="O1427">
        <v>-6.63</v>
      </c>
      <c r="P1427">
        <v>-10.43</v>
      </c>
      <c r="Q1427">
        <v>-5.7450000000000001</v>
      </c>
      <c r="R1427">
        <v>-0.40100000000000002</v>
      </c>
      <c r="S1427">
        <v>2.2250000000000001</v>
      </c>
      <c r="T1427">
        <v>3.1379999999999999</v>
      </c>
      <c r="U1427">
        <v>3.38</v>
      </c>
      <c r="V1427">
        <v>1.173</v>
      </c>
      <c r="X1427">
        <v>515.16800000000001</v>
      </c>
      <c r="Z1427">
        <v>2029.7670000000001</v>
      </c>
      <c r="AA1427">
        <v>9061.9670000000006</v>
      </c>
      <c r="AB1427">
        <v>6959.39</v>
      </c>
      <c r="AC1427">
        <v>3576.9609999999998</v>
      </c>
      <c r="AD1427">
        <v>3310.7220000000002</v>
      </c>
      <c r="AE1427">
        <v>455.70400000000001</v>
      </c>
      <c r="AF1427">
        <v>156</v>
      </c>
      <c r="AG1427">
        <v>3218.1660000000002</v>
      </c>
      <c r="AH1427">
        <v>2780.1860000000001</v>
      </c>
      <c r="AI1427">
        <v>2192.65</v>
      </c>
      <c r="AJ1427">
        <v>853.37599999999998</v>
      </c>
    </row>
    <row r="1428" spans="1:36" x14ac:dyDescent="0.25">
      <c r="A1428">
        <v>1423</v>
      </c>
      <c r="B1428">
        <v>1423</v>
      </c>
      <c r="D1428">
        <v>8151.2020000000002</v>
      </c>
      <c r="G1428">
        <v>1290.502</v>
      </c>
      <c r="H1428">
        <v>-36.988</v>
      </c>
      <c r="I1428">
        <v>13646.687</v>
      </c>
      <c r="J1428">
        <v>1689.221</v>
      </c>
      <c r="L1428">
        <v>11370.174999999999</v>
      </c>
      <c r="M1428">
        <v>1235.73</v>
      </c>
      <c r="N1428">
        <v>1798.624</v>
      </c>
      <c r="O1428">
        <v>-6.625</v>
      </c>
      <c r="P1428">
        <v>-10.435</v>
      </c>
      <c r="Q1428">
        <v>-5.7450000000000001</v>
      </c>
      <c r="R1428">
        <v>-0.39600000000000002</v>
      </c>
      <c r="S1428">
        <v>2.2200000000000002</v>
      </c>
      <c r="T1428">
        <v>3.1379999999999999</v>
      </c>
      <c r="U1428">
        <v>3.38</v>
      </c>
      <c r="V1428">
        <v>1.177</v>
      </c>
      <c r="X1428">
        <v>513.29</v>
      </c>
      <c r="Z1428">
        <v>2032.123</v>
      </c>
      <c r="AA1428">
        <v>9058.1470000000008</v>
      </c>
      <c r="AB1428">
        <v>6955.57</v>
      </c>
      <c r="AC1428">
        <v>3575.5410000000002</v>
      </c>
      <c r="AD1428">
        <v>3311.1979999999999</v>
      </c>
      <c r="AE1428">
        <v>454.29300000000001</v>
      </c>
      <c r="AF1428">
        <v>156</v>
      </c>
      <c r="AG1428">
        <v>3218.471</v>
      </c>
      <c r="AH1428">
        <v>2774.0810000000001</v>
      </c>
      <c r="AI1428">
        <v>2192.9560000000001</v>
      </c>
      <c r="AJ1428">
        <v>853.37599999999998</v>
      </c>
    </row>
    <row r="1429" spans="1:36" x14ac:dyDescent="0.25">
      <c r="A1429">
        <v>1424</v>
      </c>
      <c r="B1429">
        <v>1424</v>
      </c>
      <c r="D1429">
        <v>8117.5910000000003</v>
      </c>
      <c r="G1429">
        <v>1290.502</v>
      </c>
      <c r="H1429">
        <v>-2824.0569999999998</v>
      </c>
      <c r="I1429">
        <v>13509.05</v>
      </c>
      <c r="J1429">
        <v>1686.8789999999999</v>
      </c>
      <c r="L1429">
        <v>11367.876</v>
      </c>
      <c r="M1429">
        <v>1235.251</v>
      </c>
      <c r="N1429">
        <v>1798.624</v>
      </c>
      <c r="O1429">
        <v>-6.6210000000000004</v>
      </c>
      <c r="P1429">
        <v>-10.43</v>
      </c>
      <c r="Q1429">
        <v>-5.7549999999999999</v>
      </c>
      <c r="R1429">
        <v>-0.40600000000000003</v>
      </c>
      <c r="S1429">
        <v>2.2200000000000002</v>
      </c>
      <c r="T1429">
        <v>3.1429999999999998</v>
      </c>
      <c r="U1429">
        <v>3.38</v>
      </c>
      <c r="V1429">
        <v>1.173</v>
      </c>
      <c r="X1429">
        <v>513.29</v>
      </c>
      <c r="Z1429">
        <v>2006.682</v>
      </c>
      <c r="AA1429">
        <v>9054.8040000000001</v>
      </c>
      <c r="AB1429">
        <v>6952.7049999999999</v>
      </c>
      <c r="AC1429">
        <v>3575.0680000000002</v>
      </c>
      <c r="AD1429">
        <v>3310.2469999999998</v>
      </c>
      <c r="AE1429">
        <v>456.64499999999998</v>
      </c>
      <c r="AF1429">
        <v>156</v>
      </c>
      <c r="AG1429">
        <v>3218.777</v>
      </c>
      <c r="AH1429">
        <v>2773.7759999999998</v>
      </c>
      <c r="AI1429">
        <v>2192.9560000000001</v>
      </c>
      <c r="AJ1429">
        <v>852.76499999999999</v>
      </c>
    </row>
    <row r="1430" spans="1:36" x14ac:dyDescent="0.25">
      <c r="A1430">
        <v>1425</v>
      </c>
      <c r="B1430">
        <v>1425</v>
      </c>
      <c r="D1430">
        <v>8087.3919999999998</v>
      </c>
      <c r="G1430">
        <v>1291.94</v>
      </c>
      <c r="H1430">
        <v>1060.069</v>
      </c>
      <c r="I1430">
        <v>13435.555</v>
      </c>
      <c r="J1430">
        <v>1689.221</v>
      </c>
      <c r="L1430">
        <v>11366.495999999999</v>
      </c>
      <c r="M1430">
        <v>1235.73</v>
      </c>
      <c r="N1430">
        <v>1799.1020000000001</v>
      </c>
      <c r="O1430">
        <v>-6.625</v>
      </c>
      <c r="P1430">
        <v>-10.435</v>
      </c>
      <c r="Q1430">
        <v>-5.7450000000000001</v>
      </c>
      <c r="R1430">
        <v>-0.40100000000000002</v>
      </c>
      <c r="S1430">
        <v>2.2250000000000001</v>
      </c>
      <c r="T1430">
        <v>3.1379999999999999</v>
      </c>
      <c r="U1430">
        <v>3.38</v>
      </c>
      <c r="V1430">
        <v>1.173</v>
      </c>
      <c r="X1430">
        <v>514.69799999999998</v>
      </c>
      <c r="Z1430">
        <v>2008.095</v>
      </c>
      <c r="AA1430">
        <v>9050.9840000000004</v>
      </c>
      <c r="AB1430">
        <v>6949.84</v>
      </c>
      <c r="AC1430">
        <v>3574.1219999999998</v>
      </c>
      <c r="AD1430">
        <v>3309.7710000000002</v>
      </c>
      <c r="AE1430">
        <v>457.58600000000001</v>
      </c>
      <c r="AF1430">
        <v>155.53100000000001</v>
      </c>
      <c r="AG1430">
        <v>3218.1660000000002</v>
      </c>
      <c r="AH1430">
        <v>2774.0810000000001</v>
      </c>
      <c r="AI1430">
        <v>2192.9560000000001</v>
      </c>
      <c r="AJ1430">
        <v>853.37599999999998</v>
      </c>
    </row>
    <row r="1431" spans="1:36" x14ac:dyDescent="0.25">
      <c r="A1431">
        <v>1426</v>
      </c>
      <c r="B1431">
        <v>1426</v>
      </c>
      <c r="D1431">
        <v>8060.116</v>
      </c>
      <c r="G1431">
        <v>1292.8989999999999</v>
      </c>
      <c r="I1431">
        <v>13375.098</v>
      </c>
      <c r="J1431">
        <v>1693.9059999999999</v>
      </c>
      <c r="L1431">
        <v>11371.555</v>
      </c>
      <c r="M1431">
        <v>1235.251</v>
      </c>
      <c r="N1431">
        <v>1798.624</v>
      </c>
      <c r="O1431">
        <v>-6.6210000000000004</v>
      </c>
      <c r="P1431">
        <v>-10.43</v>
      </c>
      <c r="Q1431">
        <v>-5.75</v>
      </c>
      <c r="R1431">
        <v>-0.40100000000000002</v>
      </c>
      <c r="S1431">
        <v>2.2250000000000001</v>
      </c>
      <c r="T1431">
        <v>3.1379999999999999</v>
      </c>
      <c r="U1431">
        <v>3.38</v>
      </c>
      <c r="V1431">
        <v>1.173</v>
      </c>
      <c r="X1431">
        <v>515.16800000000001</v>
      </c>
      <c r="Z1431">
        <v>2010.922</v>
      </c>
      <c r="AA1431">
        <v>9049.0740000000005</v>
      </c>
      <c r="AB1431">
        <v>6946.9750000000004</v>
      </c>
      <c r="AC1431">
        <v>3573.1750000000002</v>
      </c>
      <c r="AD1431">
        <v>3309.7710000000002</v>
      </c>
      <c r="AE1431">
        <v>458.05700000000002</v>
      </c>
      <c r="AF1431">
        <v>156.46799999999999</v>
      </c>
      <c r="AG1431">
        <v>3208.3989999999999</v>
      </c>
      <c r="AH1431">
        <v>2774.0810000000001</v>
      </c>
      <c r="AI1431">
        <v>2188.0720000000001</v>
      </c>
      <c r="AJ1431">
        <v>852.76499999999999</v>
      </c>
    </row>
    <row r="1432" spans="1:36" x14ac:dyDescent="0.25">
      <c r="A1432">
        <v>1427</v>
      </c>
      <c r="B1432">
        <v>1427</v>
      </c>
      <c r="D1432">
        <v>8031.8689999999997</v>
      </c>
      <c r="G1432">
        <v>1293.3789999999999</v>
      </c>
      <c r="I1432">
        <v>13307.874</v>
      </c>
      <c r="J1432">
        <v>1699.059</v>
      </c>
      <c r="L1432">
        <v>11365.575999999999</v>
      </c>
      <c r="M1432">
        <v>1235.73</v>
      </c>
      <c r="N1432">
        <v>1798.624</v>
      </c>
      <c r="O1432">
        <v>-6.6210000000000004</v>
      </c>
      <c r="P1432">
        <v>-10.426</v>
      </c>
      <c r="Q1432">
        <v>-5.75</v>
      </c>
      <c r="R1432">
        <v>-0.41099999999999998</v>
      </c>
      <c r="S1432">
        <v>2.23</v>
      </c>
      <c r="T1432">
        <v>3.1320000000000001</v>
      </c>
      <c r="U1432">
        <v>3.38</v>
      </c>
      <c r="V1432">
        <v>1.173</v>
      </c>
      <c r="X1432">
        <v>517.98400000000004</v>
      </c>
      <c r="Z1432">
        <v>2012.806</v>
      </c>
      <c r="AA1432">
        <v>9044.7759999999998</v>
      </c>
      <c r="AB1432">
        <v>6945.0649999999996</v>
      </c>
      <c r="AC1432">
        <v>3572.7020000000002</v>
      </c>
      <c r="AD1432">
        <v>3308.82</v>
      </c>
      <c r="AE1432">
        <v>458.52699999999999</v>
      </c>
      <c r="AF1432">
        <v>156.46799999999999</v>
      </c>
      <c r="AG1432">
        <v>3208.7049999999999</v>
      </c>
      <c r="AH1432">
        <v>2773.1660000000002</v>
      </c>
      <c r="AI1432">
        <v>2182.884</v>
      </c>
      <c r="AJ1432">
        <v>853.07</v>
      </c>
    </row>
    <row r="1433" spans="1:36" x14ac:dyDescent="0.25">
      <c r="A1433">
        <v>1428</v>
      </c>
      <c r="B1433">
        <v>1428</v>
      </c>
      <c r="D1433">
        <v>8004.5959999999995</v>
      </c>
      <c r="G1433">
        <v>1293.3789999999999</v>
      </c>
      <c r="I1433">
        <v>13227.634</v>
      </c>
      <c r="J1433">
        <v>1698.5909999999999</v>
      </c>
      <c r="L1433">
        <v>11371.094999999999</v>
      </c>
      <c r="M1433">
        <v>1234.7719999999999</v>
      </c>
      <c r="N1433">
        <v>1798.624</v>
      </c>
      <c r="O1433">
        <v>-6.625</v>
      </c>
      <c r="P1433">
        <v>-10.435</v>
      </c>
      <c r="Q1433">
        <v>-5.7450000000000001</v>
      </c>
      <c r="R1433">
        <v>-0.40100000000000002</v>
      </c>
      <c r="S1433">
        <v>2.2200000000000002</v>
      </c>
      <c r="T1433">
        <v>3.1320000000000001</v>
      </c>
      <c r="U1433">
        <v>3.3839999999999999</v>
      </c>
      <c r="V1433">
        <v>1.169</v>
      </c>
      <c r="X1433">
        <v>514.22900000000004</v>
      </c>
      <c r="Z1433">
        <v>2015.633</v>
      </c>
      <c r="AA1433">
        <v>9042.866</v>
      </c>
      <c r="AB1433">
        <v>6941.723</v>
      </c>
      <c r="AC1433">
        <v>3571.7559999999999</v>
      </c>
      <c r="AD1433">
        <v>3308.3440000000001</v>
      </c>
      <c r="AE1433">
        <v>458.52699999999999</v>
      </c>
      <c r="AF1433">
        <v>156.46799999999999</v>
      </c>
      <c r="AG1433">
        <v>3208.3989999999999</v>
      </c>
      <c r="AH1433">
        <v>2766.1460000000002</v>
      </c>
      <c r="AI1433">
        <v>2182.884</v>
      </c>
      <c r="AJ1433">
        <v>847.577</v>
      </c>
    </row>
    <row r="1434" spans="1:36" x14ac:dyDescent="0.25">
      <c r="A1434">
        <v>1429</v>
      </c>
      <c r="B1434">
        <v>1429</v>
      </c>
      <c r="D1434">
        <v>7980.7340000000004</v>
      </c>
      <c r="G1434">
        <v>1294.338</v>
      </c>
      <c r="I1434">
        <v>13061.981</v>
      </c>
      <c r="J1434">
        <v>1695.78</v>
      </c>
      <c r="L1434">
        <v>11372.475</v>
      </c>
      <c r="M1434">
        <v>1234.2929999999999</v>
      </c>
      <c r="N1434">
        <v>1798.145</v>
      </c>
      <c r="O1434">
        <v>-6.625</v>
      </c>
      <c r="P1434">
        <v>-10.44</v>
      </c>
      <c r="Q1434">
        <v>-5.75</v>
      </c>
      <c r="R1434">
        <v>-0.40600000000000003</v>
      </c>
      <c r="S1434">
        <v>2.2250000000000001</v>
      </c>
      <c r="T1434">
        <v>3.149</v>
      </c>
      <c r="U1434">
        <v>3.38</v>
      </c>
      <c r="V1434">
        <v>1.173</v>
      </c>
      <c r="X1434">
        <v>515.63699999999994</v>
      </c>
      <c r="Z1434">
        <v>2017.5170000000001</v>
      </c>
      <c r="AA1434">
        <v>9039.5239999999994</v>
      </c>
      <c r="AB1434">
        <v>6939.3360000000002</v>
      </c>
      <c r="AC1434">
        <v>3570.3359999999998</v>
      </c>
      <c r="AD1434">
        <v>3308.3440000000001</v>
      </c>
      <c r="AE1434">
        <v>459.46800000000002</v>
      </c>
      <c r="AF1434">
        <v>156.93700000000001</v>
      </c>
      <c r="AG1434">
        <v>3208.7049999999999</v>
      </c>
      <c r="AH1434">
        <v>2764.009</v>
      </c>
      <c r="AI1434">
        <v>2182.884</v>
      </c>
      <c r="AJ1434">
        <v>847.577</v>
      </c>
    </row>
    <row r="1435" spans="1:36" x14ac:dyDescent="0.25">
      <c r="A1435">
        <v>1430</v>
      </c>
      <c r="B1435">
        <v>1430</v>
      </c>
      <c r="D1435">
        <v>7956.8739999999998</v>
      </c>
      <c r="G1435">
        <v>1294.817</v>
      </c>
      <c r="H1435">
        <v>625.41999999999996</v>
      </c>
      <c r="I1435">
        <v>10652.423000000001</v>
      </c>
      <c r="J1435">
        <v>1699.059</v>
      </c>
      <c r="L1435">
        <v>11372.475</v>
      </c>
      <c r="M1435">
        <v>1232.856</v>
      </c>
      <c r="N1435">
        <v>1798.624</v>
      </c>
      <c r="O1435">
        <v>-6.625</v>
      </c>
      <c r="P1435">
        <v>-10.435</v>
      </c>
      <c r="Q1435">
        <v>-5.75</v>
      </c>
      <c r="R1435">
        <v>-0.41099999999999998</v>
      </c>
      <c r="S1435">
        <v>2.2250000000000001</v>
      </c>
      <c r="T1435">
        <v>3.1320000000000001</v>
      </c>
      <c r="U1435">
        <v>3.38</v>
      </c>
      <c r="V1435">
        <v>1.169</v>
      </c>
      <c r="X1435">
        <v>515.63699999999994</v>
      </c>
      <c r="Z1435">
        <v>2022.229</v>
      </c>
      <c r="AA1435">
        <v>9037.1360000000004</v>
      </c>
      <c r="AB1435">
        <v>6936.9480000000003</v>
      </c>
      <c r="AC1435">
        <v>3568.9160000000002</v>
      </c>
      <c r="AD1435">
        <v>3308.82</v>
      </c>
      <c r="AE1435">
        <v>458.99799999999999</v>
      </c>
      <c r="AF1435">
        <v>156.93700000000001</v>
      </c>
      <c r="AG1435">
        <v>3207.7890000000002</v>
      </c>
      <c r="AH1435">
        <v>2764.009</v>
      </c>
      <c r="AI1435">
        <v>2182.578</v>
      </c>
      <c r="AJ1435">
        <v>843.30399999999997</v>
      </c>
    </row>
    <row r="1436" spans="1:36" x14ac:dyDescent="0.25">
      <c r="A1436">
        <v>1431</v>
      </c>
      <c r="B1436">
        <v>1431</v>
      </c>
      <c r="D1436">
        <v>7933.5010000000002</v>
      </c>
      <c r="G1436">
        <v>1295.7760000000001</v>
      </c>
      <c r="H1436">
        <v>-4912.38</v>
      </c>
      <c r="I1436">
        <v>9648.6530000000002</v>
      </c>
      <c r="J1436">
        <v>1700.933</v>
      </c>
      <c r="L1436">
        <v>11373.395</v>
      </c>
      <c r="M1436">
        <v>1232.856</v>
      </c>
      <c r="N1436">
        <v>1798.624</v>
      </c>
      <c r="O1436">
        <v>-6.63</v>
      </c>
      <c r="P1436">
        <v>-10.43</v>
      </c>
      <c r="Q1436">
        <v>-5.7549999999999999</v>
      </c>
      <c r="R1436">
        <v>-0.39600000000000002</v>
      </c>
      <c r="S1436">
        <v>2.2250000000000001</v>
      </c>
      <c r="T1436">
        <v>3.1429999999999998</v>
      </c>
      <c r="U1436">
        <v>3.3769999999999998</v>
      </c>
      <c r="V1436">
        <v>1.173</v>
      </c>
      <c r="X1436">
        <v>516.57600000000002</v>
      </c>
      <c r="Z1436">
        <v>2027.4110000000001</v>
      </c>
      <c r="AA1436">
        <v>9033.3160000000007</v>
      </c>
      <c r="AB1436">
        <v>6935.0379999999996</v>
      </c>
      <c r="AC1436">
        <v>3568.9160000000002</v>
      </c>
      <c r="AD1436">
        <v>3308.3440000000001</v>
      </c>
      <c r="AE1436">
        <v>459.46800000000002</v>
      </c>
      <c r="AF1436">
        <v>156.93700000000001</v>
      </c>
      <c r="AG1436">
        <v>3208.0940000000001</v>
      </c>
      <c r="AH1436">
        <v>2764.62</v>
      </c>
      <c r="AI1436">
        <v>2182.884</v>
      </c>
      <c r="AJ1436">
        <v>845.745</v>
      </c>
    </row>
    <row r="1437" spans="1:36" x14ac:dyDescent="0.25">
      <c r="A1437">
        <v>1432</v>
      </c>
      <c r="B1437">
        <v>1432</v>
      </c>
      <c r="D1437">
        <v>7910.616</v>
      </c>
      <c r="G1437">
        <v>1296.2550000000001</v>
      </c>
      <c r="I1437">
        <v>9501.2019999999993</v>
      </c>
      <c r="J1437">
        <v>1703.7439999999999</v>
      </c>
      <c r="L1437">
        <v>11374.775</v>
      </c>
      <c r="M1437">
        <v>1233.8140000000001</v>
      </c>
      <c r="N1437">
        <v>1798.145</v>
      </c>
      <c r="O1437">
        <v>-6.6210000000000004</v>
      </c>
      <c r="P1437">
        <v>-10.435</v>
      </c>
      <c r="Q1437">
        <v>-5.75</v>
      </c>
      <c r="R1437">
        <v>-0.40100000000000002</v>
      </c>
      <c r="S1437">
        <v>2.2250000000000001</v>
      </c>
      <c r="T1437">
        <v>3.1379999999999999</v>
      </c>
      <c r="U1437">
        <v>3.3839999999999999</v>
      </c>
      <c r="V1437">
        <v>1.173</v>
      </c>
      <c r="X1437">
        <v>516.57600000000002</v>
      </c>
      <c r="Z1437">
        <v>2029.7670000000001</v>
      </c>
      <c r="AA1437">
        <v>9028.5409999999993</v>
      </c>
      <c r="AB1437">
        <v>6933.1279999999997</v>
      </c>
      <c r="AC1437">
        <v>3568.4430000000002</v>
      </c>
      <c r="AD1437">
        <v>3307.8690000000001</v>
      </c>
      <c r="AE1437">
        <v>459.93900000000002</v>
      </c>
      <c r="AF1437">
        <v>156.93700000000001</v>
      </c>
      <c r="AG1437">
        <v>3202.9059999999999</v>
      </c>
      <c r="AH1437">
        <v>2764.3139999999999</v>
      </c>
      <c r="AI1437">
        <v>2182.578</v>
      </c>
      <c r="AJ1437">
        <v>842.99800000000005</v>
      </c>
    </row>
    <row r="1438" spans="1:36" x14ac:dyDescent="0.25">
      <c r="A1438">
        <v>1433</v>
      </c>
      <c r="B1438">
        <v>1433</v>
      </c>
      <c r="D1438">
        <v>7891.6270000000004</v>
      </c>
      <c r="G1438">
        <v>1296.2550000000001</v>
      </c>
      <c r="H1438">
        <v>702.34699999999998</v>
      </c>
      <c r="I1438">
        <v>9540.518</v>
      </c>
      <c r="J1438">
        <v>1707.96</v>
      </c>
      <c r="L1438">
        <v>11373.395</v>
      </c>
      <c r="M1438">
        <v>1234.2929999999999</v>
      </c>
      <c r="N1438">
        <v>1798.145</v>
      </c>
      <c r="O1438">
        <v>-6.64</v>
      </c>
      <c r="P1438">
        <v>-10.44</v>
      </c>
      <c r="Q1438">
        <v>-5.75</v>
      </c>
      <c r="R1438">
        <v>-0.39600000000000002</v>
      </c>
      <c r="S1438">
        <v>2.2250000000000001</v>
      </c>
      <c r="T1438">
        <v>3.1379999999999999</v>
      </c>
      <c r="U1438">
        <v>3.3769999999999998</v>
      </c>
      <c r="V1438">
        <v>1.173</v>
      </c>
      <c r="X1438">
        <v>516.57600000000002</v>
      </c>
      <c r="Z1438">
        <v>2029.7670000000001</v>
      </c>
      <c r="AA1438">
        <v>9027.5859999999993</v>
      </c>
      <c r="AB1438">
        <v>6930.2640000000001</v>
      </c>
      <c r="AC1438">
        <v>3568.9160000000002</v>
      </c>
      <c r="AD1438">
        <v>3306.9180000000001</v>
      </c>
      <c r="AE1438">
        <v>460.88</v>
      </c>
      <c r="AF1438">
        <v>156.93700000000001</v>
      </c>
      <c r="AG1438">
        <v>3198.6329999999998</v>
      </c>
      <c r="AH1438">
        <v>2763.7040000000002</v>
      </c>
      <c r="AI1438">
        <v>2182.578</v>
      </c>
      <c r="AJ1438">
        <v>843.30399999999997</v>
      </c>
    </row>
    <row r="1439" spans="1:36" x14ac:dyDescent="0.25">
      <c r="A1439">
        <v>1434</v>
      </c>
      <c r="B1439">
        <v>1434</v>
      </c>
      <c r="D1439">
        <v>7872.152</v>
      </c>
      <c r="G1439">
        <v>1296.7349999999999</v>
      </c>
      <c r="I1439">
        <v>9739.7309999999998</v>
      </c>
      <c r="J1439">
        <v>1703.2750000000001</v>
      </c>
      <c r="L1439">
        <v>11376.154</v>
      </c>
      <c r="M1439">
        <v>1232.856</v>
      </c>
      <c r="N1439">
        <v>1798.624</v>
      </c>
      <c r="O1439">
        <v>-6.625</v>
      </c>
      <c r="P1439">
        <v>-10.435</v>
      </c>
      <c r="Q1439">
        <v>-5.75</v>
      </c>
      <c r="R1439">
        <v>-0.40600000000000003</v>
      </c>
      <c r="S1439">
        <v>2.2250000000000001</v>
      </c>
      <c r="T1439">
        <v>3.1379999999999999</v>
      </c>
      <c r="U1439">
        <v>3.3769999999999998</v>
      </c>
      <c r="V1439">
        <v>1.177</v>
      </c>
      <c r="X1439">
        <v>517.98400000000004</v>
      </c>
      <c r="Z1439">
        <v>2031.18</v>
      </c>
      <c r="AA1439">
        <v>9024.2440000000006</v>
      </c>
      <c r="AB1439">
        <v>6927.8760000000002</v>
      </c>
      <c r="AC1439">
        <v>3569.8629999999998</v>
      </c>
      <c r="AD1439">
        <v>3307.393</v>
      </c>
      <c r="AE1439">
        <v>461.35</v>
      </c>
      <c r="AF1439">
        <v>156.46799999999999</v>
      </c>
      <c r="AG1439">
        <v>3198.0219999999999</v>
      </c>
      <c r="AH1439">
        <v>2764.009</v>
      </c>
      <c r="AI1439">
        <v>2182.884</v>
      </c>
      <c r="AJ1439">
        <v>842.69299999999998</v>
      </c>
    </row>
    <row r="1440" spans="1:36" x14ac:dyDescent="0.25">
      <c r="A1440">
        <v>1435</v>
      </c>
      <c r="B1440">
        <v>1435</v>
      </c>
      <c r="D1440">
        <v>7853.165</v>
      </c>
      <c r="G1440">
        <v>1297.2139999999999</v>
      </c>
      <c r="I1440">
        <v>9823.06</v>
      </c>
      <c r="J1440">
        <v>1705.1489999999999</v>
      </c>
      <c r="L1440">
        <v>11373.855</v>
      </c>
      <c r="M1440">
        <v>1233.335</v>
      </c>
      <c r="N1440">
        <v>1798.145</v>
      </c>
      <c r="O1440">
        <v>-6.6210000000000004</v>
      </c>
      <c r="P1440">
        <v>-10.43</v>
      </c>
      <c r="Q1440">
        <v>-5.7450000000000001</v>
      </c>
      <c r="R1440">
        <v>-0.40600000000000003</v>
      </c>
      <c r="S1440">
        <v>2.23</v>
      </c>
      <c r="T1440">
        <v>3.1429999999999998</v>
      </c>
      <c r="U1440">
        <v>3.3769999999999998</v>
      </c>
      <c r="V1440">
        <v>1.173</v>
      </c>
      <c r="X1440">
        <v>517.51499999999999</v>
      </c>
      <c r="Z1440">
        <v>2030.7090000000001</v>
      </c>
      <c r="AA1440">
        <v>9022.3340000000007</v>
      </c>
      <c r="AB1440">
        <v>6926.4440000000004</v>
      </c>
      <c r="AC1440">
        <v>3570.3359999999998</v>
      </c>
      <c r="AD1440">
        <v>3307.393</v>
      </c>
      <c r="AE1440">
        <v>462.291</v>
      </c>
      <c r="AF1440">
        <v>156.46799999999999</v>
      </c>
      <c r="AG1440">
        <v>3198.6329999999998</v>
      </c>
      <c r="AH1440">
        <v>2764.3139999999999</v>
      </c>
      <c r="AI1440">
        <v>2183.1889999999999</v>
      </c>
      <c r="AJ1440">
        <v>842.99800000000005</v>
      </c>
    </row>
    <row r="1441" spans="1:36" x14ac:dyDescent="0.25">
      <c r="A1441">
        <v>1436</v>
      </c>
      <c r="B1441">
        <v>1436</v>
      </c>
      <c r="D1441">
        <v>7834.665</v>
      </c>
      <c r="G1441">
        <v>1297.694</v>
      </c>
      <c r="I1441">
        <v>9974.7440000000006</v>
      </c>
      <c r="J1441">
        <v>1710.771</v>
      </c>
      <c r="L1441">
        <v>11373.395</v>
      </c>
      <c r="M1441">
        <v>1231.8979999999999</v>
      </c>
      <c r="N1441">
        <v>1799.1020000000001</v>
      </c>
      <c r="O1441">
        <v>-6.625</v>
      </c>
      <c r="P1441">
        <v>-10.44</v>
      </c>
      <c r="Q1441">
        <v>-5.75</v>
      </c>
      <c r="R1441">
        <v>-0.40100000000000002</v>
      </c>
      <c r="S1441">
        <v>2.2250000000000001</v>
      </c>
      <c r="T1441">
        <v>3.1429999999999998</v>
      </c>
      <c r="U1441">
        <v>3.3769999999999998</v>
      </c>
      <c r="V1441">
        <v>1.173</v>
      </c>
      <c r="X1441">
        <v>517.98400000000004</v>
      </c>
      <c r="Z1441">
        <v>2034.9490000000001</v>
      </c>
      <c r="AA1441">
        <v>9019.9459999999999</v>
      </c>
      <c r="AB1441">
        <v>6923.5789999999997</v>
      </c>
      <c r="AC1441">
        <v>3572.2289999999998</v>
      </c>
      <c r="AD1441">
        <v>3307.393</v>
      </c>
      <c r="AE1441">
        <v>463.70299999999997</v>
      </c>
      <c r="AF1441">
        <v>156.46799999999999</v>
      </c>
      <c r="AG1441">
        <v>3198.6329999999998</v>
      </c>
      <c r="AH1441">
        <v>2763.7040000000002</v>
      </c>
      <c r="AI1441">
        <v>2172.8119999999999</v>
      </c>
      <c r="AJ1441">
        <v>843.30399999999997</v>
      </c>
    </row>
    <row r="1442" spans="1:36" x14ac:dyDescent="0.25">
      <c r="A1442">
        <v>1437</v>
      </c>
      <c r="B1442">
        <v>1437</v>
      </c>
      <c r="D1442">
        <v>7816.1660000000002</v>
      </c>
      <c r="G1442">
        <v>1298.173</v>
      </c>
      <c r="I1442">
        <v>10395.858</v>
      </c>
      <c r="J1442">
        <v>1714.519</v>
      </c>
      <c r="L1442">
        <v>11374.315000000001</v>
      </c>
      <c r="M1442">
        <v>1232.377</v>
      </c>
      <c r="N1442">
        <v>1798.145</v>
      </c>
      <c r="O1442">
        <v>-6.63</v>
      </c>
      <c r="P1442">
        <v>-10.44</v>
      </c>
      <c r="Q1442">
        <v>-5.75</v>
      </c>
      <c r="R1442">
        <v>-0.40600000000000003</v>
      </c>
      <c r="S1442">
        <v>2.2250000000000001</v>
      </c>
      <c r="T1442">
        <v>3.1379999999999999</v>
      </c>
      <c r="U1442">
        <v>3.3839999999999999</v>
      </c>
      <c r="V1442">
        <v>1.173</v>
      </c>
      <c r="X1442">
        <v>518.45399999999995</v>
      </c>
      <c r="Z1442">
        <v>2035.42</v>
      </c>
      <c r="AA1442">
        <v>9017.5589999999993</v>
      </c>
      <c r="AB1442">
        <v>6922.6239999999998</v>
      </c>
      <c r="AC1442">
        <v>3571.7559999999999</v>
      </c>
      <c r="AD1442">
        <v>3306.442</v>
      </c>
      <c r="AE1442">
        <v>463.70299999999997</v>
      </c>
      <c r="AF1442">
        <v>157.405</v>
      </c>
      <c r="AG1442">
        <v>3198.3270000000002</v>
      </c>
      <c r="AH1442">
        <v>2754.2420000000002</v>
      </c>
      <c r="AI1442">
        <v>2173.1170000000002</v>
      </c>
      <c r="AJ1442">
        <v>843.30399999999997</v>
      </c>
    </row>
    <row r="1443" spans="1:36" x14ac:dyDescent="0.25">
      <c r="A1443">
        <v>1438</v>
      </c>
      <c r="B1443">
        <v>1438</v>
      </c>
      <c r="D1443">
        <v>7799.1279999999997</v>
      </c>
      <c r="G1443">
        <v>1298.173</v>
      </c>
      <c r="H1443">
        <v>-14121.732</v>
      </c>
      <c r="I1443">
        <v>10574.663</v>
      </c>
      <c r="J1443">
        <v>1714.519</v>
      </c>
      <c r="L1443">
        <v>11375.235000000001</v>
      </c>
      <c r="M1443">
        <v>1233.335</v>
      </c>
      <c r="N1443">
        <v>1798.145</v>
      </c>
      <c r="O1443">
        <v>-6.6159999999999997</v>
      </c>
      <c r="P1443">
        <v>-10.435</v>
      </c>
      <c r="Q1443">
        <v>-5.75</v>
      </c>
      <c r="R1443">
        <v>-0.40100000000000002</v>
      </c>
      <c r="S1443">
        <v>2.23</v>
      </c>
      <c r="T1443">
        <v>3.1379999999999999</v>
      </c>
      <c r="U1443">
        <v>3.38</v>
      </c>
      <c r="V1443">
        <v>1.169</v>
      </c>
      <c r="X1443">
        <v>519.86199999999997</v>
      </c>
      <c r="Z1443">
        <v>2037.7760000000001</v>
      </c>
      <c r="AA1443">
        <v>9014.6939999999995</v>
      </c>
      <c r="AB1443">
        <v>6919.759</v>
      </c>
      <c r="AC1443">
        <v>3570.8090000000002</v>
      </c>
      <c r="AD1443">
        <v>3306.9180000000001</v>
      </c>
      <c r="AE1443">
        <v>463.70299999999997</v>
      </c>
      <c r="AF1443">
        <v>157.874</v>
      </c>
      <c r="AG1443">
        <v>3198.6329999999998</v>
      </c>
      <c r="AH1443">
        <v>2753.9369999999999</v>
      </c>
      <c r="AI1443">
        <v>2173.1170000000002</v>
      </c>
      <c r="AJ1443">
        <v>842.69299999999998</v>
      </c>
    </row>
    <row r="1444" spans="1:36" x14ac:dyDescent="0.25">
      <c r="A1444">
        <v>1439</v>
      </c>
      <c r="B1444">
        <v>1439</v>
      </c>
      <c r="D1444">
        <v>7782.5770000000002</v>
      </c>
      <c r="G1444">
        <v>1298.653</v>
      </c>
      <c r="I1444">
        <v>10687.678</v>
      </c>
      <c r="J1444">
        <v>1714.519</v>
      </c>
      <c r="L1444">
        <v>11390.873</v>
      </c>
      <c r="M1444">
        <v>1231.4190000000001</v>
      </c>
      <c r="N1444">
        <v>1798.145</v>
      </c>
      <c r="O1444">
        <v>-6.6210000000000004</v>
      </c>
      <c r="P1444">
        <v>-10.435</v>
      </c>
      <c r="Q1444">
        <v>-5.75</v>
      </c>
      <c r="R1444">
        <v>-0.41099999999999998</v>
      </c>
      <c r="S1444">
        <v>2.23</v>
      </c>
      <c r="T1444">
        <v>3.1429999999999998</v>
      </c>
      <c r="U1444">
        <v>3.38</v>
      </c>
      <c r="V1444">
        <v>1.173</v>
      </c>
      <c r="X1444">
        <v>517.51499999999999</v>
      </c>
      <c r="Z1444">
        <v>2040.6030000000001</v>
      </c>
      <c r="AA1444">
        <v>9011.3520000000008</v>
      </c>
      <c r="AB1444">
        <v>6918.8040000000001</v>
      </c>
      <c r="AC1444">
        <v>3570.8090000000002</v>
      </c>
      <c r="AD1444">
        <v>3306.442</v>
      </c>
      <c r="AE1444">
        <v>465.11399999999998</v>
      </c>
      <c r="AF1444">
        <v>156.93700000000001</v>
      </c>
      <c r="AG1444">
        <v>3198.6329999999998</v>
      </c>
      <c r="AH1444">
        <v>2753.9369999999999</v>
      </c>
      <c r="AI1444">
        <v>2172.8119999999999</v>
      </c>
      <c r="AJ1444">
        <v>842.99800000000005</v>
      </c>
    </row>
    <row r="1445" spans="1:36" x14ac:dyDescent="0.25">
      <c r="A1445">
        <v>1440</v>
      </c>
      <c r="B1445">
        <v>1440</v>
      </c>
      <c r="D1445">
        <v>7765.0540000000001</v>
      </c>
      <c r="G1445">
        <v>1299.1320000000001</v>
      </c>
      <c r="I1445">
        <v>10845.837</v>
      </c>
      <c r="J1445">
        <v>1716.393</v>
      </c>
      <c r="L1445">
        <v>11389.032999999999</v>
      </c>
      <c r="M1445">
        <v>1230.94</v>
      </c>
      <c r="N1445">
        <v>1797.6669999999999</v>
      </c>
      <c r="O1445">
        <v>-6.625</v>
      </c>
      <c r="P1445">
        <v>-10.435</v>
      </c>
      <c r="Q1445">
        <v>-5.75</v>
      </c>
      <c r="R1445">
        <v>-0.40600000000000003</v>
      </c>
      <c r="S1445">
        <v>2.2250000000000001</v>
      </c>
      <c r="T1445">
        <v>3.1320000000000001</v>
      </c>
      <c r="U1445">
        <v>3.3839999999999999</v>
      </c>
      <c r="V1445">
        <v>1.173</v>
      </c>
      <c r="X1445">
        <v>518.923</v>
      </c>
      <c r="Z1445">
        <v>2042.4880000000001</v>
      </c>
      <c r="AA1445">
        <v>9007.0540000000001</v>
      </c>
      <c r="AB1445">
        <v>6917.3720000000003</v>
      </c>
      <c r="AC1445">
        <v>3574.5949999999998</v>
      </c>
      <c r="AD1445">
        <v>3305.0149999999999</v>
      </c>
      <c r="AE1445">
        <v>465.58499999999998</v>
      </c>
      <c r="AF1445">
        <v>157.405</v>
      </c>
      <c r="AG1445">
        <v>3198.6329999999998</v>
      </c>
      <c r="AH1445">
        <v>2754.2420000000002</v>
      </c>
      <c r="AI1445">
        <v>2172.8119999999999</v>
      </c>
      <c r="AJ1445">
        <v>843.30399999999997</v>
      </c>
    </row>
    <row r="1446" spans="1:36" x14ac:dyDescent="0.25">
      <c r="A1446">
        <v>1441</v>
      </c>
      <c r="B1446">
        <v>1441</v>
      </c>
      <c r="D1446">
        <v>7751.4250000000002</v>
      </c>
      <c r="G1446">
        <v>1300.0909999999999</v>
      </c>
      <c r="H1446">
        <v>-13312.652</v>
      </c>
      <c r="I1446">
        <v>11150.362999999999</v>
      </c>
      <c r="J1446">
        <v>1719.204</v>
      </c>
      <c r="L1446">
        <v>11390.873</v>
      </c>
      <c r="M1446">
        <v>1231.4190000000001</v>
      </c>
      <c r="N1446">
        <v>1798.145</v>
      </c>
      <c r="O1446">
        <v>-6.6210000000000004</v>
      </c>
      <c r="P1446">
        <v>-10.435</v>
      </c>
      <c r="Q1446">
        <v>-5.75</v>
      </c>
      <c r="R1446">
        <v>-0.40600000000000003</v>
      </c>
      <c r="S1446">
        <v>2.2200000000000002</v>
      </c>
      <c r="T1446">
        <v>3.1379999999999999</v>
      </c>
      <c r="U1446">
        <v>3.38</v>
      </c>
      <c r="V1446">
        <v>1.169</v>
      </c>
      <c r="X1446">
        <v>518.923</v>
      </c>
      <c r="Z1446">
        <v>2044.8430000000001</v>
      </c>
      <c r="AA1446">
        <v>9005.1440000000002</v>
      </c>
      <c r="AB1446">
        <v>6914.5069999999996</v>
      </c>
      <c r="AC1446">
        <v>3574.5949999999998</v>
      </c>
      <c r="AD1446">
        <v>3306.442</v>
      </c>
      <c r="AE1446">
        <v>466.05500000000001</v>
      </c>
      <c r="AF1446">
        <v>156.93700000000001</v>
      </c>
      <c r="AG1446">
        <v>3194.97</v>
      </c>
      <c r="AH1446">
        <v>2753.9369999999999</v>
      </c>
      <c r="AI1446">
        <v>2173.1170000000002</v>
      </c>
      <c r="AJ1446">
        <v>842.99800000000005</v>
      </c>
    </row>
    <row r="1447" spans="1:36" x14ac:dyDescent="0.25">
      <c r="A1447">
        <v>1442</v>
      </c>
      <c r="B1447">
        <v>1442</v>
      </c>
      <c r="D1447">
        <v>7735.3620000000001</v>
      </c>
      <c r="G1447">
        <v>1300.0909999999999</v>
      </c>
      <c r="H1447">
        <v>-11524.182000000001</v>
      </c>
      <c r="I1447">
        <v>12558.053</v>
      </c>
      <c r="J1447">
        <v>1720.1410000000001</v>
      </c>
      <c r="L1447">
        <v>11378.454</v>
      </c>
      <c r="M1447">
        <v>1230.461</v>
      </c>
      <c r="N1447">
        <v>1799.1020000000001</v>
      </c>
      <c r="O1447">
        <v>-6.63</v>
      </c>
      <c r="P1447">
        <v>-10.44</v>
      </c>
      <c r="Q1447">
        <v>-5.75</v>
      </c>
      <c r="R1447">
        <v>-0.40600000000000003</v>
      </c>
      <c r="S1447">
        <v>2.23</v>
      </c>
      <c r="T1447">
        <v>3.1379999999999999</v>
      </c>
      <c r="U1447">
        <v>3.3769999999999998</v>
      </c>
      <c r="V1447">
        <v>1.173</v>
      </c>
      <c r="X1447">
        <v>516.57600000000002</v>
      </c>
      <c r="Z1447">
        <v>2048.1410000000001</v>
      </c>
      <c r="AA1447">
        <v>9002.2800000000007</v>
      </c>
      <c r="AB1447">
        <v>6913.0749999999998</v>
      </c>
      <c r="AC1447">
        <v>3573.6480000000001</v>
      </c>
      <c r="AD1447">
        <v>3306.442</v>
      </c>
      <c r="AE1447">
        <v>466.05500000000001</v>
      </c>
      <c r="AF1447">
        <v>156.93700000000001</v>
      </c>
      <c r="AG1447">
        <v>3188.5610000000001</v>
      </c>
      <c r="AH1447">
        <v>2754.2420000000002</v>
      </c>
      <c r="AI1447">
        <v>2173.1170000000002</v>
      </c>
      <c r="AJ1447">
        <v>842.99800000000005</v>
      </c>
    </row>
    <row r="1448" spans="1:36" x14ac:dyDescent="0.25">
      <c r="A1448">
        <v>1443</v>
      </c>
      <c r="B1448">
        <v>1443</v>
      </c>
      <c r="D1448">
        <v>7720.7610000000004</v>
      </c>
      <c r="G1448">
        <v>1300.5709999999999</v>
      </c>
      <c r="H1448">
        <v>-11466.725</v>
      </c>
      <c r="I1448">
        <v>13904.332</v>
      </c>
      <c r="J1448">
        <v>1721.546</v>
      </c>
      <c r="L1448">
        <v>11374.315000000001</v>
      </c>
      <c r="M1448">
        <v>1231.4190000000001</v>
      </c>
      <c r="N1448">
        <v>1798.145</v>
      </c>
      <c r="O1448">
        <v>-6.625</v>
      </c>
      <c r="P1448">
        <v>-10.435</v>
      </c>
      <c r="Q1448">
        <v>-5.75</v>
      </c>
      <c r="R1448">
        <v>-0.40600000000000003</v>
      </c>
      <c r="S1448">
        <v>2.23</v>
      </c>
      <c r="T1448">
        <v>3.1379999999999999</v>
      </c>
      <c r="U1448">
        <v>3.38</v>
      </c>
      <c r="V1448">
        <v>1.169</v>
      </c>
      <c r="X1448">
        <v>516.57600000000002</v>
      </c>
      <c r="Z1448">
        <v>2048.1410000000001</v>
      </c>
      <c r="AA1448">
        <v>9000.8469999999998</v>
      </c>
      <c r="AB1448">
        <v>6911.643</v>
      </c>
      <c r="AC1448">
        <v>3575.5410000000002</v>
      </c>
      <c r="AD1448">
        <v>3305.9659999999999</v>
      </c>
      <c r="AE1448">
        <v>463.70299999999997</v>
      </c>
      <c r="AF1448">
        <v>157.405</v>
      </c>
      <c r="AG1448">
        <v>3188.2550000000001</v>
      </c>
      <c r="AH1448">
        <v>2753.9369999999999</v>
      </c>
      <c r="AI1448">
        <v>2172.8119999999999</v>
      </c>
      <c r="AJ1448">
        <v>843.60900000000004</v>
      </c>
    </row>
    <row r="1449" spans="1:36" x14ac:dyDescent="0.25">
      <c r="A1449">
        <v>1444</v>
      </c>
      <c r="B1449">
        <v>1444</v>
      </c>
      <c r="D1449">
        <v>7706.1589999999997</v>
      </c>
      <c r="G1449">
        <v>1301.53</v>
      </c>
      <c r="H1449">
        <v>-13554.039000000001</v>
      </c>
      <c r="I1449">
        <v>13648.251</v>
      </c>
      <c r="J1449">
        <v>1728.105</v>
      </c>
      <c r="L1449">
        <v>11378.914000000001</v>
      </c>
      <c r="M1449">
        <v>1230.461</v>
      </c>
      <c r="N1449">
        <v>1798.624</v>
      </c>
      <c r="O1449">
        <v>-6.625</v>
      </c>
      <c r="P1449">
        <v>-10.44</v>
      </c>
      <c r="Q1449">
        <v>-5.7549999999999999</v>
      </c>
      <c r="R1449">
        <v>-0.40600000000000003</v>
      </c>
      <c r="S1449">
        <v>2.2250000000000001</v>
      </c>
      <c r="T1449">
        <v>3.1379999999999999</v>
      </c>
      <c r="U1449">
        <v>3.38</v>
      </c>
      <c r="V1449">
        <v>1.173</v>
      </c>
      <c r="X1449">
        <v>517.04600000000005</v>
      </c>
      <c r="Z1449">
        <v>2048.6129999999998</v>
      </c>
      <c r="AA1449">
        <v>8998.9369999999999</v>
      </c>
      <c r="AB1449">
        <v>6909.2550000000001</v>
      </c>
      <c r="AC1449">
        <v>3573.6480000000001</v>
      </c>
      <c r="AD1449">
        <v>3305.9659999999999</v>
      </c>
      <c r="AE1449">
        <v>465.11399999999998</v>
      </c>
      <c r="AF1449">
        <v>157.405</v>
      </c>
      <c r="AG1449">
        <v>3188.2550000000001</v>
      </c>
      <c r="AH1449">
        <v>2754.2420000000002</v>
      </c>
      <c r="AI1449">
        <v>2173.1170000000002</v>
      </c>
      <c r="AJ1449">
        <v>843.30399999999997</v>
      </c>
    </row>
    <row r="1450" spans="1:36" x14ac:dyDescent="0.25">
      <c r="A1450">
        <v>1445</v>
      </c>
      <c r="B1450">
        <v>1445</v>
      </c>
      <c r="D1450">
        <v>7693.5050000000001</v>
      </c>
      <c r="G1450">
        <v>1302.009</v>
      </c>
      <c r="I1450">
        <v>15787.314</v>
      </c>
      <c r="J1450">
        <v>1729.979</v>
      </c>
      <c r="L1450">
        <v>11375.695</v>
      </c>
      <c r="M1450">
        <v>1231.4190000000001</v>
      </c>
      <c r="N1450">
        <v>1798.624</v>
      </c>
      <c r="O1450">
        <v>-6.63</v>
      </c>
      <c r="P1450">
        <v>-10.44</v>
      </c>
      <c r="Q1450">
        <v>-5.7450000000000001</v>
      </c>
      <c r="R1450">
        <v>-0.40600000000000003</v>
      </c>
      <c r="S1450">
        <v>2.23</v>
      </c>
      <c r="T1450">
        <v>3.1379999999999999</v>
      </c>
      <c r="U1450">
        <v>3.38</v>
      </c>
      <c r="V1450">
        <v>1.177</v>
      </c>
      <c r="X1450">
        <v>518.45399999999995</v>
      </c>
      <c r="Z1450">
        <v>2050.9679999999998</v>
      </c>
      <c r="AA1450">
        <v>8997.0280000000002</v>
      </c>
      <c r="AB1450">
        <v>6905.9129999999996</v>
      </c>
      <c r="AC1450">
        <v>3574.1219999999998</v>
      </c>
      <c r="AD1450">
        <v>3305.491</v>
      </c>
      <c r="AE1450">
        <v>463.23200000000003</v>
      </c>
      <c r="AF1450">
        <v>157.405</v>
      </c>
      <c r="AG1450">
        <v>3188.5610000000001</v>
      </c>
      <c r="AH1450">
        <v>2753.9369999999999</v>
      </c>
      <c r="AI1450">
        <v>2172.8119999999999</v>
      </c>
      <c r="AJ1450">
        <v>842.99800000000005</v>
      </c>
    </row>
    <row r="1451" spans="1:36" x14ac:dyDescent="0.25">
      <c r="A1451">
        <v>1446</v>
      </c>
      <c r="B1451">
        <v>1446</v>
      </c>
      <c r="D1451">
        <v>7679.3909999999996</v>
      </c>
      <c r="G1451">
        <v>1301.53</v>
      </c>
      <c r="J1451">
        <v>1721.546</v>
      </c>
      <c r="L1451">
        <v>11380.294</v>
      </c>
      <c r="M1451">
        <v>1231.4190000000001</v>
      </c>
      <c r="N1451">
        <v>1798.624</v>
      </c>
      <c r="O1451">
        <v>-6.63</v>
      </c>
      <c r="P1451">
        <v>-10.435</v>
      </c>
      <c r="Q1451">
        <v>-5.75</v>
      </c>
      <c r="R1451">
        <v>-0.40600000000000003</v>
      </c>
      <c r="S1451">
        <v>2.2200000000000002</v>
      </c>
      <c r="T1451">
        <v>3.1379999999999999</v>
      </c>
      <c r="U1451">
        <v>3.3839999999999999</v>
      </c>
      <c r="V1451">
        <v>1.173</v>
      </c>
      <c r="X1451">
        <v>518.45399999999995</v>
      </c>
      <c r="Z1451">
        <v>2051.9110000000001</v>
      </c>
      <c r="AA1451">
        <v>8993.6849999999995</v>
      </c>
      <c r="AB1451">
        <v>6905.4359999999997</v>
      </c>
      <c r="AC1451">
        <v>3574.5949999999998</v>
      </c>
      <c r="AD1451">
        <v>3305.9659999999999</v>
      </c>
      <c r="AE1451">
        <v>464.64400000000001</v>
      </c>
      <c r="AF1451">
        <v>158.34200000000001</v>
      </c>
      <c r="AG1451">
        <v>3188.5610000000001</v>
      </c>
      <c r="AH1451">
        <v>2753.9369999999999</v>
      </c>
      <c r="AI1451">
        <v>2172.8119999999999</v>
      </c>
      <c r="AJ1451">
        <v>842.99800000000005</v>
      </c>
    </row>
    <row r="1452" spans="1:36" x14ac:dyDescent="0.25">
      <c r="A1452">
        <v>1447</v>
      </c>
      <c r="B1452">
        <v>1447</v>
      </c>
      <c r="D1452">
        <v>7667.2240000000002</v>
      </c>
      <c r="G1452">
        <v>1301.05</v>
      </c>
      <c r="H1452">
        <v>-1745.4090000000001</v>
      </c>
      <c r="J1452">
        <v>1721.546</v>
      </c>
      <c r="L1452">
        <v>11377.534</v>
      </c>
      <c r="M1452">
        <v>1230.461</v>
      </c>
      <c r="N1452">
        <v>1799.1020000000001</v>
      </c>
      <c r="O1452">
        <v>-6.6210000000000004</v>
      </c>
      <c r="P1452">
        <v>-10.445</v>
      </c>
      <c r="Q1452">
        <v>-5.75</v>
      </c>
      <c r="R1452">
        <v>-0.40600000000000003</v>
      </c>
      <c r="S1452">
        <v>2.23</v>
      </c>
      <c r="T1452">
        <v>3.1429999999999998</v>
      </c>
      <c r="U1452">
        <v>3.38</v>
      </c>
      <c r="V1452">
        <v>1.169</v>
      </c>
      <c r="X1452">
        <v>518.45399999999995</v>
      </c>
      <c r="Z1452">
        <v>2053.7950000000001</v>
      </c>
      <c r="AA1452">
        <v>8992.2530000000006</v>
      </c>
      <c r="AB1452">
        <v>6904.0029999999997</v>
      </c>
      <c r="AC1452">
        <v>3574.5949999999998</v>
      </c>
      <c r="AD1452">
        <v>3305.0149999999999</v>
      </c>
      <c r="AE1452">
        <v>464.64400000000001</v>
      </c>
      <c r="AF1452">
        <v>157.405</v>
      </c>
      <c r="AG1452">
        <v>3188.2550000000001</v>
      </c>
      <c r="AH1452">
        <v>2753.6320000000001</v>
      </c>
      <c r="AI1452">
        <v>2172.8119999999999</v>
      </c>
      <c r="AJ1452">
        <v>843.30399999999997</v>
      </c>
    </row>
    <row r="1453" spans="1:36" x14ac:dyDescent="0.25">
      <c r="A1453">
        <v>1448</v>
      </c>
      <c r="B1453">
        <v>1448</v>
      </c>
      <c r="D1453">
        <v>7654.5709999999999</v>
      </c>
      <c r="G1453">
        <v>1302.009</v>
      </c>
      <c r="H1453">
        <v>-8276.1980000000003</v>
      </c>
      <c r="J1453">
        <v>1721.078</v>
      </c>
      <c r="L1453">
        <v>11377.994000000001</v>
      </c>
      <c r="M1453">
        <v>1230.461</v>
      </c>
      <c r="N1453">
        <v>1799.1020000000001</v>
      </c>
      <c r="O1453">
        <v>-6.63</v>
      </c>
      <c r="P1453">
        <v>-10.44</v>
      </c>
      <c r="Q1453">
        <v>-5.7450000000000001</v>
      </c>
      <c r="R1453">
        <v>-0.41099999999999998</v>
      </c>
      <c r="S1453">
        <v>2.2250000000000001</v>
      </c>
      <c r="T1453">
        <v>3.1429999999999998</v>
      </c>
      <c r="U1453">
        <v>3.387</v>
      </c>
      <c r="V1453">
        <v>1.177</v>
      </c>
      <c r="X1453">
        <v>519.86199999999997</v>
      </c>
      <c r="Z1453">
        <v>2052.3820000000001</v>
      </c>
      <c r="AA1453">
        <v>8990.3430000000008</v>
      </c>
      <c r="AB1453">
        <v>6888.2479999999996</v>
      </c>
      <c r="AC1453">
        <v>3572.2289999999998</v>
      </c>
      <c r="AD1453">
        <v>3305.0149999999999</v>
      </c>
      <c r="AE1453">
        <v>465.58499999999998</v>
      </c>
      <c r="AF1453">
        <v>156.93700000000001</v>
      </c>
      <c r="AG1453">
        <v>3187.95</v>
      </c>
      <c r="AH1453">
        <v>2753.9369999999999</v>
      </c>
      <c r="AI1453">
        <v>2171.2860000000001</v>
      </c>
      <c r="AJ1453">
        <v>842.99800000000005</v>
      </c>
    </row>
    <row r="1454" spans="1:36" x14ac:dyDescent="0.25">
      <c r="A1454">
        <v>1449</v>
      </c>
      <c r="B1454">
        <v>1449</v>
      </c>
      <c r="D1454">
        <v>7641.9179999999997</v>
      </c>
      <c r="G1454">
        <v>1302.9680000000001</v>
      </c>
      <c r="H1454">
        <v>1063.396</v>
      </c>
      <c r="J1454">
        <v>1724.357</v>
      </c>
      <c r="L1454">
        <v>11381.214</v>
      </c>
      <c r="M1454">
        <v>1229.982</v>
      </c>
      <c r="N1454">
        <v>1798.145</v>
      </c>
      <c r="O1454">
        <v>-6.63</v>
      </c>
      <c r="P1454">
        <v>-10.44</v>
      </c>
      <c r="Q1454">
        <v>-5.75</v>
      </c>
      <c r="R1454">
        <v>-0.40600000000000003</v>
      </c>
      <c r="S1454">
        <v>2.2200000000000002</v>
      </c>
      <c r="T1454">
        <v>3.149</v>
      </c>
      <c r="U1454">
        <v>3.38</v>
      </c>
      <c r="V1454">
        <v>1.169</v>
      </c>
      <c r="X1454">
        <v>518.923</v>
      </c>
      <c r="Z1454">
        <v>2056.1509999999998</v>
      </c>
      <c r="AA1454">
        <v>8987.9560000000001</v>
      </c>
      <c r="AB1454">
        <v>6896.8419999999996</v>
      </c>
      <c r="AC1454">
        <v>3572.7020000000002</v>
      </c>
      <c r="AD1454">
        <v>3304.54</v>
      </c>
      <c r="AE1454">
        <v>464.64400000000001</v>
      </c>
      <c r="AF1454">
        <v>157.874</v>
      </c>
      <c r="AG1454">
        <v>3188.2550000000001</v>
      </c>
      <c r="AH1454">
        <v>2753.6320000000001</v>
      </c>
      <c r="AI1454">
        <v>2162.7399999999998</v>
      </c>
      <c r="AJ1454">
        <v>842.69299999999998</v>
      </c>
    </row>
    <row r="1455" spans="1:36" x14ac:dyDescent="0.25">
      <c r="A1455">
        <v>1450</v>
      </c>
      <c r="B1455">
        <v>1450</v>
      </c>
      <c r="D1455">
        <v>7630.2389999999996</v>
      </c>
      <c r="G1455">
        <v>1302.9680000000001</v>
      </c>
      <c r="H1455">
        <v>-13701.674999999999</v>
      </c>
      <c r="J1455">
        <v>1725.2940000000001</v>
      </c>
      <c r="L1455">
        <v>11377.534</v>
      </c>
      <c r="M1455">
        <v>1230.461</v>
      </c>
      <c r="N1455">
        <v>1797.1880000000001</v>
      </c>
      <c r="O1455">
        <v>-6.625</v>
      </c>
      <c r="P1455">
        <v>-10.43</v>
      </c>
      <c r="Q1455">
        <v>-5.7549999999999999</v>
      </c>
      <c r="R1455">
        <v>-0.41099999999999998</v>
      </c>
      <c r="S1455">
        <v>2.2200000000000002</v>
      </c>
      <c r="T1455">
        <v>3.149</v>
      </c>
      <c r="U1455">
        <v>3.3839999999999999</v>
      </c>
      <c r="V1455">
        <v>1.177</v>
      </c>
      <c r="X1455">
        <v>519.86199999999997</v>
      </c>
      <c r="Z1455">
        <v>2056.6219999999998</v>
      </c>
      <c r="AA1455">
        <v>8985.5689999999995</v>
      </c>
      <c r="AB1455">
        <v>6896.8419999999996</v>
      </c>
      <c r="AC1455">
        <v>3573.6480000000001</v>
      </c>
      <c r="AD1455">
        <v>3305.491</v>
      </c>
      <c r="AE1455">
        <v>465.58499999999998</v>
      </c>
      <c r="AF1455">
        <v>157.405</v>
      </c>
      <c r="AG1455">
        <v>3180.0149999999999</v>
      </c>
      <c r="AH1455">
        <v>2743.8649999999998</v>
      </c>
      <c r="AI1455">
        <v>2163.0450000000001</v>
      </c>
      <c r="AJ1455">
        <v>842.69299999999998</v>
      </c>
    </row>
    <row r="1456" spans="1:36" x14ac:dyDescent="0.25">
      <c r="A1456">
        <v>1451</v>
      </c>
      <c r="B1456">
        <v>1451</v>
      </c>
      <c r="D1456">
        <v>7618.56</v>
      </c>
      <c r="G1456">
        <v>1303.4480000000001</v>
      </c>
      <c r="H1456">
        <v>-13176.444</v>
      </c>
      <c r="I1456">
        <v>16817.634999999998</v>
      </c>
      <c r="J1456">
        <v>1727.1679999999999</v>
      </c>
      <c r="L1456">
        <v>11378.914000000001</v>
      </c>
      <c r="M1456">
        <v>1229.0239999999999</v>
      </c>
      <c r="N1456">
        <v>1798.145</v>
      </c>
      <c r="O1456">
        <v>-6.625</v>
      </c>
      <c r="P1456">
        <v>-10.44</v>
      </c>
      <c r="Q1456">
        <v>-5.7450000000000001</v>
      </c>
      <c r="R1456">
        <v>-0.40600000000000003</v>
      </c>
      <c r="S1456">
        <v>2.2200000000000002</v>
      </c>
      <c r="T1456">
        <v>3.149</v>
      </c>
      <c r="U1456">
        <v>3.3839999999999999</v>
      </c>
      <c r="V1456">
        <v>1.173</v>
      </c>
      <c r="X1456">
        <v>519.39300000000003</v>
      </c>
      <c r="Z1456">
        <v>2058.0360000000001</v>
      </c>
      <c r="AA1456">
        <v>8983.1810000000005</v>
      </c>
      <c r="AB1456">
        <v>6896.3639999999996</v>
      </c>
      <c r="AC1456">
        <v>3575.5410000000002</v>
      </c>
      <c r="AD1456">
        <v>3305.0149999999999</v>
      </c>
      <c r="AE1456">
        <v>466.05500000000001</v>
      </c>
      <c r="AF1456">
        <v>158.34200000000001</v>
      </c>
      <c r="AG1456">
        <v>3184.5929999999998</v>
      </c>
      <c r="AH1456">
        <v>2743.8649999999998</v>
      </c>
      <c r="AI1456">
        <v>2162.7399999999998</v>
      </c>
      <c r="AJ1456">
        <v>842.69299999999998</v>
      </c>
    </row>
    <row r="1457" spans="1:36" x14ac:dyDescent="0.25">
      <c r="A1457">
        <v>1452</v>
      </c>
      <c r="B1457">
        <v>1452</v>
      </c>
      <c r="D1457">
        <v>7604.9350000000004</v>
      </c>
      <c r="G1457">
        <v>1303.4480000000001</v>
      </c>
      <c r="H1457">
        <v>-4540.8130000000001</v>
      </c>
      <c r="I1457">
        <v>16548.067999999999</v>
      </c>
      <c r="J1457">
        <v>1724.826</v>
      </c>
      <c r="L1457">
        <v>11377.074000000001</v>
      </c>
      <c r="M1457">
        <v>1230.461</v>
      </c>
      <c r="N1457">
        <v>1798.624</v>
      </c>
      <c r="O1457">
        <v>-6.63</v>
      </c>
      <c r="P1457">
        <v>-10.449</v>
      </c>
      <c r="Q1457">
        <v>-5.7450000000000001</v>
      </c>
      <c r="R1457">
        <v>-0.40100000000000002</v>
      </c>
      <c r="S1457">
        <v>2.23</v>
      </c>
      <c r="T1457">
        <v>3.1320000000000001</v>
      </c>
      <c r="U1457">
        <v>3.3769999999999998</v>
      </c>
      <c r="V1457">
        <v>1.169</v>
      </c>
      <c r="X1457">
        <v>521.74</v>
      </c>
      <c r="Z1457">
        <v>2063.2190000000001</v>
      </c>
      <c r="AA1457">
        <v>8981.2710000000006</v>
      </c>
      <c r="AB1457">
        <v>6895.8869999999997</v>
      </c>
      <c r="AC1457">
        <v>3572.2289999999998</v>
      </c>
      <c r="AD1457">
        <v>3305.0149999999999</v>
      </c>
      <c r="AE1457">
        <v>465.58499999999998</v>
      </c>
      <c r="AF1457">
        <v>158.34200000000001</v>
      </c>
      <c r="AG1457">
        <v>3177.8780000000002</v>
      </c>
      <c r="AH1457">
        <v>2743.56</v>
      </c>
      <c r="AI1457">
        <v>2162.7399999999998</v>
      </c>
      <c r="AJ1457">
        <v>842.99800000000005</v>
      </c>
    </row>
    <row r="1458" spans="1:36" x14ac:dyDescent="0.25">
      <c r="A1458">
        <v>1453</v>
      </c>
      <c r="B1458">
        <v>1453</v>
      </c>
      <c r="D1458">
        <v>7593.7430000000004</v>
      </c>
      <c r="G1458">
        <v>1302.9680000000001</v>
      </c>
      <c r="I1458">
        <v>16171.745000000001</v>
      </c>
      <c r="J1458">
        <v>1726.231</v>
      </c>
      <c r="L1458">
        <v>11381.214</v>
      </c>
      <c r="M1458">
        <v>1229.0239999999999</v>
      </c>
      <c r="N1458">
        <v>1798.624</v>
      </c>
      <c r="O1458">
        <v>-6.63</v>
      </c>
      <c r="P1458">
        <v>-10.435</v>
      </c>
      <c r="Q1458">
        <v>-5.75</v>
      </c>
      <c r="R1458">
        <v>-0.40600000000000003</v>
      </c>
      <c r="S1458">
        <v>2.234</v>
      </c>
      <c r="T1458">
        <v>3.1379999999999999</v>
      </c>
      <c r="U1458">
        <v>3.3839999999999999</v>
      </c>
      <c r="V1458">
        <v>1.173</v>
      </c>
      <c r="X1458">
        <v>523.14800000000002</v>
      </c>
      <c r="Z1458">
        <v>2066.5169999999998</v>
      </c>
      <c r="AA1458">
        <v>8979.3619999999992</v>
      </c>
      <c r="AB1458">
        <v>6894.4549999999999</v>
      </c>
      <c r="AC1458">
        <v>3574.1219999999998</v>
      </c>
      <c r="AD1458">
        <v>3303.5880000000002</v>
      </c>
      <c r="AE1458">
        <v>465.58499999999998</v>
      </c>
      <c r="AF1458">
        <v>157.874</v>
      </c>
      <c r="AG1458">
        <v>3178.183</v>
      </c>
      <c r="AH1458">
        <v>2743.8649999999998</v>
      </c>
      <c r="AI1458">
        <v>2162.4340000000002</v>
      </c>
      <c r="AJ1458">
        <v>842.99800000000005</v>
      </c>
    </row>
    <row r="1459" spans="1:36" x14ac:dyDescent="0.25">
      <c r="A1459">
        <v>1454</v>
      </c>
      <c r="B1459">
        <v>1454</v>
      </c>
      <c r="D1459">
        <v>7582.0649999999996</v>
      </c>
      <c r="G1459">
        <v>1303.4480000000001</v>
      </c>
      <c r="I1459">
        <v>16011.968000000001</v>
      </c>
      <c r="J1459">
        <v>1727.1679999999999</v>
      </c>
      <c r="L1459">
        <v>11378.914000000001</v>
      </c>
      <c r="M1459">
        <v>1228.5450000000001</v>
      </c>
      <c r="N1459">
        <v>1797.6669999999999</v>
      </c>
      <c r="O1459">
        <v>-6.6210000000000004</v>
      </c>
      <c r="P1459">
        <v>-10.44</v>
      </c>
      <c r="Q1459">
        <v>-5.74</v>
      </c>
      <c r="R1459">
        <v>-0.40600000000000003</v>
      </c>
      <c r="S1459">
        <v>2.2200000000000002</v>
      </c>
      <c r="T1459">
        <v>3.1429999999999998</v>
      </c>
      <c r="U1459">
        <v>3.3769999999999998</v>
      </c>
      <c r="V1459">
        <v>1.169</v>
      </c>
      <c r="X1459">
        <v>523.61800000000005</v>
      </c>
      <c r="Z1459">
        <v>2064.6320000000001</v>
      </c>
      <c r="AA1459">
        <v>8974.11</v>
      </c>
      <c r="AB1459">
        <v>6892.5450000000001</v>
      </c>
      <c r="AC1459">
        <v>3574.5949999999998</v>
      </c>
      <c r="AD1459">
        <v>3305.0149999999999</v>
      </c>
      <c r="AE1459">
        <v>469.81900000000002</v>
      </c>
      <c r="AF1459">
        <v>158.34200000000001</v>
      </c>
      <c r="AG1459">
        <v>3178.183</v>
      </c>
      <c r="AH1459">
        <v>2743.8649999999998</v>
      </c>
      <c r="AI1459">
        <v>2162.7399999999998</v>
      </c>
      <c r="AJ1459">
        <v>842.99800000000005</v>
      </c>
    </row>
    <row r="1460" spans="1:36" x14ac:dyDescent="0.25">
      <c r="A1460">
        <v>1455</v>
      </c>
      <c r="B1460">
        <v>1455</v>
      </c>
      <c r="D1460">
        <v>7570.3869999999997</v>
      </c>
      <c r="G1460">
        <v>1304.886</v>
      </c>
      <c r="I1460">
        <v>15839.672</v>
      </c>
      <c r="J1460">
        <v>1707.96</v>
      </c>
      <c r="L1460">
        <v>11362.357</v>
      </c>
      <c r="M1460">
        <v>1222.797</v>
      </c>
      <c r="N1460">
        <v>1794.796</v>
      </c>
      <c r="O1460">
        <v>-6.63</v>
      </c>
      <c r="P1460">
        <v>-10.435</v>
      </c>
      <c r="Q1460">
        <v>-5.7450000000000001</v>
      </c>
      <c r="R1460">
        <v>-0.41099999999999998</v>
      </c>
      <c r="S1460">
        <v>2.2250000000000001</v>
      </c>
      <c r="T1460">
        <v>3.1379999999999999</v>
      </c>
      <c r="U1460">
        <v>3.3839999999999999</v>
      </c>
      <c r="V1460">
        <v>1.177</v>
      </c>
      <c r="X1460">
        <v>523.14800000000002</v>
      </c>
      <c r="Z1460">
        <v>2059.92</v>
      </c>
      <c r="AA1460">
        <v>8973.1550000000007</v>
      </c>
      <c r="AB1460">
        <v>6891.1130000000003</v>
      </c>
      <c r="AC1460">
        <v>3575.0680000000002</v>
      </c>
      <c r="AD1460">
        <v>3305.491</v>
      </c>
      <c r="AE1460">
        <v>471.70100000000002</v>
      </c>
      <c r="AF1460">
        <v>157.874</v>
      </c>
      <c r="AG1460">
        <v>3178.183</v>
      </c>
      <c r="AH1460">
        <v>2744.17</v>
      </c>
      <c r="AI1460">
        <v>2162.1289999999999</v>
      </c>
      <c r="AJ1460">
        <v>842.69299999999998</v>
      </c>
    </row>
    <row r="1461" spans="1:36" x14ac:dyDescent="0.25">
      <c r="A1461">
        <v>1456</v>
      </c>
      <c r="B1461">
        <v>1456</v>
      </c>
      <c r="D1461">
        <v>7560.6559999999999</v>
      </c>
      <c r="G1461">
        <v>1304.886</v>
      </c>
      <c r="I1461">
        <v>15671.620999999999</v>
      </c>
      <c r="J1461">
        <v>1713.5820000000001</v>
      </c>
      <c r="L1461">
        <v>11362.816999999999</v>
      </c>
      <c r="M1461">
        <v>1223.2760000000001</v>
      </c>
      <c r="N1461">
        <v>1796.71</v>
      </c>
      <c r="O1461">
        <v>-6.625</v>
      </c>
      <c r="P1461">
        <v>-10.435</v>
      </c>
      <c r="Q1461">
        <v>-5.75</v>
      </c>
      <c r="R1461">
        <v>-0.40600000000000003</v>
      </c>
      <c r="S1461">
        <v>2.23</v>
      </c>
      <c r="T1461">
        <v>3.1320000000000001</v>
      </c>
      <c r="U1461">
        <v>3.3839999999999999</v>
      </c>
      <c r="V1461">
        <v>1.173</v>
      </c>
      <c r="X1461">
        <v>524.08699999999999</v>
      </c>
      <c r="Z1461">
        <v>2063.2190000000001</v>
      </c>
      <c r="AA1461">
        <v>8970.2900000000009</v>
      </c>
      <c r="AB1461">
        <v>6888.2479999999996</v>
      </c>
      <c r="AC1461">
        <v>3574.5949999999998</v>
      </c>
      <c r="AD1461">
        <v>3304.0639999999999</v>
      </c>
      <c r="AE1461">
        <v>472.17200000000003</v>
      </c>
      <c r="AF1461">
        <v>158.81100000000001</v>
      </c>
      <c r="AG1461">
        <v>3178.183</v>
      </c>
      <c r="AH1461">
        <v>2743.8649999999998</v>
      </c>
      <c r="AI1461">
        <v>2163.0450000000001</v>
      </c>
      <c r="AJ1461">
        <v>842.99800000000005</v>
      </c>
    </row>
    <row r="1462" spans="1:36" x14ac:dyDescent="0.25">
      <c r="A1462">
        <v>1457</v>
      </c>
      <c r="B1462">
        <v>1457</v>
      </c>
      <c r="D1462">
        <v>7548.9790000000003</v>
      </c>
      <c r="G1462">
        <v>1303.9269999999999</v>
      </c>
      <c r="I1462">
        <v>15342.481</v>
      </c>
      <c r="J1462">
        <v>1713.5820000000001</v>
      </c>
      <c r="L1462">
        <v>11360.057000000001</v>
      </c>
      <c r="M1462">
        <v>1222.797</v>
      </c>
      <c r="N1462">
        <v>1796.231</v>
      </c>
      <c r="O1462">
        <v>-6.625</v>
      </c>
      <c r="P1462">
        <v>-10.445</v>
      </c>
      <c r="Q1462">
        <v>-5.7450000000000001</v>
      </c>
      <c r="R1462">
        <v>-0.41099999999999998</v>
      </c>
      <c r="S1462">
        <v>2.23</v>
      </c>
      <c r="T1462">
        <v>3.149</v>
      </c>
      <c r="U1462">
        <v>3.38</v>
      </c>
      <c r="V1462">
        <v>1.173</v>
      </c>
      <c r="X1462">
        <v>524.08699999999999</v>
      </c>
      <c r="Z1462">
        <v>2063.69</v>
      </c>
      <c r="AA1462">
        <v>8968.8580000000002</v>
      </c>
      <c r="AB1462">
        <v>6887.7709999999997</v>
      </c>
      <c r="AC1462">
        <v>3575.5410000000002</v>
      </c>
      <c r="AD1462">
        <v>3303.5880000000002</v>
      </c>
      <c r="AE1462">
        <v>471.70100000000002</v>
      </c>
      <c r="AF1462">
        <v>158.34200000000001</v>
      </c>
      <c r="AG1462">
        <v>3178.183</v>
      </c>
      <c r="AH1462">
        <v>2744.17</v>
      </c>
      <c r="AI1462">
        <v>2162.7399999999998</v>
      </c>
      <c r="AJ1462">
        <v>842.99800000000005</v>
      </c>
    </row>
    <row r="1463" spans="1:36" x14ac:dyDescent="0.25">
      <c r="A1463">
        <v>1458</v>
      </c>
      <c r="B1463">
        <v>1458</v>
      </c>
      <c r="D1463">
        <v>7538.2740000000003</v>
      </c>
      <c r="G1463">
        <v>1304.4069999999999</v>
      </c>
      <c r="H1463">
        <v>3053.3629999999998</v>
      </c>
      <c r="I1463">
        <v>14811.269</v>
      </c>
      <c r="J1463">
        <v>1717.798</v>
      </c>
      <c r="L1463">
        <v>11364.196</v>
      </c>
      <c r="M1463">
        <v>1223.2760000000001</v>
      </c>
      <c r="N1463">
        <v>1796.231</v>
      </c>
      <c r="O1463">
        <v>-6.6210000000000004</v>
      </c>
      <c r="P1463">
        <v>-10.435</v>
      </c>
      <c r="Q1463">
        <v>-5.74</v>
      </c>
      <c r="R1463">
        <v>-0.41599999999999998</v>
      </c>
      <c r="S1463">
        <v>2.2250000000000001</v>
      </c>
      <c r="T1463">
        <v>3.149</v>
      </c>
      <c r="U1463">
        <v>3.38</v>
      </c>
      <c r="V1463">
        <v>1.173</v>
      </c>
      <c r="X1463">
        <v>472.452</v>
      </c>
      <c r="Z1463">
        <v>2067.9299999999998</v>
      </c>
      <c r="AA1463">
        <v>8967.4259999999995</v>
      </c>
      <c r="AB1463">
        <v>6885.8609999999999</v>
      </c>
      <c r="AC1463">
        <v>3575.0680000000002</v>
      </c>
      <c r="AD1463">
        <v>3304.0639999999999</v>
      </c>
      <c r="AE1463">
        <v>473.113</v>
      </c>
      <c r="AF1463">
        <v>158.81100000000001</v>
      </c>
      <c r="AG1463">
        <v>3177.8780000000002</v>
      </c>
      <c r="AH1463">
        <v>2743.56</v>
      </c>
      <c r="AI1463">
        <v>2163.0450000000001</v>
      </c>
      <c r="AJ1463">
        <v>842.69299999999998</v>
      </c>
    </row>
    <row r="1464" spans="1:36" x14ac:dyDescent="0.25">
      <c r="A1464">
        <v>1459</v>
      </c>
      <c r="B1464">
        <v>1459</v>
      </c>
      <c r="D1464">
        <v>7527.5709999999999</v>
      </c>
      <c r="G1464">
        <v>1303.9269999999999</v>
      </c>
      <c r="H1464">
        <v>1084.7819999999999</v>
      </c>
      <c r="I1464">
        <v>14637.279</v>
      </c>
      <c r="J1464">
        <v>1722.0150000000001</v>
      </c>
      <c r="L1464">
        <v>11362.816999999999</v>
      </c>
      <c r="M1464">
        <v>1222.797</v>
      </c>
      <c r="N1464">
        <v>1796.231</v>
      </c>
      <c r="O1464">
        <v>-6.6210000000000004</v>
      </c>
      <c r="P1464">
        <v>-10.445</v>
      </c>
      <c r="Q1464">
        <v>-5.7450000000000001</v>
      </c>
      <c r="R1464">
        <v>-0.40600000000000003</v>
      </c>
      <c r="S1464">
        <v>2.2250000000000001</v>
      </c>
      <c r="T1464">
        <v>3.149</v>
      </c>
      <c r="U1464">
        <v>3.3839999999999999</v>
      </c>
      <c r="V1464">
        <v>1.173</v>
      </c>
      <c r="X1464">
        <v>500.61599999999999</v>
      </c>
      <c r="Z1464">
        <v>2064.1610000000001</v>
      </c>
      <c r="AA1464">
        <v>8965.5159999999996</v>
      </c>
      <c r="AB1464">
        <v>6885.3829999999998</v>
      </c>
      <c r="AC1464">
        <v>3576.4879999999998</v>
      </c>
      <c r="AD1464">
        <v>3305.491</v>
      </c>
      <c r="AE1464">
        <v>458.52699999999999</v>
      </c>
      <c r="AF1464">
        <v>158.81100000000001</v>
      </c>
      <c r="AG1464">
        <v>3178.183</v>
      </c>
      <c r="AH1464">
        <v>2743.56</v>
      </c>
      <c r="AI1464">
        <v>2162.7399999999998</v>
      </c>
      <c r="AJ1464">
        <v>843.60900000000004</v>
      </c>
    </row>
    <row r="1465" spans="1:36" x14ac:dyDescent="0.25">
      <c r="A1465">
        <v>1460</v>
      </c>
      <c r="B1465">
        <v>1460</v>
      </c>
      <c r="D1465">
        <v>7517.84</v>
      </c>
      <c r="G1465">
        <v>1305.366</v>
      </c>
      <c r="H1465">
        <v>-13925.35</v>
      </c>
      <c r="I1465">
        <v>14551.089</v>
      </c>
      <c r="J1465">
        <v>1719.672</v>
      </c>
      <c r="L1465">
        <v>11360.977000000001</v>
      </c>
      <c r="M1465">
        <v>1221.8389999999999</v>
      </c>
      <c r="N1465">
        <v>1796.231</v>
      </c>
      <c r="O1465">
        <v>-6.6210000000000004</v>
      </c>
      <c r="P1465">
        <v>-10.44</v>
      </c>
      <c r="Q1465">
        <v>-5.75</v>
      </c>
      <c r="R1465">
        <v>-0.41099999999999998</v>
      </c>
      <c r="S1465">
        <v>2.2200000000000002</v>
      </c>
      <c r="T1465">
        <v>3.1429999999999998</v>
      </c>
      <c r="U1465">
        <v>3.3769999999999998</v>
      </c>
      <c r="V1465">
        <v>1.173</v>
      </c>
      <c r="X1465">
        <v>506.24900000000002</v>
      </c>
      <c r="Z1465">
        <v>2067.9299999999998</v>
      </c>
      <c r="AA1465">
        <v>8964.0840000000007</v>
      </c>
      <c r="AB1465">
        <v>6883.4740000000002</v>
      </c>
      <c r="AC1465">
        <v>3576.0149999999999</v>
      </c>
      <c r="AD1465">
        <v>3304.0639999999999</v>
      </c>
      <c r="AE1465">
        <v>464.173</v>
      </c>
      <c r="AF1465">
        <v>158.81100000000001</v>
      </c>
      <c r="AG1465">
        <v>3178.489</v>
      </c>
      <c r="AH1465">
        <v>2744.17</v>
      </c>
      <c r="AI1465">
        <v>2162.7399999999998</v>
      </c>
      <c r="AJ1465">
        <v>842.99800000000005</v>
      </c>
    </row>
    <row r="1466" spans="1:36" x14ac:dyDescent="0.25">
      <c r="A1466">
        <v>1461</v>
      </c>
      <c r="B1466">
        <v>1461</v>
      </c>
      <c r="D1466">
        <v>7507.1369999999997</v>
      </c>
      <c r="G1466">
        <v>1304.886</v>
      </c>
      <c r="H1466">
        <v>-12577.145</v>
      </c>
      <c r="I1466">
        <v>14459.69</v>
      </c>
      <c r="J1466">
        <v>1714.05</v>
      </c>
      <c r="L1466">
        <v>11363.276</v>
      </c>
      <c r="M1466">
        <v>1221.8389999999999</v>
      </c>
      <c r="N1466">
        <v>1796.71</v>
      </c>
      <c r="O1466">
        <v>-6.6210000000000004</v>
      </c>
      <c r="P1466">
        <v>-10.435</v>
      </c>
      <c r="Q1466">
        <v>-5.74</v>
      </c>
      <c r="R1466">
        <v>-0.41099999999999998</v>
      </c>
      <c r="S1466">
        <v>2.2200000000000002</v>
      </c>
      <c r="T1466">
        <v>3.149</v>
      </c>
      <c r="U1466">
        <v>3.38</v>
      </c>
      <c r="V1466">
        <v>1.177</v>
      </c>
      <c r="X1466">
        <v>510.00400000000002</v>
      </c>
      <c r="Z1466">
        <v>2068.4009999999998</v>
      </c>
      <c r="AA1466">
        <v>8961.2189999999991</v>
      </c>
      <c r="AB1466">
        <v>6882.5190000000002</v>
      </c>
      <c r="AC1466">
        <v>3575.5410000000002</v>
      </c>
      <c r="AD1466">
        <v>3304.0639999999999</v>
      </c>
      <c r="AE1466">
        <v>465.11399999999998</v>
      </c>
      <c r="AF1466">
        <v>158.34200000000001</v>
      </c>
      <c r="AG1466">
        <v>3178.489</v>
      </c>
      <c r="AH1466">
        <v>2743.8649999999998</v>
      </c>
      <c r="AI1466">
        <v>2162.7399999999998</v>
      </c>
      <c r="AJ1466">
        <v>839.94600000000003</v>
      </c>
    </row>
    <row r="1467" spans="1:36" x14ac:dyDescent="0.25">
      <c r="A1467">
        <v>1462</v>
      </c>
      <c r="B1467">
        <v>1462</v>
      </c>
      <c r="D1467">
        <v>7498.866</v>
      </c>
      <c r="G1467">
        <v>1305.845</v>
      </c>
      <c r="H1467">
        <v>-5339.5029999999997</v>
      </c>
      <c r="I1467">
        <v>14422.612999999999</v>
      </c>
      <c r="J1467">
        <v>1709.8340000000001</v>
      </c>
      <c r="L1467">
        <v>11365.575999999999</v>
      </c>
      <c r="M1467">
        <v>1222.318</v>
      </c>
      <c r="N1467">
        <v>1797.1880000000001</v>
      </c>
      <c r="O1467">
        <v>-6.6210000000000004</v>
      </c>
      <c r="P1467">
        <v>-10.445</v>
      </c>
      <c r="Q1467">
        <v>-5.7549999999999999</v>
      </c>
      <c r="R1467">
        <v>-0.40600000000000003</v>
      </c>
      <c r="S1467">
        <v>2.23</v>
      </c>
      <c r="T1467">
        <v>3.149</v>
      </c>
      <c r="U1467">
        <v>3.38</v>
      </c>
      <c r="V1467">
        <v>1.173</v>
      </c>
      <c r="X1467">
        <v>511.41199999999998</v>
      </c>
      <c r="Z1467">
        <v>2067.4589999999998</v>
      </c>
      <c r="AA1467">
        <v>8959.7870000000003</v>
      </c>
      <c r="AB1467">
        <v>6880.6090000000004</v>
      </c>
      <c r="AC1467">
        <v>3576.4879999999998</v>
      </c>
      <c r="AD1467">
        <v>3304.0639999999999</v>
      </c>
      <c r="AE1467">
        <v>466.05500000000001</v>
      </c>
      <c r="AF1467">
        <v>157.874</v>
      </c>
      <c r="AG1467">
        <v>3178.183</v>
      </c>
      <c r="AH1467">
        <v>2743.56</v>
      </c>
      <c r="AI1467">
        <v>2163.0450000000001</v>
      </c>
      <c r="AJ1467">
        <v>837.505</v>
      </c>
    </row>
    <row r="1468" spans="1:36" x14ac:dyDescent="0.25">
      <c r="A1468">
        <v>1463</v>
      </c>
      <c r="B1468">
        <v>1463</v>
      </c>
      <c r="D1468">
        <v>7488.1629999999996</v>
      </c>
      <c r="G1468">
        <v>1305.845</v>
      </c>
      <c r="H1468">
        <v>-6504.9430000000002</v>
      </c>
      <c r="I1468">
        <v>14209.08</v>
      </c>
      <c r="J1468">
        <v>1711.7080000000001</v>
      </c>
      <c r="L1468">
        <v>11362.357</v>
      </c>
      <c r="M1468">
        <v>1221.8389999999999</v>
      </c>
      <c r="N1468">
        <v>1797.1880000000001</v>
      </c>
      <c r="O1468">
        <v>-6.625</v>
      </c>
      <c r="P1468">
        <v>-10.44</v>
      </c>
      <c r="Q1468">
        <v>-5.74</v>
      </c>
      <c r="R1468">
        <v>-0.41099999999999998</v>
      </c>
      <c r="S1468">
        <v>2.2250000000000001</v>
      </c>
      <c r="T1468">
        <v>3.149</v>
      </c>
      <c r="U1468">
        <v>3.38</v>
      </c>
      <c r="V1468">
        <v>1.169</v>
      </c>
      <c r="X1468">
        <v>512.351</v>
      </c>
      <c r="Z1468">
        <v>2067.4589999999998</v>
      </c>
      <c r="AA1468">
        <v>8958.8320000000003</v>
      </c>
      <c r="AB1468">
        <v>6880.1319999999996</v>
      </c>
      <c r="AC1468">
        <v>3576.4879999999998</v>
      </c>
      <c r="AD1468">
        <v>3304.0639999999999</v>
      </c>
      <c r="AE1468">
        <v>464.173</v>
      </c>
      <c r="AF1468">
        <v>157.405</v>
      </c>
      <c r="AG1468">
        <v>3178.183</v>
      </c>
      <c r="AH1468">
        <v>2743.2550000000001</v>
      </c>
      <c r="AI1468">
        <v>2163.0450000000001</v>
      </c>
      <c r="AJ1468">
        <v>838.11500000000001</v>
      </c>
    </row>
    <row r="1469" spans="1:36" x14ac:dyDescent="0.25">
      <c r="A1469">
        <v>1464</v>
      </c>
      <c r="B1469">
        <v>1464</v>
      </c>
      <c r="D1469">
        <v>7479.4059999999999</v>
      </c>
      <c r="G1469">
        <v>1305.845</v>
      </c>
      <c r="H1469">
        <v>-5649.5230000000001</v>
      </c>
      <c r="I1469">
        <v>14143.314</v>
      </c>
      <c r="J1469">
        <v>1713.1130000000001</v>
      </c>
      <c r="L1469">
        <v>11364.656000000001</v>
      </c>
      <c r="M1469">
        <v>1221.3610000000001</v>
      </c>
      <c r="N1469">
        <v>1796.71</v>
      </c>
      <c r="O1469">
        <v>-6.6210000000000004</v>
      </c>
      <c r="P1469">
        <v>-10.44</v>
      </c>
      <c r="Q1469">
        <v>-5.75</v>
      </c>
      <c r="R1469">
        <v>-0.40600000000000003</v>
      </c>
      <c r="S1469">
        <v>2.2250000000000001</v>
      </c>
      <c r="T1469">
        <v>3.1429999999999998</v>
      </c>
      <c r="U1469">
        <v>3.3839999999999999</v>
      </c>
      <c r="V1469">
        <v>1.177</v>
      </c>
      <c r="X1469">
        <v>513.29</v>
      </c>
      <c r="Z1469">
        <v>2066.5169999999998</v>
      </c>
      <c r="AA1469">
        <v>8956.4449999999997</v>
      </c>
      <c r="AB1469">
        <v>6879.1769999999997</v>
      </c>
      <c r="AC1469">
        <v>3579.3270000000002</v>
      </c>
      <c r="AD1469">
        <v>3303.5880000000002</v>
      </c>
      <c r="AE1469">
        <v>451.47</v>
      </c>
      <c r="AF1469">
        <v>157.874</v>
      </c>
      <c r="AG1469">
        <v>3178.183</v>
      </c>
      <c r="AH1469">
        <v>2744.17</v>
      </c>
      <c r="AI1469">
        <v>2162.7399999999998</v>
      </c>
      <c r="AJ1469">
        <v>833.84199999999998</v>
      </c>
    </row>
    <row r="1470" spans="1:36" x14ac:dyDescent="0.25">
      <c r="A1470">
        <v>1465</v>
      </c>
      <c r="B1470">
        <v>1465</v>
      </c>
      <c r="D1470">
        <v>7470.65</v>
      </c>
      <c r="G1470">
        <v>1306.325</v>
      </c>
      <c r="H1470">
        <v>949.35199999999998</v>
      </c>
      <c r="I1470">
        <v>13880.857</v>
      </c>
      <c r="J1470">
        <v>1713.5820000000001</v>
      </c>
      <c r="L1470">
        <v>11365.116</v>
      </c>
      <c r="M1470">
        <v>1222.318</v>
      </c>
      <c r="N1470">
        <v>1797.1880000000001</v>
      </c>
      <c r="O1470">
        <v>-6.6349999999999998</v>
      </c>
      <c r="P1470">
        <v>-10.435</v>
      </c>
      <c r="Q1470">
        <v>-5.74</v>
      </c>
      <c r="R1470">
        <v>-0.40100000000000002</v>
      </c>
      <c r="S1470">
        <v>2.2250000000000001</v>
      </c>
      <c r="T1470">
        <v>3.1429999999999998</v>
      </c>
      <c r="U1470">
        <v>3.3839999999999999</v>
      </c>
      <c r="V1470">
        <v>1.173</v>
      </c>
      <c r="X1470">
        <v>513.75900000000001</v>
      </c>
      <c r="Z1470">
        <v>2068.4009999999998</v>
      </c>
      <c r="AA1470">
        <v>8954.0580000000009</v>
      </c>
      <c r="AB1470">
        <v>6877.7449999999999</v>
      </c>
      <c r="AC1470">
        <v>3577.4340000000002</v>
      </c>
      <c r="AD1470">
        <v>3303.5880000000002</v>
      </c>
      <c r="AE1470">
        <v>433.59100000000001</v>
      </c>
      <c r="AF1470">
        <v>158.34200000000001</v>
      </c>
      <c r="AG1470">
        <v>3178.489</v>
      </c>
      <c r="AH1470">
        <v>2743.8649999999998</v>
      </c>
      <c r="AI1470">
        <v>2163.0450000000001</v>
      </c>
      <c r="AJ1470">
        <v>835.673</v>
      </c>
    </row>
    <row r="1471" spans="1:36" x14ac:dyDescent="0.25">
      <c r="A1471">
        <v>1466</v>
      </c>
      <c r="B1471">
        <v>1466</v>
      </c>
      <c r="D1471">
        <v>7460.4340000000002</v>
      </c>
      <c r="G1471">
        <v>1306.8040000000001</v>
      </c>
      <c r="H1471">
        <v>-4130.4040000000005</v>
      </c>
      <c r="I1471">
        <v>13212.004000000001</v>
      </c>
      <c r="J1471">
        <v>1714.9870000000001</v>
      </c>
      <c r="L1471">
        <v>11366.956</v>
      </c>
      <c r="M1471">
        <v>1221.8389999999999</v>
      </c>
      <c r="N1471">
        <v>1797.1880000000001</v>
      </c>
      <c r="O1471">
        <v>-6.6210000000000004</v>
      </c>
      <c r="P1471">
        <v>-10.449</v>
      </c>
      <c r="Q1471">
        <v>-5.7549999999999999</v>
      </c>
      <c r="R1471">
        <v>-0.40600000000000003</v>
      </c>
      <c r="S1471">
        <v>2.2250000000000001</v>
      </c>
      <c r="T1471">
        <v>3.1429999999999998</v>
      </c>
      <c r="U1471">
        <v>3.3769999999999998</v>
      </c>
      <c r="V1471">
        <v>1.169</v>
      </c>
      <c r="X1471">
        <v>514.69799999999998</v>
      </c>
      <c r="Z1471">
        <v>2071.2280000000001</v>
      </c>
      <c r="AA1471">
        <v>8951.6710000000003</v>
      </c>
      <c r="AB1471">
        <v>6876.3119999999999</v>
      </c>
      <c r="AC1471">
        <v>3578.3809999999999</v>
      </c>
      <c r="AD1471">
        <v>3303.5880000000002</v>
      </c>
      <c r="AE1471">
        <v>452.88099999999997</v>
      </c>
      <c r="AF1471">
        <v>158.34200000000001</v>
      </c>
      <c r="AG1471">
        <v>3172.69</v>
      </c>
      <c r="AH1471">
        <v>2743.56</v>
      </c>
      <c r="AI1471">
        <v>2153.2779999999998</v>
      </c>
      <c r="AJ1471">
        <v>833.23199999999997</v>
      </c>
    </row>
    <row r="1472" spans="1:36" x14ac:dyDescent="0.25">
      <c r="A1472">
        <v>1467</v>
      </c>
      <c r="B1472">
        <v>1467</v>
      </c>
      <c r="D1472">
        <v>7451.6779999999999</v>
      </c>
      <c r="G1472">
        <v>1306.8040000000001</v>
      </c>
      <c r="H1472">
        <v>-11674.743</v>
      </c>
      <c r="I1472">
        <v>12828.698</v>
      </c>
      <c r="J1472">
        <v>1718.2670000000001</v>
      </c>
      <c r="L1472">
        <v>11351.319</v>
      </c>
      <c r="M1472">
        <v>1222.797</v>
      </c>
      <c r="N1472">
        <v>1797.6669999999999</v>
      </c>
      <c r="O1472">
        <v>-6.625</v>
      </c>
      <c r="P1472">
        <v>-10.44</v>
      </c>
      <c r="Q1472">
        <v>-5.75</v>
      </c>
      <c r="R1472">
        <v>-0.40600000000000003</v>
      </c>
      <c r="S1472">
        <v>2.2250000000000001</v>
      </c>
      <c r="T1472">
        <v>3.1429999999999998</v>
      </c>
      <c r="U1472">
        <v>3.38</v>
      </c>
      <c r="V1472">
        <v>1.169</v>
      </c>
      <c r="X1472">
        <v>516.10699999999997</v>
      </c>
      <c r="Z1472">
        <v>2071.6999999999998</v>
      </c>
      <c r="AA1472">
        <v>8947.8510000000006</v>
      </c>
      <c r="AB1472">
        <v>6873.9250000000002</v>
      </c>
      <c r="AC1472">
        <v>3577.9070000000002</v>
      </c>
      <c r="AD1472">
        <v>3304.0639999999999</v>
      </c>
      <c r="AE1472">
        <v>457.11599999999999</v>
      </c>
      <c r="AF1472">
        <v>158.81100000000001</v>
      </c>
      <c r="AG1472">
        <v>3171.163</v>
      </c>
      <c r="AH1472">
        <v>2742.3389999999999</v>
      </c>
      <c r="AI1472">
        <v>2152.3620000000001</v>
      </c>
      <c r="AJ1472">
        <v>833.23199999999997</v>
      </c>
    </row>
    <row r="1473" spans="1:36" x14ac:dyDescent="0.25">
      <c r="A1473">
        <v>1468</v>
      </c>
      <c r="B1473">
        <v>1468</v>
      </c>
      <c r="D1473">
        <v>7442.9210000000003</v>
      </c>
      <c r="G1473">
        <v>1307.2829999999999</v>
      </c>
      <c r="I1473">
        <v>12684.51</v>
      </c>
      <c r="J1473">
        <v>1719.672</v>
      </c>
      <c r="L1473">
        <v>11354.998</v>
      </c>
      <c r="M1473">
        <v>1221.8389999999999</v>
      </c>
      <c r="N1473">
        <v>1797.1880000000001</v>
      </c>
      <c r="O1473">
        <v>-6.625</v>
      </c>
      <c r="P1473">
        <v>-10.445</v>
      </c>
      <c r="Q1473">
        <v>-5.75</v>
      </c>
      <c r="R1473">
        <v>-0.40600000000000003</v>
      </c>
      <c r="S1473">
        <v>2.2200000000000002</v>
      </c>
      <c r="T1473">
        <v>3.1429999999999998</v>
      </c>
      <c r="U1473">
        <v>3.3769999999999998</v>
      </c>
      <c r="V1473">
        <v>1.169</v>
      </c>
      <c r="X1473">
        <v>517.04600000000005</v>
      </c>
      <c r="Z1473">
        <v>2074.0549999999998</v>
      </c>
      <c r="AA1473">
        <v>8944.509</v>
      </c>
      <c r="AB1473">
        <v>6873.4480000000003</v>
      </c>
      <c r="AC1473">
        <v>3577.9070000000002</v>
      </c>
      <c r="AD1473">
        <v>3304.0639999999999</v>
      </c>
      <c r="AE1473">
        <v>451.47</v>
      </c>
      <c r="AF1473">
        <v>158.81100000000001</v>
      </c>
      <c r="AG1473">
        <v>3168.1109999999999</v>
      </c>
      <c r="AH1473">
        <v>2734.404</v>
      </c>
      <c r="AI1473">
        <v>2152.6680000000001</v>
      </c>
      <c r="AJ1473">
        <v>833.23199999999997</v>
      </c>
    </row>
    <row r="1474" spans="1:36" x14ac:dyDescent="0.25">
      <c r="A1474">
        <v>1469</v>
      </c>
      <c r="B1474">
        <v>1469</v>
      </c>
      <c r="D1474">
        <v>7437.57</v>
      </c>
      <c r="G1474">
        <v>1307.7629999999999</v>
      </c>
      <c r="I1474">
        <v>12663.691999999999</v>
      </c>
      <c r="J1474">
        <v>1721.546</v>
      </c>
      <c r="L1474">
        <v>11354.998</v>
      </c>
      <c r="M1474">
        <v>1222.797</v>
      </c>
      <c r="N1474">
        <v>1798.145</v>
      </c>
      <c r="O1474">
        <v>-6.63</v>
      </c>
      <c r="P1474">
        <v>-10.449</v>
      </c>
      <c r="Q1474">
        <v>-5.74</v>
      </c>
      <c r="R1474">
        <v>-0.41099999999999998</v>
      </c>
      <c r="S1474">
        <v>2.23</v>
      </c>
      <c r="T1474">
        <v>3.149</v>
      </c>
      <c r="U1474">
        <v>3.38</v>
      </c>
      <c r="V1474">
        <v>1.173</v>
      </c>
      <c r="X1474">
        <v>517.98400000000004</v>
      </c>
      <c r="Z1474">
        <v>2075.4690000000001</v>
      </c>
      <c r="AA1474">
        <v>8952.1479999999992</v>
      </c>
      <c r="AB1474">
        <v>6877.7449999999999</v>
      </c>
      <c r="AC1474">
        <v>3581.22</v>
      </c>
      <c r="AD1474">
        <v>3305.9659999999999</v>
      </c>
      <c r="AE1474">
        <v>458.99799999999999</v>
      </c>
      <c r="AF1474">
        <v>158.81100000000001</v>
      </c>
      <c r="AG1474">
        <v>3168.1109999999999</v>
      </c>
      <c r="AH1474">
        <v>2734.404</v>
      </c>
      <c r="AI1474">
        <v>2152.3620000000001</v>
      </c>
      <c r="AJ1474">
        <v>832.62099999999998</v>
      </c>
    </row>
    <row r="1475" spans="1:36" x14ac:dyDescent="0.25">
      <c r="A1475">
        <v>1470</v>
      </c>
      <c r="B1475">
        <v>1470</v>
      </c>
      <c r="D1475">
        <v>7549.4650000000001</v>
      </c>
      <c r="G1475">
        <v>1317.8320000000001</v>
      </c>
      <c r="I1475">
        <v>12720.944</v>
      </c>
      <c r="J1475">
        <v>1726.231</v>
      </c>
      <c r="L1475">
        <v>11354.538</v>
      </c>
      <c r="M1475">
        <v>1263.0340000000001</v>
      </c>
      <c r="N1475">
        <v>1834.9870000000001</v>
      </c>
      <c r="O1475">
        <v>-6.83</v>
      </c>
      <c r="P1475">
        <v>-10.757999999999999</v>
      </c>
      <c r="Q1475">
        <v>-5.8970000000000002</v>
      </c>
      <c r="R1475">
        <v>-0.40600000000000003</v>
      </c>
      <c r="S1475">
        <v>2.302</v>
      </c>
      <c r="T1475">
        <v>3.2410000000000001</v>
      </c>
      <c r="U1475">
        <v>3.488</v>
      </c>
      <c r="V1475">
        <v>1.169</v>
      </c>
      <c r="X1475">
        <v>521.74</v>
      </c>
      <c r="Z1475">
        <v>2096.201</v>
      </c>
      <c r="AA1475">
        <v>9242.5040000000008</v>
      </c>
      <c r="AB1475">
        <v>7111.7349999999997</v>
      </c>
      <c r="AC1475">
        <v>3672.085</v>
      </c>
      <c r="AD1475">
        <v>3391.107</v>
      </c>
      <c r="AE1475">
        <v>468.40800000000002</v>
      </c>
      <c r="AF1475">
        <v>162.09100000000001</v>
      </c>
      <c r="AG1475">
        <v>3224.2710000000002</v>
      </c>
      <c r="AH1475">
        <v>2751.19</v>
      </c>
      <c r="AI1475">
        <v>2171.5909999999999</v>
      </c>
      <c r="AJ1475">
        <v>852.76499999999999</v>
      </c>
    </row>
    <row r="1476" spans="1:36" x14ac:dyDescent="0.25">
      <c r="A1476">
        <v>1471</v>
      </c>
      <c r="B1476">
        <v>1471</v>
      </c>
      <c r="D1476">
        <v>7538.2740000000003</v>
      </c>
      <c r="G1476">
        <v>1322.1479999999999</v>
      </c>
      <c r="H1476">
        <v>-9661.3060000000005</v>
      </c>
      <c r="I1476">
        <v>12742.805</v>
      </c>
      <c r="J1476">
        <v>1722.952</v>
      </c>
      <c r="L1476">
        <v>11339.361000000001</v>
      </c>
      <c r="M1476">
        <v>1271.6559999999999</v>
      </c>
      <c r="N1476">
        <v>1845.5139999999999</v>
      </c>
      <c r="O1476">
        <v>-6.8979999999999997</v>
      </c>
      <c r="P1476">
        <v>-10.833</v>
      </c>
      <c r="Q1476">
        <v>-5.9489999999999998</v>
      </c>
      <c r="R1476">
        <v>-0.40600000000000003</v>
      </c>
      <c r="S1476">
        <v>2.3170000000000002</v>
      </c>
      <c r="T1476">
        <v>3.2679999999999998</v>
      </c>
      <c r="U1476">
        <v>3.5270000000000001</v>
      </c>
      <c r="V1476">
        <v>1.224</v>
      </c>
      <c r="X1476">
        <v>521.74</v>
      </c>
      <c r="Z1476">
        <v>2094.3159999999998</v>
      </c>
      <c r="AA1476">
        <v>9352.8639999999996</v>
      </c>
      <c r="AB1476">
        <v>7186.73</v>
      </c>
      <c r="AC1476">
        <v>3692.91</v>
      </c>
      <c r="AD1476">
        <v>3404.4259999999999</v>
      </c>
      <c r="AE1476">
        <v>468.87799999999999</v>
      </c>
      <c r="AF1476">
        <v>161.154</v>
      </c>
      <c r="AG1476">
        <v>3302.71</v>
      </c>
      <c r="AH1476">
        <v>2801.55</v>
      </c>
      <c r="AI1476">
        <v>2229.5810000000001</v>
      </c>
      <c r="AJ1476">
        <v>881.15</v>
      </c>
    </row>
    <row r="1477" spans="1:36" x14ac:dyDescent="0.25">
      <c r="A1477">
        <v>1472</v>
      </c>
      <c r="B1477">
        <v>1472</v>
      </c>
      <c r="D1477">
        <v>7528.5439999999999</v>
      </c>
      <c r="G1477">
        <v>1325.9839999999999</v>
      </c>
      <c r="I1477">
        <v>12766.228999999999</v>
      </c>
      <c r="J1477">
        <v>1729.0419999999999</v>
      </c>
      <c r="L1477">
        <v>11338.901</v>
      </c>
      <c r="M1477">
        <v>1276.4469999999999</v>
      </c>
      <c r="N1477">
        <v>1850.778</v>
      </c>
      <c r="O1477">
        <v>-6.9370000000000003</v>
      </c>
      <c r="P1477">
        <v>-10.867000000000001</v>
      </c>
      <c r="Q1477">
        <v>-5.9640000000000004</v>
      </c>
      <c r="R1477">
        <v>-0.40600000000000003</v>
      </c>
      <c r="S1477">
        <v>2.3260000000000001</v>
      </c>
      <c r="T1477">
        <v>3.274</v>
      </c>
      <c r="U1477">
        <v>3.53</v>
      </c>
      <c r="V1477">
        <v>1.224</v>
      </c>
      <c r="X1477">
        <v>522.20899999999995</v>
      </c>
      <c r="Z1477">
        <v>2097.6149999999998</v>
      </c>
      <c r="AA1477">
        <v>9384.8770000000004</v>
      </c>
      <c r="AB1477">
        <v>7209.6610000000001</v>
      </c>
      <c r="AC1477">
        <v>3703.797</v>
      </c>
      <c r="AD1477">
        <v>3412.989</v>
      </c>
      <c r="AE1477">
        <v>471.23099999999999</v>
      </c>
      <c r="AF1477">
        <v>162.09100000000001</v>
      </c>
      <c r="AG1477">
        <v>3308.509</v>
      </c>
      <c r="AH1477">
        <v>2846.1120000000001</v>
      </c>
      <c r="AI1477">
        <v>2271.395</v>
      </c>
      <c r="AJ1477">
        <v>882.98099999999999</v>
      </c>
    </row>
    <row r="1478" spans="1:36" x14ac:dyDescent="0.25">
      <c r="A1478">
        <v>1473</v>
      </c>
      <c r="B1478">
        <v>1473</v>
      </c>
      <c r="D1478">
        <v>7561.6289999999999</v>
      </c>
      <c r="G1478">
        <v>1333.1759999999999</v>
      </c>
      <c r="I1478">
        <v>12802.668</v>
      </c>
      <c r="J1478">
        <v>1725.7629999999999</v>
      </c>
      <c r="L1478">
        <v>11343.5</v>
      </c>
      <c r="M1478">
        <v>1297.5250000000001</v>
      </c>
      <c r="N1478">
        <v>1870.875</v>
      </c>
      <c r="O1478">
        <v>-7.0449999999999999</v>
      </c>
      <c r="P1478">
        <v>-11.013999999999999</v>
      </c>
      <c r="Q1478">
        <v>-6.04</v>
      </c>
      <c r="R1478">
        <v>-0.40600000000000003</v>
      </c>
      <c r="S1478">
        <v>2.375</v>
      </c>
      <c r="T1478">
        <v>3.3340000000000001</v>
      </c>
      <c r="U1478">
        <v>3.593</v>
      </c>
      <c r="V1478">
        <v>1.246</v>
      </c>
      <c r="X1478">
        <v>522.67899999999997</v>
      </c>
      <c r="Z1478">
        <v>2097.6149999999998</v>
      </c>
      <c r="AA1478">
        <v>9540.6740000000009</v>
      </c>
      <c r="AB1478">
        <v>7320.9849999999997</v>
      </c>
      <c r="AC1478">
        <v>3747.8180000000002</v>
      </c>
      <c r="AD1478">
        <v>3448.6680000000001</v>
      </c>
      <c r="AE1478">
        <v>473.113</v>
      </c>
      <c r="AF1478">
        <v>162.559</v>
      </c>
      <c r="AG1478">
        <v>3337.1990000000001</v>
      </c>
      <c r="AH1478">
        <v>2854.6579999999999</v>
      </c>
      <c r="AI1478">
        <v>2279.9409999999998</v>
      </c>
      <c r="AJ1478">
        <v>891.22199999999998</v>
      </c>
    </row>
    <row r="1479" spans="1:36" x14ac:dyDescent="0.25">
      <c r="A1479">
        <v>1474</v>
      </c>
      <c r="B1479">
        <v>1474</v>
      </c>
      <c r="D1479">
        <v>7544.1130000000003</v>
      </c>
      <c r="G1479">
        <v>1336.5329999999999</v>
      </c>
      <c r="I1479">
        <v>12839.630999999999</v>
      </c>
      <c r="J1479">
        <v>1723.42</v>
      </c>
      <c r="L1479">
        <v>11344.88</v>
      </c>
      <c r="M1479">
        <v>1298.4829999999999</v>
      </c>
      <c r="N1479">
        <v>1871.354</v>
      </c>
      <c r="O1479">
        <v>-7.0789999999999997</v>
      </c>
      <c r="P1479">
        <v>-11.042</v>
      </c>
      <c r="Q1479">
        <v>-6.0629999999999997</v>
      </c>
      <c r="R1479">
        <v>-0.40100000000000002</v>
      </c>
      <c r="S1479">
        <v>2.38</v>
      </c>
      <c r="T1479">
        <v>3.415</v>
      </c>
      <c r="U1479">
        <v>3.593</v>
      </c>
      <c r="V1479">
        <v>1.25</v>
      </c>
      <c r="X1479">
        <v>522.67899999999997</v>
      </c>
      <c r="Z1479">
        <v>2079.71</v>
      </c>
      <c r="AA1479">
        <v>9559.3160000000007</v>
      </c>
      <c r="AB1479">
        <v>7324.808</v>
      </c>
      <c r="AC1479">
        <v>3754.4450000000002</v>
      </c>
      <c r="AD1479">
        <v>3451.0459999999998</v>
      </c>
      <c r="AE1479">
        <v>474.524</v>
      </c>
      <c r="AF1479">
        <v>162.559</v>
      </c>
      <c r="AG1479">
        <v>3366.8049999999998</v>
      </c>
      <c r="AH1479">
        <v>2872.665</v>
      </c>
      <c r="AI1479">
        <v>2298.5590000000002</v>
      </c>
      <c r="AJ1479">
        <v>903.125</v>
      </c>
    </row>
    <row r="1480" spans="1:36" x14ac:dyDescent="0.25">
      <c r="A1480">
        <v>1475</v>
      </c>
      <c r="B1480">
        <v>1475</v>
      </c>
      <c r="D1480">
        <v>7528.5439999999999</v>
      </c>
      <c r="G1480">
        <v>1339.41</v>
      </c>
      <c r="I1480">
        <v>12908.357</v>
      </c>
      <c r="J1480">
        <v>1722.952</v>
      </c>
      <c r="L1480">
        <v>11351.779</v>
      </c>
      <c r="M1480">
        <v>1298.962</v>
      </c>
      <c r="N1480">
        <v>1872.789</v>
      </c>
      <c r="O1480">
        <v>-7.0839999999999996</v>
      </c>
      <c r="P1480">
        <v>-11.052</v>
      </c>
      <c r="Q1480">
        <v>-6.0679999999999996</v>
      </c>
      <c r="R1480">
        <v>-0.40600000000000003</v>
      </c>
      <c r="S1480">
        <v>2.3849999999999998</v>
      </c>
      <c r="T1480">
        <v>3.4260000000000002</v>
      </c>
      <c r="U1480">
        <v>3.5960000000000001</v>
      </c>
      <c r="V1480">
        <v>1.25</v>
      </c>
      <c r="X1480">
        <v>529.25099999999998</v>
      </c>
      <c r="Z1480">
        <v>2075.4690000000001</v>
      </c>
      <c r="AA1480">
        <v>9556.4480000000003</v>
      </c>
      <c r="AB1480">
        <v>7319.5510000000004</v>
      </c>
      <c r="AC1480">
        <v>3758.232</v>
      </c>
      <c r="AD1480">
        <v>3451.5219999999999</v>
      </c>
      <c r="AE1480">
        <v>474.524</v>
      </c>
      <c r="AF1480">
        <v>162.559</v>
      </c>
      <c r="AG1480">
        <v>3358.8690000000001</v>
      </c>
      <c r="AH1480">
        <v>2883.348</v>
      </c>
      <c r="AI1480">
        <v>2303.1379999999999</v>
      </c>
      <c r="AJ1480">
        <v>903.43100000000004</v>
      </c>
    </row>
    <row r="1481" spans="1:36" x14ac:dyDescent="0.25">
      <c r="A1481">
        <v>1476</v>
      </c>
      <c r="B1481">
        <v>1476</v>
      </c>
      <c r="D1481">
        <v>7513.9480000000003</v>
      </c>
      <c r="G1481">
        <v>1341.807</v>
      </c>
      <c r="H1481">
        <v>-12319.550999999999</v>
      </c>
      <c r="I1481">
        <v>12955.741</v>
      </c>
      <c r="J1481">
        <v>1720.6089999999999</v>
      </c>
      <c r="L1481">
        <v>11341.661</v>
      </c>
      <c r="M1481">
        <v>1297.5250000000001</v>
      </c>
      <c r="N1481">
        <v>1872.789</v>
      </c>
      <c r="O1481">
        <v>-7.0789999999999997</v>
      </c>
      <c r="P1481">
        <v>-11.055999999999999</v>
      </c>
      <c r="Q1481">
        <v>-6.0730000000000004</v>
      </c>
      <c r="R1481">
        <v>-0.40600000000000003</v>
      </c>
      <c r="S1481">
        <v>2.3940000000000001</v>
      </c>
      <c r="T1481">
        <v>3.4369999999999998</v>
      </c>
      <c r="U1481">
        <v>3.5960000000000001</v>
      </c>
      <c r="V1481">
        <v>1.25</v>
      </c>
      <c r="X1481">
        <v>530.19000000000005</v>
      </c>
      <c r="Z1481">
        <v>2073.1129999999998</v>
      </c>
      <c r="AA1481">
        <v>9552.1460000000006</v>
      </c>
      <c r="AB1481">
        <v>7315.2510000000002</v>
      </c>
      <c r="AC1481">
        <v>3759.1790000000001</v>
      </c>
      <c r="AD1481">
        <v>3451.0459999999998</v>
      </c>
      <c r="AE1481">
        <v>475.46499999999997</v>
      </c>
      <c r="AF1481">
        <v>162.09100000000001</v>
      </c>
      <c r="AG1481">
        <v>3350.3240000000001</v>
      </c>
      <c r="AH1481">
        <v>2876.6329999999998</v>
      </c>
      <c r="AI1481">
        <v>2303.1379999999999</v>
      </c>
      <c r="AJ1481">
        <v>898.54700000000003</v>
      </c>
    </row>
    <row r="1482" spans="1:36" x14ac:dyDescent="0.25">
      <c r="A1482">
        <v>1477</v>
      </c>
      <c r="B1482">
        <v>1477</v>
      </c>
      <c r="D1482">
        <v>7502.2719999999999</v>
      </c>
      <c r="G1482">
        <v>1343.2460000000001</v>
      </c>
      <c r="I1482">
        <v>13015.108</v>
      </c>
      <c r="J1482">
        <v>1723.42</v>
      </c>
      <c r="L1482">
        <v>11344.88</v>
      </c>
      <c r="M1482">
        <v>1298.0039999999999</v>
      </c>
      <c r="N1482">
        <v>1872.789</v>
      </c>
      <c r="O1482">
        <v>-7.0890000000000004</v>
      </c>
      <c r="P1482">
        <v>-11.061</v>
      </c>
      <c r="Q1482">
        <v>-6.0679999999999996</v>
      </c>
      <c r="R1482">
        <v>-0.40600000000000003</v>
      </c>
      <c r="S1482">
        <v>2.3940000000000001</v>
      </c>
      <c r="T1482">
        <v>3.4420000000000002</v>
      </c>
      <c r="U1482">
        <v>3.5960000000000001</v>
      </c>
      <c r="V1482">
        <v>1.246</v>
      </c>
      <c r="X1482">
        <v>530.65899999999999</v>
      </c>
      <c r="Z1482">
        <v>2078.7669999999998</v>
      </c>
      <c r="AA1482">
        <v>9548.3220000000001</v>
      </c>
      <c r="AB1482">
        <v>7310.473</v>
      </c>
      <c r="AC1482">
        <v>3757.759</v>
      </c>
      <c r="AD1482">
        <v>3450.5709999999999</v>
      </c>
      <c r="AE1482">
        <v>477.34699999999998</v>
      </c>
      <c r="AF1482">
        <v>162.559</v>
      </c>
      <c r="AG1482">
        <v>3348.797</v>
      </c>
      <c r="AH1482">
        <v>2872.665</v>
      </c>
      <c r="AI1482">
        <v>2293.3710000000001</v>
      </c>
      <c r="AJ1482">
        <v>893.35900000000004</v>
      </c>
    </row>
    <row r="1483" spans="1:36" x14ac:dyDescent="0.25">
      <c r="A1483">
        <v>1478</v>
      </c>
      <c r="B1483">
        <v>1478</v>
      </c>
      <c r="D1483">
        <v>7488.65</v>
      </c>
      <c r="G1483">
        <v>1344.2049999999999</v>
      </c>
      <c r="I1483">
        <v>13066.669</v>
      </c>
      <c r="J1483">
        <v>1725.2940000000001</v>
      </c>
      <c r="L1483">
        <v>11350.398999999999</v>
      </c>
      <c r="M1483">
        <v>1298.0039999999999</v>
      </c>
      <c r="N1483">
        <v>1872.3109999999999</v>
      </c>
      <c r="O1483">
        <v>-7.0839999999999996</v>
      </c>
      <c r="P1483">
        <v>-11.061</v>
      </c>
      <c r="Q1483">
        <v>-6.0679999999999996</v>
      </c>
      <c r="R1483">
        <v>-0.41099999999999998</v>
      </c>
      <c r="S1483">
        <v>2.3889999999999998</v>
      </c>
      <c r="T1483">
        <v>3.4529999999999998</v>
      </c>
      <c r="U1483">
        <v>3.593</v>
      </c>
      <c r="V1483">
        <v>1.25</v>
      </c>
      <c r="X1483">
        <v>530.19000000000005</v>
      </c>
      <c r="Z1483">
        <v>2080.652</v>
      </c>
      <c r="AA1483">
        <v>9541.152</v>
      </c>
      <c r="AB1483">
        <v>7307.6059999999998</v>
      </c>
      <c r="AC1483">
        <v>3760.1260000000002</v>
      </c>
      <c r="AD1483">
        <v>3450.5709999999999</v>
      </c>
      <c r="AE1483">
        <v>482.053</v>
      </c>
      <c r="AF1483">
        <v>162.559</v>
      </c>
      <c r="AG1483">
        <v>3342.0830000000001</v>
      </c>
      <c r="AH1483">
        <v>2865.0349999999999</v>
      </c>
      <c r="AI1483">
        <v>2292.7600000000002</v>
      </c>
      <c r="AJ1483">
        <v>893.66399999999999</v>
      </c>
    </row>
    <row r="1484" spans="1:36" x14ac:dyDescent="0.25">
      <c r="A1484">
        <v>1479</v>
      </c>
      <c r="B1484">
        <v>1479</v>
      </c>
      <c r="D1484">
        <v>7476.0010000000002</v>
      </c>
      <c r="G1484">
        <v>1345.644</v>
      </c>
      <c r="H1484">
        <v>-9430.1039999999994</v>
      </c>
      <c r="I1484">
        <v>13131.778</v>
      </c>
      <c r="J1484">
        <v>1728.105</v>
      </c>
      <c r="L1484">
        <v>11347.638999999999</v>
      </c>
      <c r="M1484">
        <v>1298.4829999999999</v>
      </c>
      <c r="N1484">
        <v>1872.789</v>
      </c>
      <c r="O1484">
        <v>-7.0979999999999999</v>
      </c>
      <c r="P1484">
        <v>-11.071</v>
      </c>
      <c r="Q1484">
        <v>-6.0679999999999996</v>
      </c>
      <c r="R1484">
        <v>-0.41099999999999998</v>
      </c>
      <c r="S1484">
        <v>2.3940000000000001</v>
      </c>
      <c r="T1484">
        <v>3.448</v>
      </c>
      <c r="U1484">
        <v>3.5960000000000001</v>
      </c>
      <c r="V1484">
        <v>1.25</v>
      </c>
      <c r="X1484">
        <v>530.65899999999999</v>
      </c>
      <c r="Z1484">
        <v>2079.71</v>
      </c>
      <c r="AA1484">
        <v>9538.2839999999997</v>
      </c>
      <c r="AB1484">
        <v>7303.3050000000003</v>
      </c>
      <c r="AC1484">
        <v>3760.5990000000002</v>
      </c>
      <c r="AD1484">
        <v>3451.0459999999998</v>
      </c>
      <c r="AE1484">
        <v>482.52300000000002</v>
      </c>
      <c r="AF1484">
        <v>162.09100000000001</v>
      </c>
      <c r="AG1484">
        <v>3339.6410000000001</v>
      </c>
      <c r="AH1484">
        <v>2864.1190000000001</v>
      </c>
      <c r="AI1484">
        <v>2282.9940000000001</v>
      </c>
      <c r="AJ1484">
        <v>893.053</v>
      </c>
    </row>
    <row r="1485" spans="1:36" x14ac:dyDescent="0.25">
      <c r="A1485">
        <v>1480</v>
      </c>
      <c r="B1485">
        <v>1480</v>
      </c>
      <c r="D1485">
        <v>7463.3530000000001</v>
      </c>
      <c r="G1485">
        <v>1347.0820000000001</v>
      </c>
      <c r="I1485">
        <v>13260.458000000001</v>
      </c>
      <c r="J1485">
        <v>1733.7270000000001</v>
      </c>
      <c r="L1485">
        <v>11352.237999999999</v>
      </c>
      <c r="M1485">
        <v>1297.5250000000001</v>
      </c>
      <c r="N1485">
        <v>1873.268</v>
      </c>
      <c r="O1485">
        <v>-7.0839999999999996</v>
      </c>
      <c r="P1485">
        <v>-11.071</v>
      </c>
      <c r="Q1485">
        <v>-6.0730000000000004</v>
      </c>
      <c r="R1485">
        <v>-0.41099999999999998</v>
      </c>
      <c r="S1485">
        <v>2.3940000000000001</v>
      </c>
      <c r="T1485">
        <v>3.4529999999999998</v>
      </c>
      <c r="U1485">
        <v>3.6</v>
      </c>
      <c r="V1485">
        <v>1.246</v>
      </c>
      <c r="X1485">
        <v>531.12900000000002</v>
      </c>
      <c r="Z1485">
        <v>2075.94</v>
      </c>
      <c r="AA1485">
        <v>9533.027</v>
      </c>
      <c r="AB1485">
        <v>7299.96</v>
      </c>
      <c r="AC1485">
        <v>3761.0720000000001</v>
      </c>
      <c r="AD1485">
        <v>3450.0949999999998</v>
      </c>
      <c r="AE1485">
        <v>484.40499999999997</v>
      </c>
      <c r="AF1485">
        <v>163.02799999999999</v>
      </c>
      <c r="AG1485">
        <v>3339.0309999999999</v>
      </c>
      <c r="AH1485">
        <v>2864.1190000000001</v>
      </c>
      <c r="AI1485">
        <v>2282.6880000000001</v>
      </c>
      <c r="AJ1485">
        <v>893.35900000000004</v>
      </c>
    </row>
    <row r="1486" spans="1:36" x14ac:dyDescent="0.25">
      <c r="A1486">
        <v>1481</v>
      </c>
      <c r="B1486">
        <v>1481</v>
      </c>
      <c r="D1486">
        <v>7451.1909999999998</v>
      </c>
      <c r="G1486">
        <v>1347.0820000000001</v>
      </c>
      <c r="H1486">
        <v>-9630.6090000000004</v>
      </c>
      <c r="I1486">
        <v>13385</v>
      </c>
      <c r="J1486">
        <v>1728.5740000000001</v>
      </c>
      <c r="L1486">
        <v>11353.157999999999</v>
      </c>
      <c r="M1486">
        <v>1298.4829999999999</v>
      </c>
      <c r="N1486">
        <v>1871.8320000000001</v>
      </c>
      <c r="O1486">
        <v>-7.0890000000000004</v>
      </c>
      <c r="P1486">
        <v>-11.066000000000001</v>
      </c>
      <c r="Q1486">
        <v>-6.0730000000000004</v>
      </c>
      <c r="R1486">
        <v>-0.41099999999999998</v>
      </c>
      <c r="S1486">
        <v>2.3940000000000001</v>
      </c>
      <c r="T1486">
        <v>3.448</v>
      </c>
      <c r="U1486">
        <v>3.6</v>
      </c>
      <c r="V1486">
        <v>1.246</v>
      </c>
      <c r="X1486">
        <v>530.65899999999999</v>
      </c>
      <c r="Z1486">
        <v>2062.2759999999998</v>
      </c>
      <c r="AA1486">
        <v>9524.9009999999998</v>
      </c>
      <c r="AB1486">
        <v>7297.0940000000001</v>
      </c>
      <c r="AC1486">
        <v>3762.0189999999998</v>
      </c>
      <c r="AD1486">
        <v>3449.6190000000001</v>
      </c>
      <c r="AE1486">
        <v>482.99400000000003</v>
      </c>
      <c r="AF1486">
        <v>163.02799999999999</v>
      </c>
      <c r="AG1486">
        <v>3338.7249999999999</v>
      </c>
      <c r="AH1486">
        <v>2856.489</v>
      </c>
      <c r="AI1486">
        <v>2282.6880000000001</v>
      </c>
      <c r="AJ1486">
        <v>893.35900000000004</v>
      </c>
    </row>
    <row r="1487" spans="1:36" x14ac:dyDescent="0.25">
      <c r="A1487">
        <v>1482</v>
      </c>
      <c r="B1487">
        <v>1482</v>
      </c>
      <c r="D1487">
        <v>7438.0569999999998</v>
      </c>
      <c r="G1487">
        <v>1348.521</v>
      </c>
      <c r="H1487">
        <v>-6916.6670000000004</v>
      </c>
      <c r="I1487">
        <v>13518.433999999999</v>
      </c>
      <c r="J1487">
        <v>1731.385</v>
      </c>
      <c r="L1487">
        <v>11350.859</v>
      </c>
      <c r="M1487">
        <v>1298.0039999999999</v>
      </c>
      <c r="N1487">
        <v>1873.268</v>
      </c>
      <c r="O1487">
        <v>-7.0979999999999999</v>
      </c>
      <c r="P1487">
        <v>-11.074999999999999</v>
      </c>
      <c r="Q1487">
        <v>-6.0780000000000003</v>
      </c>
      <c r="R1487">
        <v>-0.41099999999999998</v>
      </c>
      <c r="S1487">
        <v>2.3940000000000001</v>
      </c>
      <c r="T1487">
        <v>3.4529999999999998</v>
      </c>
      <c r="U1487">
        <v>3.6</v>
      </c>
      <c r="V1487">
        <v>1.25</v>
      </c>
      <c r="X1487">
        <v>530.65899999999999</v>
      </c>
      <c r="Z1487">
        <v>2062.7469999999998</v>
      </c>
      <c r="AA1487">
        <v>9520.5990000000002</v>
      </c>
      <c r="AB1487">
        <v>7293.2709999999997</v>
      </c>
      <c r="AC1487">
        <v>3762.0189999999998</v>
      </c>
      <c r="AD1487">
        <v>3449.1439999999998</v>
      </c>
      <c r="AE1487">
        <v>483.935</v>
      </c>
      <c r="AF1487">
        <v>163.02799999999999</v>
      </c>
      <c r="AG1487">
        <v>3329.8739999999998</v>
      </c>
      <c r="AH1487">
        <v>2854.3519999999999</v>
      </c>
      <c r="AI1487">
        <v>2282.3829999999998</v>
      </c>
      <c r="AJ1487">
        <v>893.35900000000004</v>
      </c>
    </row>
    <row r="1488" spans="1:36" x14ac:dyDescent="0.25">
      <c r="A1488">
        <v>1483</v>
      </c>
      <c r="B1488">
        <v>1483</v>
      </c>
      <c r="D1488">
        <v>7424.9229999999998</v>
      </c>
      <c r="G1488">
        <v>1349.48</v>
      </c>
      <c r="H1488">
        <v>-4351.87</v>
      </c>
      <c r="I1488">
        <v>13660.244000000001</v>
      </c>
      <c r="J1488">
        <v>1732.3219999999999</v>
      </c>
      <c r="L1488">
        <v>11354.078</v>
      </c>
      <c r="M1488">
        <v>1297.5250000000001</v>
      </c>
      <c r="N1488">
        <v>1873.7470000000001</v>
      </c>
      <c r="O1488">
        <v>-7.0979999999999999</v>
      </c>
      <c r="P1488">
        <v>-11.074999999999999</v>
      </c>
      <c r="Q1488">
        <v>-6.0730000000000004</v>
      </c>
      <c r="R1488">
        <v>-0.41099999999999998</v>
      </c>
      <c r="S1488">
        <v>2.3940000000000001</v>
      </c>
      <c r="T1488">
        <v>3.4590000000000001</v>
      </c>
      <c r="U1488">
        <v>3.5960000000000001</v>
      </c>
      <c r="V1488">
        <v>1.246</v>
      </c>
      <c r="X1488">
        <v>531.12900000000002</v>
      </c>
      <c r="Z1488">
        <v>2062.2759999999998</v>
      </c>
      <c r="AA1488">
        <v>9515.3420000000006</v>
      </c>
      <c r="AB1488">
        <v>7290.8819999999996</v>
      </c>
      <c r="AC1488">
        <v>3763.4389999999999</v>
      </c>
      <c r="AD1488">
        <v>3449.1439999999998</v>
      </c>
      <c r="AE1488">
        <v>483.464</v>
      </c>
      <c r="AF1488">
        <v>163.49600000000001</v>
      </c>
      <c r="AG1488">
        <v>3328.348</v>
      </c>
      <c r="AH1488">
        <v>2854.3519999999999</v>
      </c>
      <c r="AI1488">
        <v>2282.9940000000001</v>
      </c>
      <c r="AJ1488">
        <v>893.66399999999999</v>
      </c>
    </row>
    <row r="1489" spans="1:36" x14ac:dyDescent="0.25">
      <c r="A1489">
        <v>1484</v>
      </c>
      <c r="B1489">
        <v>1484</v>
      </c>
      <c r="D1489">
        <v>7413.7349999999997</v>
      </c>
      <c r="G1489">
        <v>1350.4390000000001</v>
      </c>
      <c r="H1489">
        <v>634.91700000000003</v>
      </c>
      <c r="I1489">
        <v>13755.674999999999</v>
      </c>
      <c r="J1489">
        <v>1735.133</v>
      </c>
      <c r="L1489">
        <v>11346.26</v>
      </c>
      <c r="M1489">
        <v>1297.046</v>
      </c>
      <c r="N1489">
        <v>1872.3109999999999</v>
      </c>
      <c r="O1489">
        <v>-7.093</v>
      </c>
      <c r="P1489">
        <v>-11.071</v>
      </c>
      <c r="Q1489">
        <v>-6.0780000000000003</v>
      </c>
      <c r="R1489">
        <v>-0.40100000000000002</v>
      </c>
      <c r="S1489">
        <v>2.3940000000000001</v>
      </c>
      <c r="T1489">
        <v>3.4590000000000001</v>
      </c>
      <c r="U1489">
        <v>3.5960000000000001</v>
      </c>
      <c r="V1489">
        <v>1.246</v>
      </c>
      <c r="X1489">
        <v>531.12900000000002</v>
      </c>
      <c r="Z1489">
        <v>2063.69</v>
      </c>
      <c r="AA1489">
        <v>9511.518</v>
      </c>
      <c r="AB1489">
        <v>7287.5370000000003</v>
      </c>
      <c r="AC1489">
        <v>3762.9659999999999</v>
      </c>
      <c r="AD1489">
        <v>3448.6680000000001</v>
      </c>
      <c r="AE1489">
        <v>484.40499999999997</v>
      </c>
      <c r="AF1489">
        <v>163.02799999999999</v>
      </c>
      <c r="AG1489">
        <v>3328.6529999999998</v>
      </c>
      <c r="AH1489">
        <v>2854.047</v>
      </c>
      <c r="AI1489">
        <v>2274.1419999999998</v>
      </c>
      <c r="AJ1489">
        <v>893.053</v>
      </c>
    </row>
    <row r="1490" spans="1:36" x14ac:dyDescent="0.25">
      <c r="A1490">
        <v>1485</v>
      </c>
      <c r="B1490">
        <v>1485</v>
      </c>
      <c r="D1490">
        <v>7401.0879999999997</v>
      </c>
      <c r="G1490">
        <v>1350.9179999999999</v>
      </c>
      <c r="I1490">
        <v>13928.851000000001</v>
      </c>
      <c r="J1490">
        <v>1736.539</v>
      </c>
      <c r="L1490">
        <v>11354.078</v>
      </c>
      <c r="M1490">
        <v>1297.046</v>
      </c>
      <c r="N1490">
        <v>1873.268</v>
      </c>
      <c r="O1490">
        <v>-7.0890000000000004</v>
      </c>
      <c r="P1490">
        <v>-11.071</v>
      </c>
      <c r="Q1490">
        <v>-6.0730000000000004</v>
      </c>
      <c r="R1490">
        <v>-0.41599999999999998</v>
      </c>
      <c r="S1490">
        <v>2.3940000000000001</v>
      </c>
      <c r="T1490">
        <v>3.464</v>
      </c>
      <c r="U1490">
        <v>3.5960000000000001</v>
      </c>
      <c r="V1490">
        <v>1.25</v>
      </c>
      <c r="X1490">
        <v>531.59799999999996</v>
      </c>
      <c r="Z1490">
        <v>2066.9879999999998</v>
      </c>
      <c r="AA1490">
        <v>9501.9590000000007</v>
      </c>
      <c r="AB1490">
        <v>7285.6260000000002</v>
      </c>
      <c r="AC1490">
        <v>3762.4920000000002</v>
      </c>
      <c r="AD1490">
        <v>3448.192</v>
      </c>
      <c r="AE1490">
        <v>483.935</v>
      </c>
      <c r="AF1490">
        <v>163.49600000000001</v>
      </c>
      <c r="AG1490">
        <v>3328.348</v>
      </c>
      <c r="AH1490">
        <v>2854.3519999999999</v>
      </c>
      <c r="AI1490">
        <v>2273.2269999999999</v>
      </c>
      <c r="AJ1490">
        <v>893.35900000000004</v>
      </c>
    </row>
    <row r="1491" spans="1:36" x14ac:dyDescent="0.25">
      <c r="A1491">
        <v>1486</v>
      </c>
      <c r="B1491">
        <v>1486</v>
      </c>
      <c r="D1491">
        <v>7390.3869999999997</v>
      </c>
      <c r="G1491">
        <v>1351.3979999999999</v>
      </c>
      <c r="H1491">
        <v>-5018.96</v>
      </c>
      <c r="I1491">
        <v>14079.123</v>
      </c>
      <c r="J1491">
        <v>1735.6010000000001</v>
      </c>
      <c r="L1491">
        <v>11353.618</v>
      </c>
      <c r="M1491">
        <v>1296.567</v>
      </c>
      <c r="N1491">
        <v>1873.268</v>
      </c>
      <c r="O1491">
        <v>-7.0890000000000004</v>
      </c>
      <c r="P1491">
        <v>-11.074999999999999</v>
      </c>
      <c r="Q1491">
        <v>-6.0730000000000004</v>
      </c>
      <c r="R1491">
        <v>-0.41099999999999998</v>
      </c>
      <c r="S1491">
        <v>2.3889999999999998</v>
      </c>
      <c r="T1491">
        <v>3.4529999999999998</v>
      </c>
      <c r="U1491">
        <v>3.5960000000000001</v>
      </c>
      <c r="V1491">
        <v>1.25</v>
      </c>
      <c r="X1491">
        <v>532.06799999999998</v>
      </c>
      <c r="Z1491">
        <v>2072.6419999999998</v>
      </c>
      <c r="AA1491">
        <v>9496.2240000000002</v>
      </c>
      <c r="AB1491">
        <v>7282.759</v>
      </c>
      <c r="AC1491">
        <v>3762.0189999999998</v>
      </c>
      <c r="AD1491">
        <v>3448.192</v>
      </c>
      <c r="AE1491">
        <v>485.346</v>
      </c>
      <c r="AF1491">
        <v>163.49600000000001</v>
      </c>
      <c r="AG1491">
        <v>3328.9589999999998</v>
      </c>
      <c r="AH1491">
        <v>2854.047</v>
      </c>
      <c r="AI1491">
        <v>2272.922</v>
      </c>
      <c r="AJ1491">
        <v>893.053</v>
      </c>
    </row>
    <row r="1492" spans="1:36" x14ac:dyDescent="0.25">
      <c r="A1492">
        <v>1487</v>
      </c>
      <c r="B1492">
        <v>1487</v>
      </c>
      <c r="D1492">
        <v>7379.2</v>
      </c>
      <c r="G1492">
        <v>1351.3979999999999</v>
      </c>
      <c r="I1492">
        <v>14117.218999999999</v>
      </c>
      <c r="J1492">
        <v>1736.539</v>
      </c>
      <c r="L1492">
        <v>11366.495999999999</v>
      </c>
      <c r="M1492">
        <v>1298.0039999999999</v>
      </c>
      <c r="N1492">
        <v>1873.268</v>
      </c>
      <c r="O1492">
        <v>-7.0839999999999996</v>
      </c>
      <c r="P1492">
        <v>-11.071</v>
      </c>
      <c r="Q1492">
        <v>-6.0730000000000004</v>
      </c>
      <c r="R1492">
        <v>-0.40600000000000003</v>
      </c>
      <c r="S1492">
        <v>2.3889999999999998</v>
      </c>
      <c r="T1492">
        <v>3.4529999999999998</v>
      </c>
      <c r="U1492">
        <v>3.5960000000000001</v>
      </c>
      <c r="V1492">
        <v>1.25</v>
      </c>
      <c r="X1492">
        <v>532.06799999999998</v>
      </c>
      <c r="Z1492">
        <v>2076.4110000000001</v>
      </c>
      <c r="AA1492">
        <v>9492.8790000000008</v>
      </c>
      <c r="AB1492">
        <v>7280.848</v>
      </c>
      <c r="AC1492">
        <v>3762.0189999999998</v>
      </c>
      <c r="AD1492">
        <v>3448.192</v>
      </c>
      <c r="AE1492">
        <v>485.346</v>
      </c>
      <c r="AF1492">
        <v>163.965</v>
      </c>
      <c r="AG1492">
        <v>3329.2640000000001</v>
      </c>
      <c r="AH1492">
        <v>2844.8910000000001</v>
      </c>
      <c r="AI1492">
        <v>2272.922</v>
      </c>
      <c r="AJ1492">
        <v>893.053</v>
      </c>
    </row>
    <row r="1493" spans="1:36" x14ac:dyDescent="0.25">
      <c r="A1493">
        <v>1488</v>
      </c>
      <c r="B1493">
        <v>1488</v>
      </c>
      <c r="D1493">
        <v>7368.9859999999999</v>
      </c>
      <c r="G1493">
        <v>1353.316</v>
      </c>
      <c r="H1493">
        <v>-9913.7839999999997</v>
      </c>
      <c r="I1493">
        <v>14726.618</v>
      </c>
      <c r="J1493">
        <v>1739.818</v>
      </c>
      <c r="L1493">
        <v>11365.116</v>
      </c>
      <c r="M1493">
        <v>1296.567</v>
      </c>
      <c r="N1493">
        <v>1873.7470000000001</v>
      </c>
      <c r="O1493">
        <v>-7.093</v>
      </c>
      <c r="P1493">
        <v>-11.074999999999999</v>
      </c>
      <c r="Q1493">
        <v>-6.0819999999999999</v>
      </c>
      <c r="R1493">
        <v>-0.40600000000000003</v>
      </c>
      <c r="S1493">
        <v>2.3940000000000001</v>
      </c>
      <c r="T1493">
        <v>3.47</v>
      </c>
      <c r="U1493">
        <v>3.5960000000000001</v>
      </c>
      <c r="V1493">
        <v>1.25</v>
      </c>
      <c r="X1493">
        <v>531.12900000000002</v>
      </c>
      <c r="Z1493">
        <v>2074.0549999999998</v>
      </c>
      <c r="AA1493">
        <v>9489.5329999999994</v>
      </c>
      <c r="AB1493">
        <v>7277.9809999999998</v>
      </c>
      <c r="AC1493">
        <v>3762.9659999999999</v>
      </c>
      <c r="AD1493">
        <v>3448.192</v>
      </c>
      <c r="AE1493">
        <v>485.81700000000001</v>
      </c>
      <c r="AF1493">
        <v>163.965</v>
      </c>
      <c r="AG1493">
        <v>3319.8020000000001</v>
      </c>
      <c r="AH1493">
        <v>2843.9749999999999</v>
      </c>
      <c r="AI1493">
        <v>2273.2269999999999</v>
      </c>
      <c r="AJ1493">
        <v>893.053</v>
      </c>
    </row>
    <row r="1494" spans="1:36" x14ac:dyDescent="0.25">
      <c r="A1494">
        <v>1489</v>
      </c>
      <c r="B1494">
        <v>1489</v>
      </c>
      <c r="D1494">
        <v>7359.259</v>
      </c>
      <c r="G1494">
        <v>1353.316</v>
      </c>
      <c r="H1494">
        <v>-11917.397000000001</v>
      </c>
      <c r="I1494">
        <v>15367.591</v>
      </c>
      <c r="J1494">
        <v>1745.9090000000001</v>
      </c>
      <c r="L1494">
        <v>11358.677</v>
      </c>
      <c r="M1494">
        <v>1297.046</v>
      </c>
      <c r="N1494">
        <v>1873.268</v>
      </c>
      <c r="O1494">
        <v>-7.0890000000000004</v>
      </c>
      <c r="P1494">
        <v>-11.074999999999999</v>
      </c>
      <c r="Q1494">
        <v>-6.0780000000000003</v>
      </c>
      <c r="R1494">
        <v>-0.40600000000000003</v>
      </c>
      <c r="S1494">
        <v>2.399</v>
      </c>
      <c r="T1494">
        <v>3.4590000000000001</v>
      </c>
      <c r="U1494">
        <v>3.6</v>
      </c>
      <c r="V1494">
        <v>1.2529999999999999</v>
      </c>
      <c r="X1494">
        <v>531.59799999999996</v>
      </c>
      <c r="Z1494">
        <v>2073.1129999999998</v>
      </c>
      <c r="AA1494">
        <v>9486.1880000000001</v>
      </c>
      <c r="AB1494">
        <v>7275.1139999999996</v>
      </c>
      <c r="AC1494">
        <v>3762.9659999999999</v>
      </c>
      <c r="AD1494">
        <v>3447.7159999999999</v>
      </c>
      <c r="AE1494">
        <v>486.75799999999998</v>
      </c>
      <c r="AF1494">
        <v>163.965</v>
      </c>
      <c r="AG1494">
        <v>3318.8870000000002</v>
      </c>
      <c r="AH1494">
        <v>2843.9749999999999</v>
      </c>
      <c r="AI1494">
        <v>2273.2269999999999</v>
      </c>
      <c r="AJ1494">
        <v>893.053</v>
      </c>
    </row>
    <row r="1495" spans="1:36" x14ac:dyDescent="0.25">
      <c r="A1495">
        <v>1490</v>
      </c>
      <c r="B1495">
        <v>1490</v>
      </c>
      <c r="D1495">
        <v>7350.018</v>
      </c>
      <c r="G1495">
        <v>1354.2750000000001</v>
      </c>
      <c r="J1495">
        <v>1743.098</v>
      </c>
      <c r="L1495">
        <v>11359.597</v>
      </c>
      <c r="M1495">
        <v>1295.6089999999999</v>
      </c>
      <c r="N1495">
        <v>1872.789</v>
      </c>
      <c r="O1495">
        <v>-7.0890000000000004</v>
      </c>
      <c r="P1495">
        <v>-11.074999999999999</v>
      </c>
      <c r="Q1495">
        <v>-6.0730000000000004</v>
      </c>
      <c r="R1495">
        <v>-0.40600000000000003</v>
      </c>
      <c r="S1495">
        <v>2.3940000000000001</v>
      </c>
      <c r="T1495">
        <v>3.4590000000000001</v>
      </c>
      <c r="U1495">
        <v>3.593</v>
      </c>
      <c r="V1495">
        <v>1.2529999999999999</v>
      </c>
      <c r="X1495">
        <v>534.41499999999996</v>
      </c>
      <c r="Z1495">
        <v>2076.4110000000001</v>
      </c>
      <c r="AA1495">
        <v>9481.8860000000004</v>
      </c>
      <c r="AB1495">
        <v>7272.7250000000004</v>
      </c>
      <c r="AC1495">
        <v>3762.9659999999999</v>
      </c>
      <c r="AD1495">
        <v>3447.241</v>
      </c>
      <c r="AE1495">
        <v>486.28699999999998</v>
      </c>
      <c r="AF1495">
        <v>163.965</v>
      </c>
      <c r="AG1495">
        <v>3318.8870000000002</v>
      </c>
      <c r="AH1495">
        <v>2843.9749999999999</v>
      </c>
      <c r="AI1495">
        <v>2269.259</v>
      </c>
      <c r="AJ1495">
        <v>892.44299999999998</v>
      </c>
    </row>
    <row r="1496" spans="1:36" x14ac:dyDescent="0.25">
      <c r="A1496">
        <v>1491</v>
      </c>
      <c r="B1496">
        <v>1491</v>
      </c>
      <c r="D1496">
        <v>7340.2910000000002</v>
      </c>
      <c r="G1496">
        <v>1353.796</v>
      </c>
      <c r="H1496">
        <v>1079.5540000000001</v>
      </c>
      <c r="J1496">
        <v>1748.251</v>
      </c>
      <c r="L1496">
        <v>11364.656000000001</v>
      </c>
      <c r="M1496">
        <v>1296.088</v>
      </c>
      <c r="N1496">
        <v>1873.268</v>
      </c>
      <c r="O1496">
        <v>-7.093</v>
      </c>
      <c r="P1496">
        <v>-11.08</v>
      </c>
      <c r="Q1496">
        <v>-6.0780000000000003</v>
      </c>
      <c r="R1496">
        <v>-0.41099999999999998</v>
      </c>
      <c r="S1496">
        <v>2.3889999999999998</v>
      </c>
      <c r="T1496">
        <v>3.47</v>
      </c>
      <c r="U1496">
        <v>3.5960000000000001</v>
      </c>
      <c r="V1496">
        <v>1.246</v>
      </c>
      <c r="X1496">
        <v>526.43399999999997</v>
      </c>
      <c r="Z1496">
        <v>2076.8829999999998</v>
      </c>
      <c r="AA1496">
        <v>9479.0190000000002</v>
      </c>
      <c r="AB1496">
        <v>7270.8140000000003</v>
      </c>
      <c r="AC1496">
        <v>3761.0720000000001</v>
      </c>
      <c r="AD1496">
        <v>3447.241</v>
      </c>
      <c r="AE1496">
        <v>487.22800000000001</v>
      </c>
      <c r="AF1496">
        <v>164.43299999999999</v>
      </c>
      <c r="AG1496">
        <v>3318.5810000000001</v>
      </c>
      <c r="AH1496">
        <v>2843.9749999999999</v>
      </c>
      <c r="AI1496">
        <v>2263.1550000000002</v>
      </c>
      <c r="AJ1496">
        <v>892.44299999999998</v>
      </c>
    </row>
    <row r="1497" spans="1:36" x14ac:dyDescent="0.25">
      <c r="A1497">
        <v>1492</v>
      </c>
      <c r="B1497">
        <v>1492</v>
      </c>
      <c r="D1497">
        <v>7330.5640000000003</v>
      </c>
      <c r="G1497">
        <v>1354.2750000000001</v>
      </c>
      <c r="J1497">
        <v>1747.7829999999999</v>
      </c>
      <c r="L1497">
        <v>11361.437</v>
      </c>
      <c r="M1497">
        <v>1295.6089999999999</v>
      </c>
      <c r="N1497">
        <v>1872.789</v>
      </c>
      <c r="O1497">
        <v>-7.0979999999999999</v>
      </c>
      <c r="P1497">
        <v>-11.071</v>
      </c>
      <c r="Q1497">
        <v>-6.0730000000000004</v>
      </c>
      <c r="R1497">
        <v>-0.41099999999999998</v>
      </c>
      <c r="S1497">
        <v>2.3940000000000001</v>
      </c>
      <c r="T1497">
        <v>3.464</v>
      </c>
      <c r="U1497">
        <v>3.5960000000000001</v>
      </c>
      <c r="V1497">
        <v>1.2529999999999999</v>
      </c>
      <c r="X1497">
        <v>525.495</v>
      </c>
      <c r="Z1497">
        <v>2079.2379999999998</v>
      </c>
      <c r="AA1497">
        <v>9474.7170000000006</v>
      </c>
      <c r="AB1497">
        <v>7268.9030000000002</v>
      </c>
      <c r="AC1497">
        <v>3762.0189999999998</v>
      </c>
      <c r="AD1497">
        <v>3447.241</v>
      </c>
      <c r="AE1497">
        <v>487.69900000000001</v>
      </c>
      <c r="AF1497">
        <v>163.965</v>
      </c>
      <c r="AG1497">
        <v>3318.5810000000001</v>
      </c>
      <c r="AH1497">
        <v>2844.8910000000001</v>
      </c>
      <c r="AI1497">
        <v>2262.5439999999999</v>
      </c>
      <c r="AJ1497">
        <v>889.39099999999996</v>
      </c>
    </row>
    <row r="1498" spans="1:36" x14ac:dyDescent="0.25">
      <c r="A1498">
        <v>1493</v>
      </c>
      <c r="B1498">
        <v>1493</v>
      </c>
      <c r="D1498">
        <v>7322.2960000000003</v>
      </c>
      <c r="G1498">
        <v>1354.7550000000001</v>
      </c>
      <c r="H1498">
        <v>-9300.732</v>
      </c>
      <c r="J1498">
        <v>1750.5940000000001</v>
      </c>
      <c r="L1498">
        <v>11363.736000000001</v>
      </c>
      <c r="M1498">
        <v>1295.6089999999999</v>
      </c>
      <c r="N1498">
        <v>1872.789</v>
      </c>
      <c r="O1498">
        <v>-7.0839999999999996</v>
      </c>
      <c r="P1498">
        <v>-11.071</v>
      </c>
      <c r="Q1498">
        <v>-6.0780000000000003</v>
      </c>
      <c r="R1498">
        <v>-0.41099999999999998</v>
      </c>
      <c r="S1498">
        <v>2.3889999999999998</v>
      </c>
      <c r="T1498">
        <v>3.4529999999999998</v>
      </c>
      <c r="U1498">
        <v>3.5960000000000001</v>
      </c>
      <c r="V1498">
        <v>1.2529999999999999</v>
      </c>
      <c r="X1498">
        <v>525.96500000000003</v>
      </c>
      <c r="Z1498">
        <v>2082.5369999999998</v>
      </c>
      <c r="AA1498">
        <v>9468.982</v>
      </c>
      <c r="AB1498">
        <v>7266.9920000000002</v>
      </c>
      <c r="AC1498">
        <v>3761.5459999999998</v>
      </c>
      <c r="AD1498">
        <v>3446.7649999999999</v>
      </c>
      <c r="AE1498">
        <v>488.16899999999998</v>
      </c>
      <c r="AF1498">
        <v>163.49600000000001</v>
      </c>
      <c r="AG1498">
        <v>3318.8870000000002</v>
      </c>
      <c r="AH1498">
        <v>2844.5859999999998</v>
      </c>
      <c r="AI1498">
        <v>2262.5439999999999</v>
      </c>
      <c r="AJ1498">
        <v>883.89700000000005</v>
      </c>
    </row>
    <row r="1499" spans="1:36" x14ac:dyDescent="0.25">
      <c r="A1499">
        <v>1494</v>
      </c>
      <c r="B1499">
        <v>1494</v>
      </c>
      <c r="D1499">
        <v>7314.0290000000005</v>
      </c>
      <c r="G1499">
        <v>1356.193</v>
      </c>
      <c r="J1499">
        <v>1748.72</v>
      </c>
      <c r="L1499">
        <v>11359.597</v>
      </c>
      <c r="M1499">
        <v>1294.6510000000001</v>
      </c>
      <c r="N1499">
        <v>1873.268</v>
      </c>
      <c r="O1499">
        <v>-7.093</v>
      </c>
      <c r="P1499">
        <v>-11.074999999999999</v>
      </c>
      <c r="Q1499">
        <v>-6.0780000000000003</v>
      </c>
      <c r="R1499">
        <v>-0.41599999999999998</v>
      </c>
      <c r="S1499">
        <v>2.399</v>
      </c>
      <c r="T1499">
        <v>3.464</v>
      </c>
      <c r="U1499">
        <v>3.5960000000000001</v>
      </c>
      <c r="V1499">
        <v>1.25</v>
      </c>
      <c r="X1499">
        <v>525.02599999999995</v>
      </c>
      <c r="Z1499">
        <v>2085.835</v>
      </c>
      <c r="AA1499">
        <v>9465.1589999999997</v>
      </c>
      <c r="AB1499">
        <v>7264.125</v>
      </c>
      <c r="AC1499">
        <v>3763.4389999999999</v>
      </c>
      <c r="AD1499">
        <v>3446.7649999999999</v>
      </c>
      <c r="AE1499">
        <v>488.64</v>
      </c>
      <c r="AF1499">
        <v>163.965</v>
      </c>
      <c r="AG1499">
        <v>3317.3609999999999</v>
      </c>
      <c r="AH1499">
        <v>2839.7020000000002</v>
      </c>
      <c r="AI1499">
        <v>2262.8490000000002</v>
      </c>
      <c r="AJ1499">
        <v>882.98099999999999</v>
      </c>
    </row>
    <row r="1500" spans="1:36" x14ac:dyDescent="0.25">
      <c r="A1500">
        <v>1495</v>
      </c>
      <c r="B1500">
        <v>1495</v>
      </c>
      <c r="D1500">
        <v>7305.2749999999996</v>
      </c>
      <c r="G1500">
        <v>1355.7139999999999</v>
      </c>
      <c r="J1500">
        <v>1753.874</v>
      </c>
      <c r="L1500">
        <v>11367.876</v>
      </c>
      <c r="M1500">
        <v>1295.6089999999999</v>
      </c>
      <c r="N1500">
        <v>1872.789</v>
      </c>
      <c r="O1500">
        <v>-7.1029999999999998</v>
      </c>
      <c r="P1500">
        <v>-11.074999999999999</v>
      </c>
      <c r="Q1500">
        <v>-6.0730000000000004</v>
      </c>
      <c r="R1500">
        <v>-0.41099999999999998</v>
      </c>
      <c r="S1500">
        <v>2.3889999999999998</v>
      </c>
      <c r="T1500">
        <v>3.4590000000000001</v>
      </c>
      <c r="U1500">
        <v>3.6</v>
      </c>
      <c r="V1500">
        <v>1.246</v>
      </c>
      <c r="X1500">
        <v>525.02599999999995</v>
      </c>
      <c r="Z1500">
        <v>2088.1909999999998</v>
      </c>
      <c r="AA1500">
        <v>9461.3359999999993</v>
      </c>
      <c r="AB1500">
        <v>7262.692</v>
      </c>
      <c r="AC1500">
        <v>3763.4389999999999</v>
      </c>
      <c r="AD1500">
        <v>3446.7649999999999</v>
      </c>
      <c r="AE1500">
        <v>488.16899999999998</v>
      </c>
      <c r="AF1500">
        <v>163.965</v>
      </c>
      <c r="AG1500">
        <v>3312.4769999999999</v>
      </c>
      <c r="AH1500">
        <v>2834.5129999999999</v>
      </c>
      <c r="AI1500">
        <v>2263.1550000000002</v>
      </c>
      <c r="AJ1500">
        <v>883.28700000000003</v>
      </c>
    </row>
    <row r="1501" spans="1:36" x14ac:dyDescent="0.25">
      <c r="A1501">
        <v>1496</v>
      </c>
      <c r="B1501">
        <v>1496</v>
      </c>
      <c r="D1501">
        <v>7298.9530000000004</v>
      </c>
      <c r="G1501">
        <v>1356.673</v>
      </c>
      <c r="I1501">
        <v>16422.772000000001</v>
      </c>
      <c r="J1501">
        <v>1755.748</v>
      </c>
      <c r="L1501">
        <v>11364.656000000001</v>
      </c>
      <c r="M1501">
        <v>1296.088</v>
      </c>
      <c r="N1501">
        <v>1874.2249999999999</v>
      </c>
      <c r="O1501">
        <v>-7.0890000000000004</v>
      </c>
      <c r="P1501">
        <v>-11.08</v>
      </c>
      <c r="Q1501">
        <v>-6.0730000000000004</v>
      </c>
      <c r="R1501">
        <v>-0.41099999999999998</v>
      </c>
      <c r="S1501">
        <v>2.3940000000000001</v>
      </c>
      <c r="T1501">
        <v>3.464</v>
      </c>
      <c r="U1501">
        <v>3.5960000000000001</v>
      </c>
      <c r="V1501">
        <v>1.2529999999999999</v>
      </c>
      <c r="X1501">
        <v>525.02599999999995</v>
      </c>
      <c r="Z1501">
        <v>2089.1329999999998</v>
      </c>
      <c r="AA1501">
        <v>9464.6810000000005</v>
      </c>
      <c r="AB1501">
        <v>7265.5590000000002</v>
      </c>
      <c r="AC1501">
        <v>3766.28</v>
      </c>
      <c r="AD1501">
        <v>3448.192</v>
      </c>
      <c r="AE1501">
        <v>488.64</v>
      </c>
      <c r="AF1501">
        <v>164.90199999999999</v>
      </c>
      <c r="AG1501">
        <v>3310.0349999999999</v>
      </c>
      <c r="AH1501">
        <v>2833.9029999999998</v>
      </c>
      <c r="AI1501">
        <v>2262.8490000000002</v>
      </c>
      <c r="AJ1501">
        <v>883.28700000000003</v>
      </c>
    </row>
    <row r="1502" spans="1:36" x14ac:dyDescent="0.25">
      <c r="A1502">
        <v>1497</v>
      </c>
      <c r="B1502">
        <v>1497</v>
      </c>
      <c r="D1502">
        <v>7394.2790000000005</v>
      </c>
      <c r="G1502">
        <v>1365.3040000000001</v>
      </c>
      <c r="I1502">
        <v>16246.673000000001</v>
      </c>
      <c r="J1502">
        <v>1758.559</v>
      </c>
      <c r="L1502">
        <v>11363.276</v>
      </c>
      <c r="M1502">
        <v>1331.06</v>
      </c>
      <c r="N1502">
        <v>1905.809</v>
      </c>
      <c r="O1502">
        <v>-7.2149999999999999</v>
      </c>
      <c r="P1502">
        <v>-11.327</v>
      </c>
      <c r="Q1502">
        <v>-6.1870000000000003</v>
      </c>
      <c r="R1502">
        <v>-0.41099999999999998</v>
      </c>
      <c r="S1502">
        <v>2.448</v>
      </c>
      <c r="T1502">
        <v>3.5350000000000001</v>
      </c>
      <c r="U1502">
        <v>3.69</v>
      </c>
      <c r="V1502">
        <v>1.25</v>
      </c>
      <c r="X1502">
        <v>526.904</v>
      </c>
      <c r="Z1502">
        <v>2092.4319999999998</v>
      </c>
      <c r="AA1502">
        <v>9690.3040000000001</v>
      </c>
      <c r="AB1502">
        <v>7450.9740000000002</v>
      </c>
      <c r="AC1502">
        <v>3840.607</v>
      </c>
      <c r="AD1502">
        <v>3518.6060000000002</v>
      </c>
      <c r="AE1502">
        <v>492.875</v>
      </c>
      <c r="AF1502">
        <v>167.245</v>
      </c>
      <c r="AG1502">
        <v>3339.0309999999999</v>
      </c>
      <c r="AH1502">
        <v>2841.8389999999999</v>
      </c>
      <c r="AI1502">
        <v>2272.616</v>
      </c>
      <c r="AJ1502">
        <v>895.495</v>
      </c>
    </row>
    <row r="1503" spans="1:36" x14ac:dyDescent="0.25">
      <c r="A1503">
        <v>1498</v>
      </c>
      <c r="B1503">
        <v>1498</v>
      </c>
      <c r="D1503">
        <v>7435.625</v>
      </c>
      <c r="G1503">
        <v>1372.4970000000001</v>
      </c>
      <c r="I1503">
        <v>16101.018</v>
      </c>
      <c r="J1503">
        <v>1760.902</v>
      </c>
      <c r="L1503">
        <v>11369.255999999999</v>
      </c>
      <c r="M1503">
        <v>1356.453</v>
      </c>
      <c r="N1503">
        <v>1931.6510000000001</v>
      </c>
      <c r="O1503">
        <v>-7.3230000000000004</v>
      </c>
      <c r="P1503">
        <v>-11.526</v>
      </c>
      <c r="Q1503">
        <v>-6.2919999999999998</v>
      </c>
      <c r="R1503">
        <v>-0.40100000000000002</v>
      </c>
      <c r="S1503">
        <v>2.5059999999999998</v>
      </c>
      <c r="T1503">
        <v>3.6160000000000001</v>
      </c>
      <c r="U1503">
        <v>3.7530000000000001</v>
      </c>
      <c r="V1503">
        <v>1.2969999999999999</v>
      </c>
      <c r="X1503">
        <v>528.78099999999995</v>
      </c>
      <c r="Z1503">
        <v>2072.6419999999998</v>
      </c>
      <c r="AA1503">
        <v>9922.7240000000002</v>
      </c>
      <c r="AB1503">
        <v>7617.3329999999996</v>
      </c>
      <c r="AC1503">
        <v>3895.5309999999999</v>
      </c>
      <c r="AD1503">
        <v>3561.9059999999999</v>
      </c>
      <c r="AE1503">
        <v>497.10899999999998</v>
      </c>
      <c r="AF1503">
        <v>167.71299999999999</v>
      </c>
      <c r="AG1503">
        <v>3435.1729999999998</v>
      </c>
      <c r="AH1503">
        <v>2892.5039999999999</v>
      </c>
      <c r="AI1503">
        <v>2318.0929999999998</v>
      </c>
      <c r="AJ1503">
        <v>929.98400000000004</v>
      </c>
    </row>
    <row r="1504" spans="1:36" x14ac:dyDescent="0.25">
      <c r="A1504">
        <v>1499</v>
      </c>
      <c r="B1504">
        <v>1499</v>
      </c>
      <c r="D1504">
        <v>7418.1130000000003</v>
      </c>
      <c r="G1504">
        <v>1377.7719999999999</v>
      </c>
      <c r="I1504">
        <v>15932.359</v>
      </c>
      <c r="J1504">
        <v>1765.1189999999999</v>
      </c>
      <c r="L1504">
        <v>11359.137000000001</v>
      </c>
      <c r="M1504">
        <v>1358.3689999999999</v>
      </c>
      <c r="N1504">
        <v>1934.5229999999999</v>
      </c>
      <c r="O1504">
        <v>-7.3369999999999997</v>
      </c>
      <c r="P1504">
        <v>-11.54</v>
      </c>
      <c r="Q1504">
        <v>-6.3109999999999999</v>
      </c>
      <c r="R1504">
        <v>-0.40600000000000003</v>
      </c>
      <c r="S1504">
        <v>2.5059999999999998</v>
      </c>
      <c r="T1504">
        <v>3.6160000000000001</v>
      </c>
      <c r="U1504">
        <v>3.7530000000000001</v>
      </c>
      <c r="V1504">
        <v>1.3009999999999999</v>
      </c>
      <c r="X1504">
        <v>528.78099999999995</v>
      </c>
      <c r="Z1504">
        <v>2079.71</v>
      </c>
      <c r="AA1504">
        <v>9913.1569999999992</v>
      </c>
      <c r="AB1504">
        <v>7617.3329999999996</v>
      </c>
      <c r="AC1504">
        <v>3901.2130000000002</v>
      </c>
      <c r="AD1504">
        <v>3564.2860000000001</v>
      </c>
      <c r="AE1504">
        <v>496.63900000000001</v>
      </c>
      <c r="AF1504">
        <v>167.71299999999999</v>
      </c>
      <c r="AG1504">
        <v>3463.252</v>
      </c>
      <c r="AH1504">
        <v>2949.5790000000002</v>
      </c>
      <c r="AI1504">
        <v>2378.83</v>
      </c>
      <c r="AJ1504">
        <v>933.34100000000001</v>
      </c>
    </row>
    <row r="1505" spans="1:36" x14ac:dyDescent="0.25">
      <c r="A1505">
        <v>1500</v>
      </c>
      <c r="B1505">
        <v>1500</v>
      </c>
      <c r="D1505">
        <v>7404.98</v>
      </c>
      <c r="G1505">
        <v>1380.17</v>
      </c>
      <c r="I1505">
        <v>15772.130999999999</v>
      </c>
      <c r="J1505">
        <v>1765.1189999999999</v>
      </c>
      <c r="L1505">
        <v>11358.677</v>
      </c>
      <c r="M1505">
        <v>1359.806</v>
      </c>
      <c r="N1505">
        <v>1935.48</v>
      </c>
      <c r="O1505">
        <v>-7.3319999999999999</v>
      </c>
      <c r="P1505">
        <v>-11.545</v>
      </c>
      <c r="Q1505">
        <v>-6.3109999999999999</v>
      </c>
      <c r="R1505">
        <v>-0.40100000000000002</v>
      </c>
      <c r="S1505">
        <v>2.5059999999999998</v>
      </c>
      <c r="T1505">
        <v>3.6160000000000001</v>
      </c>
      <c r="U1505">
        <v>3.7530000000000001</v>
      </c>
      <c r="V1505">
        <v>1.2969999999999999</v>
      </c>
      <c r="X1505">
        <v>529.25099999999998</v>
      </c>
      <c r="Z1505">
        <v>2083.4789999999998</v>
      </c>
      <c r="AA1505">
        <v>9911.7219999999998</v>
      </c>
      <c r="AB1505">
        <v>7612.5510000000004</v>
      </c>
      <c r="AC1505">
        <v>3905.4740000000002</v>
      </c>
      <c r="AD1505">
        <v>3565.7130000000002</v>
      </c>
      <c r="AE1505">
        <v>498.05099999999999</v>
      </c>
      <c r="AF1505">
        <v>167.71299999999999</v>
      </c>
      <c r="AG1505">
        <v>3458.9789999999998</v>
      </c>
      <c r="AH1505">
        <v>2946.221</v>
      </c>
      <c r="AI1505">
        <v>2373.337</v>
      </c>
      <c r="AJ1505">
        <v>933.64700000000005</v>
      </c>
    </row>
    <row r="1506" spans="1:36" x14ac:dyDescent="0.25">
      <c r="A1506">
        <v>1501</v>
      </c>
      <c r="B1506">
        <v>1501</v>
      </c>
      <c r="D1506">
        <v>7391.36</v>
      </c>
      <c r="G1506">
        <v>1382.088</v>
      </c>
      <c r="H1506">
        <v>-8667.8119999999999</v>
      </c>
      <c r="I1506">
        <v>15643.356</v>
      </c>
      <c r="J1506">
        <v>1759.028</v>
      </c>
      <c r="L1506">
        <v>11354.078</v>
      </c>
      <c r="M1506">
        <v>1357.89</v>
      </c>
      <c r="N1506">
        <v>1934.0440000000001</v>
      </c>
      <c r="O1506">
        <v>-7.3319999999999999</v>
      </c>
      <c r="P1506">
        <v>-11.548999999999999</v>
      </c>
      <c r="Q1506">
        <v>-6.3150000000000004</v>
      </c>
      <c r="R1506">
        <v>-0.41099999999999998</v>
      </c>
      <c r="S1506">
        <v>2.516</v>
      </c>
      <c r="T1506">
        <v>3.6160000000000001</v>
      </c>
      <c r="U1506">
        <v>3.7530000000000001</v>
      </c>
      <c r="V1506">
        <v>1.2969999999999999</v>
      </c>
      <c r="X1506">
        <v>528.78099999999995</v>
      </c>
      <c r="Z1506">
        <v>2087.2489999999998</v>
      </c>
      <c r="AA1506">
        <v>9907.8950000000004</v>
      </c>
      <c r="AB1506">
        <v>7606.8140000000003</v>
      </c>
      <c r="AC1506">
        <v>3907.3679999999999</v>
      </c>
      <c r="AD1506">
        <v>3567.6170000000002</v>
      </c>
      <c r="AE1506">
        <v>499.46199999999999</v>
      </c>
      <c r="AF1506">
        <v>168.18199999999999</v>
      </c>
      <c r="AG1506">
        <v>3452.2649999999999</v>
      </c>
      <c r="AH1506">
        <v>2937.0650000000001</v>
      </c>
      <c r="AI1506">
        <v>2365.096</v>
      </c>
      <c r="AJ1506">
        <v>933.34100000000001</v>
      </c>
    </row>
    <row r="1507" spans="1:36" x14ac:dyDescent="0.25">
      <c r="A1507">
        <v>1502</v>
      </c>
      <c r="B1507">
        <v>1502</v>
      </c>
      <c r="D1507">
        <v>7381.1459999999997</v>
      </c>
      <c r="G1507">
        <v>1384.4860000000001</v>
      </c>
      <c r="I1507">
        <v>15570.084000000001</v>
      </c>
      <c r="J1507">
        <v>1754.3420000000001</v>
      </c>
      <c r="L1507">
        <v>11353.157999999999</v>
      </c>
      <c r="M1507">
        <v>1356.932</v>
      </c>
      <c r="N1507">
        <v>1935.48</v>
      </c>
      <c r="O1507">
        <v>-7.3419999999999996</v>
      </c>
      <c r="P1507">
        <v>-11.554</v>
      </c>
      <c r="Q1507">
        <v>-6.3150000000000004</v>
      </c>
      <c r="R1507">
        <v>-0.40100000000000002</v>
      </c>
      <c r="S1507">
        <v>2.516</v>
      </c>
      <c r="T1507">
        <v>3.6110000000000002</v>
      </c>
      <c r="U1507">
        <v>3.7530000000000001</v>
      </c>
      <c r="V1507">
        <v>1.2969999999999999</v>
      </c>
      <c r="X1507">
        <v>528.78099999999995</v>
      </c>
      <c r="Z1507">
        <v>2091.018</v>
      </c>
      <c r="AA1507">
        <v>9904.5470000000005</v>
      </c>
      <c r="AB1507">
        <v>7602.9889999999996</v>
      </c>
      <c r="AC1507">
        <v>3909.7359999999999</v>
      </c>
      <c r="AD1507">
        <v>3568.5680000000002</v>
      </c>
      <c r="AE1507">
        <v>499.93299999999999</v>
      </c>
      <c r="AF1507">
        <v>168.65</v>
      </c>
      <c r="AG1507">
        <v>3448.9070000000002</v>
      </c>
      <c r="AH1507">
        <v>2934.0129999999999</v>
      </c>
      <c r="AI1507">
        <v>2362.9589999999998</v>
      </c>
      <c r="AJ1507">
        <v>933.64700000000005</v>
      </c>
    </row>
    <row r="1508" spans="1:36" x14ac:dyDescent="0.25">
      <c r="A1508">
        <v>1503</v>
      </c>
      <c r="B1508">
        <v>1503</v>
      </c>
      <c r="D1508">
        <v>7368.9859999999999</v>
      </c>
      <c r="G1508">
        <v>1386.884</v>
      </c>
      <c r="I1508">
        <v>15511.995999999999</v>
      </c>
      <c r="J1508">
        <v>1751.5309999999999</v>
      </c>
      <c r="L1508">
        <v>11354.998</v>
      </c>
      <c r="M1508">
        <v>1356.932</v>
      </c>
      <c r="N1508">
        <v>1935.48</v>
      </c>
      <c r="O1508">
        <v>-7.3369999999999997</v>
      </c>
      <c r="P1508">
        <v>-11.548999999999999</v>
      </c>
      <c r="Q1508">
        <v>-6.3150000000000004</v>
      </c>
      <c r="R1508">
        <v>-0.40600000000000003</v>
      </c>
      <c r="S1508">
        <v>2.5110000000000001</v>
      </c>
      <c r="T1508">
        <v>3.6269999999999998</v>
      </c>
      <c r="U1508">
        <v>3.7570000000000001</v>
      </c>
      <c r="V1508">
        <v>1.3009999999999999</v>
      </c>
      <c r="X1508">
        <v>529.72</v>
      </c>
      <c r="Z1508">
        <v>2093.3739999999998</v>
      </c>
      <c r="AA1508">
        <v>9901.1990000000005</v>
      </c>
      <c r="AB1508">
        <v>7598.2079999999996</v>
      </c>
      <c r="AC1508">
        <v>3912.1039999999998</v>
      </c>
      <c r="AD1508">
        <v>3569.0439999999999</v>
      </c>
      <c r="AE1508">
        <v>500.87400000000002</v>
      </c>
      <c r="AF1508">
        <v>167.71299999999999</v>
      </c>
      <c r="AG1508">
        <v>3445.855</v>
      </c>
      <c r="AH1508">
        <v>2934.0129999999999</v>
      </c>
      <c r="AI1508">
        <v>2362.3490000000002</v>
      </c>
      <c r="AJ1508">
        <v>933.34100000000001</v>
      </c>
    </row>
    <row r="1509" spans="1:36" x14ac:dyDescent="0.25">
      <c r="A1509">
        <v>1504</v>
      </c>
      <c r="B1509">
        <v>1504</v>
      </c>
      <c r="D1509">
        <v>7395.7380000000003</v>
      </c>
      <c r="G1509">
        <v>1391.2</v>
      </c>
      <c r="I1509">
        <v>15431.416999999999</v>
      </c>
      <c r="J1509">
        <v>1746.846</v>
      </c>
      <c r="L1509">
        <v>11353.157999999999</v>
      </c>
      <c r="M1509">
        <v>1370.347</v>
      </c>
      <c r="N1509">
        <v>1948.402</v>
      </c>
      <c r="O1509">
        <v>-7.3860000000000001</v>
      </c>
      <c r="P1509">
        <v>-11.644</v>
      </c>
      <c r="Q1509">
        <v>-6.3579999999999997</v>
      </c>
      <c r="R1509">
        <v>-0.41099999999999998</v>
      </c>
      <c r="S1509">
        <v>2.54</v>
      </c>
      <c r="T1509">
        <v>3.6549999999999998</v>
      </c>
      <c r="U1509">
        <v>3.7839999999999998</v>
      </c>
      <c r="V1509">
        <v>1.304</v>
      </c>
      <c r="X1509">
        <v>531.12900000000002</v>
      </c>
      <c r="Z1509">
        <v>2097.1439999999998</v>
      </c>
      <c r="AA1509">
        <v>9976.7790000000005</v>
      </c>
      <c r="AB1509">
        <v>7662.7560000000003</v>
      </c>
      <c r="AC1509">
        <v>3941.9360000000001</v>
      </c>
      <c r="AD1509">
        <v>3599.9749999999999</v>
      </c>
      <c r="AE1509">
        <v>503.697</v>
      </c>
      <c r="AF1509">
        <v>170.05600000000001</v>
      </c>
      <c r="AG1509">
        <v>3441.8870000000002</v>
      </c>
      <c r="AH1509">
        <v>2925.4670000000001</v>
      </c>
      <c r="AI1509">
        <v>2353.1930000000002</v>
      </c>
      <c r="AJ1509">
        <v>933.64700000000005</v>
      </c>
    </row>
    <row r="1510" spans="1:36" x14ac:dyDescent="0.25">
      <c r="A1510">
        <v>1505</v>
      </c>
      <c r="B1510">
        <v>1505</v>
      </c>
      <c r="D1510">
        <v>7454.11</v>
      </c>
      <c r="G1510">
        <v>1398.394</v>
      </c>
      <c r="I1510">
        <v>15440.834999999999</v>
      </c>
      <c r="J1510">
        <v>1747.7829999999999</v>
      </c>
      <c r="L1510">
        <v>11352.698</v>
      </c>
      <c r="M1510">
        <v>1393.346</v>
      </c>
      <c r="N1510">
        <v>1969.9390000000001</v>
      </c>
      <c r="O1510">
        <v>-7.4880000000000004</v>
      </c>
      <c r="P1510">
        <v>-11.81</v>
      </c>
      <c r="Q1510">
        <v>-6.4290000000000003</v>
      </c>
      <c r="R1510">
        <v>-0.41099999999999998</v>
      </c>
      <c r="S1510">
        <v>2.5739999999999998</v>
      </c>
      <c r="T1510">
        <v>3.7040000000000002</v>
      </c>
      <c r="U1510">
        <v>3.851</v>
      </c>
      <c r="V1510">
        <v>1.3260000000000001</v>
      </c>
      <c r="X1510">
        <v>532.53700000000003</v>
      </c>
      <c r="Z1510">
        <v>2109.866</v>
      </c>
      <c r="AA1510">
        <v>10148.072</v>
      </c>
      <c r="AB1510">
        <v>7787.0940000000001</v>
      </c>
      <c r="AC1510">
        <v>3997.819</v>
      </c>
      <c r="AD1510">
        <v>3650.8969999999999</v>
      </c>
      <c r="AE1510">
        <v>497.58</v>
      </c>
      <c r="AF1510">
        <v>170.99299999999999</v>
      </c>
      <c r="AG1510">
        <v>3498.047</v>
      </c>
      <c r="AH1510">
        <v>2961.7869999999998</v>
      </c>
      <c r="AI1510">
        <v>2376.3890000000001</v>
      </c>
      <c r="AJ1510">
        <v>947.68600000000004</v>
      </c>
    </row>
    <row r="1511" spans="1:36" x14ac:dyDescent="0.25">
      <c r="A1511">
        <v>1506</v>
      </c>
      <c r="B1511">
        <v>1506</v>
      </c>
      <c r="D1511">
        <v>7455.5690000000004</v>
      </c>
      <c r="G1511">
        <v>1406.067</v>
      </c>
      <c r="I1511">
        <v>15504.671</v>
      </c>
      <c r="J1511">
        <v>1745.9090000000001</v>
      </c>
      <c r="L1511">
        <v>11348.099</v>
      </c>
      <c r="M1511">
        <v>1406.7619999999999</v>
      </c>
      <c r="N1511">
        <v>1983.3409999999999</v>
      </c>
      <c r="O1511">
        <v>-7.5419999999999998</v>
      </c>
      <c r="P1511">
        <v>-11.904999999999999</v>
      </c>
      <c r="Q1511">
        <v>-6.4960000000000004</v>
      </c>
      <c r="R1511">
        <v>-0.40600000000000003</v>
      </c>
      <c r="S1511">
        <v>2.593</v>
      </c>
      <c r="T1511">
        <v>3.742</v>
      </c>
      <c r="U1511">
        <v>3.8959999999999999</v>
      </c>
      <c r="V1511">
        <v>1.345</v>
      </c>
      <c r="X1511">
        <v>532.06799999999998</v>
      </c>
      <c r="Z1511">
        <v>2106.096</v>
      </c>
      <c r="AA1511">
        <v>10243.314</v>
      </c>
      <c r="AB1511">
        <v>7855.0140000000001</v>
      </c>
      <c r="AC1511">
        <v>4048.0230000000001</v>
      </c>
      <c r="AD1511">
        <v>3694.2089999999998</v>
      </c>
      <c r="AE1511">
        <v>503.226</v>
      </c>
      <c r="AF1511">
        <v>170.99299999999999</v>
      </c>
      <c r="AG1511">
        <v>3531.3150000000001</v>
      </c>
      <c r="AH1511">
        <v>3006.654</v>
      </c>
      <c r="AI1511">
        <v>2407.52</v>
      </c>
      <c r="AJ1511">
        <v>962.947</v>
      </c>
    </row>
    <row r="1512" spans="1:36" x14ac:dyDescent="0.25">
      <c r="A1512">
        <v>1507</v>
      </c>
      <c r="B1512">
        <v>1507</v>
      </c>
      <c r="D1512">
        <v>7467.7309999999998</v>
      </c>
      <c r="G1512">
        <v>1413.74</v>
      </c>
      <c r="I1512">
        <v>15572.177</v>
      </c>
      <c r="J1512">
        <v>1745.9090000000001</v>
      </c>
      <c r="L1512">
        <v>11347.179</v>
      </c>
      <c r="M1512">
        <v>1415.866</v>
      </c>
      <c r="N1512">
        <v>1993.8710000000001</v>
      </c>
      <c r="O1512">
        <v>-7.5759999999999996</v>
      </c>
      <c r="P1512">
        <v>-11.99</v>
      </c>
      <c r="Q1512">
        <v>-6.524</v>
      </c>
      <c r="R1512">
        <v>-0.41099999999999998</v>
      </c>
      <c r="S1512">
        <v>2.617</v>
      </c>
      <c r="T1512">
        <v>3.7690000000000001</v>
      </c>
      <c r="U1512">
        <v>3.92</v>
      </c>
      <c r="V1512">
        <v>1.359</v>
      </c>
      <c r="X1512">
        <v>531.12900000000002</v>
      </c>
      <c r="Z1512">
        <v>2105.154</v>
      </c>
      <c r="AA1512">
        <v>10305.540999999999</v>
      </c>
      <c r="AB1512">
        <v>7899.9809999999998</v>
      </c>
      <c r="AC1512">
        <v>4080.232</v>
      </c>
      <c r="AD1512">
        <v>3723.2440000000001</v>
      </c>
      <c r="AE1512">
        <v>505.57900000000001</v>
      </c>
      <c r="AF1512">
        <v>171.93</v>
      </c>
      <c r="AG1512">
        <v>3556.3420000000001</v>
      </c>
      <c r="AH1512">
        <v>3013.9789999999998</v>
      </c>
      <c r="AI1512">
        <v>2449.335</v>
      </c>
      <c r="AJ1512">
        <v>973.01900000000001</v>
      </c>
    </row>
    <row r="1513" spans="1:36" x14ac:dyDescent="0.25">
      <c r="A1513">
        <v>1508</v>
      </c>
      <c r="B1513">
        <v>1508</v>
      </c>
      <c r="D1513">
        <v>7460.4340000000002</v>
      </c>
      <c r="G1513">
        <v>1418.5360000000001</v>
      </c>
      <c r="I1513">
        <v>15685.754000000001</v>
      </c>
      <c r="J1513">
        <v>1749.1880000000001</v>
      </c>
      <c r="L1513">
        <v>11349.478999999999</v>
      </c>
      <c r="M1513">
        <v>1419.221</v>
      </c>
      <c r="N1513">
        <v>1996.2639999999999</v>
      </c>
      <c r="O1513">
        <v>-7.5810000000000004</v>
      </c>
      <c r="P1513">
        <v>-12.019</v>
      </c>
      <c r="Q1513">
        <v>-6.5529999999999999</v>
      </c>
      <c r="R1513">
        <v>-0.41599999999999998</v>
      </c>
      <c r="S1513">
        <v>2.6219999999999999</v>
      </c>
      <c r="T1513">
        <v>3.78</v>
      </c>
      <c r="U1513">
        <v>3.931</v>
      </c>
      <c r="V1513">
        <v>1.367</v>
      </c>
      <c r="X1513">
        <v>532.06799999999998</v>
      </c>
      <c r="Z1513">
        <v>2101.8560000000002</v>
      </c>
      <c r="AA1513">
        <v>10292.616</v>
      </c>
      <c r="AB1513">
        <v>7901.8940000000002</v>
      </c>
      <c r="AC1513">
        <v>4090.18</v>
      </c>
      <c r="AD1513">
        <v>3732.7640000000001</v>
      </c>
      <c r="AE1513">
        <v>508.40199999999999</v>
      </c>
      <c r="AF1513">
        <v>172.86699999999999</v>
      </c>
      <c r="AG1513">
        <v>3561.5309999999999</v>
      </c>
      <c r="AH1513">
        <v>3023.1350000000002</v>
      </c>
      <c r="AI1513">
        <v>2452.9969999999998</v>
      </c>
      <c r="AJ1513">
        <v>973.93499999999995</v>
      </c>
    </row>
    <row r="1514" spans="1:36" x14ac:dyDescent="0.25">
      <c r="A1514">
        <v>1509</v>
      </c>
      <c r="B1514">
        <v>1509</v>
      </c>
      <c r="D1514">
        <v>7445.3540000000003</v>
      </c>
      <c r="G1514">
        <v>1421.893</v>
      </c>
      <c r="I1514">
        <v>15916.647999999999</v>
      </c>
      <c r="J1514">
        <v>1751.5309999999999</v>
      </c>
      <c r="L1514">
        <v>11351.319</v>
      </c>
      <c r="M1514">
        <v>1420.1790000000001</v>
      </c>
      <c r="N1514">
        <v>1995.7850000000001</v>
      </c>
      <c r="O1514">
        <v>-7.5910000000000002</v>
      </c>
      <c r="P1514">
        <v>-12.028</v>
      </c>
      <c r="Q1514">
        <v>-6.5529999999999999</v>
      </c>
      <c r="R1514">
        <v>-0.41599999999999998</v>
      </c>
      <c r="S1514">
        <v>2.6320000000000001</v>
      </c>
      <c r="T1514">
        <v>3.7909999999999999</v>
      </c>
      <c r="U1514">
        <v>3.927</v>
      </c>
      <c r="V1514">
        <v>1.363</v>
      </c>
      <c r="X1514">
        <v>532.53700000000003</v>
      </c>
      <c r="Z1514">
        <v>2098.0859999999998</v>
      </c>
      <c r="AA1514">
        <v>10283.521000000001</v>
      </c>
      <c r="AB1514">
        <v>7895.6750000000002</v>
      </c>
      <c r="AC1514">
        <v>4095.864</v>
      </c>
      <c r="AD1514">
        <v>3736.5720000000001</v>
      </c>
      <c r="AE1514">
        <v>508.87299999999999</v>
      </c>
      <c r="AF1514">
        <v>172.86699999999999</v>
      </c>
      <c r="AG1514">
        <v>3559.7</v>
      </c>
      <c r="AH1514">
        <v>3014.8939999999998</v>
      </c>
      <c r="AI1514">
        <v>2452.9969999999998</v>
      </c>
      <c r="AJ1514">
        <v>973.63</v>
      </c>
    </row>
    <row r="1515" spans="1:36" x14ac:dyDescent="0.25">
      <c r="A1515">
        <v>1510</v>
      </c>
      <c r="B1515">
        <v>1510</v>
      </c>
      <c r="D1515">
        <v>7427.3549999999996</v>
      </c>
      <c r="G1515">
        <v>1424.2909999999999</v>
      </c>
      <c r="I1515">
        <v>16146.596</v>
      </c>
      <c r="J1515">
        <v>1753.874</v>
      </c>
      <c r="L1515">
        <v>11350.859</v>
      </c>
      <c r="M1515">
        <v>1420.6579999999999</v>
      </c>
      <c r="N1515">
        <v>1997.221</v>
      </c>
      <c r="O1515">
        <v>-7.5960000000000001</v>
      </c>
      <c r="P1515">
        <v>-12.028</v>
      </c>
      <c r="Q1515">
        <v>-6.5579999999999998</v>
      </c>
      <c r="R1515">
        <v>-0.41099999999999998</v>
      </c>
      <c r="S1515">
        <v>2.6320000000000001</v>
      </c>
      <c r="T1515">
        <v>3.7909999999999999</v>
      </c>
      <c r="U1515">
        <v>3.931</v>
      </c>
      <c r="V1515">
        <v>1.367</v>
      </c>
      <c r="X1515">
        <v>531.12900000000002</v>
      </c>
      <c r="Z1515">
        <v>2093.8449999999998</v>
      </c>
      <c r="AA1515">
        <v>10277.299000000001</v>
      </c>
      <c r="AB1515">
        <v>7889.9350000000004</v>
      </c>
      <c r="AC1515">
        <v>4101.549</v>
      </c>
      <c r="AD1515">
        <v>3738</v>
      </c>
      <c r="AE1515">
        <v>511.226</v>
      </c>
      <c r="AF1515">
        <v>172.86699999999999</v>
      </c>
      <c r="AG1515">
        <v>3549.3220000000001</v>
      </c>
      <c r="AH1515">
        <v>3006.348</v>
      </c>
      <c r="AI1515">
        <v>2443.23</v>
      </c>
      <c r="AJ1515">
        <v>973.93499999999995</v>
      </c>
    </row>
    <row r="1516" spans="1:36" x14ac:dyDescent="0.25">
      <c r="A1516">
        <v>1511</v>
      </c>
      <c r="B1516">
        <v>1511</v>
      </c>
      <c r="D1516">
        <v>7408.3850000000002</v>
      </c>
      <c r="G1516">
        <v>1425.73</v>
      </c>
      <c r="H1516">
        <v>-11011.931</v>
      </c>
      <c r="I1516">
        <v>16443.215</v>
      </c>
      <c r="J1516">
        <v>1758.0909999999999</v>
      </c>
      <c r="L1516">
        <v>11354.078</v>
      </c>
      <c r="M1516">
        <v>1420.1790000000001</v>
      </c>
      <c r="N1516">
        <v>1998.1790000000001</v>
      </c>
      <c r="O1516">
        <v>-7.5860000000000003</v>
      </c>
      <c r="P1516">
        <v>-12.028</v>
      </c>
      <c r="Q1516">
        <v>-6.548</v>
      </c>
      <c r="R1516">
        <v>-0.41099999999999998</v>
      </c>
      <c r="S1516">
        <v>2.6320000000000001</v>
      </c>
      <c r="T1516">
        <v>3.7959999999999998</v>
      </c>
      <c r="U1516">
        <v>3.931</v>
      </c>
      <c r="V1516">
        <v>1.359</v>
      </c>
      <c r="X1516">
        <v>529.72</v>
      </c>
      <c r="Z1516">
        <v>2097.6149999999998</v>
      </c>
      <c r="AA1516">
        <v>10270.119000000001</v>
      </c>
      <c r="AB1516">
        <v>7884.1940000000004</v>
      </c>
      <c r="AC1516">
        <v>4103.4430000000002</v>
      </c>
      <c r="AD1516">
        <v>3739.4279999999999</v>
      </c>
      <c r="AE1516">
        <v>512.16700000000003</v>
      </c>
      <c r="AF1516">
        <v>172.86699999999999</v>
      </c>
      <c r="AG1516">
        <v>3548.712</v>
      </c>
      <c r="AH1516">
        <v>3003.9070000000002</v>
      </c>
      <c r="AI1516">
        <v>2440.1779999999999</v>
      </c>
      <c r="AJ1516">
        <v>973.32399999999996</v>
      </c>
    </row>
    <row r="1517" spans="1:36" x14ac:dyDescent="0.25">
      <c r="A1517">
        <v>1512</v>
      </c>
      <c r="B1517">
        <v>1512</v>
      </c>
      <c r="D1517">
        <v>7390.8739999999998</v>
      </c>
      <c r="G1517">
        <v>1427.1690000000001</v>
      </c>
      <c r="H1517">
        <v>-6851.1880000000001</v>
      </c>
      <c r="I1517">
        <v>16703.812999999998</v>
      </c>
      <c r="J1517">
        <v>1759.028</v>
      </c>
      <c r="L1517">
        <v>11360.977000000001</v>
      </c>
      <c r="M1517">
        <v>1420.6579999999999</v>
      </c>
      <c r="N1517">
        <v>1998.6569999999999</v>
      </c>
      <c r="O1517">
        <v>-7.5960000000000001</v>
      </c>
      <c r="P1517">
        <v>-12.038</v>
      </c>
      <c r="Q1517">
        <v>-6.5579999999999998</v>
      </c>
      <c r="R1517">
        <v>-0.40600000000000003</v>
      </c>
      <c r="S1517">
        <v>2.6320000000000001</v>
      </c>
      <c r="T1517">
        <v>3.7959999999999998</v>
      </c>
      <c r="U1517">
        <v>3.931</v>
      </c>
      <c r="V1517">
        <v>1.367</v>
      </c>
      <c r="X1517">
        <v>525.96500000000003</v>
      </c>
      <c r="Z1517">
        <v>2099.971</v>
      </c>
      <c r="AA1517">
        <v>10263.416999999999</v>
      </c>
      <c r="AB1517">
        <v>7879.4110000000001</v>
      </c>
      <c r="AC1517">
        <v>4106.2860000000001</v>
      </c>
      <c r="AD1517">
        <v>3740.8560000000002</v>
      </c>
      <c r="AE1517">
        <v>513.57899999999995</v>
      </c>
      <c r="AF1517">
        <v>173.33600000000001</v>
      </c>
      <c r="AG1517">
        <v>3539.556</v>
      </c>
      <c r="AH1517">
        <v>2994.4450000000002</v>
      </c>
      <c r="AI1517">
        <v>2433.1579999999999</v>
      </c>
      <c r="AJ1517">
        <v>967.22</v>
      </c>
    </row>
    <row r="1518" spans="1:36" x14ac:dyDescent="0.25">
      <c r="A1518">
        <v>1513</v>
      </c>
      <c r="B1518">
        <v>1513</v>
      </c>
      <c r="D1518">
        <v>7373.3639999999996</v>
      </c>
      <c r="G1518">
        <v>1428.607</v>
      </c>
      <c r="H1518">
        <v>-4041.038</v>
      </c>
      <c r="J1518">
        <v>1760.902</v>
      </c>
      <c r="L1518">
        <v>11354.538</v>
      </c>
      <c r="M1518">
        <v>1421.1369999999999</v>
      </c>
      <c r="N1518">
        <v>1999.615</v>
      </c>
      <c r="O1518">
        <v>-7.5960000000000001</v>
      </c>
      <c r="P1518">
        <v>-12.038</v>
      </c>
      <c r="Q1518">
        <v>-6.5620000000000003</v>
      </c>
      <c r="R1518">
        <v>-0.41099999999999998</v>
      </c>
      <c r="S1518">
        <v>2.6269999999999998</v>
      </c>
      <c r="T1518">
        <v>3.7959999999999998</v>
      </c>
      <c r="U1518">
        <v>3.931</v>
      </c>
      <c r="V1518">
        <v>1.367</v>
      </c>
      <c r="X1518">
        <v>526.43399999999997</v>
      </c>
      <c r="Z1518">
        <v>2103.7399999999998</v>
      </c>
      <c r="AA1518">
        <v>10257.673000000001</v>
      </c>
      <c r="AB1518">
        <v>7874.6270000000004</v>
      </c>
      <c r="AC1518">
        <v>4108.6540000000005</v>
      </c>
      <c r="AD1518">
        <v>3741.3319999999999</v>
      </c>
      <c r="AE1518">
        <v>514.04899999999998</v>
      </c>
      <c r="AF1518">
        <v>173.33600000000001</v>
      </c>
      <c r="AG1518">
        <v>3538.9450000000002</v>
      </c>
      <c r="AH1518">
        <v>2994.14</v>
      </c>
      <c r="AI1518">
        <v>2433.4639999999999</v>
      </c>
      <c r="AJ1518">
        <v>964.16800000000001</v>
      </c>
    </row>
    <row r="1519" spans="1:36" x14ac:dyDescent="0.25">
      <c r="A1519">
        <v>1514</v>
      </c>
      <c r="B1519">
        <v>1514</v>
      </c>
      <c r="D1519">
        <v>7358.2860000000001</v>
      </c>
      <c r="G1519">
        <v>1430.046</v>
      </c>
      <c r="H1519">
        <v>-7498.5789999999997</v>
      </c>
      <c r="J1519">
        <v>1763.713</v>
      </c>
      <c r="L1519">
        <v>11355.458000000001</v>
      </c>
      <c r="M1519">
        <v>1419.7</v>
      </c>
      <c r="N1519">
        <v>1999.615</v>
      </c>
      <c r="O1519">
        <v>-7.5960000000000001</v>
      </c>
      <c r="P1519">
        <v>-12.032999999999999</v>
      </c>
      <c r="Q1519">
        <v>-6.5670000000000002</v>
      </c>
      <c r="R1519">
        <v>-0.40600000000000003</v>
      </c>
      <c r="S1519">
        <v>2.6320000000000001</v>
      </c>
      <c r="T1519">
        <v>3.8069999999999999</v>
      </c>
      <c r="U1519">
        <v>3.931</v>
      </c>
      <c r="V1519">
        <v>1.363</v>
      </c>
      <c r="X1519">
        <v>526.904</v>
      </c>
      <c r="Z1519">
        <v>2106.096</v>
      </c>
      <c r="AA1519">
        <v>10251.450999999999</v>
      </c>
      <c r="AB1519">
        <v>7870.3220000000001</v>
      </c>
      <c r="AC1519">
        <v>4109.6019999999999</v>
      </c>
      <c r="AD1519">
        <v>3740.38</v>
      </c>
      <c r="AE1519">
        <v>506.05</v>
      </c>
      <c r="AF1519">
        <v>173.33600000000001</v>
      </c>
      <c r="AG1519">
        <v>3538.03</v>
      </c>
      <c r="AH1519">
        <v>2993.835</v>
      </c>
      <c r="AI1519">
        <v>2433.1579999999999</v>
      </c>
      <c r="AJ1519">
        <v>963.55799999999999</v>
      </c>
    </row>
    <row r="1520" spans="1:36" x14ac:dyDescent="0.25">
      <c r="A1520">
        <v>1515</v>
      </c>
      <c r="B1520">
        <v>1515</v>
      </c>
      <c r="D1520">
        <v>7346.1270000000004</v>
      </c>
      <c r="G1520">
        <v>1432.444</v>
      </c>
      <c r="H1520">
        <v>-9117.32</v>
      </c>
      <c r="J1520">
        <v>1765.587</v>
      </c>
      <c r="L1520">
        <v>11360.977000000001</v>
      </c>
      <c r="M1520">
        <v>1421.1369999999999</v>
      </c>
      <c r="N1520">
        <v>2000.0930000000001</v>
      </c>
      <c r="O1520">
        <v>-7.5960000000000001</v>
      </c>
      <c r="P1520">
        <v>-12.042</v>
      </c>
      <c r="Q1520">
        <v>-6.5620000000000003</v>
      </c>
      <c r="R1520">
        <v>-0.40600000000000003</v>
      </c>
      <c r="S1520">
        <v>2.6269999999999998</v>
      </c>
      <c r="T1520">
        <v>3.8010000000000002</v>
      </c>
      <c r="U1520">
        <v>3.931</v>
      </c>
      <c r="V1520">
        <v>1.363</v>
      </c>
      <c r="X1520">
        <v>526.904</v>
      </c>
      <c r="Z1520">
        <v>2110.337</v>
      </c>
      <c r="AA1520">
        <v>10254.323</v>
      </c>
      <c r="AB1520">
        <v>7872.7129999999997</v>
      </c>
      <c r="AC1520">
        <v>4113.8649999999998</v>
      </c>
      <c r="AD1520">
        <v>3744.1880000000001</v>
      </c>
      <c r="AE1520">
        <v>510.28500000000003</v>
      </c>
      <c r="AF1520">
        <v>173.804</v>
      </c>
      <c r="AG1520">
        <v>3529.4839999999999</v>
      </c>
      <c r="AH1520">
        <v>2992.0030000000002</v>
      </c>
      <c r="AI1520">
        <v>2428.2750000000001</v>
      </c>
      <c r="AJ1520">
        <v>963.86300000000006</v>
      </c>
    </row>
    <row r="1521" spans="1:36" x14ac:dyDescent="0.25">
      <c r="A1521">
        <v>1516</v>
      </c>
      <c r="B1521">
        <v>1516</v>
      </c>
      <c r="D1521">
        <v>7423.95</v>
      </c>
      <c r="G1521">
        <v>1441.557</v>
      </c>
      <c r="H1521">
        <v>798.28399999999999</v>
      </c>
      <c r="J1521">
        <v>1769.335</v>
      </c>
      <c r="L1521">
        <v>11355.458000000001</v>
      </c>
      <c r="M1521">
        <v>1449.4090000000001</v>
      </c>
      <c r="N1521">
        <v>2026.8979999999999</v>
      </c>
      <c r="O1521">
        <v>-7.7080000000000002</v>
      </c>
      <c r="P1521">
        <v>-12.260999999999999</v>
      </c>
      <c r="Q1521">
        <v>-6.6619999999999999</v>
      </c>
      <c r="R1521">
        <v>-0.40600000000000003</v>
      </c>
      <c r="S1521">
        <v>2.6850000000000001</v>
      </c>
      <c r="T1521">
        <v>3.867</v>
      </c>
      <c r="U1521">
        <v>4.0209999999999999</v>
      </c>
      <c r="V1521">
        <v>1.381</v>
      </c>
      <c r="X1521">
        <v>528.31200000000001</v>
      </c>
      <c r="Z1521">
        <v>2118.819</v>
      </c>
      <c r="AA1521">
        <v>10434.329</v>
      </c>
      <c r="AB1521">
        <v>8020.0709999999999</v>
      </c>
      <c r="AC1521">
        <v>4186.348</v>
      </c>
      <c r="AD1521">
        <v>3810.3589999999999</v>
      </c>
      <c r="AE1521">
        <v>518.755</v>
      </c>
      <c r="AF1521">
        <v>176.61600000000001</v>
      </c>
      <c r="AG1521">
        <v>3563.6669999999999</v>
      </c>
      <c r="AH1521">
        <v>3001.16</v>
      </c>
      <c r="AI1521">
        <v>2434.6840000000002</v>
      </c>
      <c r="AJ1521">
        <v>970.577</v>
      </c>
    </row>
    <row r="1522" spans="1:36" x14ac:dyDescent="0.25">
      <c r="A1522">
        <v>1517</v>
      </c>
      <c r="B1522">
        <v>1517</v>
      </c>
      <c r="D1522">
        <v>7481.8389999999999</v>
      </c>
      <c r="G1522">
        <v>1452.588</v>
      </c>
      <c r="J1522">
        <v>1770.741</v>
      </c>
      <c r="L1522">
        <v>11359.137000000001</v>
      </c>
      <c r="M1522">
        <v>1470.4949999999999</v>
      </c>
      <c r="N1522">
        <v>2046.0450000000001</v>
      </c>
      <c r="O1522">
        <v>-7.7809999999999997</v>
      </c>
      <c r="P1522">
        <v>-12.393000000000001</v>
      </c>
      <c r="Q1522">
        <v>-6.7290000000000001</v>
      </c>
      <c r="R1522">
        <v>-0.41099999999999998</v>
      </c>
      <c r="S1522">
        <v>2.7189999999999999</v>
      </c>
      <c r="T1522">
        <v>3.91</v>
      </c>
      <c r="U1522">
        <v>4.0739999999999998</v>
      </c>
      <c r="V1522">
        <v>1.407</v>
      </c>
      <c r="X1522">
        <v>527.84299999999996</v>
      </c>
      <c r="Z1522">
        <v>2127.3009999999999</v>
      </c>
      <c r="AA1522">
        <v>10587.575999999999</v>
      </c>
      <c r="AB1522">
        <v>8135.8810000000003</v>
      </c>
      <c r="AC1522">
        <v>4245.1009999999997</v>
      </c>
      <c r="AD1522">
        <v>3860.35</v>
      </c>
      <c r="AE1522">
        <v>523.93100000000004</v>
      </c>
      <c r="AF1522">
        <v>177.084</v>
      </c>
      <c r="AG1522">
        <v>3616.1640000000002</v>
      </c>
      <c r="AH1522">
        <v>3047.857</v>
      </c>
      <c r="AI1522">
        <v>2469.7840000000001</v>
      </c>
      <c r="AJ1522">
        <v>992.553</v>
      </c>
    </row>
    <row r="1523" spans="1:36" x14ac:dyDescent="0.25">
      <c r="A1523">
        <v>1518</v>
      </c>
      <c r="B1523">
        <v>1518</v>
      </c>
      <c r="D1523">
        <v>7506.1639999999998</v>
      </c>
      <c r="G1523">
        <v>1459.7819999999999</v>
      </c>
      <c r="J1523">
        <v>1772.615</v>
      </c>
      <c r="L1523">
        <v>11354.538</v>
      </c>
      <c r="M1523">
        <v>1480.079</v>
      </c>
      <c r="N1523">
        <v>2055.6190000000001</v>
      </c>
      <c r="O1523">
        <v>-7.8150000000000004</v>
      </c>
      <c r="P1523">
        <v>-12.468999999999999</v>
      </c>
      <c r="Q1523">
        <v>-6.7859999999999996</v>
      </c>
      <c r="R1523">
        <v>-0.40600000000000003</v>
      </c>
      <c r="S1523">
        <v>2.7429999999999999</v>
      </c>
      <c r="T1523">
        <v>3.9430000000000001</v>
      </c>
      <c r="U1523">
        <v>4.0949999999999998</v>
      </c>
      <c r="V1523">
        <v>1.4179999999999999</v>
      </c>
      <c r="X1523">
        <v>526.43399999999997</v>
      </c>
      <c r="Z1523">
        <v>2127.7719999999999</v>
      </c>
      <c r="AA1523">
        <v>10643.14</v>
      </c>
      <c r="AB1523">
        <v>8170.8209999999999</v>
      </c>
      <c r="AC1523">
        <v>4292.4870000000001</v>
      </c>
      <c r="AD1523">
        <v>3895.585</v>
      </c>
      <c r="AE1523">
        <v>526.28399999999999</v>
      </c>
      <c r="AF1523">
        <v>177.553</v>
      </c>
      <c r="AG1523">
        <v>3648.5169999999998</v>
      </c>
      <c r="AH1523">
        <v>3082.346</v>
      </c>
      <c r="AI1523">
        <v>2514.65</v>
      </c>
      <c r="AJ1523">
        <v>1003.846</v>
      </c>
    </row>
    <row r="1524" spans="1:36" x14ac:dyDescent="0.25">
      <c r="A1524">
        <v>1519</v>
      </c>
      <c r="B1524">
        <v>1519</v>
      </c>
      <c r="D1524">
        <v>7496.4340000000002</v>
      </c>
      <c r="G1524">
        <v>1464.0989999999999</v>
      </c>
      <c r="J1524">
        <v>1774.489</v>
      </c>
      <c r="L1524">
        <v>11351.779</v>
      </c>
      <c r="M1524">
        <v>1481.5170000000001</v>
      </c>
      <c r="N1524">
        <v>2056.5770000000002</v>
      </c>
      <c r="O1524">
        <v>-7.82</v>
      </c>
      <c r="P1524">
        <v>-12.497999999999999</v>
      </c>
      <c r="Q1524">
        <v>-6.8049999999999997</v>
      </c>
      <c r="R1524">
        <v>-0.41599999999999998</v>
      </c>
      <c r="S1524">
        <v>2.7480000000000002</v>
      </c>
      <c r="T1524">
        <v>3.9430000000000001</v>
      </c>
      <c r="U1524">
        <v>4.0949999999999998</v>
      </c>
      <c r="V1524">
        <v>1.421</v>
      </c>
      <c r="X1524">
        <v>525.96500000000003</v>
      </c>
      <c r="Z1524">
        <v>2128.7150000000001</v>
      </c>
      <c r="AA1524">
        <v>10640.745000000001</v>
      </c>
      <c r="AB1524">
        <v>8161.7269999999999</v>
      </c>
      <c r="AC1524">
        <v>4307.1769999999997</v>
      </c>
      <c r="AD1524">
        <v>3909.87</v>
      </c>
      <c r="AE1524">
        <v>527.69500000000005</v>
      </c>
      <c r="AF1524">
        <v>177.553</v>
      </c>
      <c r="AG1524">
        <v>3659.1990000000001</v>
      </c>
      <c r="AH1524">
        <v>3084.1779999999999</v>
      </c>
      <c r="AI1524">
        <v>2523.5010000000002</v>
      </c>
      <c r="AJ1524">
        <v>1010.866</v>
      </c>
    </row>
    <row r="1525" spans="1:36" x14ac:dyDescent="0.25">
      <c r="A1525">
        <v>1520</v>
      </c>
      <c r="B1525">
        <v>1520</v>
      </c>
      <c r="D1525">
        <v>7472.1090000000004</v>
      </c>
      <c r="G1525">
        <v>1467.9359999999999</v>
      </c>
      <c r="J1525">
        <v>1776.364</v>
      </c>
      <c r="L1525">
        <v>11352.698</v>
      </c>
      <c r="M1525">
        <v>1482.9549999999999</v>
      </c>
      <c r="N1525">
        <v>2058.0129999999999</v>
      </c>
      <c r="O1525">
        <v>-7.82</v>
      </c>
      <c r="P1525">
        <v>-12.497999999999999</v>
      </c>
      <c r="Q1525">
        <v>-6.8</v>
      </c>
      <c r="R1525">
        <v>-0.40600000000000003</v>
      </c>
      <c r="S1525">
        <v>2.7480000000000002</v>
      </c>
      <c r="T1525">
        <v>3.948</v>
      </c>
      <c r="U1525">
        <v>4.0949999999999998</v>
      </c>
      <c r="V1525">
        <v>1.421</v>
      </c>
      <c r="X1525">
        <v>525.495</v>
      </c>
      <c r="Z1525">
        <v>2130.6</v>
      </c>
      <c r="AA1525">
        <v>10633.081</v>
      </c>
      <c r="AB1525">
        <v>8152.1540000000005</v>
      </c>
      <c r="AC1525">
        <v>4315.2340000000004</v>
      </c>
      <c r="AD1525">
        <v>3917.9650000000001</v>
      </c>
      <c r="AE1525">
        <v>530.048</v>
      </c>
      <c r="AF1525">
        <v>178.02099999999999</v>
      </c>
      <c r="AG1525">
        <v>3650.348</v>
      </c>
      <c r="AH1525">
        <v>3076.547</v>
      </c>
      <c r="AI1525">
        <v>2523.5010000000002</v>
      </c>
      <c r="AJ1525">
        <v>1004.151</v>
      </c>
    </row>
    <row r="1526" spans="1:36" x14ac:dyDescent="0.25">
      <c r="A1526">
        <v>1521</v>
      </c>
      <c r="B1526">
        <v>1521</v>
      </c>
      <c r="D1526">
        <v>7440.0029999999997</v>
      </c>
      <c r="G1526">
        <v>1469.375</v>
      </c>
      <c r="H1526">
        <v>-10864.415000000001</v>
      </c>
      <c r="J1526">
        <v>1774.021</v>
      </c>
      <c r="L1526">
        <v>11347.638999999999</v>
      </c>
      <c r="M1526">
        <v>1482.4760000000001</v>
      </c>
      <c r="N1526">
        <v>2058.491</v>
      </c>
      <c r="O1526">
        <v>-7.8250000000000002</v>
      </c>
      <c r="P1526">
        <v>-12.516999999999999</v>
      </c>
      <c r="Q1526">
        <v>-6.8</v>
      </c>
      <c r="R1526">
        <v>-0.41099999999999998</v>
      </c>
      <c r="S1526">
        <v>2.7629999999999999</v>
      </c>
      <c r="T1526">
        <v>3.948</v>
      </c>
      <c r="U1526">
        <v>4.0910000000000002</v>
      </c>
      <c r="V1526">
        <v>1.421</v>
      </c>
      <c r="X1526">
        <v>524.55600000000004</v>
      </c>
      <c r="Z1526">
        <v>2136.2550000000001</v>
      </c>
      <c r="AA1526">
        <v>10624.938</v>
      </c>
      <c r="AB1526">
        <v>8143.5389999999998</v>
      </c>
      <c r="AC1526">
        <v>4320.4470000000001</v>
      </c>
      <c r="AD1526">
        <v>3921.2979999999998</v>
      </c>
      <c r="AE1526">
        <v>530.048</v>
      </c>
      <c r="AF1526">
        <v>178.49</v>
      </c>
      <c r="AG1526">
        <v>3642.4119999999998</v>
      </c>
      <c r="AH1526">
        <v>3067.0859999999998</v>
      </c>
      <c r="AI1526">
        <v>2513.1239999999998</v>
      </c>
      <c r="AJ1526">
        <v>1003.54</v>
      </c>
    </row>
    <row r="1527" spans="1:36" x14ac:dyDescent="0.25">
      <c r="A1527">
        <v>1522</v>
      </c>
      <c r="B1527">
        <v>1522</v>
      </c>
      <c r="D1527">
        <v>7418.5990000000002</v>
      </c>
      <c r="G1527">
        <v>1472.2529999999999</v>
      </c>
      <c r="J1527">
        <v>1776.364</v>
      </c>
      <c r="L1527">
        <v>11343.96</v>
      </c>
      <c r="M1527">
        <v>1481.038</v>
      </c>
      <c r="N1527">
        <v>2058.0129999999999</v>
      </c>
      <c r="O1527">
        <v>-7.8250000000000002</v>
      </c>
      <c r="P1527">
        <v>-12.512</v>
      </c>
      <c r="Q1527">
        <v>-6.8049999999999997</v>
      </c>
      <c r="R1527">
        <v>-0.42099999999999999</v>
      </c>
      <c r="S1527">
        <v>2.758</v>
      </c>
      <c r="T1527">
        <v>3.9540000000000002</v>
      </c>
      <c r="U1527">
        <v>4.0979999999999999</v>
      </c>
      <c r="V1527">
        <v>1.425</v>
      </c>
      <c r="X1527">
        <v>524.55600000000004</v>
      </c>
      <c r="Z1527">
        <v>2140.0239999999999</v>
      </c>
      <c r="AA1527">
        <v>10617.753000000001</v>
      </c>
      <c r="AB1527">
        <v>8136.36</v>
      </c>
      <c r="AC1527">
        <v>4323.29</v>
      </c>
      <c r="AD1527">
        <v>3925.5839999999998</v>
      </c>
      <c r="AE1527">
        <v>531.46</v>
      </c>
      <c r="AF1527">
        <v>178.959</v>
      </c>
      <c r="AG1527">
        <v>3639.36</v>
      </c>
      <c r="AH1527">
        <v>3064.3389999999999</v>
      </c>
      <c r="AI1527">
        <v>2505.4940000000001</v>
      </c>
      <c r="AJ1527">
        <v>1003.54</v>
      </c>
    </row>
    <row r="1528" spans="1:36" x14ac:dyDescent="0.25">
      <c r="A1528">
        <v>1523</v>
      </c>
      <c r="B1528">
        <v>1523</v>
      </c>
      <c r="D1528">
        <v>7432.22</v>
      </c>
      <c r="G1528">
        <v>1477.529</v>
      </c>
      <c r="J1528">
        <v>1777.3009999999999</v>
      </c>
      <c r="L1528">
        <v>11345.34</v>
      </c>
      <c r="M1528">
        <v>1495.415</v>
      </c>
      <c r="N1528">
        <v>2070.4589999999998</v>
      </c>
      <c r="O1528">
        <v>-7.8780000000000001</v>
      </c>
      <c r="P1528">
        <v>-12.602</v>
      </c>
      <c r="Q1528">
        <v>-6.8479999999999999</v>
      </c>
      <c r="R1528">
        <v>-0.42599999999999999</v>
      </c>
      <c r="S1528">
        <v>2.782</v>
      </c>
      <c r="T1528">
        <v>3.9969999999999999</v>
      </c>
      <c r="U1528">
        <v>4.1360000000000001</v>
      </c>
      <c r="V1528">
        <v>1.425</v>
      </c>
      <c r="X1528">
        <v>525.96500000000003</v>
      </c>
      <c r="Z1528">
        <v>2154.1619999999998</v>
      </c>
      <c r="AA1528">
        <v>10689.129000000001</v>
      </c>
      <c r="AB1528">
        <v>8196.19</v>
      </c>
      <c r="AC1528">
        <v>4357.8869999999997</v>
      </c>
      <c r="AD1528">
        <v>3963.68</v>
      </c>
      <c r="AE1528">
        <v>537.577</v>
      </c>
      <c r="AF1528">
        <v>180.364</v>
      </c>
      <c r="AG1528">
        <v>3633.2559999999999</v>
      </c>
      <c r="AH1528">
        <v>3054.877</v>
      </c>
      <c r="AI1528">
        <v>2503.663</v>
      </c>
      <c r="AJ1528">
        <v>1004.151</v>
      </c>
    </row>
    <row r="1529" spans="1:36" x14ac:dyDescent="0.25">
      <c r="A1529">
        <v>1524</v>
      </c>
      <c r="B1529">
        <v>1524</v>
      </c>
      <c r="D1529">
        <v>7507.6229999999996</v>
      </c>
      <c r="G1529">
        <v>1490</v>
      </c>
      <c r="J1529">
        <v>1779.175</v>
      </c>
      <c r="L1529">
        <v>11343.5</v>
      </c>
      <c r="M1529">
        <v>1521.7739999999999</v>
      </c>
      <c r="N1529">
        <v>2096.7890000000002</v>
      </c>
      <c r="O1529">
        <v>-8.02</v>
      </c>
      <c r="P1529">
        <v>-12.815</v>
      </c>
      <c r="Q1529">
        <v>-6.9619999999999997</v>
      </c>
      <c r="R1529">
        <v>-0.42099999999999999</v>
      </c>
      <c r="S1529">
        <v>2.8260000000000001</v>
      </c>
      <c r="T1529">
        <v>4.0620000000000003</v>
      </c>
      <c r="U1529">
        <v>4.2169999999999996</v>
      </c>
      <c r="V1529">
        <v>1.462</v>
      </c>
      <c r="X1529">
        <v>525.96500000000003</v>
      </c>
      <c r="Z1529">
        <v>2146.1509999999998</v>
      </c>
      <c r="AA1529">
        <v>10872.165000000001</v>
      </c>
      <c r="AB1529">
        <v>8340.7690000000002</v>
      </c>
      <c r="AC1529">
        <v>4442.2560000000003</v>
      </c>
      <c r="AD1529">
        <v>4038.93</v>
      </c>
      <c r="AE1529">
        <v>539.92999999999995</v>
      </c>
      <c r="AF1529">
        <v>182.70699999999999</v>
      </c>
      <c r="AG1529">
        <v>3691.857</v>
      </c>
      <c r="AH1529">
        <v>3088.451</v>
      </c>
      <c r="AI1529">
        <v>2542.4250000000002</v>
      </c>
      <c r="AJ1529">
        <v>1021.548</v>
      </c>
    </row>
    <row r="1530" spans="1:36" x14ac:dyDescent="0.25">
      <c r="A1530">
        <v>1525</v>
      </c>
      <c r="B1530">
        <v>1525</v>
      </c>
      <c r="D1530">
        <v>7528.0569999999998</v>
      </c>
      <c r="G1530">
        <v>1499.1130000000001</v>
      </c>
      <c r="J1530">
        <v>1780.5809999999999</v>
      </c>
      <c r="L1530">
        <v>11340.741</v>
      </c>
      <c r="M1530">
        <v>1536.6320000000001</v>
      </c>
      <c r="N1530">
        <v>2109.2359999999999</v>
      </c>
      <c r="O1530">
        <v>-8.1029999999999998</v>
      </c>
      <c r="P1530">
        <v>-12.914999999999999</v>
      </c>
      <c r="Q1530">
        <v>-7.0229999999999997</v>
      </c>
      <c r="R1530">
        <v>-0.42099999999999999</v>
      </c>
      <c r="S1530">
        <v>2.855</v>
      </c>
      <c r="T1530">
        <v>4.101</v>
      </c>
      <c r="U1530">
        <v>4.2480000000000002</v>
      </c>
      <c r="V1530">
        <v>1.476</v>
      </c>
      <c r="X1530">
        <v>525.02599999999995</v>
      </c>
      <c r="Z1530">
        <v>2132.4850000000001</v>
      </c>
      <c r="AA1530">
        <v>10948.37</v>
      </c>
      <c r="AB1530">
        <v>8390.0879999999997</v>
      </c>
      <c r="AC1530">
        <v>4503.8829999999998</v>
      </c>
      <c r="AD1530">
        <v>4087.5140000000001</v>
      </c>
      <c r="AE1530">
        <v>545.10599999999999</v>
      </c>
      <c r="AF1530">
        <v>182.70699999999999</v>
      </c>
      <c r="AG1530">
        <v>3733.6709999999998</v>
      </c>
      <c r="AH1530">
        <v>3123.55</v>
      </c>
      <c r="AI1530">
        <v>2580.576</v>
      </c>
      <c r="AJ1530">
        <v>1039.556</v>
      </c>
    </row>
    <row r="1531" spans="1:36" x14ac:dyDescent="0.25">
      <c r="A1531">
        <v>1526</v>
      </c>
      <c r="B1531">
        <v>1526</v>
      </c>
      <c r="D1531">
        <v>7507.1369999999997</v>
      </c>
      <c r="G1531">
        <v>1504.39</v>
      </c>
      <c r="J1531">
        <v>1783.3920000000001</v>
      </c>
      <c r="L1531">
        <v>11340.741</v>
      </c>
      <c r="M1531">
        <v>1544.3009999999999</v>
      </c>
      <c r="N1531">
        <v>2116.8960000000002</v>
      </c>
      <c r="O1531">
        <v>-8.1319999999999997</v>
      </c>
      <c r="P1531">
        <v>-12.972</v>
      </c>
      <c r="Q1531">
        <v>-7.0570000000000004</v>
      </c>
      <c r="R1531">
        <v>-0.41599999999999998</v>
      </c>
      <c r="S1531">
        <v>2.8639999999999999</v>
      </c>
      <c r="T1531">
        <v>4.117</v>
      </c>
      <c r="U1531">
        <v>4.2649999999999997</v>
      </c>
      <c r="V1531">
        <v>1.4830000000000001</v>
      </c>
      <c r="X1531">
        <v>525.96500000000003</v>
      </c>
      <c r="Z1531">
        <v>2127.7719999999999</v>
      </c>
      <c r="AA1531">
        <v>10968.502</v>
      </c>
      <c r="AB1531">
        <v>8400.6229999999996</v>
      </c>
      <c r="AC1531">
        <v>4535.1729999999998</v>
      </c>
      <c r="AD1531">
        <v>4114.1899999999996</v>
      </c>
      <c r="AE1531">
        <v>548.40099999999995</v>
      </c>
      <c r="AF1531">
        <v>183.17599999999999</v>
      </c>
      <c r="AG1531">
        <v>3748.0160000000001</v>
      </c>
      <c r="AH1531">
        <v>3133.9270000000001</v>
      </c>
      <c r="AI1531">
        <v>2592.7849999999999</v>
      </c>
      <c r="AJ1531">
        <v>1043.829</v>
      </c>
    </row>
    <row r="1532" spans="1:36" x14ac:dyDescent="0.25">
      <c r="A1532">
        <v>1527</v>
      </c>
      <c r="B1532">
        <v>1527</v>
      </c>
      <c r="D1532">
        <v>7485.2439999999997</v>
      </c>
      <c r="G1532">
        <v>1508.7070000000001</v>
      </c>
      <c r="J1532">
        <v>1783.3920000000001</v>
      </c>
      <c r="L1532">
        <v>11340.741</v>
      </c>
      <c r="M1532">
        <v>1548.614</v>
      </c>
      <c r="N1532">
        <v>2120.248</v>
      </c>
      <c r="O1532">
        <v>-8.1560000000000006</v>
      </c>
      <c r="P1532">
        <v>-13.019</v>
      </c>
      <c r="Q1532">
        <v>-7.0709999999999997</v>
      </c>
      <c r="R1532">
        <v>-0.41599999999999998</v>
      </c>
      <c r="S1532">
        <v>2.8839999999999999</v>
      </c>
      <c r="T1532">
        <v>4.133</v>
      </c>
      <c r="U1532">
        <v>4.2759999999999998</v>
      </c>
      <c r="V1532">
        <v>1.4910000000000001</v>
      </c>
      <c r="X1532">
        <v>525.96500000000003</v>
      </c>
      <c r="Z1532">
        <v>2135.7829999999999</v>
      </c>
      <c r="AA1532">
        <v>10979.047</v>
      </c>
      <c r="AB1532">
        <v>8406.3700000000008</v>
      </c>
      <c r="AC1532">
        <v>4560.7759999999998</v>
      </c>
      <c r="AD1532">
        <v>4128.4809999999998</v>
      </c>
      <c r="AE1532">
        <v>547.45899999999995</v>
      </c>
      <c r="AF1532">
        <v>184.113</v>
      </c>
      <c r="AG1532">
        <v>3749.5419999999999</v>
      </c>
      <c r="AH1532">
        <v>3133.9270000000001</v>
      </c>
      <c r="AI1532">
        <v>2592.7849999999999</v>
      </c>
      <c r="AJ1532">
        <v>1043.829</v>
      </c>
    </row>
    <row r="1533" spans="1:36" x14ac:dyDescent="0.25">
      <c r="A1533">
        <v>1528</v>
      </c>
      <c r="B1533">
        <v>1528</v>
      </c>
      <c r="D1533">
        <v>7459.4610000000002</v>
      </c>
      <c r="G1533">
        <v>1512.0650000000001</v>
      </c>
      <c r="J1533">
        <v>1785.2660000000001</v>
      </c>
      <c r="L1533">
        <v>11334.302</v>
      </c>
      <c r="M1533">
        <v>1549.5730000000001</v>
      </c>
      <c r="N1533">
        <v>2122.163</v>
      </c>
      <c r="O1533">
        <v>-8.1609999999999996</v>
      </c>
      <c r="P1533">
        <v>-13.042999999999999</v>
      </c>
      <c r="Q1533">
        <v>-7.08</v>
      </c>
      <c r="R1533">
        <v>-0.41599999999999998</v>
      </c>
      <c r="S1533">
        <v>2.8839999999999999</v>
      </c>
      <c r="T1533">
        <v>4.1440000000000001</v>
      </c>
      <c r="U1533">
        <v>4.2830000000000004</v>
      </c>
      <c r="V1533">
        <v>1.4910000000000001</v>
      </c>
      <c r="X1533">
        <v>525.96500000000003</v>
      </c>
      <c r="Z1533">
        <v>2146.1509999999998</v>
      </c>
      <c r="AA1533">
        <v>10973.295</v>
      </c>
      <c r="AB1533">
        <v>8399.1869999999999</v>
      </c>
      <c r="AC1533">
        <v>4571.2070000000003</v>
      </c>
      <c r="AD1533">
        <v>4134.674</v>
      </c>
      <c r="AE1533">
        <v>548.87099999999998</v>
      </c>
      <c r="AF1533">
        <v>184.58099999999999</v>
      </c>
      <c r="AG1533">
        <v>3748.9319999999998</v>
      </c>
      <c r="AH1533">
        <v>3134.538</v>
      </c>
      <c r="AI1533">
        <v>2593.395</v>
      </c>
      <c r="AJ1533">
        <v>1043.829</v>
      </c>
    </row>
    <row r="1534" spans="1:36" x14ac:dyDescent="0.25">
      <c r="A1534">
        <v>1529</v>
      </c>
      <c r="B1534">
        <v>1529</v>
      </c>
      <c r="D1534">
        <v>7467.2439999999997</v>
      </c>
      <c r="G1534">
        <v>1519.26</v>
      </c>
      <c r="J1534">
        <v>1787.6089999999999</v>
      </c>
      <c r="L1534">
        <v>11333.382</v>
      </c>
      <c r="M1534">
        <v>1567.307</v>
      </c>
      <c r="N1534">
        <v>2137.0050000000001</v>
      </c>
      <c r="O1534">
        <v>-8.2439999999999998</v>
      </c>
      <c r="P1534">
        <v>-13.166</v>
      </c>
      <c r="Q1534">
        <v>-7.1369999999999996</v>
      </c>
      <c r="R1534">
        <v>-0.41599999999999998</v>
      </c>
      <c r="S1534">
        <v>2.923</v>
      </c>
      <c r="T1534">
        <v>4.1980000000000004</v>
      </c>
      <c r="U1534">
        <v>4.335</v>
      </c>
      <c r="V1534">
        <v>1.502</v>
      </c>
      <c r="X1534">
        <v>525.96500000000003</v>
      </c>
      <c r="Z1534">
        <v>2159.817</v>
      </c>
      <c r="AA1534">
        <v>11049.516</v>
      </c>
      <c r="AB1534">
        <v>8461.9210000000003</v>
      </c>
      <c r="AC1534">
        <v>4621.4690000000001</v>
      </c>
      <c r="AD1534">
        <v>4177.5510000000004</v>
      </c>
      <c r="AE1534">
        <v>553.577</v>
      </c>
      <c r="AF1534">
        <v>185.518</v>
      </c>
      <c r="AG1534">
        <v>3759.3090000000002</v>
      </c>
      <c r="AH1534">
        <v>3134.2330000000002</v>
      </c>
      <c r="AI1534">
        <v>2593.09</v>
      </c>
      <c r="AJ1534">
        <v>1050.848</v>
      </c>
    </row>
    <row r="1535" spans="1:36" x14ac:dyDescent="0.25">
      <c r="A1535">
        <v>1530</v>
      </c>
      <c r="B1535">
        <v>1530</v>
      </c>
      <c r="D1535">
        <v>7440.9759999999997</v>
      </c>
      <c r="G1535">
        <v>1522.1379999999999</v>
      </c>
      <c r="J1535">
        <v>1788.077</v>
      </c>
      <c r="L1535">
        <v>11334.302</v>
      </c>
      <c r="M1535">
        <v>1568.7449999999999</v>
      </c>
      <c r="N1535">
        <v>2139.3989999999999</v>
      </c>
      <c r="O1535">
        <v>-8.2539999999999996</v>
      </c>
      <c r="P1535">
        <v>-13.185</v>
      </c>
      <c r="Q1535">
        <v>-7.1559999999999997</v>
      </c>
      <c r="R1535">
        <v>-0.41599999999999998</v>
      </c>
      <c r="S1535">
        <v>2.9319999999999999</v>
      </c>
      <c r="T1535">
        <v>4.2089999999999996</v>
      </c>
      <c r="U1535">
        <v>4.3419999999999996</v>
      </c>
      <c r="V1535">
        <v>1.5089999999999999</v>
      </c>
      <c r="X1535">
        <v>525.495</v>
      </c>
      <c r="Z1535">
        <v>2171.127</v>
      </c>
      <c r="AA1535">
        <v>11046.16</v>
      </c>
      <c r="AB1535">
        <v>8452.3430000000008</v>
      </c>
      <c r="AC1535">
        <v>4636.643</v>
      </c>
      <c r="AD1535">
        <v>4185.6499999999996</v>
      </c>
      <c r="AE1535">
        <v>554.51800000000003</v>
      </c>
      <c r="AF1535">
        <v>185.98699999999999</v>
      </c>
      <c r="AG1535">
        <v>3779.1480000000001</v>
      </c>
      <c r="AH1535">
        <v>3144</v>
      </c>
      <c r="AI1535">
        <v>2602.857</v>
      </c>
      <c r="AJ1535">
        <v>1054.2059999999999</v>
      </c>
    </row>
    <row r="1536" spans="1:36" x14ac:dyDescent="0.25">
      <c r="A1536">
        <v>1531</v>
      </c>
      <c r="B1536">
        <v>1531</v>
      </c>
      <c r="D1536">
        <v>7416.1670000000004</v>
      </c>
      <c r="G1536">
        <v>1525.0160000000001</v>
      </c>
      <c r="J1536">
        <v>1789.952</v>
      </c>
      <c r="L1536">
        <v>11330.163</v>
      </c>
      <c r="M1536">
        <v>1567.787</v>
      </c>
      <c r="N1536">
        <v>2139.3989999999999</v>
      </c>
      <c r="O1536">
        <v>-8.2590000000000003</v>
      </c>
      <c r="P1536">
        <v>-13.199</v>
      </c>
      <c r="Q1536">
        <v>-7.1559999999999997</v>
      </c>
      <c r="R1536">
        <v>-0.41599999999999998</v>
      </c>
      <c r="S1536">
        <v>2.927</v>
      </c>
      <c r="T1536">
        <v>4.2149999999999999</v>
      </c>
      <c r="U1536">
        <v>4.3460000000000001</v>
      </c>
      <c r="V1536">
        <v>1.502</v>
      </c>
      <c r="X1536">
        <v>525.02599999999995</v>
      </c>
      <c r="Z1536">
        <v>2190.4490000000001</v>
      </c>
      <c r="AA1536">
        <v>11036.092000000001</v>
      </c>
      <c r="AB1536">
        <v>8440.8490000000002</v>
      </c>
      <c r="AC1536">
        <v>4645.1790000000001</v>
      </c>
      <c r="AD1536">
        <v>4188.509</v>
      </c>
      <c r="AE1536">
        <v>555.45899999999995</v>
      </c>
      <c r="AF1536">
        <v>186.92400000000001</v>
      </c>
      <c r="AG1536">
        <v>3770.6019999999999</v>
      </c>
      <c r="AH1536">
        <v>3144.61</v>
      </c>
      <c r="AI1536">
        <v>2612.9290000000001</v>
      </c>
      <c r="AJ1536">
        <v>1054.2059999999999</v>
      </c>
    </row>
    <row r="1537" spans="1:36" x14ac:dyDescent="0.25">
      <c r="A1537">
        <v>1532</v>
      </c>
      <c r="B1537">
        <v>1532</v>
      </c>
      <c r="D1537">
        <v>7394.7650000000003</v>
      </c>
      <c r="G1537">
        <v>1526.9349999999999</v>
      </c>
      <c r="H1537">
        <v>-8168.45</v>
      </c>
      <c r="J1537">
        <v>1793.7</v>
      </c>
      <c r="L1537">
        <v>11335.222</v>
      </c>
      <c r="M1537">
        <v>1568.2660000000001</v>
      </c>
      <c r="N1537">
        <v>2140.3560000000002</v>
      </c>
      <c r="O1537">
        <v>-8.2539999999999996</v>
      </c>
      <c r="P1537">
        <v>-13.209</v>
      </c>
      <c r="Q1537">
        <v>-7.1660000000000004</v>
      </c>
      <c r="R1537">
        <v>-0.41599999999999998</v>
      </c>
      <c r="S1537">
        <v>2.927</v>
      </c>
      <c r="T1537">
        <v>4.2149999999999999</v>
      </c>
      <c r="U1537">
        <v>4.3390000000000004</v>
      </c>
      <c r="V1537">
        <v>1.5049999999999999</v>
      </c>
      <c r="X1537">
        <v>524.55600000000004</v>
      </c>
      <c r="Z1537">
        <v>2205.06</v>
      </c>
      <c r="AA1537">
        <v>11029.380999999999</v>
      </c>
      <c r="AB1537">
        <v>8433.1869999999999</v>
      </c>
      <c r="AC1537">
        <v>4649.4470000000001</v>
      </c>
      <c r="AD1537">
        <v>4191.3680000000004</v>
      </c>
      <c r="AE1537">
        <v>557.34199999999998</v>
      </c>
      <c r="AF1537">
        <v>187.393</v>
      </c>
      <c r="AG1537">
        <v>3763.5819999999999</v>
      </c>
      <c r="AH1537">
        <v>3135.1480000000001</v>
      </c>
      <c r="AI1537">
        <v>2603.7719999999999</v>
      </c>
      <c r="AJ1537">
        <v>1053.9010000000001</v>
      </c>
    </row>
    <row r="1538" spans="1:36" x14ac:dyDescent="0.25">
      <c r="A1538">
        <v>1533</v>
      </c>
      <c r="B1538">
        <v>1533</v>
      </c>
      <c r="D1538">
        <v>7379.2</v>
      </c>
      <c r="G1538">
        <v>1528.374</v>
      </c>
      <c r="J1538">
        <v>1792.2950000000001</v>
      </c>
      <c r="L1538">
        <v>11336.602000000001</v>
      </c>
      <c r="M1538">
        <v>1567.787</v>
      </c>
      <c r="N1538">
        <v>2140.3560000000002</v>
      </c>
      <c r="O1538">
        <v>-8.2680000000000007</v>
      </c>
      <c r="P1538">
        <v>-13.209</v>
      </c>
      <c r="Q1538">
        <v>-7.1660000000000004</v>
      </c>
      <c r="R1538">
        <v>-0.41599999999999998</v>
      </c>
      <c r="S1538">
        <v>2.9319999999999999</v>
      </c>
      <c r="T1538">
        <v>4.226</v>
      </c>
      <c r="U1538">
        <v>4.3419999999999996</v>
      </c>
      <c r="V1538">
        <v>1.502</v>
      </c>
      <c r="X1538">
        <v>522.67899999999997</v>
      </c>
      <c r="Z1538">
        <v>2222.027</v>
      </c>
      <c r="AA1538">
        <v>11021.231</v>
      </c>
      <c r="AB1538">
        <v>8426.0040000000008</v>
      </c>
      <c r="AC1538">
        <v>4654.6629999999996</v>
      </c>
      <c r="AD1538">
        <v>4192.7969999999996</v>
      </c>
      <c r="AE1538">
        <v>558.28300000000002</v>
      </c>
      <c r="AF1538">
        <v>187.393</v>
      </c>
      <c r="AG1538">
        <v>3759.3090000000002</v>
      </c>
      <c r="AH1538">
        <v>3125.6869999999999</v>
      </c>
      <c r="AI1538">
        <v>2596.1419999999998</v>
      </c>
      <c r="AJ1538">
        <v>1053.9010000000001</v>
      </c>
    </row>
    <row r="1539" spans="1:36" x14ac:dyDescent="0.25">
      <c r="A1539">
        <v>1534</v>
      </c>
      <c r="B1539">
        <v>1534</v>
      </c>
      <c r="D1539">
        <v>7393.3059999999996</v>
      </c>
      <c r="G1539">
        <v>1534.13</v>
      </c>
      <c r="J1539">
        <v>1796.0429999999999</v>
      </c>
      <c r="L1539">
        <v>11334.762000000001</v>
      </c>
      <c r="M1539">
        <v>1581.2080000000001</v>
      </c>
      <c r="N1539">
        <v>2152.8049999999998</v>
      </c>
      <c r="O1539">
        <v>-8.3170000000000002</v>
      </c>
      <c r="P1539">
        <v>-13.327</v>
      </c>
      <c r="Q1539">
        <v>-7.2039999999999997</v>
      </c>
      <c r="R1539">
        <v>-0.41599999999999998</v>
      </c>
      <c r="S1539">
        <v>2.952</v>
      </c>
      <c r="T1539">
        <v>4.2530000000000001</v>
      </c>
      <c r="U1539">
        <v>4.38</v>
      </c>
      <c r="V1539">
        <v>1.5049999999999999</v>
      </c>
      <c r="X1539">
        <v>523.14800000000002</v>
      </c>
      <c r="Z1539">
        <v>2245.5929999999998</v>
      </c>
      <c r="AA1539">
        <v>11088.349</v>
      </c>
      <c r="AB1539">
        <v>8472.4580000000005</v>
      </c>
      <c r="AC1539">
        <v>4696.3969999999999</v>
      </c>
      <c r="AD1539">
        <v>4230.4369999999999</v>
      </c>
      <c r="AE1539">
        <v>562.98900000000003</v>
      </c>
      <c r="AF1539">
        <v>189.267</v>
      </c>
      <c r="AG1539">
        <v>3761.4450000000002</v>
      </c>
      <c r="AH1539">
        <v>3124.1610000000001</v>
      </c>
      <c r="AI1539">
        <v>2593.395</v>
      </c>
      <c r="AJ1539">
        <v>1054.2059999999999</v>
      </c>
    </row>
    <row r="1540" spans="1:36" x14ac:dyDescent="0.25">
      <c r="A1540">
        <v>1535</v>
      </c>
      <c r="B1540">
        <v>1535</v>
      </c>
      <c r="D1540">
        <v>7461.4070000000002</v>
      </c>
      <c r="G1540">
        <v>1546.123</v>
      </c>
      <c r="J1540">
        <v>1800.26</v>
      </c>
      <c r="L1540">
        <v>11336.142</v>
      </c>
      <c r="M1540">
        <v>1614.7619999999999</v>
      </c>
      <c r="N1540">
        <v>2183.9270000000001</v>
      </c>
      <c r="O1540">
        <v>-8.4629999999999992</v>
      </c>
      <c r="P1540">
        <v>-13.545</v>
      </c>
      <c r="Q1540">
        <v>-7.3280000000000003</v>
      </c>
      <c r="R1540">
        <v>-0.42099999999999999</v>
      </c>
      <c r="S1540">
        <v>3.0150000000000001</v>
      </c>
      <c r="T1540">
        <v>4.3339999999999996</v>
      </c>
      <c r="U1540">
        <v>4.4710000000000001</v>
      </c>
      <c r="V1540">
        <v>1.538</v>
      </c>
      <c r="X1540">
        <v>523.14800000000002</v>
      </c>
      <c r="Z1540">
        <v>2259.7330000000002</v>
      </c>
      <c r="AA1540">
        <v>11283.041999999999</v>
      </c>
      <c r="AB1540">
        <v>8640.1110000000008</v>
      </c>
      <c r="AC1540">
        <v>4821.143</v>
      </c>
      <c r="AD1540">
        <v>4328.6009999999997</v>
      </c>
      <c r="AE1540">
        <v>569.10699999999997</v>
      </c>
      <c r="AF1540">
        <v>191.14099999999999</v>
      </c>
      <c r="AG1540">
        <v>3810.89</v>
      </c>
      <c r="AH1540">
        <v>3160.7860000000001</v>
      </c>
      <c r="AI1540">
        <v>2630.6309999999999</v>
      </c>
      <c r="AJ1540">
        <v>1067.33</v>
      </c>
    </row>
    <row r="1541" spans="1:36" x14ac:dyDescent="0.25">
      <c r="A1541">
        <v>1536</v>
      </c>
      <c r="B1541">
        <v>1536</v>
      </c>
      <c r="D1541">
        <v>7476.0010000000002</v>
      </c>
      <c r="G1541">
        <v>1556.6769999999999</v>
      </c>
      <c r="H1541">
        <v>-11380.064</v>
      </c>
      <c r="J1541">
        <v>1801.1969999999999</v>
      </c>
      <c r="L1541">
        <v>11335.682000000001</v>
      </c>
      <c r="M1541">
        <v>1629.143</v>
      </c>
      <c r="N1541">
        <v>2196.855</v>
      </c>
      <c r="O1541">
        <v>-8.5410000000000004</v>
      </c>
      <c r="P1541">
        <v>-13.654</v>
      </c>
      <c r="Q1541">
        <v>-7.3940000000000001</v>
      </c>
      <c r="R1541">
        <v>-0.41599999999999998</v>
      </c>
      <c r="S1541">
        <v>3.0390000000000001</v>
      </c>
      <c r="T1541">
        <v>4.3780000000000001</v>
      </c>
      <c r="U1541">
        <v>4.4950000000000001</v>
      </c>
      <c r="V1541">
        <v>1.5489999999999999</v>
      </c>
      <c r="X1541">
        <v>522.20899999999995</v>
      </c>
      <c r="Z1541">
        <v>2254.0770000000002</v>
      </c>
      <c r="AA1541">
        <v>11347.316999999999</v>
      </c>
      <c r="AB1541">
        <v>8680.8359999999993</v>
      </c>
      <c r="AC1541">
        <v>4960.1559999999999</v>
      </c>
      <c r="AD1541">
        <v>4440.6080000000002</v>
      </c>
      <c r="AE1541">
        <v>571.92999999999995</v>
      </c>
      <c r="AF1541">
        <v>192.078</v>
      </c>
      <c r="AG1541">
        <v>3871.627</v>
      </c>
      <c r="AH1541">
        <v>3205.9580000000001</v>
      </c>
      <c r="AI1541">
        <v>2678.855</v>
      </c>
      <c r="AJ1541">
        <v>1091.442</v>
      </c>
    </row>
    <row r="1542" spans="1:36" x14ac:dyDescent="0.25">
      <c r="A1542">
        <v>1537</v>
      </c>
      <c r="B1542">
        <v>1537</v>
      </c>
      <c r="D1542">
        <v>7460.92</v>
      </c>
      <c r="G1542">
        <v>1560.9939999999999</v>
      </c>
      <c r="H1542">
        <v>-14124.498</v>
      </c>
      <c r="J1542">
        <v>1799.7919999999999</v>
      </c>
      <c r="L1542">
        <v>11336.602000000001</v>
      </c>
      <c r="M1542">
        <v>1630.1020000000001</v>
      </c>
      <c r="N1542">
        <v>2198.2919999999999</v>
      </c>
      <c r="O1542">
        <v>-8.5459999999999994</v>
      </c>
      <c r="P1542">
        <v>-13.678000000000001</v>
      </c>
      <c r="Q1542">
        <v>-7.399</v>
      </c>
      <c r="R1542">
        <v>-0.41599999999999998</v>
      </c>
      <c r="S1542">
        <v>3.0539999999999998</v>
      </c>
      <c r="T1542">
        <v>4.4000000000000004</v>
      </c>
      <c r="U1542">
        <v>4.4950000000000001</v>
      </c>
      <c r="V1542">
        <v>1.546</v>
      </c>
      <c r="X1542">
        <v>521.74</v>
      </c>
      <c r="Z1542">
        <v>2269.6320000000001</v>
      </c>
      <c r="AA1542">
        <v>11332.446</v>
      </c>
      <c r="AB1542">
        <v>8667.42</v>
      </c>
      <c r="AC1542">
        <v>5009.5079999999998</v>
      </c>
      <c r="AD1542">
        <v>4464.442</v>
      </c>
      <c r="AE1542">
        <v>575.69500000000005</v>
      </c>
      <c r="AF1542">
        <v>193.01599999999999</v>
      </c>
      <c r="AG1542">
        <v>3872.2379999999998</v>
      </c>
      <c r="AH1542">
        <v>3208.3989999999999</v>
      </c>
      <c r="AI1542">
        <v>2680.991</v>
      </c>
      <c r="AJ1542">
        <v>1093.2729999999999</v>
      </c>
    </row>
    <row r="1543" spans="1:36" x14ac:dyDescent="0.25">
      <c r="A1543">
        <v>1538</v>
      </c>
      <c r="B1543">
        <v>1538</v>
      </c>
      <c r="D1543">
        <v>7441.4620000000004</v>
      </c>
      <c r="G1543">
        <v>1565.3119999999999</v>
      </c>
      <c r="H1543">
        <v>-12198.8</v>
      </c>
      <c r="J1543">
        <v>1801.6659999999999</v>
      </c>
      <c r="L1543">
        <v>11338.901</v>
      </c>
      <c r="M1543">
        <v>1630.1020000000001</v>
      </c>
      <c r="N1543">
        <v>2198.2919999999999</v>
      </c>
      <c r="O1543">
        <v>-8.5459999999999994</v>
      </c>
      <c r="P1543">
        <v>-13.683</v>
      </c>
      <c r="Q1543">
        <v>-7.4180000000000001</v>
      </c>
      <c r="R1543">
        <v>-0.41099999999999998</v>
      </c>
      <c r="S1543">
        <v>3.044</v>
      </c>
      <c r="T1543">
        <v>4.3940000000000001</v>
      </c>
      <c r="U1543">
        <v>4.4989999999999997</v>
      </c>
      <c r="V1543">
        <v>1.5529999999999999</v>
      </c>
      <c r="X1543">
        <v>520.80100000000004</v>
      </c>
      <c r="Z1543">
        <v>2291.3150000000001</v>
      </c>
      <c r="AA1543">
        <v>11320.455</v>
      </c>
      <c r="AB1543">
        <v>8658.7960000000003</v>
      </c>
      <c r="AC1543">
        <v>5037.5079999999998</v>
      </c>
      <c r="AD1543">
        <v>4473.9759999999997</v>
      </c>
      <c r="AE1543">
        <v>576.63599999999997</v>
      </c>
      <c r="AF1543">
        <v>193.01599999999999</v>
      </c>
      <c r="AG1543">
        <v>3863.0810000000001</v>
      </c>
      <c r="AH1543">
        <v>3196.4960000000001</v>
      </c>
      <c r="AI1543">
        <v>2666.6460000000002</v>
      </c>
      <c r="AJ1543">
        <v>1093.578</v>
      </c>
    </row>
    <row r="1544" spans="1:36" x14ac:dyDescent="0.25">
      <c r="A1544">
        <v>1539</v>
      </c>
      <c r="B1544">
        <v>1539</v>
      </c>
      <c r="D1544">
        <v>7422.9769999999999</v>
      </c>
      <c r="G1544">
        <v>1567.71</v>
      </c>
      <c r="H1544">
        <v>-5038.6779999999999</v>
      </c>
      <c r="J1544">
        <v>1802.6030000000001</v>
      </c>
      <c r="L1544">
        <v>11339.821</v>
      </c>
      <c r="M1544">
        <v>1629.6220000000001</v>
      </c>
      <c r="N1544">
        <v>2199.7280000000001</v>
      </c>
      <c r="O1544">
        <v>-8.5410000000000004</v>
      </c>
      <c r="P1544">
        <v>-13.702</v>
      </c>
      <c r="Q1544">
        <v>-7.4180000000000001</v>
      </c>
      <c r="R1544">
        <v>-0.42099999999999999</v>
      </c>
      <c r="S1544">
        <v>3.0539999999999998</v>
      </c>
      <c r="T1544">
        <v>4.3940000000000001</v>
      </c>
      <c r="U1544">
        <v>4.4950000000000001</v>
      </c>
      <c r="V1544">
        <v>1.5529999999999999</v>
      </c>
      <c r="X1544">
        <v>520.80100000000004</v>
      </c>
      <c r="Z1544">
        <v>2309.6990000000001</v>
      </c>
      <c r="AA1544">
        <v>11310.382</v>
      </c>
      <c r="AB1544">
        <v>8649.6929999999993</v>
      </c>
      <c r="AC1544">
        <v>5054.5929999999998</v>
      </c>
      <c r="AD1544">
        <v>4479.6970000000001</v>
      </c>
      <c r="AE1544">
        <v>578.048</v>
      </c>
      <c r="AF1544">
        <v>193.953</v>
      </c>
      <c r="AG1544">
        <v>3860.029</v>
      </c>
      <c r="AH1544">
        <v>3184.8980000000001</v>
      </c>
      <c r="AI1544">
        <v>2657.7950000000001</v>
      </c>
      <c r="AJ1544">
        <v>1084.422</v>
      </c>
    </row>
    <row r="1545" spans="1:36" x14ac:dyDescent="0.25">
      <c r="A1545">
        <v>1540</v>
      </c>
      <c r="B1545">
        <v>1540</v>
      </c>
      <c r="D1545">
        <v>7446.326</v>
      </c>
      <c r="G1545">
        <v>1577.3050000000001</v>
      </c>
      <c r="H1545">
        <v>-7627.0219999999999</v>
      </c>
      <c r="J1545">
        <v>1802.134</v>
      </c>
      <c r="L1545">
        <v>11334.762000000001</v>
      </c>
      <c r="M1545">
        <v>1648.318</v>
      </c>
      <c r="N1545">
        <v>2217.924</v>
      </c>
      <c r="O1545">
        <v>-8.6389999999999993</v>
      </c>
      <c r="P1545">
        <v>-13.872999999999999</v>
      </c>
      <c r="Q1545">
        <v>-7.4889999999999999</v>
      </c>
      <c r="R1545">
        <v>-0.41599999999999998</v>
      </c>
      <c r="S1545">
        <v>3.0870000000000002</v>
      </c>
      <c r="T1545">
        <v>4.4320000000000004</v>
      </c>
      <c r="U1545">
        <v>4.548</v>
      </c>
      <c r="V1545">
        <v>1.5489999999999999</v>
      </c>
      <c r="X1545">
        <v>521.27</v>
      </c>
      <c r="Z1545">
        <v>2340.8119999999999</v>
      </c>
      <c r="AA1545">
        <v>11407.761</v>
      </c>
      <c r="AB1545">
        <v>8733.5429999999997</v>
      </c>
      <c r="AC1545">
        <v>5147.1490000000003</v>
      </c>
      <c r="AD1545">
        <v>4543.5810000000001</v>
      </c>
      <c r="AE1545">
        <v>577.57799999999997</v>
      </c>
      <c r="AF1545">
        <v>197.233</v>
      </c>
      <c r="AG1545">
        <v>3865.5230000000001</v>
      </c>
      <c r="AH1545">
        <v>3186.7289999999998</v>
      </c>
      <c r="AI1545">
        <v>2658.1</v>
      </c>
      <c r="AJ1545">
        <v>1087.779</v>
      </c>
    </row>
    <row r="1546" spans="1:36" x14ac:dyDescent="0.25">
      <c r="A1546">
        <v>1541</v>
      </c>
      <c r="B1546">
        <v>1541</v>
      </c>
      <c r="D1546">
        <v>7467.2439999999997</v>
      </c>
      <c r="G1546">
        <v>1589.299</v>
      </c>
      <c r="H1546">
        <v>-3828.846</v>
      </c>
      <c r="J1546">
        <v>1804.009</v>
      </c>
      <c r="L1546">
        <v>11328.784</v>
      </c>
      <c r="M1546">
        <v>1671.809</v>
      </c>
      <c r="N1546">
        <v>2238.9940000000001</v>
      </c>
      <c r="O1546">
        <v>-8.7309999999999999</v>
      </c>
      <c r="P1546">
        <v>-14.015000000000001</v>
      </c>
      <c r="Q1546">
        <v>-7.5650000000000004</v>
      </c>
      <c r="R1546">
        <v>-0.42099999999999999</v>
      </c>
      <c r="S1546">
        <v>3.1259999999999999</v>
      </c>
      <c r="T1546">
        <v>4.508</v>
      </c>
      <c r="U1546">
        <v>4.6100000000000003</v>
      </c>
      <c r="V1546">
        <v>1.5860000000000001</v>
      </c>
      <c r="X1546">
        <v>521.27</v>
      </c>
      <c r="Z1546">
        <v>2357.7840000000001</v>
      </c>
      <c r="AA1546">
        <v>11530.592000000001</v>
      </c>
      <c r="AB1546">
        <v>8824.116</v>
      </c>
      <c r="AC1546">
        <v>5262.9859999999999</v>
      </c>
      <c r="AD1546">
        <v>4626.0690000000004</v>
      </c>
      <c r="AE1546">
        <v>588.40200000000004</v>
      </c>
      <c r="AF1546">
        <v>198.63900000000001</v>
      </c>
      <c r="AG1546">
        <v>3914.357</v>
      </c>
      <c r="AH1546">
        <v>3220.913</v>
      </c>
      <c r="AI1546">
        <v>2698.3879999999999</v>
      </c>
      <c r="AJ1546">
        <v>1105.482</v>
      </c>
    </row>
    <row r="1547" spans="1:36" x14ac:dyDescent="0.25">
      <c r="A1547">
        <v>1542</v>
      </c>
      <c r="B1547">
        <v>1542</v>
      </c>
      <c r="D1547">
        <v>7467.7309999999998</v>
      </c>
      <c r="G1547">
        <v>1598.414</v>
      </c>
      <c r="H1547">
        <v>-2799.5360000000001</v>
      </c>
      <c r="J1547">
        <v>1806.3520000000001</v>
      </c>
      <c r="L1547">
        <v>11329.703</v>
      </c>
      <c r="M1547">
        <v>1685.712</v>
      </c>
      <c r="N1547">
        <v>2251.924</v>
      </c>
      <c r="O1547">
        <v>-8.7899999999999991</v>
      </c>
      <c r="P1547">
        <v>-14.090999999999999</v>
      </c>
      <c r="Q1547">
        <v>-7.6269999999999998</v>
      </c>
      <c r="R1547">
        <v>-0.41599999999999998</v>
      </c>
      <c r="S1547">
        <v>3.15</v>
      </c>
      <c r="T1547">
        <v>4.53</v>
      </c>
      <c r="U1547">
        <v>4.6449999999999996</v>
      </c>
      <c r="V1547">
        <v>1.6</v>
      </c>
      <c r="X1547">
        <v>521.27</v>
      </c>
      <c r="Z1547">
        <v>2373.3420000000001</v>
      </c>
      <c r="AA1547">
        <v>11567.543</v>
      </c>
      <c r="AB1547">
        <v>8861.5</v>
      </c>
      <c r="AC1547">
        <v>5319.0150000000003</v>
      </c>
      <c r="AD1547">
        <v>4675.1880000000001</v>
      </c>
      <c r="AE1547">
        <v>590.755</v>
      </c>
      <c r="AF1547">
        <v>200.98099999999999</v>
      </c>
      <c r="AG1547">
        <v>3948.5410000000002</v>
      </c>
      <c r="AH1547">
        <v>3252.35</v>
      </c>
      <c r="AI1547">
        <v>2731.962</v>
      </c>
      <c r="AJ1547">
        <v>1120.742</v>
      </c>
    </row>
    <row r="1548" spans="1:36" x14ac:dyDescent="0.25">
      <c r="A1548">
        <v>1543</v>
      </c>
      <c r="B1548">
        <v>1543</v>
      </c>
      <c r="D1548">
        <v>7461.893</v>
      </c>
      <c r="G1548">
        <v>1604.6510000000001</v>
      </c>
      <c r="H1548">
        <v>-4092.308</v>
      </c>
      <c r="J1548">
        <v>1807.7570000000001</v>
      </c>
      <c r="L1548">
        <v>11326.944</v>
      </c>
      <c r="M1548">
        <v>1692.424</v>
      </c>
      <c r="N1548">
        <v>2259.5859999999998</v>
      </c>
      <c r="O1548">
        <v>-8.8290000000000006</v>
      </c>
      <c r="P1548">
        <v>-14.151999999999999</v>
      </c>
      <c r="Q1548">
        <v>-7.6550000000000002</v>
      </c>
      <c r="R1548">
        <v>-0.41599999999999998</v>
      </c>
      <c r="S1548">
        <v>3.165</v>
      </c>
      <c r="T1548">
        <v>4.5519999999999996</v>
      </c>
      <c r="U1548">
        <v>4.6660000000000004</v>
      </c>
      <c r="V1548">
        <v>1.6080000000000001</v>
      </c>
      <c r="X1548">
        <v>521.27</v>
      </c>
      <c r="Z1548">
        <v>2401.1590000000001</v>
      </c>
      <c r="AA1548">
        <v>11591.058999999999</v>
      </c>
      <c r="AB1548">
        <v>8879.2340000000004</v>
      </c>
      <c r="AC1548">
        <v>5346.5569999999998</v>
      </c>
      <c r="AD1548">
        <v>4708.0950000000003</v>
      </c>
      <c r="AE1548">
        <v>604.87400000000002</v>
      </c>
      <c r="AF1548">
        <v>201.91900000000001</v>
      </c>
      <c r="AG1548">
        <v>3960.1390000000001</v>
      </c>
      <c r="AH1548">
        <v>3254.4870000000001</v>
      </c>
      <c r="AI1548">
        <v>2733.4879999999998</v>
      </c>
      <c r="AJ1548">
        <v>1124.0999999999999</v>
      </c>
    </row>
    <row r="1549" spans="1:36" x14ac:dyDescent="0.25">
      <c r="A1549">
        <v>1544</v>
      </c>
      <c r="B1549">
        <v>1544</v>
      </c>
      <c r="D1549">
        <v>7451.6779999999999</v>
      </c>
      <c r="G1549">
        <v>1608.9690000000001</v>
      </c>
      <c r="J1549">
        <v>1809.163</v>
      </c>
      <c r="L1549">
        <v>11327.404</v>
      </c>
      <c r="M1549">
        <v>1696.739</v>
      </c>
      <c r="N1549">
        <v>2262.9389999999999</v>
      </c>
      <c r="O1549">
        <v>-8.8629999999999995</v>
      </c>
      <c r="P1549">
        <v>-14.19</v>
      </c>
      <c r="Q1549">
        <v>-7.6840000000000002</v>
      </c>
      <c r="R1549">
        <v>-0.41599999999999998</v>
      </c>
      <c r="S1549">
        <v>3.18</v>
      </c>
      <c r="T1549">
        <v>4.5739999999999998</v>
      </c>
      <c r="U1549">
        <v>4.68</v>
      </c>
      <c r="V1549">
        <v>1.619</v>
      </c>
      <c r="X1549">
        <v>520.80100000000004</v>
      </c>
      <c r="Z1549">
        <v>2416.2460000000001</v>
      </c>
      <c r="AA1549">
        <v>11592.977999999999</v>
      </c>
      <c r="AB1549">
        <v>8886.4240000000009</v>
      </c>
      <c r="AC1549">
        <v>5365.5529999999999</v>
      </c>
      <c r="AD1549">
        <v>4727.1719999999996</v>
      </c>
      <c r="AE1549">
        <v>608.63900000000001</v>
      </c>
      <c r="AF1549">
        <v>204.262</v>
      </c>
      <c r="AG1549">
        <v>3970.2109999999998</v>
      </c>
      <c r="AH1549">
        <v>3254.4870000000001</v>
      </c>
      <c r="AI1549">
        <v>2733.183</v>
      </c>
      <c r="AJ1549">
        <v>1123.7940000000001</v>
      </c>
    </row>
    <row r="1550" spans="1:36" x14ac:dyDescent="0.25">
      <c r="A1550">
        <v>1545</v>
      </c>
      <c r="B1550">
        <v>1545</v>
      </c>
      <c r="D1550">
        <v>7435.625</v>
      </c>
      <c r="G1550">
        <v>1612.807</v>
      </c>
      <c r="H1550">
        <v>-11910.915999999999</v>
      </c>
      <c r="I1550">
        <v>13967.459000000001</v>
      </c>
      <c r="J1550">
        <v>1812.912</v>
      </c>
      <c r="L1550">
        <v>11329.243</v>
      </c>
      <c r="M1550">
        <v>1696.739</v>
      </c>
      <c r="N1550">
        <v>2264.375</v>
      </c>
      <c r="O1550">
        <v>-8.8729999999999993</v>
      </c>
      <c r="P1550">
        <v>-14.195</v>
      </c>
      <c r="Q1550">
        <v>-7.6840000000000002</v>
      </c>
      <c r="R1550">
        <v>-0.41599999999999998</v>
      </c>
      <c r="S1550">
        <v>3.1840000000000002</v>
      </c>
      <c r="T1550">
        <v>4.59</v>
      </c>
      <c r="U1550">
        <v>4.68</v>
      </c>
      <c r="V1550">
        <v>1.615</v>
      </c>
      <c r="X1550">
        <v>519.86199999999997</v>
      </c>
      <c r="Z1550">
        <v>2445.48</v>
      </c>
      <c r="AA1550">
        <v>11580.021000000001</v>
      </c>
      <c r="AB1550">
        <v>8878.2749999999996</v>
      </c>
      <c r="AC1550">
        <v>5369.3519999999999</v>
      </c>
      <c r="AD1550">
        <v>4730.9880000000003</v>
      </c>
      <c r="AE1550">
        <v>611.46299999999997</v>
      </c>
      <c r="AF1550">
        <v>205.19900000000001</v>
      </c>
      <c r="AG1550">
        <v>3970.2109999999998</v>
      </c>
      <c r="AH1550">
        <v>3254.7919999999999</v>
      </c>
      <c r="AI1550">
        <v>2733.7930000000001</v>
      </c>
      <c r="AJ1550">
        <v>1124.0999999999999</v>
      </c>
    </row>
    <row r="1551" spans="1:36" x14ac:dyDescent="0.25">
      <c r="A1551">
        <v>1546</v>
      </c>
      <c r="B1551">
        <v>1546</v>
      </c>
      <c r="D1551">
        <v>7442.9210000000003</v>
      </c>
      <c r="G1551">
        <v>1619.0440000000001</v>
      </c>
      <c r="I1551">
        <v>13420.44</v>
      </c>
      <c r="J1551">
        <v>1812.912</v>
      </c>
      <c r="L1551">
        <v>11326.944</v>
      </c>
      <c r="M1551">
        <v>1708.7249999999999</v>
      </c>
      <c r="N1551">
        <v>2275.8690000000001</v>
      </c>
      <c r="O1551">
        <v>-8.9309999999999992</v>
      </c>
      <c r="P1551">
        <v>-14.295</v>
      </c>
      <c r="Q1551">
        <v>-7.7309999999999999</v>
      </c>
      <c r="R1551">
        <v>-0.42099999999999999</v>
      </c>
      <c r="S1551">
        <v>3.2040000000000002</v>
      </c>
      <c r="T1551">
        <v>4.6120000000000001</v>
      </c>
      <c r="U1551">
        <v>4.7110000000000003</v>
      </c>
      <c r="V1551">
        <v>1.6220000000000001</v>
      </c>
      <c r="X1551">
        <v>519.39300000000003</v>
      </c>
      <c r="Z1551">
        <v>2487.4479999999999</v>
      </c>
      <c r="AA1551">
        <v>11640.013000000001</v>
      </c>
      <c r="AB1551">
        <v>8933.4</v>
      </c>
      <c r="AC1551">
        <v>5403.0709999999999</v>
      </c>
      <c r="AD1551">
        <v>4768.6679999999997</v>
      </c>
      <c r="AE1551">
        <v>615.22799999999995</v>
      </c>
      <c r="AF1551">
        <v>207.542</v>
      </c>
      <c r="AG1551">
        <v>3960.75</v>
      </c>
      <c r="AH1551">
        <v>3248.9929999999999</v>
      </c>
      <c r="AI1551">
        <v>2733.4879999999998</v>
      </c>
      <c r="AJ1551">
        <v>1124.71</v>
      </c>
    </row>
    <row r="1552" spans="1:36" x14ac:dyDescent="0.25">
      <c r="A1552">
        <v>1547</v>
      </c>
      <c r="B1552">
        <v>1547</v>
      </c>
      <c r="D1552">
        <v>7451.6779999999999</v>
      </c>
      <c r="G1552">
        <v>1627.201</v>
      </c>
      <c r="H1552">
        <v>-9520.3639999999996</v>
      </c>
      <c r="I1552">
        <v>13237.532999999999</v>
      </c>
      <c r="J1552">
        <v>1813.38</v>
      </c>
      <c r="L1552">
        <v>11325.564</v>
      </c>
      <c r="M1552">
        <v>1723.1089999999999</v>
      </c>
      <c r="N1552">
        <v>2287.3629999999998</v>
      </c>
      <c r="O1552">
        <v>-8.9849999999999994</v>
      </c>
      <c r="P1552">
        <v>-14.413</v>
      </c>
      <c r="Q1552">
        <v>-7.7789999999999999</v>
      </c>
      <c r="R1552">
        <v>-0.41599999999999998</v>
      </c>
      <c r="S1552">
        <v>3.2229999999999999</v>
      </c>
      <c r="T1552">
        <v>4.6390000000000002</v>
      </c>
      <c r="U1552">
        <v>4.7530000000000001</v>
      </c>
      <c r="V1552">
        <v>1.63</v>
      </c>
      <c r="X1552">
        <v>518.923</v>
      </c>
      <c r="Z1552">
        <v>2523.288</v>
      </c>
      <c r="AA1552">
        <v>11706.253000000001</v>
      </c>
      <c r="AB1552">
        <v>8985.6540000000005</v>
      </c>
      <c r="AC1552">
        <v>5451.991</v>
      </c>
      <c r="AD1552">
        <v>4812.5529999999999</v>
      </c>
      <c r="AE1552">
        <v>618.99300000000005</v>
      </c>
      <c r="AF1552">
        <v>209.88499999999999</v>
      </c>
      <c r="AG1552">
        <v>3999.2060000000001</v>
      </c>
      <c r="AH1552">
        <v>3259.98</v>
      </c>
      <c r="AI1552">
        <v>2746.6120000000001</v>
      </c>
      <c r="AJ1552">
        <v>1140.5809999999999</v>
      </c>
    </row>
    <row r="1553" spans="1:36" x14ac:dyDescent="0.25">
      <c r="A1553">
        <v>1548</v>
      </c>
      <c r="B1553">
        <v>1548</v>
      </c>
      <c r="D1553">
        <v>7435.625</v>
      </c>
      <c r="G1553">
        <v>1631.999</v>
      </c>
      <c r="I1553">
        <v>13139.592000000001</v>
      </c>
      <c r="J1553">
        <v>1815.2550000000001</v>
      </c>
      <c r="L1553">
        <v>11327.404</v>
      </c>
      <c r="M1553">
        <v>1724.068</v>
      </c>
      <c r="N1553">
        <v>2290.2370000000001</v>
      </c>
      <c r="O1553">
        <v>-9.0090000000000003</v>
      </c>
      <c r="P1553">
        <v>-14.427</v>
      </c>
      <c r="Q1553">
        <v>-7.798</v>
      </c>
      <c r="R1553">
        <v>-0.41599999999999998</v>
      </c>
      <c r="S1553">
        <v>3.2280000000000002</v>
      </c>
      <c r="T1553">
        <v>4.6500000000000004</v>
      </c>
      <c r="U1553">
        <v>4.7569999999999997</v>
      </c>
      <c r="V1553">
        <v>1.63</v>
      </c>
      <c r="X1553">
        <v>517.51499999999999</v>
      </c>
      <c r="Z1553">
        <v>2551.1129999999998</v>
      </c>
      <c r="AA1553">
        <v>11706.253000000001</v>
      </c>
      <c r="AB1553">
        <v>8984.6949999999997</v>
      </c>
      <c r="AC1553">
        <v>5464.3410000000003</v>
      </c>
      <c r="AD1553">
        <v>4825.433</v>
      </c>
      <c r="AE1553">
        <v>620.40499999999997</v>
      </c>
      <c r="AF1553">
        <v>209.88499999999999</v>
      </c>
      <c r="AG1553">
        <v>4010.8049999999998</v>
      </c>
      <c r="AH1553">
        <v>3273.105</v>
      </c>
      <c r="AI1553">
        <v>2760.652</v>
      </c>
      <c r="AJ1553">
        <v>1143.9380000000001</v>
      </c>
    </row>
    <row r="1554" spans="1:36" x14ac:dyDescent="0.25">
      <c r="A1554">
        <v>1549</v>
      </c>
      <c r="B1554">
        <v>1549</v>
      </c>
      <c r="D1554">
        <v>7419.0860000000002</v>
      </c>
      <c r="G1554">
        <v>1633.9179999999999</v>
      </c>
      <c r="H1554">
        <v>-8427.2860000000001</v>
      </c>
      <c r="I1554">
        <v>12936.474</v>
      </c>
      <c r="J1554">
        <v>1815.723</v>
      </c>
      <c r="L1554">
        <v>11328.324000000001</v>
      </c>
      <c r="M1554">
        <v>1724.547</v>
      </c>
      <c r="N1554">
        <v>2289.7579999999998</v>
      </c>
      <c r="O1554">
        <v>-9.0090000000000003</v>
      </c>
      <c r="P1554">
        <v>-14.446</v>
      </c>
      <c r="Q1554">
        <v>-7.7930000000000001</v>
      </c>
      <c r="R1554">
        <v>-0.41599999999999998</v>
      </c>
      <c r="S1554">
        <v>3.2280000000000002</v>
      </c>
      <c r="T1554">
        <v>4.6550000000000002</v>
      </c>
      <c r="U1554">
        <v>4.76</v>
      </c>
      <c r="V1554">
        <v>1.637</v>
      </c>
      <c r="X1554">
        <v>517.04600000000005</v>
      </c>
      <c r="Z1554">
        <v>2572.808</v>
      </c>
      <c r="AA1554">
        <v>11696.653</v>
      </c>
      <c r="AB1554">
        <v>8973.6679999999997</v>
      </c>
      <c r="AC1554">
        <v>5461.0159999999996</v>
      </c>
      <c r="AD1554">
        <v>4830.2030000000004</v>
      </c>
      <c r="AE1554">
        <v>622.75800000000004</v>
      </c>
      <c r="AF1554">
        <v>212.22800000000001</v>
      </c>
      <c r="AG1554">
        <v>4004.395</v>
      </c>
      <c r="AH1554">
        <v>3274.3249999999998</v>
      </c>
      <c r="AI1554">
        <v>2763.3989999999999</v>
      </c>
      <c r="AJ1554">
        <v>1144.2439999999999</v>
      </c>
    </row>
    <row r="1555" spans="1:36" x14ac:dyDescent="0.25">
      <c r="A1555">
        <v>1550</v>
      </c>
      <c r="B1555">
        <v>1550</v>
      </c>
      <c r="D1555">
        <v>7402.0609999999997</v>
      </c>
      <c r="G1555">
        <v>1635.837</v>
      </c>
      <c r="H1555">
        <v>-10725.209000000001</v>
      </c>
      <c r="I1555">
        <v>12864.620999999999</v>
      </c>
      <c r="J1555">
        <v>1814.7860000000001</v>
      </c>
      <c r="L1555">
        <v>11321.885</v>
      </c>
      <c r="M1555">
        <v>1724.068</v>
      </c>
      <c r="N1555">
        <v>2290.7159999999999</v>
      </c>
      <c r="O1555">
        <v>-9.0139999999999993</v>
      </c>
      <c r="P1555">
        <v>-14.436999999999999</v>
      </c>
      <c r="Q1555">
        <v>-7.8029999999999999</v>
      </c>
      <c r="R1555">
        <v>-0.41599999999999998</v>
      </c>
      <c r="S1555">
        <v>3.2330000000000001</v>
      </c>
      <c r="T1555">
        <v>4.6500000000000004</v>
      </c>
      <c r="U1555">
        <v>4.76</v>
      </c>
      <c r="V1555">
        <v>1.633</v>
      </c>
      <c r="X1555">
        <v>515.63699999999994</v>
      </c>
      <c r="Z1555">
        <v>2602.9940000000001</v>
      </c>
      <c r="AA1555">
        <v>11680.332</v>
      </c>
      <c r="AB1555">
        <v>8968.3950000000004</v>
      </c>
      <c r="AC1555">
        <v>5457.6909999999998</v>
      </c>
      <c r="AD1555">
        <v>4831.1580000000004</v>
      </c>
      <c r="AE1555">
        <v>625.58199999999999</v>
      </c>
      <c r="AF1555">
        <v>213.16499999999999</v>
      </c>
      <c r="AG1555">
        <v>3996.46</v>
      </c>
      <c r="AH1555">
        <v>3266.6950000000002</v>
      </c>
      <c r="AI1555">
        <v>2763.7040000000002</v>
      </c>
      <c r="AJ1555">
        <v>1140.5809999999999</v>
      </c>
    </row>
    <row r="1556" spans="1:36" x14ac:dyDescent="0.25">
      <c r="A1556">
        <v>1551</v>
      </c>
      <c r="B1556">
        <v>1551</v>
      </c>
      <c r="D1556">
        <v>7386.4960000000001</v>
      </c>
      <c r="G1556">
        <v>1638.2360000000001</v>
      </c>
      <c r="I1556">
        <v>12853.166999999999</v>
      </c>
      <c r="J1556">
        <v>1816.192</v>
      </c>
      <c r="L1556">
        <v>11327.864</v>
      </c>
      <c r="M1556">
        <v>1723.1089999999999</v>
      </c>
      <c r="N1556">
        <v>2290.2370000000001</v>
      </c>
      <c r="O1556">
        <v>-9.0190000000000001</v>
      </c>
      <c r="P1556">
        <v>-14.456</v>
      </c>
      <c r="Q1556">
        <v>-7.8029999999999999</v>
      </c>
      <c r="R1556">
        <v>-0.42599999999999999</v>
      </c>
      <c r="S1556">
        <v>3.238</v>
      </c>
      <c r="T1556">
        <v>4.6550000000000002</v>
      </c>
      <c r="U1556">
        <v>4.7530000000000001</v>
      </c>
      <c r="V1556">
        <v>1.637</v>
      </c>
      <c r="X1556">
        <v>514.69799999999998</v>
      </c>
      <c r="Z1556">
        <v>2630.3519999999999</v>
      </c>
      <c r="AA1556">
        <v>11670.732</v>
      </c>
      <c r="AB1556">
        <v>8962.1630000000005</v>
      </c>
      <c r="AC1556">
        <v>5458.6409999999996</v>
      </c>
      <c r="AD1556">
        <v>4831.1580000000004</v>
      </c>
      <c r="AE1556">
        <v>626.524</v>
      </c>
      <c r="AF1556">
        <v>214.571</v>
      </c>
      <c r="AG1556">
        <v>3990.66</v>
      </c>
      <c r="AH1556">
        <v>3263.0329999999999</v>
      </c>
      <c r="AI1556">
        <v>2753.6320000000001</v>
      </c>
      <c r="AJ1556">
        <v>1134.172</v>
      </c>
    </row>
    <row r="1557" spans="1:36" x14ac:dyDescent="0.25">
      <c r="A1557">
        <v>1552</v>
      </c>
      <c r="B1557">
        <v>1552</v>
      </c>
      <c r="D1557">
        <v>7419.5720000000001</v>
      </c>
      <c r="G1557">
        <v>1647.8320000000001</v>
      </c>
      <c r="I1557">
        <v>12821.41</v>
      </c>
      <c r="J1557">
        <v>1819.472</v>
      </c>
      <c r="L1557">
        <v>11323.725</v>
      </c>
      <c r="M1557">
        <v>1746.6030000000001</v>
      </c>
      <c r="N1557">
        <v>2311.7890000000002</v>
      </c>
      <c r="O1557">
        <v>-9.1120000000000001</v>
      </c>
      <c r="P1557">
        <v>-14.65</v>
      </c>
      <c r="Q1557">
        <v>-7.8789999999999996</v>
      </c>
      <c r="R1557">
        <v>-0.42599999999999999</v>
      </c>
      <c r="S1557">
        <v>3.2759999999999998</v>
      </c>
      <c r="T1557">
        <v>4.72</v>
      </c>
      <c r="U1557">
        <v>4.83</v>
      </c>
      <c r="V1557">
        <v>1.6479999999999999</v>
      </c>
      <c r="X1557">
        <v>516.10699999999997</v>
      </c>
      <c r="Z1557">
        <v>2664.7869999999998</v>
      </c>
      <c r="AA1557">
        <v>11788.346</v>
      </c>
      <c r="AB1557">
        <v>9071.4770000000008</v>
      </c>
      <c r="AC1557">
        <v>5524.6679999999997</v>
      </c>
      <c r="AD1557">
        <v>4899.38</v>
      </c>
      <c r="AE1557">
        <v>630.28899999999999</v>
      </c>
      <c r="AF1557">
        <v>217.851</v>
      </c>
      <c r="AG1557">
        <v>4003.4789999999998</v>
      </c>
      <c r="AH1557">
        <v>3261.5070000000001</v>
      </c>
      <c r="AI1557">
        <v>2760.3470000000002</v>
      </c>
      <c r="AJ1557">
        <v>1139.0550000000001</v>
      </c>
    </row>
    <row r="1558" spans="1:36" x14ac:dyDescent="0.25">
      <c r="A1558">
        <v>1553</v>
      </c>
      <c r="B1558">
        <v>1553</v>
      </c>
      <c r="D1558">
        <v>7436.598</v>
      </c>
      <c r="G1558">
        <v>1655.029</v>
      </c>
      <c r="H1558">
        <v>-4966.8469999999998</v>
      </c>
      <c r="I1558">
        <v>12853.688</v>
      </c>
      <c r="J1558">
        <v>1822.2840000000001</v>
      </c>
      <c r="L1558">
        <v>11322.805</v>
      </c>
      <c r="M1558">
        <v>1762.9059999999999</v>
      </c>
      <c r="N1558">
        <v>2326.1570000000002</v>
      </c>
      <c r="O1558">
        <v>-9.18</v>
      </c>
      <c r="P1558">
        <v>-14.754</v>
      </c>
      <c r="Q1558">
        <v>-7.9450000000000003</v>
      </c>
      <c r="R1558">
        <v>-0.42099999999999999</v>
      </c>
      <c r="S1558">
        <v>3.2959999999999998</v>
      </c>
      <c r="T1558">
        <v>4.7530000000000001</v>
      </c>
      <c r="U1558">
        <v>4.8719999999999999</v>
      </c>
      <c r="V1558">
        <v>1.67</v>
      </c>
      <c r="X1558">
        <v>516.10699999999997</v>
      </c>
      <c r="Z1558">
        <v>2685.0720000000001</v>
      </c>
      <c r="AA1558">
        <v>11801.789000000001</v>
      </c>
      <c r="AB1558">
        <v>9147.723</v>
      </c>
      <c r="AC1558">
        <v>5568.3739999999998</v>
      </c>
      <c r="AD1558">
        <v>4951.8649999999998</v>
      </c>
      <c r="AE1558">
        <v>631.70100000000002</v>
      </c>
      <c r="AF1558">
        <v>218.78800000000001</v>
      </c>
      <c r="AG1558">
        <v>4053.5340000000001</v>
      </c>
      <c r="AH1558">
        <v>3306.6779999999999</v>
      </c>
      <c r="AI1558">
        <v>2797.2779999999998</v>
      </c>
      <c r="AJ1558">
        <v>1161.9459999999999</v>
      </c>
    </row>
    <row r="1559" spans="1:36" x14ac:dyDescent="0.25">
      <c r="A1559">
        <v>1554</v>
      </c>
      <c r="B1559">
        <v>1554</v>
      </c>
      <c r="D1559">
        <v>7434.652</v>
      </c>
      <c r="G1559">
        <v>1663.1859999999999</v>
      </c>
      <c r="I1559">
        <v>12924.498</v>
      </c>
      <c r="J1559">
        <v>1821.8150000000001</v>
      </c>
      <c r="L1559">
        <v>11335.222</v>
      </c>
      <c r="M1559">
        <v>1771.537</v>
      </c>
      <c r="N1559">
        <v>2336.2150000000001</v>
      </c>
      <c r="O1559">
        <v>-9.2289999999999992</v>
      </c>
      <c r="P1559">
        <v>-14.797000000000001</v>
      </c>
      <c r="Q1559">
        <v>-7.9880000000000004</v>
      </c>
      <c r="R1559">
        <v>-0.42099999999999999</v>
      </c>
      <c r="S1559">
        <v>3.3149999999999999</v>
      </c>
      <c r="T1559">
        <v>4.7859999999999996</v>
      </c>
      <c r="U1559">
        <v>4.8819999999999997</v>
      </c>
      <c r="V1559">
        <v>1.677</v>
      </c>
      <c r="X1559">
        <v>514.22900000000004</v>
      </c>
      <c r="Z1559">
        <v>2711.491</v>
      </c>
      <c r="AA1559">
        <v>11837.799000000001</v>
      </c>
      <c r="AB1559">
        <v>9186.09</v>
      </c>
      <c r="AC1559">
        <v>5590.7039999999997</v>
      </c>
      <c r="AD1559">
        <v>4988.607</v>
      </c>
      <c r="AE1559">
        <v>633.11300000000006</v>
      </c>
      <c r="AF1559">
        <v>221.6</v>
      </c>
      <c r="AG1559">
        <v>4077.951</v>
      </c>
      <c r="AH1559">
        <v>3326.5169999999998</v>
      </c>
      <c r="AI1559">
        <v>2821.6950000000002</v>
      </c>
      <c r="AJ1559">
        <v>1164.0830000000001</v>
      </c>
    </row>
    <row r="1560" spans="1:36" x14ac:dyDescent="0.25">
      <c r="A1560">
        <v>1555</v>
      </c>
      <c r="B1560">
        <v>1555</v>
      </c>
      <c r="D1560">
        <v>7428.8140000000003</v>
      </c>
      <c r="G1560">
        <v>1668.4639999999999</v>
      </c>
      <c r="I1560">
        <v>13049.481</v>
      </c>
      <c r="J1560">
        <v>1824.627</v>
      </c>
      <c r="L1560">
        <v>11334.302</v>
      </c>
      <c r="M1560">
        <v>1778.251</v>
      </c>
      <c r="N1560">
        <v>2341.0050000000001</v>
      </c>
      <c r="O1560">
        <v>-9.2579999999999991</v>
      </c>
      <c r="P1560">
        <v>-14.863</v>
      </c>
      <c r="Q1560">
        <v>-8.0259999999999998</v>
      </c>
      <c r="R1560">
        <v>-0.42099999999999999</v>
      </c>
      <c r="S1560">
        <v>3.335</v>
      </c>
      <c r="T1560">
        <v>4.8129999999999997</v>
      </c>
      <c r="U1560">
        <v>4.9029999999999996</v>
      </c>
      <c r="V1560">
        <v>1.681</v>
      </c>
      <c r="X1560">
        <v>514.22900000000004</v>
      </c>
      <c r="Z1560">
        <v>2735.08</v>
      </c>
      <c r="AA1560">
        <v>11850.284</v>
      </c>
      <c r="AB1560">
        <v>9210.5509999999995</v>
      </c>
      <c r="AC1560">
        <v>5602.5810000000001</v>
      </c>
      <c r="AD1560">
        <v>5012.4679999999998</v>
      </c>
      <c r="AE1560">
        <v>640.173</v>
      </c>
      <c r="AF1560">
        <v>223.005</v>
      </c>
      <c r="AG1560">
        <v>4089.855</v>
      </c>
      <c r="AH1560">
        <v>3334.7579999999998</v>
      </c>
      <c r="AI1560">
        <v>2823.221</v>
      </c>
      <c r="AJ1560">
        <v>1173.239</v>
      </c>
    </row>
    <row r="1561" spans="1:36" x14ac:dyDescent="0.25">
      <c r="A1561">
        <v>1556</v>
      </c>
      <c r="B1561">
        <v>1556</v>
      </c>
      <c r="D1561">
        <v>7421.518</v>
      </c>
      <c r="G1561">
        <v>1673.742</v>
      </c>
      <c r="I1561">
        <v>13168.243</v>
      </c>
      <c r="J1561">
        <v>1826.501</v>
      </c>
      <c r="L1561">
        <v>11334.762000000001</v>
      </c>
      <c r="M1561">
        <v>1784.0050000000001</v>
      </c>
      <c r="N1561">
        <v>2346.2739999999999</v>
      </c>
      <c r="O1561">
        <v>-9.2769999999999992</v>
      </c>
      <c r="P1561">
        <v>-14.93</v>
      </c>
      <c r="Q1561">
        <v>-8.0399999999999991</v>
      </c>
      <c r="R1561">
        <v>-0.42099999999999999</v>
      </c>
      <c r="S1561">
        <v>3.3490000000000002</v>
      </c>
      <c r="T1561">
        <v>4.84</v>
      </c>
      <c r="U1561">
        <v>4.9139999999999997</v>
      </c>
      <c r="V1561">
        <v>1.6839999999999999</v>
      </c>
      <c r="X1561">
        <v>513.75900000000001</v>
      </c>
      <c r="Z1561">
        <v>2757.7269999999999</v>
      </c>
      <c r="AA1561">
        <v>11862.288</v>
      </c>
      <c r="AB1561">
        <v>9229.2569999999996</v>
      </c>
      <c r="AC1561">
        <v>5615.41</v>
      </c>
      <c r="AD1561">
        <v>5032.0339999999997</v>
      </c>
      <c r="AE1561">
        <v>643.93799999999999</v>
      </c>
      <c r="AF1561">
        <v>224.411</v>
      </c>
      <c r="AG1561">
        <v>4096.2640000000001</v>
      </c>
      <c r="AH1561">
        <v>3335.3679999999999</v>
      </c>
      <c r="AI1561">
        <v>2823.5259999999998</v>
      </c>
      <c r="AJ1561">
        <v>1174.155</v>
      </c>
    </row>
    <row r="1562" spans="1:36" x14ac:dyDescent="0.25">
      <c r="A1562">
        <v>1557</v>
      </c>
      <c r="B1562">
        <v>1557</v>
      </c>
      <c r="D1562">
        <v>7404.98</v>
      </c>
      <c r="G1562">
        <v>1677.1010000000001</v>
      </c>
      <c r="I1562">
        <v>13281.821</v>
      </c>
      <c r="J1562">
        <v>1831.1869999999999</v>
      </c>
      <c r="L1562">
        <v>11332.923000000001</v>
      </c>
      <c r="M1562">
        <v>1784.0050000000001</v>
      </c>
      <c r="N1562">
        <v>2348.6689999999999</v>
      </c>
      <c r="O1562">
        <v>-9.2970000000000006</v>
      </c>
      <c r="P1562">
        <v>-14.954000000000001</v>
      </c>
      <c r="Q1562">
        <v>-8.0500000000000007</v>
      </c>
      <c r="R1562">
        <v>-0.42099999999999999</v>
      </c>
      <c r="S1562">
        <v>3.3490000000000002</v>
      </c>
      <c r="T1562">
        <v>4.851</v>
      </c>
      <c r="U1562">
        <v>4.9240000000000004</v>
      </c>
      <c r="V1562">
        <v>1.6919999999999999</v>
      </c>
      <c r="X1562">
        <v>513.29</v>
      </c>
      <c r="Z1562">
        <v>2771.8820000000001</v>
      </c>
      <c r="AA1562">
        <v>11854.605</v>
      </c>
      <c r="AB1562">
        <v>9226.3790000000008</v>
      </c>
      <c r="AC1562">
        <v>5610.183</v>
      </c>
      <c r="AD1562">
        <v>5036.3289999999997</v>
      </c>
      <c r="AE1562">
        <v>650.05700000000002</v>
      </c>
      <c r="AF1562">
        <v>227.22300000000001</v>
      </c>
      <c r="AG1562">
        <v>4101.1480000000001</v>
      </c>
      <c r="AH1562">
        <v>3335.0630000000001</v>
      </c>
      <c r="AI1562">
        <v>2831.4609999999998</v>
      </c>
      <c r="AJ1562">
        <v>1174.155</v>
      </c>
    </row>
    <row r="1563" spans="1:36" x14ac:dyDescent="0.25">
      <c r="A1563">
        <v>1558</v>
      </c>
      <c r="B1563">
        <v>1558</v>
      </c>
      <c r="D1563">
        <v>7389.415</v>
      </c>
      <c r="G1563">
        <v>1679.021</v>
      </c>
      <c r="I1563">
        <v>13456.404</v>
      </c>
      <c r="J1563">
        <v>1831.6559999999999</v>
      </c>
      <c r="L1563">
        <v>11332.923000000001</v>
      </c>
      <c r="M1563">
        <v>1783.5250000000001</v>
      </c>
      <c r="N1563">
        <v>2349.1480000000001</v>
      </c>
      <c r="O1563">
        <v>-9.2919999999999998</v>
      </c>
      <c r="P1563">
        <v>-14.958</v>
      </c>
      <c r="Q1563">
        <v>-8.0500000000000007</v>
      </c>
      <c r="R1563">
        <v>-0.42599999999999999</v>
      </c>
      <c r="S1563">
        <v>3.3490000000000002</v>
      </c>
      <c r="T1563">
        <v>4.8460000000000001</v>
      </c>
      <c r="U1563">
        <v>4.9210000000000003</v>
      </c>
      <c r="V1563">
        <v>1.6879999999999999</v>
      </c>
      <c r="X1563">
        <v>511.88200000000001</v>
      </c>
      <c r="Z1563">
        <v>2788.8679999999999</v>
      </c>
      <c r="AA1563">
        <v>11843.561</v>
      </c>
      <c r="AB1563">
        <v>9221.1029999999992</v>
      </c>
      <c r="AC1563">
        <v>5607.3329999999996</v>
      </c>
      <c r="AD1563">
        <v>5037.2839999999997</v>
      </c>
      <c r="AE1563">
        <v>653.822</v>
      </c>
      <c r="AF1563">
        <v>228.16</v>
      </c>
      <c r="AG1563">
        <v>4091.076</v>
      </c>
      <c r="AH1563">
        <v>3334.7579999999998</v>
      </c>
      <c r="AI1563">
        <v>2823.8310000000001</v>
      </c>
      <c r="AJ1563">
        <v>1174.46</v>
      </c>
    </row>
    <row r="1564" spans="1:36" x14ac:dyDescent="0.25">
      <c r="A1564">
        <v>1559</v>
      </c>
      <c r="B1564">
        <v>1559</v>
      </c>
      <c r="D1564">
        <v>7374.8230000000003</v>
      </c>
      <c r="G1564">
        <v>1681.42</v>
      </c>
      <c r="I1564">
        <v>13796.878000000001</v>
      </c>
      <c r="J1564">
        <v>1835.873</v>
      </c>
      <c r="L1564">
        <v>11332.923000000001</v>
      </c>
      <c r="M1564">
        <v>1784.0050000000001</v>
      </c>
      <c r="N1564">
        <v>2349.1480000000001</v>
      </c>
      <c r="O1564">
        <v>-9.2970000000000006</v>
      </c>
      <c r="P1564">
        <v>-14.958</v>
      </c>
      <c r="Q1564">
        <v>-8.0500000000000007</v>
      </c>
      <c r="R1564">
        <v>-0.42099999999999999</v>
      </c>
      <c r="S1564">
        <v>3.3639999999999999</v>
      </c>
      <c r="T1564">
        <v>4.8460000000000001</v>
      </c>
      <c r="U1564">
        <v>4.9210000000000003</v>
      </c>
      <c r="V1564">
        <v>1.6879999999999999</v>
      </c>
      <c r="X1564">
        <v>510.94299999999998</v>
      </c>
      <c r="Z1564">
        <v>2804.9110000000001</v>
      </c>
      <c r="AA1564">
        <v>11832.998</v>
      </c>
      <c r="AB1564">
        <v>9213.4279999999999</v>
      </c>
      <c r="AC1564">
        <v>5607.3329999999996</v>
      </c>
      <c r="AD1564">
        <v>5037.7610000000004</v>
      </c>
      <c r="AE1564">
        <v>656.17600000000004</v>
      </c>
      <c r="AF1564">
        <v>228.16</v>
      </c>
      <c r="AG1564">
        <v>4090.77</v>
      </c>
      <c r="AH1564">
        <v>3324.6860000000001</v>
      </c>
      <c r="AI1564">
        <v>2822.61</v>
      </c>
      <c r="AJ1564">
        <v>1173.8489999999999</v>
      </c>
    </row>
    <row r="1565" spans="1:36" x14ac:dyDescent="0.25">
      <c r="A1565">
        <v>1560</v>
      </c>
      <c r="B1565">
        <v>1560</v>
      </c>
      <c r="D1565">
        <v>7361.2039999999997</v>
      </c>
      <c r="G1565">
        <v>1682.3789999999999</v>
      </c>
      <c r="I1565">
        <v>14474.834999999999</v>
      </c>
      <c r="J1565">
        <v>1831.1869999999999</v>
      </c>
      <c r="L1565">
        <v>11332.003000000001</v>
      </c>
      <c r="M1565">
        <v>1783.5250000000001</v>
      </c>
      <c r="N1565">
        <v>2349.627</v>
      </c>
      <c r="O1565">
        <v>-9.2970000000000006</v>
      </c>
      <c r="P1565">
        <v>-14.968</v>
      </c>
      <c r="Q1565">
        <v>-8.0549999999999997</v>
      </c>
      <c r="R1565">
        <v>-0.42099999999999999</v>
      </c>
      <c r="S1565">
        <v>3.359</v>
      </c>
      <c r="T1565">
        <v>4.8460000000000001</v>
      </c>
      <c r="U1565">
        <v>4.9169999999999998</v>
      </c>
      <c r="V1565">
        <v>1.6879999999999999</v>
      </c>
      <c r="X1565">
        <v>510.47399999999999</v>
      </c>
      <c r="Z1565">
        <v>2822.8429999999998</v>
      </c>
      <c r="AA1565">
        <v>11822.915000000001</v>
      </c>
      <c r="AB1565">
        <v>9210.0709999999999</v>
      </c>
      <c r="AC1565">
        <v>5609.2330000000002</v>
      </c>
      <c r="AD1565">
        <v>5039.1930000000002</v>
      </c>
      <c r="AE1565">
        <v>659.94100000000003</v>
      </c>
      <c r="AF1565">
        <v>230.03399999999999</v>
      </c>
      <c r="AG1565">
        <v>4081.0039999999999</v>
      </c>
      <c r="AH1565">
        <v>3315.529</v>
      </c>
      <c r="AI1565">
        <v>2813.759</v>
      </c>
      <c r="AJ1565">
        <v>1173.8489999999999</v>
      </c>
    </row>
    <row r="1566" spans="1:36" x14ac:dyDescent="0.25">
      <c r="A1566">
        <v>1561</v>
      </c>
      <c r="B1566">
        <v>1561</v>
      </c>
      <c r="D1566">
        <v>7346.1270000000004</v>
      </c>
      <c r="G1566">
        <v>1683.3389999999999</v>
      </c>
      <c r="H1566">
        <v>-10650.021000000001</v>
      </c>
      <c r="I1566">
        <v>15945.975</v>
      </c>
      <c r="J1566">
        <v>1826.97</v>
      </c>
      <c r="L1566">
        <v>11333.382</v>
      </c>
      <c r="M1566">
        <v>1782.087</v>
      </c>
      <c r="N1566">
        <v>2349.627</v>
      </c>
      <c r="O1566">
        <v>-9.3070000000000004</v>
      </c>
      <c r="P1566">
        <v>-14.968</v>
      </c>
      <c r="Q1566">
        <v>-8.0589999999999993</v>
      </c>
      <c r="R1566">
        <v>-0.42099999999999999</v>
      </c>
      <c r="S1566">
        <v>3.359</v>
      </c>
      <c r="T1566">
        <v>4.851</v>
      </c>
      <c r="U1566">
        <v>4.9210000000000003</v>
      </c>
      <c r="V1566">
        <v>1.6919999999999999</v>
      </c>
      <c r="X1566">
        <v>507.18799999999999</v>
      </c>
      <c r="Z1566">
        <v>2839.8310000000001</v>
      </c>
      <c r="AA1566">
        <v>11812.832</v>
      </c>
      <c r="AB1566">
        <v>9205.7540000000008</v>
      </c>
      <c r="AC1566">
        <v>5605.9070000000002</v>
      </c>
      <c r="AD1566">
        <v>5038.2380000000003</v>
      </c>
      <c r="AE1566">
        <v>659.471</v>
      </c>
      <c r="AF1566">
        <v>231.44</v>
      </c>
      <c r="AG1566">
        <v>4080.0880000000002</v>
      </c>
      <c r="AH1566">
        <v>3314.9189999999999</v>
      </c>
      <c r="AI1566">
        <v>2813.4540000000002</v>
      </c>
      <c r="AJ1566">
        <v>1168.9659999999999</v>
      </c>
    </row>
    <row r="1567" spans="1:36" x14ac:dyDescent="0.25">
      <c r="A1567">
        <v>1562</v>
      </c>
      <c r="B1567">
        <v>1562</v>
      </c>
      <c r="D1567">
        <v>7371.4179999999997</v>
      </c>
      <c r="G1567">
        <v>1690.057</v>
      </c>
      <c r="H1567">
        <v>-4200.0050000000001</v>
      </c>
      <c r="J1567">
        <v>1831.6559999999999</v>
      </c>
      <c r="L1567">
        <v>11332.923000000001</v>
      </c>
      <c r="M1567">
        <v>1801.268</v>
      </c>
      <c r="N1567">
        <v>2366.87</v>
      </c>
      <c r="O1567">
        <v>-9.3800000000000008</v>
      </c>
      <c r="P1567">
        <v>-15.096</v>
      </c>
      <c r="Q1567">
        <v>-8.1120000000000001</v>
      </c>
      <c r="R1567">
        <v>-0.42099999999999999</v>
      </c>
      <c r="S1567">
        <v>3.3879999999999999</v>
      </c>
      <c r="T1567">
        <v>4.8840000000000003</v>
      </c>
      <c r="U1567">
        <v>4.9690000000000003</v>
      </c>
      <c r="V1567">
        <v>1.6919999999999999</v>
      </c>
      <c r="X1567">
        <v>507.65699999999998</v>
      </c>
      <c r="Z1567">
        <v>2863.4259999999999</v>
      </c>
      <c r="AA1567">
        <v>11896.382</v>
      </c>
      <c r="AB1567">
        <v>9289.2160000000003</v>
      </c>
      <c r="AC1567">
        <v>5662.9250000000002</v>
      </c>
      <c r="AD1567">
        <v>5089.3059999999996</v>
      </c>
      <c r="AE1567">
        <v>665.11900000000003</v>
      </c>
      <c r="AF1567">
        <v>234.25200000000001</v>
      </c>
      <c r="AG1567">
        <v>4078.5619999999999</v>
      </c>
      <c r="AH1567">
        <v>3315.2240000000002</v>
      </c>
      <c r="AI1567">
        <v>2808.8760000000002</v>
      </c>
      <c r="AJ1567">
        <v>1167.135</v>
      </c>
    </row>
    <row r="1568" spans="1:36" x14ac:dyDescent="0.25">
      <c r="A1568">
        <v>1563</v>
      </c>
      <c r="B1568">
        <v>1563</v>
      </c>
      <c r="D1568">
        <v>7394.7650000000003</v>
      </c>
      <c r="G1568">
        <v>1700.134</v>
      </c>
      <c r="H1568">
        <v>-2907.5129999999999</v>
      </c>
      <c r="I1568">
        <v>16115.686</v>
      </c>
      <c r="J1568">
        <v>1834.4670000000001</v>
      </c>
      <c r="L1568">
        <v>11330.163</v>
      </c>
      <c r="M1568">
        <v>1822.848</v>
      </c>
      <c r="N1568">
        <v>2385.5509999999999</v>
      </c>
      <c r="O1568">
        <v>-9.4730000000000008</v>
      </c>
      <c r="P1568">
        <v>-15.243</v>
      </c>
      <c r="Q1568">
        <v>-8.1829999999999998</v>
      </c>
      <c r="R1568">
        <v>-0.42099999999999999</v>
      </c>
      <c r="S1568">
        <v>3.427</v>
      </c>
      <c r="T1568">
        <v>4.9379999999999997</v>
      </c>
      <c r="U1568">
        <v>5.0389999999999997</v>
      </c>
      <c r="V1568">
        <v>1.728</v>
      </c>
      <c r="X1568">
        <v>506.24900000000002</v>
      </c>
      <c r="Z1568">
        <v>2886.55</v>
      </c>
      <c r="AA1568">
        <v>12013.087</v>
      </c>
      <c r="AB1568">
        <v>9399.5609999999997</v>
      </c>
      <c r="AC1568">
        <v>5720.4250000000002</v>
      </c>
      <c r="AD1568">
        <v>5155.6530000000002</v>
      </c>
      <c r="AE1568">
        <v>671.70899999999995</v>
      </c>
      <c r="AF1568">
        <v>236.595</v>
      </c>
      <c r="AG1568">
        <v>4137.4679999999998</v>
      </c>
      <c r="AH1568">
        <v>3337.81</v>
      </c>
      <c r="AI1568">
        <v>2848.5529999999999</v>
      </c>
      <c r="AJ1568">
        <v>1185.4469999999999</v>
      </c>
    </row>
    <row r="1569" spans="1:36" x14ac:dyDescent="0.25">
      <c r="A1569">
        <v>1564</v>
      </c>
      <c r="B1569">
        <v>1564</v>
      </c>
      <c r="D1569">
        <v>7412.2759999999998</v>
      </c>
      <c r="G1569">
        <v>1709.251</v>
      </c>
      <c r="H1569">
        <v>-12288.093999999999</v>
      </c>
      <c r="I1569">
        <v>15088.311</v>
      </c>
      <c r="J1569">
        <v>1834.4670000000001</v>
      </c>
      <c r="L1569">
        <v>11326.023999999999</v>
      </c>
      <c r="M1569">
        <v>1836.7550000000001</v>
      </c>
      <c r="N1569">
        <v>2398.9639999999999</v>
      </c>
      <c r="O1569">
        <v>-9.5359999999999996</v>
      </c>
      <c r="P1569">
        <v>-15.38</v>
      </c>
      <c r="Q1569">
        <v>-8.2590000000000003</v>
      </c>
      <c r="R1569">
        <v>-0.42099999999999999</v>
      </c>
      <c r="S1569">
        <v>3.4460000000000002</v>
      </c>
      <c r="T1569">
        <v>4.9710000000000001</v>
      </c>
      <c r="U1569">
        <v>5.07</v>
      </c>
      <c r="V1569">
        <v>1.7470000000000001</v>
      </c>
      <c r="X1569">
        <v>503.90199999999999</v>
      </c>
      <c r="Z1569">
        <v>2895.5169999999998</v>
      </c>
      <c r="AA1569">
        <v>12090.424999999999</v>
      </c>
      <c r="AB1569">
        <v>9475.8559999999998</v>
      </c>
      <c r="AC1569">
        <v>5763.1970000000001</v>
      </c>
      <c r="AD1569">
        <v>5209.12</v>
      </c>
      <c r="AE1569">
        <v>678.76900000000001</v>
      </c>
      <c r="AF1569">
        <v>239.40700000000001</v>
      </c>
      <c r="AG1569">
        <v>4171.3469999999998</v>
      </c>
      <c r="AH1569">
        <v>3379.319</v>
      </c>
      <c r="AI1569">
        <v>2886.0940000000001</v>
      </c>
      <c r="AJ1569">
        <v>1203.4549999999999</v>
      </c>
    </row>
    <row r="1570" spans="1:36" x14ac:dyDescent="0.25">
      <c r="A1570">
        <v>1565</v>
      </c>
      <c r="B1570">
        <v>1565</v>
      </c>
      <c r="D1570">
        <v>7392.8190000000004</v>
      </c>
      <c r="G1570">
        <v>1716.9290000000001</v>
      </c>
      <c r="I1570">
        <v>14393.893</v>
      </c>
      <c r="J1570">
        <v>1834.4670000000001</v>
      </c>
      <c r="L1570">
        <v>11325.103999999999</v>
      </c>
      <c r="M1570">
        <v>1844.4280000000001</v>
      </c>
      <c r="N1570">
        <v>2406.6280000000002</v>
      </c>
      <c r="O1570">
        <v>-9.59</v>
      </c>
      <c r="P1570">
        <v>-15.451000000000001</v>
      </c>
      <c r="Q1570">
        <v>-8.2870000000000008</v>
      </c>
      <c r="R1570">
        <v>-0.41599999999999998</v>
      </c>
      <c r="S1570">
        <v>3.47</v>
      </c>
      <c r="T1570">
        <v>5.0090000000000003</v>
      </c>
      <c r="U1570">
        <v>5.0910000000000002</v>
      </c>
      <c r="V1570">
        <v>1.75</v>
      </c>
      <c r="X1570">
        <v>502.024</v>
      </c>
      <c r="Z1570">
        <v>2863.8980000000001</v>
      </c>
      <c r="AA1570">
        <v>12122.133</v>
      </c>
      <c r="AB1570">
        <v>9509.9290000000001</v>
      </c>
      <c r="AC1570">
        <v>5753.692</v>
      </c>
      <c r="AD1570">
        <v>5239.6750000000002</v>
      </c>
      <c r="AE1570">
        <v>685.35900000000004</v>
      </c>
      <c r="AF1570">
        <v>243.624</v>
      </c>
      <c r="AG1570">
        <v>4191.491</v>
      </c>
      <c r="AH1570">
        <v>3402.21</v>
      </c>
      <c r="AI1570">
        <v>2901.9659999999999</v>
      </c>
      <c r="AJ1570">
        <v>1208.9490000000001</v>
      </c>
    </row>
    <row r="1571" spans="1:36" x14ac:dyDescent="0.25">
      <c r="A1571">
        <v>1566</v>
      </c>
      <c r="B1571">
        <v>1566</v>
      </c>
      <c r="D1571">
        <v>7376.2820000000002</v>
      </c>
      <c r="G1571">
        <v>1720.768</v>
      </c>
      <c r="H1571">
        <v>-11043.005999999999</v>
      </c>
      <c r="I1571">
        <v>14155.319</v>
      </c>
      <c r="J1571">
        <v>1839.6220000000001</v>
      </c>
      <c r="L1571">
        <v>11324.645</v>
      </c>
      <c r="M1571">
        <v>1844.4280000000001</v>
      </c>
      <c r="N1571">
        <v>2407.587</v>
      </c>
      <c r="O1571">
        <v>-9.5939999999999994</v>
      </c>
      <c r="P1571">
        <v>-15.461</v>
      </c>
      <c r="Q1571">
        <v>-8.2919999999999998</v>
      </c>
      <c r="R1571">
        <v>-0.41599999999999998</v>
      </c>
      <c r="S1571">
        <v>3.47</v>
      </c>
      <c r="T1571">
        <v>5.0140000000000002</v>
      </c>
      <c r="U1571">
        <v>5.0880000000000001</v>
      </c>
      <c r="V1571">
        <v>1.7470000000000001</v>
      </c>
      <c r="X1571">
        <v>501.08499999999998</v>
      </c>
      <c r="Z1571">
        <v>2885.1350000000002</v>
      </c>
      <c r="AA1571">
        <v>12113.004999999999</v>
      </c>
      <c r="AB1571">
        <v>9505.1299999999992</v>
      </c>
      <c r="AC1571">
        <v>5741.335</v>
      </c>
      <c r="AD1571">
        <v>5246.8360000000002</v>
      </c>
      <c r="AE1571">
        <v>689.125</v>
      </c>
      <c r="AF1571">
        <v>246.43600000000001</v>
      </c>
      <c r="AG1571">
        <v>4200.9520000000002</v>
      </c>
      <c r="AH1571">
        <v>3397.9369999999999</v>
      </c>
      <c r="AI1571">
        <v>2898.913</v>
      </c>
      <c r="AJ1571">
        <v>1211.3910000000001</v>
      </c>
    </row>
    <row r="1572" spans="1:36" x14ac:dyDescent="0.25">
      <c r="A1572">
        <v>1567</v>
      </c>
      <c r="B1572">
        <v>1567</v>
      </c>
      <c r="D1572">
        <v>7357.8</v>
      </c>
      <c r="G1572">
        <v>1723.6469999999999</v>
      </c>
      <c r="H1572">
        <v>-11638.15</v>
      </c>
      <c r="I1572">
        <v>13964.85</v>
      </c>
      <c r="J1572">
        <v>1840.559</v>
      </c>
      <c r="L1572">
        <v>11325.103999999999</v>
      </c>
      <c r="M1572">
        <v>1844.4280000000001</v>
      </c>
      <c r="N1572">
        <v>2407.1080000000002</v>
      </c>
      <c r="O1572">
        <v>-9.5939999999999994</v>
      </c>
      <c r="P1572">
        <v>-15.465999999999999</v>
      </c>
      <c r="Q1572">
        <v>-8.3019999999999996</v>
      </c>
      <c r="R1572">
        <v>-0.41599999999999998</v>
      </c>
      <c r="S1572">
        <v>3.47</v>
      </c>
      <c r="T1572">
        <v>5.0199999999999996</v>
      </c>
      <c r="U1572">
        <v>5.0880000000000001</v>
      </c>
      <c r="V1572">
        <v>1.7470000000000001</v>
      </c>
      <c r="X1572">
        <v>500.61599999999999</v>
      </c>
      <c r="Z1572">
        <v>2903.069</v>
      </c>
      <c r="AA1572">
        <v>12102.434999999999</v>
      </c>
      <c r="AB1572">
        <v>9499.3709999999992</v>
      </c>
      <c r="AC1572">
        <v>5743.7110000000002</v>
      </c>
      <c r="AD1572">
        <v>5249.223</v>
      </c>
      <c r="AE1572">
        <v>691.94899999999996</v>
      </c>
      <c r="AF1572">
        <v>247.84200000000001</v>
      </c>
      <c r="AG1572">
        <v>4191.491</v>
      </c>
      <c r="AH1572">
        <v>3394.5790000000002</v>
      </c>
      <c r="AI1572">
        <v>2890.0619999999999</v>
      </c>
      <c r="AJ1572">
        <v>1204.3710000000001</v>
      </c>
    </row>
    <row r="1573" spans="1:36" x14ac:dyDescent="0.25">
      <c r="A1573">
        <v>1568</v>
      </c>
      <c r="B1573">
        <v>1568</v>
      </c>
      <c r="D1573">
        <v>7342.723</v>
      </c>
      <c r="G1573">
        <v>1725.567</v>
      </c>
      <c r="I1573">
        <v>13904.332</v>
      </c>
      <c r="J1573">
        <v>1846.6510000000001</v>
      </c>
      <c r="L1573">
        <v>11326.023999999999</v>
      </c>
      <c r="M1573">
        <v>1844.4280000000001</v>
      </c>
      <c r="N1573">
        <v>2408.5450000000001</v>
      </c>
      <c r="O1573">
        <v>-9.5939999999999994</v>
      </c>
      <c r="P1573">
        <v>-15.475</v>
      </c>
      <c r="Q1573">
        <v>-8.3019999999999996</v>
      </c>
      <c r="R1573">
        <v>-0.42099999999999999</v>
      </c>
      <c r="S1573">
        <v>3.4750000000000001</v>
      </c>
      <c r="T1573">
        <v>5.03</v>
      </c>
      <c r="U1573">
        <v>5.0880000000000001</v>
      </c>
      <c r="V1573">
        <v>1.754</v>
      </c>
      <c r="X1573">
        <v>500.14600000000002</v>
      </c>
      <c r="Z1573">
        <v>2921.4749999999999</v>
      </c>
      <c r="AA1573">
        <v>12090.906000000001</v>
      </c>
      <c r="AB1573">
        <v>9491.2129999999997</v>
      </c>
      <c r="AC1573">
        <v>5750.3649999999998</v>
      </c>
      <c r="AD1573">
        <v>5250.1779999999999</v>
      </c>
      <c r="AE1573">
        <v>694.303</v>
      </c>
      <c r="AF1573">
        <v>250.654</v>
      </c>
      <c r="AG1573">
        <v>4182.9449999999997</v>
      </c>
      <c r="AH1573">
        <v>3384.8130000000001</v>
      </c>
      <c r="AI1573">
        <v>2883.0419999999999</v>
      </c>
      <c r="AJ1573">
        <v>1204.6759999999999</v>
      </c>
    </row>
    <row r="1574" spans="1:36" x14ac:dyDescent="0.25">
      <c r="A1574">
        <v>1569</v>
      </c>
      <c r="B1574">
        <v>1569</v>
      </c>
      <c r="D1574">
        <v>7328.1319999999996</v>
      </c>
      <c r="G1574">
        <v>1727.0070000000001</v>
      </c>
      <c r="I1574">
        <v>13872.511</v>
      </c>
      <c r="J1574">
        <v>1847.12</v>
      </c>
      <c r="L1574">
        <v>11325.564</v>
      </c>
      <c r="M1574">
        <v>1844.4280000000001</v>
      </c>
      <c r="N1574">
        <v>2408.5450000000001</v>
      </c>
      <c r="O1574">
        <v>-9.609</v>
      </c>
      <c r="P1574">
        <v>-15.475</v>
      </c>
      <c r="Q1574">
        <v>-8.2970000000000006</v>
      </c>
      <c r="R1574">
        <v>-0.42599999999999999</v>
      </c>
      <c r="S1574">
        <v>3.48</v>
      </c>
      <c r="T1574">
        <v>5.0250000000000004</v>
      </c>
      <c r="U1574">
        <v>5.0910000000000002</v>
      </c>
      <c r="V1574">
        <v>1.7430000000000001</v>
      </c>
      <c r="X1574">
        <v>497.33</v>
      </c>
      <c r="Z1574">
        <v>2936.5790000000002</v>
      </c>
      <c r="AA1574">
        <v>12078.896000000001</v>
      </c>
      <c r="AB1574">
        <v>9484.0139999999992</v>
      </c>
      <c r="AC1574">
        <v>5751.7910000000002</v>
      </c>
      <c r="AD1574">
        <v>5249.701</v>
      </c>
      <c r="AE1574">
        <v>697.59799999999996</v>
      </c>
      <c r="AF1574">
        <v>252.06</v>
      </c>
      <c r="AG1574">
        <v>4181.1130000000003</v>
      </c>
      <c r="AH1574">
        <v>3374.741</v>
      </c>
      <c r="AI1574">
        <v>2874.4960000000001</v>
      </c>
      <c r="AJ1574">
        <v>1204.3710000000001</v>
      </c>
    </row>
    <row r="1575" spans="1:36" x14ac:dyDescent="0.25">
      <c r="A1575">
        <v>1570</v>
      </c>
      <c r="B1575">
        <v>1570</v>
      </c>
      <c r="D1575">
        <v>7314.0290000000005</v>
      </c>
      <c r="G1575">
        <v>1727.9659999999999</v>
      </c>
      <c r="I1575">
        <v>13866.251</v>
      </c>
      <c r="J1575">
        <v>1848.5250000000001</v>
      </c>
      <c r="L1575">
        <v>11323.725</v>
      </c>
      <c r="M1575">
        <v>1843.9490000000001</v>
      </c>
      <c r="N1575">
        <v>2408.5450000000001</v>
      </c>
      <c r="O1575">
        <v>-9.6189999999999998</v>
      </c>
      <c r="P1575">
        <v>-15.475</v>
      </c>
      <c r="Q1575">
        <v>-8.3019999999999996</v>
      </c>
      <c r="R1575">
        <v>-0.42099999999999999</v>
      </c>
      <c r="S1575">
        <v>3.48</v>
      </c>
      <c r="T1575">
        <v>5.0199999999999996</v>
      </c>
      <c r="U1575">
        <v>5.0880000000000001</v>
      </c>
      <c r="V1575">
        <v>1.7470000000000001</v>
      </c>
      <c r="X1575">
        <v>494.04399999999998</v>
      </c>
      <c r="Z1575">
        <v>2947.4349999999999</v>
      </c>
      <c r="AA1575">
        <v>12062.563</v>
      </c>
      <c r="AB1575">
        <v>9474.4169999999995</v>
      </c>
      <c r="AC1575">
        <v>5754.6419999999998</v>
      </c>
      <c r="AD1575">
        <v>5247.3140000000003</v>
      </c>
      <c r="AE1575">
        <v>699.952</v>
      </c>
      <c r="AF1575">
        <v>252.06</v>
      </c>
      <c r="AG1575">
        <v>4172.2619999999997</v>
      </c>
      <c r="AH1575">
        <v>3371.9940000000001</v>
      </c>
      <c r="AI1575">
        <v>2873.886</v>
      </c>
      <c r="AJ1575">
        <v>1204.6759999999999</v>
      </c>
    </row>
    <row r="1576" spans="1:36" x14ac:dyDescent="0.25">
      <c r="A1576">
        <v>1571</v>
      </c>
      <c r="B1576">
        <v>1571</v>
      </c>
      <c r="D1576">
        <v>7327.16</v>
      </c>
      <c r="G1576">
        <v>1732.2850000000001</v>
      </c>
      <c r="H1576">
        <v>-4303.4470000000001</v>
      </c>
      <c r="I1576">
        <v>13903.289000000001</v>
      </c>
      <c r="J1576">
        <v>1845.7139999999999</v>
      </c>
      <c r="L1576">
        <v>11322.805</v>
      </c>
      <c r="M1576">
        <v>1857.857</v>
      </c>
      <c r="N1576">
        <v>2421</v>
      </c>
      <c r="O1576">
        <v>-9.6920000000000002</v>
      </c>
      <c r="P1576">
        <v>-15.574999999999999</v>
      </c>
      <c r="Q1576">
        <v>-8.3539999999999992</v>
      </c>
      <c r="R1576">
        <v>-0.42599999999999999</v>
      </c>
      <c r="S1576">
        <v>3.5089999999999999</v>
      </c>
      <c r="T1576">
        <v>5.0579999999999998</v>
      </c>
      <c r="U1576">
        <v>5.1369999999999996</v>
      </c>
      <c r="V1576">
        <v>1.7430000000000001</v>
      </c>
      <c r="X1576">
        <v>492.63600000000002</v>
      </c>
      <c r="Z1576">
        <v>2967.259</v>
      </c>
      <c r="AA1576">
        <v>12122.612999999999</v>
      </c>
      <c r="AB1576">
        <v>9534.4050000000007</v>
      </c>
      <c r="AC1576">
        <v>5802.1710000000003</v>
      </c>
      <c r="AD1576">
        <v>5286.4650000000001</v>
      </c>
      <c r="AE1576">
        <v>707.01199999999994</v>
      </c>
      <c r="AF1576">
        <v>255.34</v>
      </c>
      <c r="AG1576">
        <v>4176.5349999999999</v>
      </c>
      <c r="AH1576">
        <v>3366.5</v>
      </c>
      <c r="AI1576">
        <v>2869.6129999999998</v>
      </c>
      <c r="AJ1576">
        <v>1204.6759999999999</v>
      </c>
    </row>
    <row r="1577" spans="1:36" x14ac:dyDescent="0.25">
      <c r="A1577">
        <v>1572</v>
      </c>
      <c r="B1577">
        <v>1572</v>
      </c>
      <c r="D1577">
        <v>7366.5540000000001</v>
      </c>
      <c r="G1577">
        <v>1743.3230000000001</v>
      </c>
      <c r="H1577">
        <v>-6166.8860000000004</v>
      </c>
      <c r="I1577">
        <v>13931.46</v>
      </c>
      <c r="J1577">
        <v>1844.308</v>
      </c>
      <c r="L1577">
        <v>11320.505999999999</v>
      </c>
      <c r="M1577">
        <v>1885.194</v>
      </c>
      <c r="N1577">
        <v>2445.4319999999998</v>
      </c>
      <c r="O1577">
        <v>-9.8279999999999994</v>
      </c>
      <c r="P1577">
        <v>-15.782999999999999</v>
      </c>
      <c r="Q1577">
        <v>-8.4580000000000002</v>
      </c>
      <c r="R1577">
        <v>-0.42099999999999999</v>
      </c>
      <c r="S1577">
        <v>3.5379999999999998</v>
      </c>
      <c r="T1577">
        <v>5.1280000000000001</v>
      </c>
      <c r="U1577">
        <v>5.22</v>
      </c>
      <c r="V1577">
        <v>1.768</v>
      </c>
      <c r="X1577">
        <v>488.411</v>
      </c>
      <c r="Z1577">
        <v>2986.14</v>
      </c>
      <c r="AA1577">
        <v>12260.995000000001</v>
      </c>
      <c r="AB1577">
        <v>9657.2849999999999</v>
      </c>
      <c r="AC1577">
        <v>5868.7179999999998</v>
      </c>
      <c r="AD1577">
        <v>5362.8670000000002</v>
      </c>
      <c r="AE1577">
        <v>714.54399999999998</v>
      </c>
      <c r="AF1577">
        <v>259.089</v>
      </c>
      <c r="AG1577">
        <v>4224.759</v>
      </c>
      <c r="AH1577">
        <v>3399.4630000000002</v>
      </c>
      <c r="AI1577">
        <v>2903.4920000000002</v>
      </c>
      <c r="AJ1577">
        <v>1220.547</v>
      </c>
    </row>
    <row r="1578" spans="1:36" x14ac:dyDescent="0.25">
      <c r="A1578">
        <v>1573</v>
      </c>
      <c r="B1578">
        <v>1573</v>
      </c>
      <c r="D1578">
        <v>7362.6629999999996</v>
      </c>
      <c r="G1578">
        <v>1749.5619999999999</v>
      </c>
      <c r="H1578">
        <v>1184.596</v>
      </c>
      <c r="I1578">
        <v>13999.286</v>
      </c>
      <c r="J1578">
        <v>1847.12</v>
      </c>
      <c r="L1578">
        <v>11314.986999999999</v>
      </c>
      <c r="M1578">
        <v>1903.42</v>
      </c>
      <c r="N1578">
        <v>2463.6370000000002</v>
      </c>
      <c r="O1578">
        <v>-9.9649999999999999</v>
      </c>
      <c r="P1578">
        <v>-15.935</v>
      </c>
      <c r="Q1578">
        <v>-8.5250000000000004</v>
      </c>
      <c r="R1578">
        <v>-0.41599999999999998</v>
      </c>
      <c r="S1578">
        <v>3.5870000000000002</v>
      </c>
      <c r="T1578">
        <v>5.1829999999999998</v>
      </c>
      <c r="U1578">
        <v>5.29</v>
      </c>
      <c r="V1578">
        <v>1.798</v>
      </c>
      <c r="X1578">
        <v>497.79899999999998</v>
      </c>
      <c r="Z1578">
        <v>2990.3879999999999</v>
      </c>
      <c r="AA1578">
        <v>12317.224</v>
      </c>
      <c r="AB1578">
        <v>9693.77</v>
      </c>
      <c r="AC1578">
        <v>5835.4430000000002</v>
      </c>
      <c r="AD1578">
        <v>5394.3869999999997</v>
      </c>
      <c r="AE1578">
        <v>720.19299999999998</v>
      </c>
      <c r="AF1578">
        <v>260.02600000000001</v>
      </c>
      <c r="AG1578">
        <v>4265.0469999999996</v>
      </c>
      <c r="AH1578">
        <v>3441.8870000000002</v>
      </c>
      <c r="AI1578">
        <v>2947.748</v>
      </c>
      <c r="AJ1578">
        <v>1239.47</v>
      </c>
    </row>
    <row r="1579" spans="1:36" x14ac:dyDescent="0.25">
      <c r="A1579">
        <v>1574</v>
      </c>
      <c r="B1579">
        <v>1574</v>
      </c>
      <c r="D1579">
        <v>7359.259</v>
      </c>
      <c r="G1579">
        <v>1752.921</v>
      </c>
      <c r="H1579">
        <v>-5637.8010000000004</v>
      </c>
      <c r="I1579">
        <v>14144.88</v>
      </c>
      <c r="J1579">
        <v>1849.931</v>
      </c>
      <c r="L1579">
        <v>11311.768</v>
      </c>
      <c r="M1579">
        <v>1907.7370000000001</v>
      </c>
      <c r="N1579">
        <v>2468.4279999999999</v>
      </c>
      <c r="O1579">
        <v>-9.9939999999999998</v>
      </c>
      <c r="P1579">
        <v>-15.992000000000001</v>
      </c>
      <c r="Q1579">
        <v>-8.5540000000000003</v>
      </c>
      <c r="R1579">
        <v>-0.42099999999999999</v>
      </c>
      <c r="S1579">
        <v>3.601</v>
      </c>
      <c r="T1579">
        <v>5.1989999999999998</v>
      </c>
      <c r="U1579">
        <v>5.3070000000000004</v>
      </c>
      <c r="V1579">
        <v>1.8049999999999999</v>
      </c>
      <c r="X1579">
        <v>499.67700000000002</v>
      </c>
      <c r="Z1579">
        <v>2984.252</v>
      </c>
      <c r="AA1579">
        <v>12326.835999999999</v>
      </c>
      <c r="AB1579">
        <v>9702.8919999999998</v>
      </c>
      <c r="AC1579">
        <v>5813.5780000000004</v>
      </c>
      <c r="AD1579">
        <v>5411.58</v>
      </c>
      <c r="AE1579">
        <v>726.31299999999999</v>
      </c>
      <c r="AF1579">
        <v>262.83800000000002</v>
      </c>
      <c r="AG1579">
        <v>4290.0739999999996</v>
      </c>
      <c r="AH1579">
        <v>3444.634</v>
      </c>
      <c r="AI1579">
        <v>2953.241</v>
      </c>
      <c r="AJ1579">
        <v>1244.048</v>
      </c>
    </row>
    <row r="1580" spans="1:36" x14ac:dyDescent="0.25">
      <c r="A1580">
        <v>1575</v>
      </c>
      <c r="B1580">
        <v>1575</v>
      </c>
      <c r="D1580">
        <v>7356.3410000000003</v>
      </c>
      <c r="G1580">
        <v>1757.24</v>
      </c>
      <c r="H1580">
        <v>-5223.1369999999997</v>
      </c>
      <c r="I1580">
        <v>14471.18</v>
      </c>
      <c r="J1580">
        <v>1851.806</v>
      </c>
      <c r="L1580">
        <v>11313.607</v>
      </c>
      <c r="M1580">
        <v>1913.972</v>
      </c>
      <c r="N1580">
        <v>2472.7399999999998</v>
      </c>
      <c r="O1580">
        <v>-10.032999999999999</v>
      </c>
      <c r="P1580">
        <v>-16.039000000000001</v>
      </c>
      <c r="Q1580">
        <v>-8.5579999999999998</v>
      </c>
      <c r="R1580">
        <v>-0.42099999999999999</v>
      </c>
      <c r="S1580">
        <v>3.6110000000000002</v>
      </c>
      <c r="T1580">
        <v>5.21</v>
      </c>
      <c r="U1580">
        <v>5.3209999999999997</v>
      </c>
      <c r="V1580">
        <v>1.8049999999999999</v>
      </c>
      <c r="X1580">
        <v>500.14600000000002</v>
      </c>
      <c r="Z1580">
        <v>2984.252</v>
      </c>
      <c r="AA1580">
        <v>12343.178</v>
      </c>
      <c r="AB1580">
        <v>9722.5759999999991</v>
      </c>
      <c r="AC1580">
        <v>5845.4260000000004</v>
      </c>
      <c r="AD1580">
        <v>5428.7740000000003</v>
      </c>
      <c r="AE1580">
        <v>730.07899999999995</v>
      </c>
      <c r="AF1580">
        <v>265.64999999999998</v>
      </c>
      <c r="AG1580">
        <v>4283.97</v>
      </c>
      <c r="AH1580">
        <v>3444.634</v>
      </c>
      <c r="AI1580">
        <v>2952.9360000000001</v>
      </c>
      <c r="AJ1580">
        <v>1244.9639999999999</v>
      </c>
    </row>
    <row r="1581" spans="1:36" x14ac:dyDescent="0.25">
      <c r="A1581">
        <v>1576</v>
      </c>
      <c r="B1581">
        <v>1576</v>
      </c>
      <c r="D1581">
        <v>7384.0640000000003</v>
      </c>
      <c r="G1581">
        <v>1766.3589999999999</v>
      </c>
      <c r="H1581">
        <v>-5466.1610000000001</v>
      </c>
      <c r="I1581">
        <v>15189.754999999999</v>
      </c>
      <c r="J1581">
        <v>1848.9939999999999</v>
      </c>
      <c r="L1581">
        <v>11315.906999999999</v>
      </c>
      <c r="M1581">
        <v>1929.8009999999999</v>
      </c>
      <c r="N1581">
        <v>2487.5920000000001</v>
      </c>
      <c r="O1581">
        <v>-10.14</v>
      </c>
      <c r="P1581">
        <v>-16.177</v>
      </c>
      <c r="Q1581">
        <v>-8.6389999999999993</v>
      </c>
      <c r="R1581">
        <v>-0.42599999999999999</v>
      </c>
      <c r="S1581">
        <v>3.6349999999999998</v>
      </c>
      <c r="T1581">
        <v>5.2590000000000003</v>
      </c>
      <c r="U1581">
        <v>5.3769999999999998</v>
      </c>
      <c r="V1581">
        <v>1.827</v>
      </c>
      <c r="X1581">
        <v>502.96300000000002</v>
      </c>
      <c r="Z1581">
        <v>2993.6930000000002</v>
      </c>
      <c r="AA1581">
        <v>12434.507</v>
      </c>
      <c r="AB1581">
        <v>9806.1239999999998</v>
      </c>
      <c r="AC1581">
        <v>5898.6670000000004</v>
      </c>
      <c r="AD1581">
        <v>5490.8670000000002</v>
      </c>
      <c r="AE1581">
        <v>739.02300000000002</v>
      </c>
      <c r="AF1581">
        <v>270.33699999999999</v>
      </c>
      <c r="AG1581">
        <v>4311.7449999999999</v>
      </c>
      <c r="AH1581">
        <v>3446.7710000000002</v>
      </c>
      <c r="AI1581">
        <v>2952.0210000000002</v>
      </c>
      <c r="AJ1581">
        <v>1251.9839999999999</v>
      </c>
    </row>
    <row r="1582" spans="1:36" x14ac:dyDescent="0.25">
      <c r="A1582">
        <v>1577</v>
      </c>
      <c r="B1582">
        <v>1577</v>
      </c>
      <c r="D1582">
        <v>7379.6869999999999</v>
      </c>
      <c r="G1582">
        <v>1774.9970000000001</v>
      </c>
      <c r="I1582">
        <v>15704.075999999999</v>
      </c>
      <c r="J1582">
        <v>1845.7139999999999</v>
      </c>
      <c r="L1582">
        <v>11317.745999999999</v>
      </c>
      <c r="M1582">
        <v>1918.289</v>
      </c>
      <c r="N1582">
        <v>2477.0509999999999</v>
      </c>
      <c r="O1582">
        <v>-10.16</v>
      </c>
      <c r="P1582">
        <v>-16.196000000000002</v>
      </c>
      <c r="Q1582">
        <v>-8.6530000000000005</v>
      </c>
      <c r="R1582">
        <v>-0.42099999999999999</v>
      </c>
      <c r="S1582">
        <v>3.645</v>
      </c>
      <c r="T1582">
        <v>5.2640000000000002</v>
      </c>
      <c r="U1582">
        <v>5.3810000000000002</v>
      </c>
      <c r="V1582">
        <v>1.831</v>
      </c>
      <c r="X1582">
        <v>502.96300000000002</v>
      </c>
      <c r="Z1582">
        <v>2993.6930000000002</v>
      </c>
      <c r="AA1582">
        <v>12434.987999999999</v>
      </c>
      <c r="AB1582">
        <v>9809.4850000000006</v>
      </c>
      <c r="AC1582">
        <v>5924.8149999999996</v>
      </c>
      <c r="AD1582">
        <v>5503.2870000000003</v>
      </c>
      <c r="AE1582">
        <v>747.02599999999995</v>
      </c>
      <c r="AF1582">
        <v>284.39600000000002</v>
      </c>
      <c r="AG1582">
        <v>4330.973</v>
      </c>
      <c r="AH1582">
        <v>3461.116</v>
      </c>
      <c r="AI1582">
        <v>2963.0079999999998</v>
      </c>
      <c r="AJ1582">
        <v>1254.4259999999999</v>
      </c>
    </row>
    <row r="1583" spans="1:36" x14ac:dyDescent="0.25">
      <c r="A1583">
        <v>1578</v>
      </c>
      <c r="B1583">
        <v>1578</v>
      </c>
      <c r="D1583">
        <v>7368.9859999999999</v>
      </c>
      <c r="G1583">
        <v>1780.7570000000001</v>
      </c>
      <c r="I1583">
        <v>16249.293</v>
      </c>
      <c r="J1583">
        <v>1860.241</v>
      </c>
      <c r="L1583">
        <v>11318.206</v>
      </c>
      <c r="M1583">
        <v>1913.972</v>
      </c>
      <c r="N1583">
        <v>2474.1770000000001</v>
      </c>
      <c r="O1583">
        <v>-10.17</v>
      </c>
      <c r="P1583">
        <v>-16.21</v>
      </c>
      <c r="Q1583">
        <v>-8.6579999999999995</v>
      </c>
      <c r="R1583">
        <v>-0.42099999999999999</v>
      </c>
      <c r="S1583">
        <v>3.65</v>
      </c>
      <c r="T1583">
        <v>5.2640000000000002</v>
      </c>
      <c r="U1583">
        <v>5.3739999999999997</v>
      </c>
      <c r="V1583">
        <v>1.831</v>
      </c>
      <c r="X1583">
        <v>502.49299999999999</v>
      </c>
      <c r="Z1583">
        <v>2997.9409999999998</v>
      </c>
      <c r="AA1583">
        <v>12425.853999999999</v>
      </c>
      <c r="AB1583">
        <v>9803.723</v>
      </c>
      <c r="AC1583">
        <v>5939.0780000000004</v>
      </c>
      <c r="AD1583">
        <v>5506.1530000000002</v>
      </c>
      <c r="AE1583">
        <v>750.322</v>
      </c>
      <c r="AF1583">
        <v>290.48899999999998</v>
      </c>
      <c r="AG1583">
        <v>4301.9780000000001</v>
      </c>
      <c r="AH1583">
        <v>3464.473</v>
      </c>
      <c r="AI1583">
        <v>2963.0079999999998</v>
      </c>
      <c r="AJ1583">
        <v>1245.8800000000001</v>
      </c>
    </row>
    <row r="1584" spans="1:36" x14ac:dyDescent="0.25">
      <c r="A1584">
        <v>1579</v>
      </c>
      <c r="B1584">
        <v>1579</v>
      </c>
      <c r="D1584">
        <v>7356.3410000000003</v>
      </c>
      <c r="G1584">
        <v>1784.116</v>
      </c>
      <c r="I1584">
        <v>16692.798999999999</v>
      </c>
      <c r="J1584">
        <v>1861.6469999999999</v>
      </c>
      <c r="L1584">
        <v>11320.046</v>
      </c>
      <c r="M1584">
        <v>1911.0940000000001</v>
      </c>
      <c r="N1584">
        <v>2472.2600000000002</v>
      </c>
      <c r="O1584">
        <v>-10.175000000000001</v>
      </c>
      <c r="P1584">
        <v>-16.219000000000001</v>
      </c>
      <c r="Q1584">
        <v>-8.6579999999999995</v>
      </c>
      <c r="R1584">
        <v>-0.42099999999999999</v>
      </c>
      <c r="S1584">
        <v>3.64</v>
      </c>
      <c r="T1584">
        <v>5.27</v>
      </c>
      <c r="U1584">
        <v>5.3810000000000002</v>
      </c>
      <c r="V1584">
        <v>1.831</v>
      </c>
      <c r="X1584">
        <v>502.024</v>
      </c>
      <c r="Z1584">
        <v>3004.078</v>
      </c>
      <c r="AA1584">
        <v>12415.278</v>
      </c>
      <c r="AB1584">
        <v>9798.4410000000007</v>
      </c>
      <c r="AC1584">
        <v>5950.0129999999999</v>
      </c>
      <c r="AD1584">
        <v>5506.1530000000002</v>
      </c>
      <c r="AE1584">
        <v>755.5</v>
      </c>
      <c r="AF1584">
        <v>294.70699999999999</v>
      </c>
      <c r="AG1584">
        <v>4290.6850000000004</v>
      </c>
      <c r="AH1584">
        <v>3455.0120000000002</v>
      </c>
      <c r="AI1584">
        <v>2953.8519999999999</v>
      </c>
      <c r="AJ1584">
        <v>1240.9960000000001</v>
      </c>
    </row>
    <row r="1585" spans="1:36" x14ac:dyDescent="0.25">
      <c r="A1585">
        <v>1580</v>
      </c>
      <c r="B1585">
        <v>1580</v>
      </c>
      <c r="D1585">
        <v>7343.6949999999997</v>
      </c>
      <c r="G1585">
        <v>1786.5160000000001</v>
      </c>
      <c r="J1585">
        <v>1863.0530000000001</v>
      </c>
      <c r="L1585">
        <v>11321.424999999999</v>
      </c>
      <c r="M1585">
        <v>1909.1759999999999</v>
      </c>
      <c r="N1585">
        <v>2470.3440000000001</v>
      </c>
      <c r="O1585">
        <v>-10.183999999999999</v>
      </c>
      <c r="P1585">
        <v>-16.224</v>
      </c>
      <c r="Q1585">
        <v>-8.6579999999999995</v>
      </c>
      <c r="R1585">
        <v>-0.42099999999999999</v>
      </c>
      <c r="S1585">
        <v>3.645</v>
      </c>
      <c r="T1585">
        <v>5.27</v>
      </c>
      <c r="U1585">
        <v>5.3769999999999998</v>
      </c>
      <c r="V1585">
        <v>1.831</v>
      </c>
      <c r="X1585">
        <v>501.55500000000001</v>
      </c>
      <c r="Z1585">
        <v>3011.63</v>
      </c>
      <c r="AA1585">
        <v>12405.664000000001</v>
      </c>
      <c r="AB1585">
        <v>9793.6389999999992</v>
      </c>
      <c r="AC1585">
        <v>5956.6689999999999</v>
      </c>
      <c r="AD1585">
        <v>5505.6750000000002</v>
      </c>
      <c r="AE1585">
        <v>759.26700000000005</v>
      </c>
      <c r="AF1585">
        <v>297.98700000000002</v>
      </c>
      <c r="AG1585">
        <v>4281.223</v>
      </c>
      <c r="AH1585">
        <v>3446.7710000000002</v>
      </c>
      <c r="AI1585">
        <v>2944.39</v>
      </c>
      <c r="AJ1585">
        <v>1234.587</v>
      </c>
    </row>
    <row r="1586" spans="1:36" x14ac:dyDescent="0.25">
      <c r="A1586">
        <v>1581</v>
      </c>
      <c r="B1586">
        <v>1581</v>
      </c>
      <c r="D1586">
        <v>7328.6189999999997</v>
      </c>
      <c r="G1586">
        <v>1786.9960000000001</v>
      </c>
      <c r="H1586">
        <v>-10025.334999999999</v>
      </c>
      <c r="J1586">
        <v>1864.4590000000001</v>
      </c>
      <c r="L1586">
        <v>11323.725</v>
      </c>
      <c r="M1586">
        <v>1908.2170000000001</v>
      </c>
      <c r="N1586">
        <v>2469.386</v>
      </c>
      <c r="O1586">
        <v>-10.179</v>
      </c>
      <c r="P1586">
        <v>-16.219000000000001</v>
      </c>
      <c r="Q1586">
        <v>-8.6579999999999995</v>
      </c>
      <c r="R1586">
        <v>-0.42099999999999999</v>
      </c>
      <c r="S1586">
        <v>3.645</v>
      </c>
      <c r="T1586">
        <v>5.2640000000000002</v>
      </c>
      <c r="U1586">
        <v>5.3810000000000002</v>
      </c>
      <c r="V1586">
        <v>1.823</v>
      </c>
      <c r="X1586">
        <v>502.49299999999999</v>
      </c>
      <c r="Z1586">
        <v>3019.6550000000002</v>
      </c>
      <c r="AA1586">
        <v>12396.05</v>
      </c>
      <c r="AB1586">
        <v>9788.8369999999995</v>
      </c>
      <c r="AC1586">
        <v>5964.277</v>
      </c>
      <c r="AD1586">
        <v>5502.8090000000002</v>
      </c>
      <c r="AE1586">
        <v>763.50400000000002</v>
      </c>
      <c r="AF1586">
        <v>300.33100000000002</v>
      </c>
      <c r="AG1586">
        <v>4273.2879999999996</v>
      </c>
      <c r="AH1586">
        <v>3444.94</v>
      </c>
      <c r="AI1586">
        <v>2934.0129999999999</v>
      </c>
      <c r="AJ1586">
        <v>1234.587</v>
      </c>
    </row>
    <row r="1587" spans="1:36" x14ac:dyDescent="0.25">
      <c r="A1587">
        <v>1582</v>
      </c>
      <c r="B1587">
        <v>1582</v>
      </c>
      <c r="D1587">
        <v>7316.46</v>
      </c>
      <c r="G1587">
        <v>1788.9159999999999</v>
      </c>
      <c r="J1587">
        <v>1869.614</v>
      </c>
      <c r="L1587">
        <v>11320.966</v>
      </c>
      <c r="M1587">
        <v>1907.7370000000001</v>
      </c>
      <c r="N1587">
        <v>2468.9070000000002</v>
      </c>
      <c r="O1587">
        <v>-10.183999999999999</v>
      </c>
      <c r="P1587">
        <v>-16.228999999999999</v>
      </c>
      <c r="Q1587">
        <v>-8.6579999999999995</v>
      </c>
      <c r="R1587">
        <v>-0.42099999999999999</v>
      </c>
      <c r="S1587">
        <v>3.65</v>
      </c>
      <c r="T1587">
        <v>5.27</v>
      </c>
      <c r="U1587">
        <v>5.3739999999999997</v>
      </c>
      <c r="V1587">
        <v>1.831</v>
      </c>
      <c r="X1587">
        <v>502.96300000000002</v>
      </c>
      <c r="Z1587">
        <v>3028.1529999999998</v>
      </c>
      <c r="AA1587">
        <v>12389.802</v>
      </c>
      <c r="AB1587">
        <v>9786.4359999999997</v>
      </c>
      <c r="AC1587">
        <v>5970.4579999999996</v>
      </c>
      <c r="AD1587">
        <v>5502.3310000000001</v>
      </c>
      <c r="AE1587">
        <v>767.27</v>
      </c>
      <c r="AF1587">
        <v>302.67399999999998</v>
      </c>
      <c r="AG1587">
        <v>4270.8459999999995</v>
      </c>
      <c r="AH1587">
        <v>3435.7829999999999</v>
      </c>
      <c r="AI1587">
        <v>2933.4029999999998</v>
      </c>
      <c r="AJ1587">
        <v>1234.2819999999999</v>
      </c>
    </row>
    <row r="1588" spans="1:36" x14ac:dyDescent="0.25">
      <c r="A1588">
        <v>1583</v>
      </c>
      <c r="B1588">
        <v>1583</v>
      </c>
      <c r="D1588">
        <v>7384.0640000000003</v>
      </c>
      <c r="G1588">
        <v>1802.354</v>
      </c>
      <c r="J1588">
        <v>1871.9570000000001</v>
      </c>
      <c r="L1588">
        <v>11329.243</v>
      </c>
      <c r="M1588">
        <v>1942.2719999999999</v>
      </c>
      <c r="N1588">
        <v>2500.049</v>
      </c>
      <c r="O1588">
        <v>-10.35</v>
      </c>
      <c r="P1588">
        <v>-16.471</v>
      </c>
      <c r="Q1588">
        <v>-8.782</v>
      </c>
      <c r="R1588">
        <v>-0.42099999999999999</v>
      </c>
      <c r="S1588">
        <v>3.6739999999999999</v>
      </c>
      <c r="T1588">
        <v>5.3019999999999996</v>
      </c>
      <c r="U1588">
        <v>5.4779999999999998</v>
      </c>
      <c r="V1588">
        <v>1.849</v>
      </c>
      <c r="X1588">
        <v>505.31</v>
      </c>
      <c r="Z1588">
        <v>3042.7869999999998</v>
      </c>
      <c r="AA1588">
        <v>12575.379000000001</v>
      </c>
      <c r="AB1588">
        <v>9958.3690000000006</v>
      </c>
      <c r="AC1588">
        <v>6070.7910000000002</v>
      </c>
      <c r="AD1588">
        <v>5604.5659999999998</v>
      </c>
      <c r="AE1588">
        <v>779.04</v>
      </c>
      <c r="AF1588">
        <v>308.298</v>
      </c>
      <c r="AG1588">
        <v>4294.0420000000004</v>
      </c>
      <c r="AH1588">
        <v>3454.4009999999998</v>
      </c>
      <c r="AI1588">
        <v>2947.442</v>
      </c>
      <c r="AJ1588">
        <v>1243.4380000000001</v>
      </c>
    </row>
    <row r="1589" spans="1:36" x14ac:dyDescent="0.25">
      <c r="A1589">
        <v>1584</v>
      </c>
      <c r="B1589">
        <v>1584</v>
      </c>
      <c r="D1589">
        <v>7418.1130000000003</v>
      </c>
      <c r="G1589">
        <v>1812.433</v>
      </c>
      <c r="I1589">
        <v>16805.044999999998</v>
      </c>
      <c r="J1589">
        <v>1874.769</v>
      </c>
      <c r="L1589">
        <v>11321.885</v>
      </c>
      <c r="M1589">
        <v>1965.297</v>
      </c>
      <c r="N1589">
        <v>2523.5259999999998</v>
      </c>
      <c r="O1589">
        <v>-10.462</v>
      </c>
      <c r="P1589">
        <v>-16.675000000000001</v>
      </c>
      <c r="Q1589">
        <v>-8.8719999999999999</v>
      </c>
      <c r="R1589">
        <v>-0.41599999999999998</v>
      </c>
      <c r="S1589">
        <v>3.7080000000000002</v>
      </c>
      <c r="T1589">
        <v>5.3680000000000003</v>
      </c>
      <c r="U1589">
        <v>5.5510000000000002</v>
      </c>
      <c r="V1589">
        <v>1.8779999999999999</v>
      </c>
      <c r="X1589">
        <v>507.65699999999998</v>
      </c>
      <c r="Z1589">
        <v>3025.32</v>
      </c>
      <c r="AA1589">
        <v>12704.745999999999</v>
      </c>
      <c r="AB1589">
        <v>10084.234</v>
      </c>
      <c r="AC1589">
        <v>6138.3249999999998</v>
      </c>
      <c r="AD1589">
        <v>5681.0159999999996</v>
      </c>
      <c r="AE1589">
        <v>786.10199999999998</v>
      </c>
      <c r="AF1589">
        <v>313.45400000000001</v>
      </c>
      <c r="AG1589">
        <v>4371.2610000000004</v>
      </c>
      <c r="AH1589">
        <v>3505.067</v>
      </c>
      <c r="AI1589">
        <v>3000.549</v>
      </c>
      <c r="AJ1589">
        <v>1267.2449999999999</v>
      </c>
    </row>
    <row r="1590" spans="1:36" x14ac:dyDescent="0.25">
      <c r="A1590">
        <v>1585</v>
      </c>
      <c r="B1590">
        <v>1585</v>
      </c>
      <c r="D1590">
        <v>7421.518</v>
      </c>
      <c r="G1590">
        <v>1819.153</v>
      </c>
      <c r="H1590">
        <v>-315.73399999999998</v>
      </c>
      <c r="I1590">
        <v>15938.12</v>
      </c>
      <c r="J1590">
        <v>1878.049</v>
      </c>
      <c r="L1590">
        <v>11320.046</v>
      </c>
      <c r="M1590">
        <v>1972.4929999999999</v>
      </c>
      <c r="N1590">
        <v>2530.2350000000001</v>
      </c>
      <c r="O1590">
        <v>-10.487</v>
      </c>
      <c r="P1590">
        <v>-16.741</v>
      </c>
      <c r="Q1590">
        <v>-8.9149999999999991</v>
      </c>
      <c r="R1590">
        <v>-0.41599999999999998</v>
      </c>
      <c r="S1590">
        <v>3.7269999999999999</v>
      </c>
      <c r="T1590">
        <v>5.3949999999999996</v>
      </c>
      <c r="U1590">
        <v>5.5650000000000004</v>
      </c>
      <c r="V1590">
        <v>1.8819999999999999</v>
      </c>
      <c r="X1590">
        <v>507.18799999999999</v>
      </c>
      <c r="Z1590">
        <v>3010.6860000000001</v>
      </c>
      <c r="AA1590">
        <v>12723.504999999999</v>
      </c>
      <c r="AB1590">
        <v>10122.191999999999</v>
      </c>
      <c r="AC1590">
        <v>6166.3879999999999</v>
      </c>
      <c r="AD1590">
        <v>5703.4750000000004</v>
      </c>
      <c r="AE1590">
        <v>792.22199999999998</v>
      </c>
      <c r="AF1590">
        <v>318.14100000000002</v>
      </c>
      <c r="AG1590">
        <v>4404.5290000000005</v>
      </c>
      <c r="AH1590">
        <v>3534.0619999999999</v>
      </c>
      <c r="AI1590">
        <v>3032.2919999999999</v>
      </c>
      <c r="AJ1590">
        <v>1281.895</v>
      </c>
    </row>
    <row r="1591" spans="1:36" x14ac:dyDescent="0.25">
      <c r="A1591">
        <v>1586</v>
      </c>
      <c r="B1591">
        <v>1586</v>
      </c>
      <c r="D1591">
        <v>7410.817</v>
      </c>
      <c r="G1591">
        <v>1822.0329999999999</v>
      </c>
      <c r="H1591">
        <v>1570.2539999999999</v>
      </c>
      <c r="I1591">
        <v>15531.358</v>
      </c>
      <c r="J1591">
        <v>1876.643</v>
      </c>
      <c r="L1591">
        <v>11322.344999999999</v>
      </c>
      <c r="M1591">
        <v>1972.4929999999999</v>
      </c>
      <c r="N1591">
        <v>2530.2350000000001</v>
      </c>
      <c r="O1591">
        <v>-10.491</v>
      </c>
      <c r="P1591">
        <v>-16.760000000000002</v>
      </c>
      <c r="Q1591">
        <v>-8.9149999999999991</v>
      </c>
      <c r="R1591">
        <v>-0.41099999999999998</v>
      </c>
      <c r="S1591">
        <v>3.7320000000000002</v>
      </c>
      <c r="T1591">
        <v>5.3949999999999996</v>
      </c>
      <c r="U1591">
        <v>5.569</v>
      </c>
      <c r="V1591">
        <v>1.885</v>
      </c>
      <c r="X1591">
        <v>508.12599999999998</v>
      </c>
      <c r="Z1591">
        <v>3011.63</v>
      </c>
      <c r="AA1591">
        <v>12708.112999999999</v>
      </c>
      <c r="AB1591">
        <v>10116.906000000001</v>
      </c>
      <c r="AC1591">
        <v>6176.8519999999999</v>
      </c>
      <c r="AD1591">
        <v>5701.5640000000003</v>
      </c>
      <c r="AE1591">
        <v>796.46</v>
      </c>
      <c r="AF1591">
        <v>320.95299999999997</v>
      </c>
      <c r="AG1591">
        <v>4401.1719999999996</v>
      </c>
      <c r="AH1591">
        <v>3525.2109999999998</v>
      </c>
      <c r="AI1591">
        <v>3028.0189999999998</v>
      </c>
      <c r="AJ1591">
        <v>1284.0309999999999</v>
      </c>
    </row>
    <row r="1592" spans="1:36" x14ac:dyDescent="0.25">
      <c r="A1592">
        <v>1587</v>
      </c>
      <c r="B1592">
        <v>1587</v>
      </c>
      <c r="D1592">
        <v>7434.652</v>
      </c>
      <c r="G1592">
        <v>1829.712</v>
      </c>
      <c r="H1592">
        <v>1425.6569999999999</v>
      </c>
      <c r="I1592">
        <v>15082.558999999999</v>
      </c>
      <c r="J1592">
        <v>1879.4549999999999</v>
      </c>
      <c r="L1592">
        <v>11319.585999999999</v>
      </c>
      <c r="M1592">
        <v>1990.242</v>
      </c>
      <c r="N1592">
        <v>2541.2550000000001</v>
      </c>
      <c r="O1592">
        <v>-10.565</v>
      </c>
      <c r="P1592">
        <v>-16.888000000000002</v>
      </c>
      <c r="Q1592">
        <v>-8.9760000000000009</v>
      </c>
      <c r="R1592">
        <v>-0.41599999999999998</v>
      </c>
      <c r="S1592">
        <v>3.7559999999999998</v>
      </c>
      <c r="T1592">
        <v>5.4379999999999997</v>
      </c>
      <c r="U1592">
        <v>5.6139999999999999</v>
      </c>
      <c r="V1592">
        <v>1.885</v>
      </c>
      <c r="X1592">
        <v>510.00400000000002</v>
      </c>
      <c r="Z1592">
        <v>3018.7109999999998</v>
      </c>
      <c r="AA1592">
        <v>12780.746999999999</v>
      </c>
      <c r="AB1592">
        <v>10194.272000000001</v>
      </c>
      <c r="AC1592">
        <v>6241.0709999999999</v>
      </c>
      <c r="AD1592">
        <v>5751.2650000000003</v>
      </c>
      <c r="AE1592">
        <v>805.40499999999997</v>
      </c>
      <c r="AF1592">
        <v>327.04599999999999</v>
      </c>
      <c r="AG1592">
        <v>4402.0879999999997</v>
      </c>
      <c r="AH1592">
        <v>3516.3589999999999</v>
      </c>
      <c r="AI1592">
        <v>3024.0509999999999</v>
      </c>
      <c r="AJ1592">
        <v>1279.1479999999999</v>
      </c>
    </row>
    <row r="1593" spans="1:36" x14ac:dyDescent="0.25">
      <c r="A1593">
        <v>1588</v>
      </c>
      <c r="B1593">
        <v>1588</v>
      </c>
      <c r="D1593">
        <v>7429.3010000000004</v>
      </c>
      <c r="G1593">
        <v>1834.5119999999999</v>
      </c>
      <c r="H1593">
        <v>1407.585</v>
      </c>
      <c r="I1593">
        <v>14927.295</v>
      </c>
      <c r="J1593">
        <v>1881.33</v>
      </c>
      <c r="L1593">
        <v>11318.665999999999</v>
      </c>
      <c r="M1593">
        <v>1992.6410000000001</v>
      </c>
      <c r="N1593">
        <v>2543.6509999999998</v>
      </c>
      <c r="O1593">
        <v>-10.565</v>
      </c>
      <c r="P1593">
        <v>-16.925999999999998</v>
      </c>
      <c r="Q1593">
        <v>-8.9949999999999992</v>
      </c>
      <c r="R1593">
        <v>-0.42599999999999999</v>
      </c>
      <c r="S1593">
        <v>3.7709999999999999</v>
      </c>
      <c r="T1593">
        <v>5.4550000000000001</v>
      </c>
      <c r="U1593">
        <v>5.6280000000000001</v>
      </c>
      <c r="V1593">
        <v>1.8959999999999999</v>
      </c>
      <c r="X1593">
        <v>510.00400000000002</v>
      </c>
      <c r="Z1593">
        <v>3013.991</v>
      </c>
      <c r="AA1593">
        <v>12779.785</v>
      </c>
      <c r="AB1593">
        <v>10198.597</v>
      </c>
      <c r="AC1593">
        <v>6261.0519999999997</v>
      </c>
      <c r="AD1593">
        <v>5760.3450000000003</v>
      </c>
      <c r="AE1593">
        <v>810.11400000000003</v>
      </c>
      <c r="AF1593">
        <v>331.733</v>
      </c>
      <c r="AG1593">
        <v>4435.6610000000001</v>
      </c>
      <c r="AH1593">
        <v>3533.451</v>
      </c>
      <c r="AI1593">
        <v>3036.5650000000001</v>
      </c>
      <c r="AJ1593">
        <v>1294.4079999999999</v>
      </c>
    </row>
    <row r="1594" spans="1:36" x14ac:dyDescent="0.25">
      <c r="A1594">
        <v>1589</v>
      </c>
      <c r="B1594">
        <v>1589</v>
      </c>
      <c r="D1594">
        <v>7419.5720000000001</v>
      </c>
      <c r="G1594">
        <v>1836.912</v>
      </c>
      <c r="I1594">
        <v>14807.611000000001</v>
      </c>
      <c r="J1594">
        <v>1885.548</v>
      </c>
      <c r="L1594">
        <v>11318.206</v>
      </c>
      <c r="M1594">
        <v>1992.6410000000001</v>
      </c>
      <c r="N1594">
        <v>2543.172</v>
      </c>
      <c r="O1594">
        <v>-10.569000000000001</v>
      </c>
      <c r="P1594">
        <v>-16.940000000000001</v>
      </c>
      <c r="Q1594">
        <v>-9</v>
      </c>
      <c r="R1594">
        <v>-0.42599999999999999</v>
      </c>
      <c r="S1594">
        <v>3.766</v>
      </c>
      <c r="T1594">
        <v>5.46</v>
      </c>
      <c r="U1594">
        <v>5.6210000000000004</v>
      </c>
      <c r="V1594">
        <v>1.8959999999999999</v>
      </c>
      <c r="X1594">
        <v>511.41199999999998</v>
      </c>
      <c r="Z1594">
        <v>3017.2950000000001</v>
      </c>
      <c r="AA1594">
        <v>12769.201999999999</v>
      </c>
      <c r="AB1594">
        <v>10189.466</v>
      </c>
      <c r="AC1594">
        <v>6272.4690000000001</v>
      </c>
      <c r="AD1594">
        <v>5757.9560000000001</v>
      </c>
      <c r="AE1594">
        <v>815.76400000000001</v>
      </c>
      <c r="AF1594">
        <v>335.01400000000001</v>
      </c>
      <c r="AG1594">
        <v>4430.7780000000002</v>
      </c>
      <c r="AH1594">
        <v>3534.9769999999999</v>
      </c>
      <c r="AI1594">
        <v>3043.89</v>
      </c>
      <c r="AJ1594">
        <v>1292.2719999999999</v>
      </c>
    </row>
    <row r="1595" spans="1:36" x14ac:dyDescent="0.25">
      <c r="A1595">
        <v>1590</v>
      </c>
      <c r="B1595">
        <v>1590</v>
      </c>
      <c r="D1595">
        <v>7411.79</v>
      </c>
      <c r="G1595">
        <v>1839.7919999999999</v>
      </c>
      <c r="I1595">
        <v>14624.218999999999</v>
      </c>
      <c r="J1595">
        <v>1886.954</v>
      </c>
      <c r="L1595">
        <v>11319.126</v>
      </c>
      <c r="M1595">
        <v>1992.1610000000001</v>
      </c>
      <c r="N1595">
        <v>2547.0050000000001</v>
      </c>
      <c r="O1595">
        <v>-10.579000000000001</v>
      </c>
      <c r="P1595">
        <v>-16.95</v>
      </c>
      <c r="Q1595">
        <v>-9</v>
      </c>
      <c r="R1595">
        <v>-0.41599999999999998</v>
      </c>
      <c r="S1595">
        <v>3.766</v>
      </c>
      <c r="T1595">
        <v>5.4550000000000001</v>
      </c>
      <c r="U1595">
        <v>5.6180000000000003</v>
      </c>
      <c r="V1595">
        <v>1.8959999999999999</v>
      </c>
      <c r="X1595">
        <v>510.94299999999998</v>
      </c>
      <c r="Z1595">
        <v>3027.681</v>
      </c>
      <c r="AA1595">
        <v>12757.656999999999</v>
      </c>
      <c r="AB1595">
        <v>10176.972</v>
      </c>
      <c r="AC1595">
        <v>6274.3720000000003</v>
      </c>
      <c r="AD1595">
        <v>5756.0439999999999</v>
      </c>
      <c r="AE1595">
        <v>816.70500000000004</v>
      </c>
      <c r="AF1595">
        <v>337.82600000000002</v>
      </c>
      <c r="AG1595">
        <v>4421.9269999999997</v>
      </c>
      <c r="AH1595">
        <v>3534.9769999999999</v>
      </c>
      <c r="AI1595">
        <v>3034.4279999999999</v>
      </c>
      <c r="AJ1595">
        <v>1287.694</v>
      </c>
    </row>
    <row r="1596" spans="1:36" x14ac:dyDescent="0.25">
      <c r="A1596">
        <v>1591</v>
      </c>
      <c r="B1596">
        <v>1591</v>
      </c>
      <c r="D1596">
        <v>7402.0609999999997</v>
      </c>
      <c r="G1596">
        <v>1841.712</v>
      </c>
      <c r="I1596">
        <v>14518.706</v>
      </c>
      <c r="J1596">
        <v>1891.64</v>
      </c>
      <c r="L1596">
        <v>11319.126</v>
      </c>
      <c r="M1596">
        <v>1992.6410000000001</v>
      </c>
      <c r="N1596">
        <v>2547.9639999999999</v>
      </c>
      <c r="O1596">
        <v>-10.579000000000001</v>
      </c>
      <c r="P1596">
        <v>-16.95</v>
      </c>
      <c r="Q1596">
        <v>-9</v>
      </c>
      <c r="R1596">
        <v>-0.42099999999999999</v>
      </c>
      <c r="S1596">
        <v>3.7759999999999998</v>
      </c>
      <c r="T1596">
        <v>5.46</v>
      </c>
      <c r="U1596">
        <v>5.6239999999999997</v>
      </c>
      <c r="V1596">
        <v>1.8959999999999999</v>
      </c>
      <c r="X1596">
        <v>511.88200000000001</v>
      </c>
      <c r="Z1596">
        <v>3038.538</v>
      </c>
      <c r="AA1596">
        <v>12746.111999999999</v>
      </c>
      <c r="AB1596">
        <v>10172.647000000001</v>
      </c>
      <c r="AC1596">
        <v>6283.4120000000003</v>
      </c>
      <c r="AD1596">
        <v>5753.6549999999997</v>
      </c>
      <c r="AE1596">
        <v>822.35500000000002</v>
      </c>
      <c r="AF1596">
        <v>341.10700000000003</v>
      </c>
      <c r="AG1596">
        <v>4417.6540000000005</v>
      </c>
      <c r="AH1596">
        <v>3518.1909999999998</v>
      </c>
      <c r="AI1596">
        <v>3033.2069999999999</v>
      </c>
      <c r="AJ1596">
        <v>1284.6420000000001</v>
      </c>
    </row>
    <row r="1597" spans="1:36" x14ac:dyDescent="0.25">
      <c r="A1597">
        <v>1592</v>
      </c>
      <c r="B1597">
        <v>1592</v>
      </c>
      <c r="D1597">
        <v>7391.36</v>
      </c>
      <c r="G1597">
        <v>1842.672</v>
      </c>
      <c r="H1597">
        <v>1266.3630000000001</v>
      </c>
      <c r="I1597">
        <v>14474.834999999999</v>
      </c>
      <c r="J1597">
        <v>1893.5150000000001</v>
      </c>
      <c r="L1597">
        <v>11321.424999999999</v>
      </c>
      <c r="M1597">
        <v>1992.6410000000001</v>
      </c>
      <c r="N1597">
        <v>2547.9639999999999</v>
      </c>
      <c r="O1597">
        <v>-10.579000000000001</v>
      </c>
      <c r="P1597">
        <v>-16.95</v>
      </c>
      <c r="Q1597">
        <v>-9.01</v>
      </c>
      <c r="R1597">
        <v>-0.41599999999999998</v>
      </c>
      <c r="S1597">
        <v>3.7709999999999999</v>
      </c>
      <c r="T1597">
        <v>5.4550000000000001</v>
      </c>
      <c r="U1597">
        <v>5.6210000000000004</v>
      </c>
      <c r="V1597">
        <v>1.9</v>
      </c>
      <c r="X1597">
        <v>512.351</v>
      </c>
      <c r="Z1597">
        <v>3050.8130000000001</v>
      </c>
      <c r="AA1597">
        <v>12736.973</v>
      </c>
      <c r="AB1597">
        <v>10166.879999999999</v>
      </c>
      <c r="AC1597">
        <v>6288.17</v>
      </c>
      <c r="AD1597">
        <v>5750.7870000000003</v>
      </c>
      <c r="AE1597">
        <v>827.53499999999997</v>
      </c>
      <c r="AF1597">
        <v>342.98200000000003</v>
      </c>
      <c r="AG1597">
        <v>4411.549</v>
      </c>
      <c r="AH1597">
        <v>3515.1390000000001</v>
      </c>
      <c r="AI1597">
        <v>3024.3560000000002</v>
      </c>
      <c r="AJ1597">
        <v>1284.6420000000001</v>
      </c>
    </row>
    <row r="1598" spans="1:36" x14ac:dyDescent="0.25">
      <c r="A1598">
        <v>1593</v>
      </c>
      <c r="B1598">
        <v>1593</v>
      </c>
      <c r="D1598">
        <v>7381.1459999999997</v>
      </c>
      <c r="G1598">
        <v>1844.5920000000001</v>
      </c>
      <c r="H1598">
        <v>-14575.508</v>
      </c>
      <c r="I1598">
        <v>14471.701999999999</v>
      </c>
      <c r="J1598">
        <v>1894.452</v>
      </c>
      <c r="L1598">
        <v>11319.585999999999</v>
      </c>
      <c r="M1598">
        <v>1991.681</v>
      </c>
      <c r="N1598">
        <v>2547.9639999999999</v>
      </c>
      <c r="O1598">
        <v>-10.579000000000001</v>
      </c>
      <c r="P1598">
        <v>-16.95</v>
      </c>
      <c r="Q1598">
        <v>-9.0050000000000008</v>
      </c>
      <c r="R1598">
        <v>-0.42099999999999999</v>
      </c>
      <c r="S1598">
        <v>3.7709999999999999</v>
      </c>
      <c r="T1598">
        <v>5.46</v>
      </c>
      <c r="U1598">
        <v>5.6210000000000004</v>
      </c>
      <c r="V1598">
        <v>1.9</v>
      </c>
      <c r="X1598">
        <v>511.88200000000001</v>
      </c>
      <c r="Z1598">
        <v>3060.7269999999999</v>
      </c>
      <c r="AA1598">
        <v>12727.352999999999</v>
      </c>
      <c r="AB1598">
        <v>10160.153</v>
      </c>
      <c r="AC1598">
        <v>6286.7420000000002</v>
      </c>
      <c r="AD1598">
        <v>5749.8310000000001</v>
      </c>
      <c r="AE1598">
        <v>830.83100000000002</v>
      </c>
      <c r="AF1598">
        <v>345.79399999999998</v>
      </c>
      <c r="AG1598">
        <v>4411.2439999999997</v>
      </c>
      <c r="AH1598">
        <v>3509.645</v>
      </c>
      <c r="AI1598">
        <v>3024.0509999999999</v>
      </c>
      <c r="AJ1598">
        <v>1284.9469999999999</v>
      </c>
    </row>
    <row r="1599" spans="1:36" x14ac:dyDescent="0.25">
      <c r="A1599">
        <v>1594</v>
      </c>
      <c r="B1599">
        <v>1594</v>
      </c>
      <c r="D1599">
        <v>7370.9319999999998</v>
      </c>
      <c r="G1599">
        <v>1844.5920000000001</v>
      </c>
      <c r="I1599">
        <v>14619.517</v>
      </c>
      <c r="J1599">
        <v>1893.5150000000001</v>
      </c>
      <c r="L1599">
        <v>11318.206</v>
      </c>
      <c r="M1599">
        <v>1990.722</v>
      </c>
      <c r="N1599">
        <v>2549.88</v>
      </c>
      <c r="O1599">
        <v>-10.584</v>
      </c>
      <c r="P1599">
        <v>-16.954000000000001</v>
      </c>
      <c r="Q1599">
        <v>-9.0050000000000008</v>
      </c>
      <c r="R1599">
        <v>-0.42599999999999999</v>
      </c>
      <c r="S1599">
        <v>3.7709999999999999</v>
      </c>
      <c r="T1599">
        <v>5.4550000000000001</v>
      </c>
      <c r="U1599">
        <v>5.6210000000000004</v>
      </c>
      <c r="V1599">
        <v>1.893</v>
      </c>
      <c r="X1599">
        <v>512.351</v>
      </c>
      <c r="Z1599">
        <v>3073.002</v>
      </c>
      <c r="AA1599">
        <v>12718.695</v>
      </c>
      <c r="AB1599">
        <v>10154.867</v>
      </c>
      <c r="AC1599">
        <v>6290.5479999999998</v>
      </c>
      <c r="AD1599">
        <v>5747.9189999999999</v>
      </c>
      <c r="AE1599">
        <v>835.06799999999998</v>
      </c>
      <c r="AF1599">
        <v>347.20100000000002</v>
      </c>
      <c r="AG1599">
        <v>4401.4769999999999</v>
      </c>
      <c r="AH1599">
        <v>3505.6770000000001</v>
      </c>
      <c r="AI1599">
        <v>3013.9789999999998</v>
      </c>
      <c r="AJ1599">
        <v>1284.336</v>
      </c>
    </row>
    <row r="1600" spans="1:36" x14ac:dyDescent="0.25">
      <c r="A1600">
        <v>1595</v>
      </c>
      <c r="B1600">
        <v>1595</v>
      </c>
      <c r="D1600">
        <v>7361.2039999999997</v>
      </c>
      <c r="G1600">
        <v>1846.5119999999999</v>
      </c>
      <c r="H1600">
        <v>-13711.823</v>
      </c>
      <c r="I1600">
        <v>14930.431</v>
      </c>
      <c r="J1600">
        <v>1894.452</v>
      </c>
      <c r="L1600">
        <v>11317.745999999999</v>
      </c>
      <c r="M1600">
        <v>1990.242</v>
      </c>
      <c r="N1600">
        <v>2549.4009999999998</v>
      </c>
      <c r="O1600">
        <v>-10.584</v>
      </c>
      <c r="P1600">
        <v>-16.963999999999999</v>
      </c>
      <c r="Q1600">
        <v>-9.01</v>
      </c>
      <c r="R1600">
        <v>-0.42599999999999999</v>
      </c>
      <c r="S1600">
        <v>3.7759999999999998</v>
      </c>
      <c r="T1600">
        <v>5.4660000000000002</v>
      </c>
      <c r="U1600">
        <v>5.6180000000000003</v>
      </c>
      <c r="V1600">
        <v>1.8959999999999999</v>
      </c>
      <c r="X1600">
        <v>511.88200000000001</v>
      </c>
      <c r="Z1600">
        <v>3081.5</v>
      </c>
      <c r="AA1600">
        <v>12710.037</v>
      </c>
      <c r="AB1600">
        <v>10147.659</v>
      </c>
      <c r="AC1600">
        <v>6293.8789999999999</v>
      </c>
      <c r="AD1600">
        <v>5744.5739999999996</v>
      </c>
      <c r="AE1600">
        <v>838.36400000000003</v>
      </c>
      <c r="AF1600">
        <v>349.54399999999998</v>
      </c>
      <c r="AG1600">
        <v>4401.4769999999999</v>
      </c>
      <c r="AH1600">
        <v>3504.4560000000001</v>
      </c>
      <c r="AI1600">
        <v>3013.9789999999998</v>
      </c>
      <c r="AJ1600">
        <v>1284.9469999999999</v>
      </c>
    </row>
    <row r="1601" spans="1:36" x14ac:dyDescent="0.25">
      <c r="A1601">
        <v>1596</v>
      </c>
      <c r="B1601">
        <v>1596</v>
      </c>
      <c r="D1601">
        <v>7353.9089999999997</v>
      </c>
      <c r="G1601">
        <v>1846.5119999999999</v>
      </c>
      <c r="H1601">
        <v>-9518.0380000000005</v>
      </c>
      <c r="I1601">
        <v>15560.664000000001</v>
      </c>
      <c r="J1601">
        <v>1891.64</v>
      </c>
      <c r="L1601">
        <v>11316.367</v>
      </c>
      <c r="M1601">
        <v>1990.722</v>
      </c>
      <c r="N1601">
        <v>2550.3589999999999</v>
      </c>
      <c r="O1601">
        <v>-10.589</v>
      </c>
      <c r="P1601">
        <v>-16.963999999999999</v>
      </c>
      <c r="Q1601">
        <v>-9.01</v>
      </c>
      <c r="R1601">
        <v>-0.42099999999999999</v>
      </c>
      <c r="S1601">
        <v>3.7709999999999999</v>
      </c>
      <c r="T1601">
        <v>5.4550000000000001</v>
      </c>
      <c r="U1601">
        <v>5.6239999999999997</v>
      </c>
      <c r="V1601">
        <v>1.893</v>
      </c>
      <c r="X1601">
        <v>512.351</v>
      </c>
      <c r="Z1601">
        <v>3090.9430000000002</v>
      </c>
      <c r="AA1601">
        <v>12702.822</v>
      </c>
      <c r="AB1601">
        <v>10143.334000000001</v>
      </c>
      <c r="AC1601">
        <v>6296.2579999999998</v>
      </c>
      <c r="AD1601">
        <v>5743.14</v>
      </c>
      <c r="AE1601">
        <v>837.89300000000003</v>
      </c>
      <c r="AF1601">
        <v>351.41899999999998</v>
      </c>
      <c r="AG1601">
        <v>4391.71</v>
      </c>
      <c r="AH1601">
        <v>3505.067</v>
      </c>
      <c r="AI1601">
        <v>3013.3679999999999</v>
      </c>
      <c r="AJ1601">
        <v>1284.336</v>
      </c>
    </row>
    <row r="1602" spans="1:36" x14ac:dyDescent="0.25">
      <c r="A1602">
        <v>1597</v>
      </c>
      <c r="B1602">
        <v>1597</v>
      </c>
      <c r="D1602">
        <v>7344.1819999999998</v>
      </c>
      <c r="G1602">
        <v>1849.3920000000001</v>
      </c>
      <c r="H1602">
        <v>-11959.525</v>
      </c>
      <c r="I1602">
        <v>16031.871999999999</v>
      </c>
      <c r="J1602">
        <v>1892.1089999999999</v>
      </c>
      <c r="L1602">
        <v>11316.826999999999</v>
      </c>
      <c r="M1602">
        <v>1989.2829999999999</v>
      </c>
      <c r="N1602">
        <v>2551.3180000000002</v>
      </c>
      <c r="O1602">
        <v>-10.579000000000001</v>
      </c>
      <c r="P1602">
        <v>-16.969000000000001</v>
      </c>
      <c r="Q1602">
        <v>-9.01</v>
      </c>
      <c r="R1602">
        <v>-0.42099999999999999</v>
      </c>
      <c r="S1602">
        <v>3.7759999999999998</v>
      </c>
      <c r="T1602">
        <v>5.4660000000000002</v>
      </c>
      <c r="U1602">
        <v>5.6239999999999997</v>
      </c>
      <c r="V1602">
        <v>1.893</v>
      </c>
      <c r="X1602">
        <v>512.351</v>
      </c>
      <c r="Z1602">
        <v>3099.4409999999998</v>
      </c>
      <c r="AA1602">
        <v>12693.683999999999</v>
      </c>
      <c r="AB1602">
        <v>10137.567999999999</v>
      </c>
      <c r="AC1602">
        <v>6292.9269999999997</v>
      </c>
      <c r="AD1602">
        <v>5741.2290000000003</v>
      </c>
      <c r="AE1602">
        <v>844.01499999999999</v>
      </c>
      <c r="AF1602">
        <v>353.29399999999998</v>
      </c>
      <c r="AG1602">
        <v>4391.1000000000004</v>
      </c>
      <c r="AH1602">
        <v>3504.1509999999998</v>
      </c>
      <c r="AI1602">
        <v>3013.674</v>
      </c>
      <c r="AJ1602">
        <v>1281.895</v>
      </c>
    </row>
    <row r="1603" spans="1:36" x14ac:dyDescent="0.25">
      <c r="A1603">
        <v>1598</v>
      </c>
      <c r="B1603">
        <v>1598</v>
      </c>
      <c r="D1603">
        <v>7335.4269999999997</v>
      </c>
      <c r="G1603">
        <v>1848.912</v>
      </c>
      <c r="H1603">
        <v>-31.771999999999998</v>
      </c>
      <c r="I1603">
        <v>16707.484</v>
      </c>
      <c r="J1603">
        <v>1894.452</v>
      </c>
      <c r="L1603">
        <v>11316.367</v>
      </c>
      <c r="M1603">
        <v>1988.8030000000001</v>
      </c>
      <c r="N1603">
        <v>2550.8389999999999</v>
      </c>
      <c r="O1603">
        <v>-10.584</v>
      </c>
      <c r="P1603">
        <v>-16.963999999999999</v>
      </c>
      <c r="Q1603">
        <v>-9.0139999999999993</v>
      </c>
      <c r="R1603">
        <v>-0.42099999999999999</v>
      </c>
      <c r="S1603">
        <v>3.7759999999999998</v>
      </c>
      <c r="T1603">
        <v>5.4660000000000002</v>
      </c>
      <c r="U1603">
        <v>5.6210000000000004</v>
      </c>
      <c r="V1603">
        <v>1.9</v>
      </c>
      <c r="X1603">
        <v>512.82100000000003</v>
      </c>
      <c r="Z1603">
        <v>3107.4670000000001</v>
      </c>
      <c r="AA1603">
        <v>12686.95</v>
      </c>
      <c r="AB1603">
        <v>10132.281999999999</v>
      </c>
      <c r="AC1603">
        <v>6293.4030000000002</v>
      </c>
      <c r="AD1603">
        <v>5738.8389999999999</v>
      </c>
      <c r="AE1603">
        <v>846.84</v>
      </c>
      <c r="AF1603">
        <v>355.16899999999998</v>
      </c>
      <c r="AG1603">
        <v>4391.71</v>
      </c>
      <c r="AH1603">
        <v>3494.9949999999999</v>
      </c>
      <c r="AI1603">
        <v>3004.212</v>
      </c>
      <c r="AJ1603">
        <v>1279.1479999999999</v>
      </c>
    </row>
    <row r="1604" spans="1:36" x14ac:dyDescent="0.25">
      <c r="A1604">
        <v>1599</v>
      </c>
      <c r="B1604">
        <v>1599</v>
      </c>
      <c r="D1604">
        <v>7326.6729999999998</v>
      </c>
      <c r="G1604">
        <v>1849.3920000000001</v>
      </c>
      <c r="H1604">
        <v>-2010.921</v>
      </c>
      <c r="J1604">
        <v>1897.2639999999999</v>
      </c>
      <c r="L1604">
        <v>11317.286</v>
      </c>
      <c r="M1604">
        <v>1988.8030000000001</v>
      </c>
      <c r="N1604">
        <v>2551.3180000000002</v>
      </c>
      <c r="O1604">
        <v>-10.579000000000001</v>
      </c>
      <c r="P1604">
        <v>-16.969000000000001</v>
      </c>
      <c r="Q1604">
        <v>-9.01</v>
      </c>
      <c r="R1604">
        <v>-0.42099999999999999</v>
      </c>
      <c r="S1604">
        <v>3.766</v>
      </c>
      <c r="T1604">
        <v>5.46</v>
      </c>
      <c r="U1604">
        <v>5.6239999999999997</v>
      </c>
      <c r="V1604">
        <v>1.8959999999999999</v>
      </c>
      <c r="X1604">
        <v>513.29</v>
      </c>
      <c r="Z1604">
        <v>3113.605</v>
      </c>
      <c r="AA1604">
        <v>12678.773999999999</v>
      </c>
      <c r="AB1604">
        <v>10127.958000000001</v>
      </c>
      <c r="AC1604">
        <v>6292.9269999999997</v>
      </c>
      <c r="AD1604">
        <v>5737.8829999999998</v>
      </c>
      <c r="AE1604">
        <v>849.66499999999996</v>
      </c>
      <c r="AF1604">
        <v>355.63799999999998</v>
      </c>
      <c r="AG1604">
        <v>4391.1000000000004</v>
      </c>
      <c r="AH1604">
        <v>3494.6889999999999</v>
      </c>
      <c r="AI1604">
        <v>3003.6019999999999</v>
      </c>
      <c r="AJ1604">
        <v>1275.4849999999999</v>
      </c>
    </row>
    <row r="1605" spans="1:36" x14ac:dyDescent="0.25">
      <c r="A1605">
        <v>1600</v>
      </c>
      <c r="B1605">
        <v>1600</v>
      </c>
      <c r="D1605">
        <v>7352.9359999999997</v>
      </c>
      <c r="G1605">
        <v>1858.0319999999999</v>
      </c>
      <c r="H1605">
        <v>-3207.7460000000001</v>
      </c>
      <c r="J1605">
        <v>1899.1389999999999</v>
      </c>
      <c r="L1605">
        <v>11313.147999999999</v>
      </c>
      <c r="M1605">
        <v>2008.472</v>
      </c>
      <c r="N1605">
        <v>2568.0889999999999</v>
      </c>
      <c r="O1605">
        <v>-10.667</v>
      </c>
      <c r="P1605">
        <v>-17.100999999999999</v>
      </c>
      <c r="Q1605">
        <v>-9.0709999999999997</v>
      </c>
      <c r="R1605">
        <v>-0.42099999999999999</v>
      </c>
      <c r="S1605">
        <v>3.8</v>
      </c>
      <c r="T1605">
        <v>5.5039999999999996</v>
      </c>
      <c r="U1605">
        <v>5.673</v>
      </c>
      <c r="V1605">
        <v>1.893</v>
      </c>
      <c r="X1605">
        <v>515.16800000000001</v>
      </c>
      <c r="Z1605">
        <v>3125.4090000000001</v>
      </c>
      <c r="AA1605">
        <v>12766.315000000001</v>
      </c>
      <c r="AB1605">
        <v>10206.766</v>
      </c>
      <c r="AC1605">
        <v>6354.7809999999999</v>
      </c>
      <c r="AD1605">
        <v>5792.8450000000003</v>
      </c>
      <c r="AE1605">
        <v>856.25699999999995</v>
      </c>
      <c r="AF1605">
        <v>360.79399999999998</v>
      </c>
      <c r="AG1605">
        <v>4403.3090000000002</v>
      </c>
      <c r="AH1605">
        <v>3498.6570000000002</v>
      </c>
      <c r="AI1605">
        <v>3004.8220000000001</v>
      </c>
      <c r="AJ1605">
        <v>1279.758</v>
      </c>
    </row>
    <row r="1606" spans="1:36" x14ac:dyDescent="0.25">
      <c r="A1606">
        <v>1601</v>
      </c>
      <c r="B1606">
        <v>1601</v>
      </c>
      <c r="D1606">
        <v>7398.6559999999999</v>
      </c>
      <c r="G1606">
        <v>1868.1120000000001</v>
      </c>
      <c r="H1606">
        <v>-3409.3710000000001</v>
      </c>
      <c r="J1606">
        <v>1901.482</v>
      </c>
      <c r="L1606">
        <v>11314.066999999999</v>
      </c>
      <c r="M1606">
        <v>2032.9390000000001</v>
      </c>
      <c r="N1606">
        <v>2590.1320000000001</v>
      </c>
      <c r="O1606">
        <v>-10.763999999999999</v>
      </c>
      <c r="P1606">
        <v>-17.271999999999998</v>
      </c>
      <c r="Q1606">
        <v>-9.157</v>
      </c>
      <c r="R1606">
        <v>-0.42099999999999999</v>
      </c>
      <c r="S1606">
        <v>3.8340000000000001</v>
      </c>
      <c r="T1606">
        <v>5.5629999999999997</v>
      </c>
      <c r="U1606">
        <v>5.7530000000000001</v>
      </c>
      <c r="V1606">
        <v>1.9219999999999999</v>
      </c>
      <c r="X1606">
        <v>517.04600000000005</v>
      </c>
      <c r="Z1606">
        <v>3136.2689999999998</v>
      </c>
      <c r="AA1606">
        <v>12876.967000000001</v>
      </c>
      <c r="AB1606">
        <v>10320.675999999999</v>
      </c>
      <c r="AC1606">
        <v>6440.9139999999998</v>
      </c>
      <c r="AD1606">
        <v>5867.89</v>
      </c>
      <c r="AE1606">
        <v>865.67499999999995</v>
      </c>
      <c r="AF1606">
        <v>366.41899999999998</v>
      </c>
      <c r="AG1606">
        <v>4452.7529999999997</v>
      </c>
      <c r="AH1606">
        <v>3523.99</v>
      </c>
      <c r="AI1606">
        <v>3029.5450000000001</v>
      </c>
      <c r="AJ1606">
        <v>1298.376</v>
      </c>
    </row>
    <row r="1607" spans="1:36" x14ac:dyDescent="0.25">
      <c r="A1607">
        <v>1602</v>
      </c>
      <c r="B1607">
        <v>1602</v>
      </c>
      <c r="D1607">
        <v>7417.14</v>
      </c>
      <c r="G1607">
        <v>1875.7929999999999</v>
      </c>
      <c r="H1607">
        <v>-4243.2650000000003</v>
      </c>
      <c r="J1607">
        <v>1962.413</v>
      </c>
      <c r="L1607">
        <v>11391.333000000001</v>
      </c>
      <c r="M1607">
        <v>2072.2809999999999</v>
      </c>
      <c r="N1607">
        <v>2614.5720000000001</v>
      </c>
      <c r="O1607">
        <v>-10.837999999999999</v>
      </c>
      <c r="P1607">
        <v>-17.405000000000001</v>
      </c>
      <c r="Q1607">
        <v>-9.2189999999999994</v>
      </c>
      <c r="R1607">
        <v>-0.42599999999999999</v>
      </c>
      <c r="S1607">
        <v>3.8679999999999999</v>
      </c>
      <c r="T1607">
        <v>5.6070000000000002</v>
      </c>
      <c r="U1607">
        <v>5.8019999999999996</v>
      </c>
      <c r="V1607">
        <v>1.9510000000000001</v>
      </c>
      <c r="X1607">
        <v>517.04600000000005</v>
      </c>
      <c r="Z1607">
        <v>3133.4360000000001</v>
      </c>
      <c r="AA1607">
        <v>12961.174000000001</v>
      </c>
      <c r="AB1607">
        <v>10396.629999999999</v>
      </c>
      <c r="AC1607">
        <v>6491.3630000000003</v>
      </c>
      <c r="AD1607">
        <v>5921.4319999999998</v>
      </c>
      <c r="AE1607">
        <v>872.73800000000006</v>
      </c>
      <c r="AF1607">
        <v>371.10599999999999</v>
      </c>
      <c r="AG1607">
        <v>4498.84</v>
      </c>
      <c r="AH1607">
        <v>3580.1489999999999</v>
      </c>
      <c r="AI1607">
        <v>3093.3339999999998</v>
      </c>
      <c r="AJ1607">
        <v>1316.9939999999999</v>
      </c>
    </row>
    <row r="1608" spans="1:36" x14ac:dyDescent="0.25">
      <c r="A1608">
        <v>1603</v>
      </c>
      <c r="B1608">
        <v>1603</v>
      </c>
      <c r="D1608">
        <v>7417.14</v>
      </c>
      <c r="G1608">
        <v>1881.0730000000001</v>
      </c>
      <c r="H1608">
        <v>571.29399999999998</v>
      </c>
      <c r="J1608">
        <v>1965.2249999999999</v>
      </c>
      <c r="L1608">
        <v>11388.573</v>
      </c>
      <c r="M1608">
        <v>2078.518</v>
      </c>
      <c r="N1608">
        <v>2620.3229999999999</v>
      </c>
      <c r="O1608">
        <v>-10.856999999999999</v>
      </c>
      <c r="P1608">
        <v>-17.462</v>
      </c>
      <c r="Q1608">
        <v>-9.2430000000000003</v>
      </c>
      <c r="R1608">
        <v>-0.41599999999999998</v>
      </c>
      <c r="S1608">
        <v>3.8769999999999998</v>
      </c>
      <c r="T1608">
        <v>5.6180000000000003</v>
      </c>
      <c r="U1608">
        <v>5.8129999999999997</v>
      </c>
      <c r="V1608">
        <v>1.948</v>
      </c>
      <c r="X1608">
        <v>517.98400000000004</v>
      </c>
      <c r="Z1608">
        <v>3138.63</v>
      </c>
      <c r="AA1608">
        <v>12976.092000000001</v>
      </c>
      <c r="AB1608">
        <v>10406.245000000001</v>
      </c>
      <c r="AC1608">
        <v>6506.1180000000004</v>
      </c>
      <c r="AD1608">
        <v>5941.99</v>
      </c>
      <c r="AE1608">
        <v>880.27200000000005</v>
      </c>
      <c r="AF1608">
        <v>375.32499999999999</v>
      </c>
      <c r="AG1608">
        <v>4511.9639999999999</v>
      </c>
      <c r="AH1608">
        <v>3594.799</v>
      </c>
      <c r="AI1608">
        <v>3113.1729999999998</v>
      </c>
      <c r="AJ1608">
        <v>1324.625</v>
      </c>
    </row>
    <row r="1609" spans="1:36" x14ac:dyDescent="0.25">
      <c r="A1609">
        <v>1604</v>
      </c>
      <c r="B1609">
        <v>1604</v>
      </c>
      <c r="D1609">
        <v>7410.817</v>
      </c>
      <c r="G1609">
        <v>1886.354</v>
      </c>
      <c r="J1609">
        <v>1963.35</v>
      </c>
      <c r="L1609">
        <v>11386.733</v>
      </c>
      <c r="M1609">
        <v>2078.0390000000002</v>
      </c>
      <c r="N1609">
        <v>2621.2820000000002</v>
      </c>
      <c r="O1609">
        <v>-10.872</v>
      </c>
      <c r="P1609">
        <v>-17.484999999999999</v>
      </c>
      <c r="Q1609">
        <v>-9.2469999999999999</v>
      </c>
      <c r="R1609">
        <v>-0.42099999999999999</v>
      </c>
      <c r="S1609">
        <v>3.887</v>
      </c>
      <c r="T1609">
        <v>5.6340000000000003</v>
      </c>
      <c r="U1609">
        <v>5.806</v>
      </c>
      <c r="V1609">
        <v>1.948</v>
      </c>
      <c r="X1609">
        <v>517.98400000000004</v>
      </c>
      <c r="Z1609">
        <v>3143.8240000000001</v>
      </c>
      <c r="AA1609">
        <v>12972.242</v>
      </c>
      <c r="AB1609">
        <v>10402.398999999999</v>
      </c>
      <c r="AC1609">
        <v>6506.5940000000001</v>
      </c>
      <c r="AD1609">
        <v>5945.3370000000004</v>
      </c>
      <c r="AE1609">
        <v>885.923</v>
      </c>
      <c r="AF1609">
        <v>380.48099999999999</v>
      </c>
      <c r="AG1609">
        <v>4521.4260000000004</v>
      </c>
      <c r="AH1609">
        <v>3586.558</v>
      </c>
      <c r="AI1609">
        <v>3105.848</v>
      </c>
      <c r="AJ1609">
        <v>1324.625</v>
      </c>
    </row>
    <row r="1610" spans="1:36" x14ac:dyDescent="0.25">
      <c r="A1610">
        <v>1605</v>
      </c>
      <c r="B1610">
        <v>1605</v>
      </c>
      <c r="D1610">
        <v>7403.52</v>
      </c>
      <c r="G1610">
        <v>1888.7539999999999</v>
      </c>
      <c r="I1610">
        <v>16299.076999999999</v>
      </c>
      <c r="J1610">
        <v>1965.2249999999999</v>
      </c>
      <c r="L1610">
        <v>11387.653</v>
      </c>
      <c r="M1610">
        <v>2078.0390000000002</v>
      </c>
      <c r="N1610">
        <v>2622.24</v>
      </c>
      <c r="O1610">
        <v>-10.872</v>
      </c>
      <c r="P1610">
        <v>-17.489999999999998</v>
      </c>
      <c r="Q1610">
        <v>-9.2569999999999997</v>
      </c>
      <c r="R1610">
        <v>-0.42599999999999999</v>
      </c>
      <c r="S1610">
        <v>3.887</v>
      </c>
      <c r="T1610">
        <v>5.6230000000000002</v>
      </c>
      <c r="U1610">
        <v>5.806</v>
      </c>
      <c r="V1610">
        <v>1.9510000000000001</v>
      </c>
      <c r="X1610">
        <v>518.45399999999995</v>
      </c>
      <c r="Z1610">
        <v>3152.3240000000001</v>
      </c>
      <c r="AA1610">
        <v>12961.174000000001</v>
      </c>
      <c r="AB1610">
        <v>10394.226000000001</v>
      </c>
      <c r="AC1610">
        <v>6493.7430000000004</v>
      </c>
      <c r="AD1610">
        <v>5945.3370000000004</v>
      </c>
      <c r="AE1610">
        <v>888.27800000000002</v>
      </c>
      <c r="AF1610">
        <v>385.637</v>
      </c>
      <c r="AG1610">
        <v>4512.2700000000004</v>
      </c>
      <c r="AH1610">
        <v>3585.0320000000002</v>
      </c>
      <c r="AI1610">
        <v>3096.0810000000001</v>
      </c>
      <c r="AJ1610">
        <v>1324.93</v>
      </c>
    </row>
    <row r="1611" spans="1:36" x14ac:dyDescent="0.25">
      <c r="A1611">
        <v>1606</v>
      </c>
      <c r="B1611">
        <v>1606</v>
      </c>
      <c r="D1611">
        <v>7404.0069999999996</v>
      </c>
      <c r="G1611">
        <v>1893.0740000000001</v>
      </c>
      <c r="H1611">
        <v>-11250.739</v>
      </c>
      <c r="I1611">
        <v>15537.638000000001</v>
      </c>
      <c r="J1611">
        <v>1966.162</v>
      </c>
      <c r="L1611">
        <v>11389.032999999999</v>
      </c>
      <c r="M1611">
        <v>2085.7150000000001</v>
      </c>
      <c r="N1611">
        <v>2628.95</v>
      </c>
      <c r="O1611">
        <v>-10.891</v>
      </c>
      <c r="P1611">
        <v>-17.542000000000002</v>
      </c>
      <c r="Q1611">
        <v>-9.2759999999999998</v>
      </c>
      <c r="R1611">
        <v>-0.41599999999999998</v>
      </c>
      <c r="S1611">
        <v>3.8969999999999998</v>
      </c>
      <c r="T1611">
        <v>5.64</v>
      </c>
      <c r="U1611">
        <v>5.827</v>
      </c>
      <c r="V1611">
        <v>1.958</v>
      </c>
      <c r="X1611">
        <v>518.923</v>
      </c>
      <c r="Z1611">
        <v>3164.1289999999999</v>
      </c>
      <c r="AA1611">
        <v>12986.679</v>
      </c>
      <c r="AB1611">
        <v>10416.822</v>
      </c>
      <c r="AC1611">
        <v>6509.9260000000004</v>
      </c>
      <c r="AD1611">
        <v>5963.027</v>
      </c>
      <c r="AE1611">
        <v>898.16700000000003</v>
      </c>
      <c r="AF1611">
        <v>389.85599999999999</v>
      </c>
      <c r="AG1611">
        <v>4512.2700000000004</v>
      </c>
      <c r="AH1611">
        <v>3575.5709999999999</v>
      </c>
      <c r="AI1611">
        <v>3093.3339999999998</v>
      </c>
      <c r="AJ1611">
        <v>1324.93</v>
      </c>
    </row>
    <row r="1612" spans="1:36" x14ac:dyDescent="0.25">
      <c r="A1612">
        <v>1607</v>
      </c>
      <c r="B1612">
        <v>1607</v>
      </c>
      <c r="D1612">
        <v>7422.491</v>
      </c>
      <c r="G1612">
        <v>1901.2349999999999</v>
      </c>
      <c r="I1612">
        <v>15038.119000000001</v>
      </c>
      <c r="J1612">
        <v>1969.444</v>
      </c>
      <c r="L1612">
        <v>11387.653</v>
      </c>
      <c r="M1612">
        <v>2100.59</v>
      </c>
      <c r="N1612">
        <v>2641.41</v>
      </c>
      <c r="O1612">
        <v>-10.95</v>
      </c>
      <c r="P1612">
        <v>-17.670000000000002</v>
      </c>
      <c r="Q1612">
        <v>-9.3230000000000004</v>
      </c>
      <c r="R1612">
        <v>-0.42099999999999999</v>
      </c>
      <c r="S1612">
        <v>3.9209999999999998</v>
      </c>
      <c r="T1612">
        <v>5.6829999999999998</v>
      </c>
      <c r="U1612">
        <v>5.8650000000000002</v>
      </c>
      <c r="V1612">
        <v>1.958</v>
      </c>
      <c r="X1612">
        <v>520.33199999999999</v>
      </c>
      <c r="Z1612">
        <v>3174.989</v>
      </c>
      <c r="AA1612">
        <v>13042.989</v>
      </c>
      <c r="AB1612">
        <v>10466.825999999999</v>
      </c>
      <c r="AC1612">
        <v>6561.81</v>
      </c>
      <c r="AD1612">
        <v>6012.7539999999999</v>
      </c>
      <c r="AE1612">
        <v>908.52700000000004</v>
      </c>
      <c r="AF1612">
        <v>398.29399999999998</v>
      </c>
      <c r="AG1612">
        <v>4535.7709999999997</v>
      </c>
      <c r="AH1612">
        <v>3591.7469999999998</v>
      </c>
      <c r="AI1612">
        <v>3108.9</v>
      </c>
      <c r="AJ1612">
        <v>1331.95</v>
      </c>
    </row>
    <row r="1613" spans="1:36" x14ac:dyDescent="0.25">
      <c r="A1613">
        <v>1608</v>
      </c>
      <c r="B1613">
        <v>1608</v>
      </c>
      <c r="D1613">
        <v>7414.7079999999996</v>
      </c>
      <c r="G1613">
        <v>1906.0350000000001</v>
      </c>
      <c r="I1613">
        <v>14416.347</v>
      </c>
      <c r="J1613">
        <v>1971.318</v>
      </c>
      <c r="L1613">
        <v>11387.192999999999</v>
      </c>
      <c r="M1613">
        <v>2101.549</v>
      </c>
      <c r="N1613">
        <v>2644.2860000000001</v>
      </c>
      <c r="O1613">
        <v>-10.95</v>
      </c>
      <c r="P1613">
        <v>-17.675000000000001</v>
      </c>
      <c r="Q1613">
        <v>-9.3330000000000002</v>
      </c>
      <c r="R1613">
        <v>-0.42599999999999999</v>
      </c>
      <c r="S1613">
        <v>3.9209999999999998</v>
      </c>
      <c r="T1613">
        <v>5.6829999999999998</v>
      </c>
      <c r="U1613">
        <v>5.8680000000000003</v>
      </c>
      <c r="V1613">
        <v>1.966</v>
      </c>
      <c r="X1613">
        <v>519.86199999999997</v>
      </c>
      <c r="Z1613">
        <v>3183.0169999999998</v>
      </c>
      <c r="AA1613">
        <v>13037.213</v>
      </c>
      <c r="AB1613">
        <v>10462.017</v>
      </c>
      <c r="AC1613">
        <v>6564.6660000000002</v>
      </c>
      <c r="AD1613">
        <v>6017.5349999999999</v>
      </c>
      <c r="AE1613">
        <v>923.59699999999998</v>
      </c>
      <c r="AF1613">
        <v>404.85700000000003</v>
      </c>
      <c r="AG1613">
        <v>4551.3370000000004</v>
      </c>
      <c r="AH1613">
        <v>3604.261</v>
      </c>
      <c r="AI1613">
        <v>3122.94</v>
      </c>
      <c r="AJ1613">
        <v>1334.6969999999999</v>
      </c>
    </row>
    <row r="1614" spans="1:36" x14ac:dyDescent="0.25">
      <c r="A1614">
        <v>1609</v>
      </c>
      <c r="B1614">
        <v>1609</v>
      </c>
      <c r="D1614">
        <v>7406.4390000000003</v>
      </c>
      <c r="G1614">
        <v>1908.4359999999999</v>
      </c>
      <c r="I1614">
        <v>13668.587</v>
      </c>
      <c r="J1614">
        <v>1972.2560000000001</v>
      </c>
      <c r="L1614">
        <v>11387.192999999999</v>
      </c>
      <c r="M1614">
        <v>2101.0700000000002</v>
      </c>
      <c r="N1614">
        <v>2643.3270000000002</v>
      </c>
      <c r="O1614">
        <v>-10.95</v>
      </c>
      <c r="P1614">
        <v>-17.684000000000001</v>
      </c>
      <c r="Q1614">
        <v>-9.3420000000000005</v>
      </c>
      <c r="R1614">
        <v>-0.42099999999999999</v>
      </c>
      <c r="S1614">
        <v>3.9260000000000002</v>
      </c>
      <c r="T1614">
        <v>5.6879999999999997</v>
      </c>
      <c r="U1614">
        <v>5.8680000000000003</v>
      </c>
      <c r="V1614">
        <v>1.966</v>
      </c>
      <c r="X1614">
        <v>520.80100000000004</v>
      </c>
      <c r="Z1614">
        <v>3191.989</v>
      </c>
      <c r="AA1614">
        <v>13026.625</v>
      </c>
      <c r="AB1614">
        <v>10455.767</v>
      </c>
      <c r="AC1614">
        <v>6564.6660000000002</v>
      </c>
      <c r="AD1614">
        <v>6016.1009999999997</v>
      </c>
      <c r="AE1614">
        <v>935.37</v>
      </c>
      <c r="AF1614">
        <v>410.48200000000003</v>
      </c>
      <c r="AG1614">
        <v>4542.18</v>
      </c>
      <c r="AH1614">
        <v>3604.5659999999998</v>
      </c>
      <c r="AI1614">
        <v>3123.855</v>
      </c>
      <c r="AJ1614">
        <v>1334.6969999999999</v>
      </c>
    </row>
    <row r="1615" spans="1:36" x14ac:dyDescent="0.25">
      <c r="A1615">
        <v>1610</v>
      </c>
      <c r="B1615">
        <v>1610</v>
      </c>
      <c r="D1615">
        <v>7398.17</v>
      </c>
      <c r="G1615">
        <v>1911.796</v>
      </c>
      <c r="I1615">
        <v>13592.462</v>
      </c>
      <c r="J1615">
        <v>1972.7249999999999</v>
      </c>
      <c r="L1615">
        <v>11387.192999999999</v>
      </c>
      <c r="M1615">
        <v>2101.0700000000002</v>
      </c>
      <c r="N1615">
        <v>2643.8069999999998</v>
      </c>
      <c r="O1615">
        <v>-10.95</v>
      </c>
      <c r="P1615">
        <v>-17.689</v>
      </c>
      <c r="Q1615">
        <v>-9.3379999999999992</v>
      </c>
      <c r="R1615">
        <v>-0.42099999999999999</v>
      </c>
      <c r="S1615">
        <v>3.931</v>
      </c>
      <c r="T1615">
        <v>5.6989999999999998</v>
      </c>
      <c r="U1615">
        <v>5.8680000000000003</v>
      </c>
      <c r="V1615">
        <v>1.9690000000000001</v>
      </c>
      <c r="X1615">
        <v>519.86199999999997</v>
      </c>
      <c r="Z1615">
        <v>3200.0169999999998</v>
      </c>
      <c r="AA1615">
        <v>13018.924000000001</v>
      </c>
      <c r="AB1615">
        <v>10449.035</v>
      </c>
      <c r="AC1615">
        <v>6559.43</v>
      </c>
      <c r="AD1615">
        <v>6012.7539999999999</v>
      </c>
      <c r="AE1615">
        <v>944.78899999999999</v>
      </c>
      <c r="AF1615">
        <v>415.17</v>
      </c>
      <c r="AG1615">
        <v>4541.2650000000003</v>
      </c>
      <c r="AH1615">
        <v>3591.7469999999998</v>
      </c>
      <c r="AI1615">
        <v>3122.0239999999999</v>
      </c>
      <c r="AJ1615">
        <v>1335.002</v>
      </c>
    </row>
    <row r="1616" spans="1:36" x14ac:dyDescent="0.25">
      <c r="A1616">
        <v>1611</v>
      </c>
      <c r="B1616">
        <v>1611</v>
      </c>
      <c r="D1616">
        <v>7388.442</v>
      </c>
      <c r="G1616">
        <v>1912.7560000000001</v>
      </c>
      <c r="I1616">
        <v>13563.788</v>
      </c>
      <c r="J1616">
        <v>1974.1310000000001</v>
      </c>
      <c r="L1616">
        <v>11387.192999999999</v>
      </c>
      <c r="M1616">
        <v>2100.59</v>
      </c>
      <c r="N1616">
        <v>2643.8069999999998</v>
      </c>
      <c r="O1616">
        <v>-10.959</v>
      </c>
      <c r="P1616">
        <v>-17.689</v>
      </c>
      <c r="Q1616">
        <v>-9.3379999999999992</v>
      </c>
      <c r="R1616">
        <v>-0.42099999999999999</v>
      </c>
      <c r="S1616">
        <v>3.9209999999999998</v>
      </c>
      <c r="T1616">
        <v>5.6989999999999998</v>
      </c>
      <c r="U1616">
        <v>5.8680000000000003</v>
      </c>
      <c r="V1616">
        <v>1.966</v>
      </c>
      <c r="X1616">
        <v>520.80100000000004</v>
      </c>
      <c r="Z1616">
        <v>3212.2950000000001</v>
      </c>
      <c r="AA1616">
        <v>13009.78</v>
      </c>
      <c r="AB1616">
        <v>10443.266</v>
      </c>
      <c r="AC1616">
        <v>6556.5730000000003</v>
      </c>
      <c r="AD1616">
        <v>6009.8850000000002</v>
      </c>
      <c r="AE1616">
        <v>951.85400000000004</v>
      </c>
      <c r="AF1616">
        <v>419.85700000000003</v>
      </c>
      <c r="AG1616">
        <v>4532.1080000000002</v>
      </c>
      <c r="AH1616">
        <v>3585.3380000000002</v>
      </c>
      <c r="AI1616">
        <v>3113.7829999999999</v>
      </c>
      <c r="AJ1616">
        <v>1334.6969999999999</v>
      </c>
    </row>
    <row r="1617" spans="1:36" x14ac:dyDescent="0.25">
      <c r="A1617">
        <v>1612</v>
      </c>
      <c r="B1617">
        <v>1612</v>
      </c>
      <c r="D1617">
        <v>7383.0919999999996</v>
      </c>
      <c r="G1617">
        <v>1915.6369999999999</v>
      </c>
      <c r="I1617">
        <v>13565.352000000001</v>
      </c>
      <c r="J1617">
        <v>1976.4749999999999</v>
      </c>
      <c r="L1617">
        <v>11387.653</v>
      </c>
      <c r="M1617">
        <v>2102.989</v>
      </c>
      <c r="N1617">
        <v>2646.203</v>
      </c>
      <c r="O1617">
        <v>-10.968999999999999</v>
      </c>
      <c r="P1617">
        <v>-17.707999999999998</v>
      </c>
      <c r="Q1617">
        <v>-9.3469999999999995</v>
      </c>
      <c r="R1617">
        <v>-0.42099999999999999</v>
      </c>
      <c r="S1617">
        <v>3.9359999999999999</v>
      </c>
      <c r="T1617">
        <v>5.694</v>
      </c>
      <c r="U1617">
        <v>5.875</v>
      </c>
      <c r="V1617">
        <v>1.9770000000000001</v>
      </c>
      <c r="X1617">
        <v>519.86199999999997</v>
      </c>
      <c r="Z1617">
        <v>3225.991</v>
      </c>
      <c r="AA1617">
        <v>13015.074000000001</v>
      </c>
      <c r="AB1617">
        <v>10448.074000000001</v>
      </c>
      <c r="AC1617">
        <v>6560.3819999999996</v>
      </c>
      <c r="AD1617">
        <v>6013.232</v>
      </c>
      <c r="AE1617">
        <v>960.33100000000002</v>
      </c>
      <c r="AF1617">
        <v>425.01400000000001</v>
      </c>
      <c r="AG1617">
        <v>4531.4979999999996</v>
      </c>
      <c r="AH1617">
        <v>3583.8119999999999</v>
      </c>
      <c r="AI1617">
        <v>3104.9319999999998</v>
      </c>
      <c r="AJ1617">
        <v>1334.3910000000001</v>
      </c>
    </row>
    <row r="1618" spans="1:36" x14ac:dyDescent="0.25">
      <c r="A1618">
        <v>1613</v>
      </c>
      <c r="B1618">
        <v>1613</v>
      </c>
      <c r="D1618">
        <v>7427.3549999999996</v>
      </c>
      <c r="G1618">
        <v>1928.1179999999999</v>
      </c>
      <c r="I1618">
        <v>13548.147999999999</v>
      </c>
      <c r="J1618">
        <v>1978.3489999999999</v>
      </c>
      <c r="L1618">
        <v>11384.893</v>
      </c>
      <c r="M1618">
        <v>2131.3000000000002</v>
      </c>
      <c r="N1618">
        <v>2670.1669999999999</v>
      </c>
      <c r="O1618">
        <v>-11.067</v>
      </c>
      <c r="P1618">
        <v>-17.879000000000001</v>
      </c>
      <c r="Q1618">
        <v>-9.4369999999999994</v>
      </c>
      <c r="R1618">
        <v>-0.42099999999999999</v>
      </c>
      <c r="S1618">
        <v>3.9740000000000002</v>
      </c>
      <c r="T1618">
        <v>5.7649999999999997</v>
      </c>
      <c r="U1618">
        <v>5.9589999999999996</v>
      </c>
      <c r="V1618">
        <v>1.9950000000000001</v>
      </c>
      <c r="X1618">
        <v>521.74</v>
      </c>
      <c r="Z1618">
        <v>3242.0479999999998</v>
      </c>
      <c r="AA1618">
        <v>13137.333000000001</v>
      </c>
      <c r="AB1618">
        <v>10563</v>
      </c>
      <c r="AC1618">
        <v>6651.7860000000001</v>
      </c>
      <c r="AD1618">
        <v>6097.3959999999997</v>
      </c>
      <c r="AE1618">
        <v>950.91200000000003</v>
      </c>
      <c r="AF1618">
        <v>435.32799999999997</v>
      </c>
      <c r="AG1618">
        <v>4555.3050000000003</v>
      </c>
      <c r="AH1618">
        <v>3591.1370000000002</v>
      </c>
      <c r="AI1618">
        <v>3122.3290000000002</v>
      </c>
      <c r="AJ1618">
        <v>1340.19</v>
      </c>
    </row>
    <row r="1619" spans="1:36" x14ac:dyDescent="0.25">
      <c r="A1619">
        <v>1614</v>
      </c>
      <c r="B1619">
        <v>1614</v>
      </c>
      <c r="D1619">
        <v>7463.3530000000001</v>
      </c>
      <c r="G1619">
        <v>1940.6010000000001</v>
      </c>
      <c r="I1619">
        <v>13570.565000000001</v>
      </c>
      <c r="J1619">
        <v>1980.2239999999999</v>
      </c>
      <c r="L1619">
        <v>11380.754000000001</v>
      </c>
      <c r="M1619">
        <v>2157.692</v>
      </c>
      <c r="N1619">
        <v>2695.09</v>
      </c>
      <c r="O1619">
        <v>-11.189</v>
      </c>
      <c r="P1619">
        <v>-18.087</v>
      </c>
      <c r="Q1619">
        <v>-9.532</v>
      </c>
      <c r="R1619">
        <v>-0.42099999999999999</v>
      </c>
      <c r="S1619">
        <v>4.0279999999999996</v>
      </c>
      <c r="T1619">
        <v>5.8239999999999998</v>
      </c>
      <c r="U1619">
        <v>6.0359999999999996</v>
      </c>
      <c r="V1619">
        <v>2.0390000000000001</v>
      </c>
      <c r="X1619">
        <v>522.20899999999995</v>
      </c>
      <c r="Z1619">
        <v>3248.1880000000001</v>
      </c>
      <c r="AA1619">
        <v>13262.51</v>
      </c>
      <c r="AB1619">
        <v>10688.534</v>
      </c>
      <c r="AC1619">
        <v>6727.97</v>
      </c>
      <c r="AD1619">
        <v>6175.8339999999998</v>
      </c>
      <c r="AE1619">
        <v>986.23500000000001</v>
      </c>
      <c r="AF1619">
        <v>450.798</v>
      </c>
      <c r="AG1619">
        <v>4610.8530000000001</v>
      </c>
      <c r="AH1619">
        <v>3637.529</v>
      </c>
      <c r="AI1619">
        <v>3168.1109999999999</v>
      </c>
      <c r="AJ1619">
        <v>1359.114</v>
      </c>
    </row>
    <row r="1620" spans="1:36" x14ac:dyDescent="0.25">
      <c r="A1620">
        <v>1615</v>
      </c>
      <c r="B1620">
        <v>1615</v>
      </c>
      <c r="D1620">
        <v>7461.893</v>
      </c>
      <c r="G1620">
        <v>1948.7619999999999</v>
      </c>
      <c r="I1620">
        <v>13564.308999999999</v>
      </c>
      <c r="J1620">
        <v>1983.037</v>
      </c>
      <c r="L1620">
        <v>11382.134</v>
      </c>
      <c r="M1620">
        <v>2165.37</v>
      </c>
      <c r="N1620">
        <v>2698.9250000000002</v>
      </c>
      <c r="O1620">
        <v>-11.218</v>
      </c>
      <c r="P1620">
        <v>-18.167999999999999</v>
      </c>
      <c r="Q1620">
        <v>-9.5609999999999999</v>
      </c>
      <c r="R1620">
        <v>-0.42099999999999999</v>
      </c>
      <c r="S1620">
        <v>4.0469999999999997</v>
      </c>
      <c r="T1620">
        <v>5.8520000000000003</v>
      </c>
      <c r="U1620">
        <v>6.0389999999999997</v>
      </c>
      <c r="V1620">
        <v>2.0430000000000001</v>
      </c>
      <c r="X1620">
        <v>522.67899999999997</v>
      </c>
      <c r="Z1620">
        <v>3252.91</v>
      </c>
      <c r="AA1620">
        <v>13273.103999999999</v>
      </c>
      <c r="AB1620">
        <v>10703.927</v>
      </c>
      <c r="AC1620">
        <v>6757.4939999999997</v>
      </c>
      <c r="AD1620">
        <v>6185.4009999999998</v>
      </c>
      <c r="AE1620">
        <v>1008.372</v>
      </c>
      <c r="AF1620">
        <v>464.863</v>
      </c>
      <c r="AG1620">
        <v>4644.1220000000003</v>
      </c>
      <c r="AH1620">
        <v>3664.0830000000001</v>
      </c>
      <c r="AI1620">
        <v>3202.6</v>
      </c>
      <c r="AJ1620">
        <v>1373.7639999999999</v>
      </c>
    </row>
    <row r="1621" spans="1:36" x14ac:dyDescent="0.25">
      <c r="A1621">
        <v>1616</v>
      </c>
      <c r="B1621">
        <v>1616</v>
      </c>
      <c r="D1621">
        <v>7452.1639999999998</v>
      </c>
      <c r="G1621">
        <v>1954.0429999999999</v>
      </c>
      <c r="I1621">
        <v>13551.797</v>
      </c>
      <c r="J1621">
        <v>1984.443</v>
      </c>
      <c r="L1621">
        <v>11381.214</v>
      </c>
      <c r="M1621">
        <v>2165.85</v>
      </c>
      <c r="N1621">
        <v>2699.8829999999998</v>
      </c>
      <c r="O1621">
        <v>-11.228</v>
      </c>
      <c r="P1621">
        <v>-18.187000000000001</v>
      </c>
      <c r="Q1621">
        <v>-9.57</v>
      </c>
      <c r="R1621">
        <v>-0.42099999999999999</v>
      </c>
      <c r="S1621">
        <v>4.0419999999999998</v>
      </c>
      <c r="T1621">
        <v>5.8520000000000003</v>
      </c>
      <c r="U1621">
        <v>6.05</v>
      </c>
      <c r="V1621">
        <v>2.0430000000000001</v>
      </c>
      <c r="X1621">
        <v>522.20899999999995</v>
      </c>
      <c r="Z1621">
        <v>3264.7179999999998</v>
      </c>
      <c r="AA1621">
        <v>13260.102999999999</v>
      </c>
      <c r="AB1621">
        <v>10693.343999999999</v>
      </c>
      <c r="AC1621">
        <v>6760.3509999999997</v>
      </c>
      <c r="AD1621">
        <v>6171.0510000000004</v>
      </c>
      <c r="AE1621">
        <v>1025.8</v>
      </c>
      <c r="AF1621">
        <v>485.96100000000001</v>
      </c>
      <c r="AG1621">
        <v>4642.5959999999995</v>
      </c>
      <c r="AH1621">
        <v>3657.0630000000001</v>
      </c>
      <c r="AI1621">
        <v>3194.665</v>
      </c>
      <c r="AJ1621">
        <v>1374.9849999999999</v>
      </c>
    </row>
    <row r="1622" spans="1:36" x14ac:dyDescent="0.25">
      <c r="A1622">
        <v>1617</v>
      </c>
      <c r="B1622">
        <v>1617</v>
      </c>
      <c r="D1622">
        <v>7441.9480000000003</v>
      </c>
      <c r="G1622">
        <v>1956.924</v>
      </c>
      <c r="I1622">
        <v>13526.773999999999</v>
      </c>
      <c r="J1622">
        <v>1987.7239999999999</v>
      </c>
      <c r="L1622">
        <v>11379.834000000001</v>
      </c>
      <c r="M1622">
        <v>2164.8910000000001</v>
      </c>
      <c r="N1622">
        <v>2699.8829999999998</v>
      </c>
      <c r="O1622">
        <v>-11.231999999999999</v>
      </c>
      <c r="P1622">
        <v>-18.201000000000001</v>
      </c>
      <c r="Q1622">
        <v>-9.58</v>
      </c>
      <c r="R1622">
        <v>-0.42099999999999999</v>
      </c>
      <c r="S1622">
        <v>4.0419999999999998</v>
      </c>
      <c r="T1622">
        <v>5.8630000000000004</v>
      </c>
      <c r="U1622">
        <v>6.0430000000000001</v>
      </c>
      <c r="V1622">
        <v>2.0430000000000001</v>
      </c>
      <c r="X1622">
        <v>521.74</v>
      </c>
      <c r="Z1622">
        <v>3278.4140000000002</v>
      </c>
      <c r="AA1622">
        <v>13246.620999999999</v>
      </c>
      <c r="AB1622">
        <v>10649.572</v>
      </c>
      <c r="AC1622">
        <v>6764.1610000000001</v>
      </c>
      <c r="AD1622">
        <v>6162.442</v>
      </c>
      <c r="AE1622">
        <v>1044.171</v>
      </c>
      <c r="AF1622">
        <v>500.49599999999998</v>
      </c>
      <c r="AG1622">
        <v>4632.5240000000003</v>
      </c>
      <c r="AH1622">
        <v>3647.6010000000001</v>
      </c>
      <c r="AI1622">
        <v>3184.8980000000001</v>
      </c>
      <c r="AJ1622">
        <v>1374.68</v>
      </c>
    </row>
    <row r="1623" spans="1:36" x14ac:dyDescent="0.25">
      <c r="A1623">
        <v>1618</v>
      </c>
      <c r="B1623">
        <v>1618</v>
      </c>
      <c r="D1623">
        <v>7431.2470000000003</v>
      </c>
      <c r="G1623">
        <v>1959.8050000000001</v>
      </c>
      <c r="H1623">
        <v>-6034.317</v>
      </c>
      <c r="I1623">
        <v>13433.991</v>
      </c>
      <c r="J1623">
        <v>1993.818</v>
      </c>
      <c r="L1623">
        <v>11381.214</v>
      </c>
      <c r="M1623">
        <v>2164.8910000000001</v>
      </c>
      <c r="N1623">
        <v>2701.3209999999999</v>
      </c>
      <c r="O1623">
        <v>-11.237</v>
      </c>
      <c r="P1623">
        <v>-18.206</v>
      </c>
      <c r="Q1623">
        <v>-9.5749999999999993</v>
      </c>
      <c r="R1623">
        <v>-0.42099999999999999</v>
      </c>
      <c r="S1623">
        <v>4.0519999999999996</v>
      </c>
      <c r="T1623">
        <v>5.8680000000000003</v>
      </c>
      <c r="U1623">
        <v>6.0389999999999997</v>
      </c>
      <c r="V1623">
        <v>2.0390000000000001</v>
      </c>
      <c r="X1623">
        <v>521.27</v>
      </c>
      <c r="Z1623">
        <v>3291.1669999999999</v>
      </c>
      <c r="AA1623">
        <v>13234.102000000001</v>
      </c>
      <c r="AB1623">
        <v>10657.749</v>
      </c>
      <c r="AC1623">
        <v>6763.2089999999998</v>
      </c>
      <c r="AD1623">
        <v>6153.8320000000003</v>
      </c>
      <c r="AE1623">
        <v>1055.9469999999999</v>
      </c>
      <c r="AF1623">
        <v>515.03</v>
      </c>
      <c r="AG1623">
        <v>4626.7240000000002</v>
      </c>
      <c r="AH1623">
        <v>3636.0030000000002</v>
      </c>
      <c r="AI1623">
        <v>3174.826</v>
      </c>
      <c r="AJ1623">
        <v>1368.575</v>
      </c>
    </row>
    <row r="1624" spans="1:36" x14ac:dyDescent="0.25">
      <c r="A1624">
        <v>1619</v>
      </c>
      <c r="B1624">
        <v>1619</v>
      </c>
      <c r="D1624">
        <v>7458.4880000000003</v>
      </c>
      <c r="G1624">
        <v>1971.327</v>
      </c>
      <c r="I1624">
        <v>13402.72</v>
      </c>
      <c r="J1624">
        <v>2000.3810000000001</v>
      </c>
      <c r="L1624">
        <v>11375.695</v>
      </c>
      <c r="M1624">
        <v>2188.8850000000002</v>
      </c>
      <c r="N1624">
        <v>2723.37</v>
      </c>
      <c r="O1624">
        <v>-11.33</v>
      </c>
      <c r="P1624">
        <v>-18.367000000000001</v>
      </c>
      <c r="Q1624">
        <v>-9.6649999999999991</v>
      </c>
      <c r="R1624">
        <v>-0.43</v>
      </c>
      <c r="S1624">
        <v>4.0810000000000004</v>
      </c>
      <c r="T1624">
        <v>5.9279999999999999</v>
      </c>
      <c r="U1624">
        <v>6.1050000000000004</v>
      </c>
      <c r="V1624">
        <v>2.0499999999999998</v>
      </c>
      <c r="X1624">
        <v>522.20899999999995</v>
      </c>
      <c r="Z1624">
        <v>3312.422</v>
      </c>
      <c r="AA1624">
        <v>13324.629000000001</v>
      </c>
      <c r="AB1624">
        <v>10746.262000000001</v>
      </c>
      <c r="AC1624">
        <v>6849.8869999999997</v>
      </c>
      <c r="AD1624">
        <v>6205.0129999999999</v>
      </c>
      <c r="AE1624">
        <v>1076.675</v>
      </c>
      <c r="AF1624">
        <v>537.06799999999998</v>
      </c>
      <c r="AG1624">
        <v>4638.6279999999997</v>
      </c>
      <c r="AH1624">
        <v>3640.886</v>
      </c>
      <c r="AI1624">
        <v>3182.4560000000001</v>
      </c>
      <c r="AJ1624">
        <v>1376.511</v>
      </c>
    </row>
    <row r="1625" spans="1:36" x14ac:dyDescent="0.25">
      <c r="A1625">
        <v>1620</v>
      </c>
      <c r="B1625">
        <v>1620</v>
      </c>
      <c r="D1625">
        <v>7481.3519999999999</v>
      </c>
      <c r="G1625">
        <v>1983.81</v>
      </c>
      <c r="I1625">
        <v>13385.521000000001</v>
      </c>
      <c r="J1625">
        <v>2000.3810000000001</v>
      </c>
      <c r="L1625">
        <v>11372.014999999999</v>
      </c>
      <c r="M1625">
        <v>2211.922</v>
      </c>
      <c r="N1625">
        <v>2746.3789999999999</v>
      </c>
      <c r="O1625">
        <v>-11.432</v>
      </c>
      <c r="P1625">
        <v>-18.509</v>
      </c>
      <c r="Q1625">
        <v>-9.7270000000000003</v>
      </c>
      <c r="R1625">
        <v>-0.42599999999999999</v>
      </c>
      <c r="S1625">
        <v>4.12</v>
      </c>
      <c r="T1625">
        <v>5.9710000000000001</v>
      </c>
      <c r="U1625">
        <v>6.1719999999999997</v>
      </c>
      <c r="V1625">
        <v>2.0750000000000002</v>
      </c>
      <c r="X1625">
        <v>522.20899999999995</v>
      </c>
      <c r="Z1625">
        <v>3317.6179999999999</v>
      </c>
      <c r="AA1625">
        <v>13417.581</v>
      </c>
      <c r="AB1625">
        <v>10829.977999999999</v>
      </c>
      <c r="AC1625">
        <v>6934.1989999999996</v>
      </c>
      <c r="AD1625">
        <v>6275.8130000000001</v>
      </c>
      <c r="AE1625">
        <v>1106.3530000000001</v>
      </c>
      <c r="AF1625">
        <v>575.51900000000001</v>
      </c>
      <c r="AG1625">
        <v>4685.6310000000003</v>
      </c>
      <c r="AH1625">
        <v>3675.681</v>
      </c>
      <c r="AI1625">
        <v>3218.1660000000002</v>
      </c>
      <c r="AJ1625">
        <v>1392.3820000000001</v>
      </c>
    </row>
    <row r="1626" spans="1:36" x14ac:dyDescent="0.25">
      <c r="A1626">
        <v>1621</v>
      </c>
      <c r="B1626">
        <v>1621</v>
      </c>
      <c r="D1626">
        <v>7485.7309999999998</v>
      </c>
      <c r="G1626">
        <v>1992.453</v>
      </c>
      <c r="I1626">
        <v>13374.576999999999</v>
      </c>
      <c r="J1626">
        <v>1998.9739999999999</v>
      </c>
      <c r="L1626">
        <v>11368.796</v>
      </c>
      <c r="M1626">
        <v>2226.3200000000002</v>
      </c>
      <c r="N1626">
        <v>2761.239</v>
      </c>
      <c r="O1626">
        <v>-11.500999999999999</v>
      </c>
      <c r="P1626">
        <v>-18.623000000000001</v>
      </c>
      <c r="Q1626">
        <v>-9.7840000000000007</v>
      </c>
      <c r="R1626">
        <v>-0.42099999999999999</v>
      </c>
      <c r="S1626">
        <v>4.1539999999999999</v>
      </c>
      <c r="T1626">
        <v>6.0149999999999997</v>
      </c>
      <c r="U1626">
        <v>6.2060000000000004</v>
      </c>
      <c r="V1626">
        <v>2.0830000000000002</v>
      </c>
      <c r="X1626">
        <v>522.67899999999997</v>
      </c>
      <c r="Z1626">
        <v>3331.788</v>
      </c>
      <c r="AA1626">
        <v>13461.413</v>
      </c>
      <c r="AB1626">
        <v>10871.842000000001</v>
      </c>
      <c r="AC1626">
        <v>6982.3149999999996</v>
      </c>
      <c r="AD1626">
        <v>6305.9539999999997</v>
      </c>
      <c r="AE1626">
        <v>1148.2840000000001</v>
      </c>
      <c r="AF1626">
        <v>627.57399999999996</v>
      </c>
      <c r="AG1626">
        <v>4716.7619999999997</v>
      </c>
      <c r="AH1626">
        <v>3702.2339999999999</v>
      </c>
      <c r="AI1626">
        <v>3259.37</v>
      </c>
      <c r="AJ1626">
        <v>1404.59</v>
      </c>
    </row>
    <row r="1627" spans="1:36" x14ac:dyDescent="0.25">
      <c r="A1627">
        <v>1622</v>
      </c>
      <c r="B1627">
        <v>1622</v>
      </c>
      <c r="D1627">
        <v>7477.46</v>
      </c>
      <c r="G1627">
        <v>1998.2149999999999</v>
      </c>
      <c r="I1627">
        <v>13371.971</v>
      </c>
      <c r="J1627">
        <v>1999.912</v>
      </c>
      <c r="L1627">
        <v>11368.335999999999</v>
      </c>
      <c r="M1627">
        <v>2228.7199999999998</v>
      </c>
      <c r="N1627">
        <v>2762.1979999999999</v>
      </c>
      <c r="O1627">
        <v>-11.515000000000001</v>
      </c>
      <c r="P1627">
        <v>-18.652000000000001</v>
      </c>
      <c r="Q1627">
        <v>-9.8079999999999998</v>
      </c>
      <c r="R1627">
        <v>-0.41599999999999998</v>
      </c>
      <c r="S1627">
        <v>4.1589999999999998</v>
      </c>
      <c r="T1627">
        <v>6.0309999999999997</v>
      </c>
      <c r="U1627">
        <v>6.2130000000000001</v>
      </c>
      <c r="V1627">
        <v>2.0939999999999999</v>
      </c>
      <c r="X1627">
        <v>522.67899999999997</v>
      </c>
      <c r="Z1627">
        <v>3338.4009999999998</v>
      </c>
      <c r="AA1627">
        <v>13444.554</v>
      </c>
      <c r="AB1627">
        <v>10860.293</v>
      </c>
      <c r="AC1627">
        <v>6980.8860000000004</v>
      </c>
      <c r="AD1627">
        <v>6296.8639999999996</v>
      </c>
      <c r="AE1627">
        <v>1183.6210000000001</v>
      </c>
      <c r="AF1627">
        <v>680.10299999999995</v>
      </c>
      <c r="AG1627">
        <v>4726.8339999999998</v>
      </c>
      <c r="AH1627">
        <v>3704.9810000000002</v>
      </c>
      <c r="AI1627">
        <v>3263.643</v>
      </c>
      <c r="AJ1627">
        <v>1405.201</v>
      </c>
    </row>
    <row r="1628" spans="1:36" x14ac:dyDescent="0.25">
      <c r="A1628">
        <v>1623</v>
      </c>
      <c r="B1628">
        <v>1623</v>
      </c>
      <c r="D1628">
        <v>7474.0550000000003</v>
      </c>
      <c r="G1628">
        <v>2004.9369999999999</v>
      </c>
      <c r="I1628">
        <v>13378.225</v>
      </c>
      <c r="J1628">
        <v>2001.318</v>
      </c>
      <c r="L1628">
        <v>11367.876</v>
      </c>
      <c r="M1628">
        <v>2233.5189999999998</v>
      </c>
      <c r="N1628">
        <v>2770.3470000000002</v>
      </c>
      <c r="O1628">
        <v>-11.554</v>
      </c>
      <c r="P1628">
        <v>-18.704000000000001</v>
      </c>
      <c r="Q1628">
        <v>-9.827</v>
      </c>
      <c r="R1628">
        <v>-0.42099999999999999</v>
      </c>
      <c r="S1628">
        <v>4.1680000000000001</v>
      </c>
      <c r="T1628">
        <v>6.0469999999999997</v>
      </c>
      <c r="U1628">
        <v>6.2309999999999999</v>
      </c>
      <c r="V1628">
        <v>2.0859999999999999</v>
      </c>
      <c r="X1628">
        <v>523.14800000000002</v>
      </c>
      <c r="Z1628">
        <v>3354.462</v>
      </c>
      <c r="AA1628">
        <v>13455.633</v>
      </c>
      <c r="AB1628">
        <v>10868.473</v>
      </c>
      <c r="AC1628">
        <v>7006.1369999999997</v>
      </c>
      <c r="AD1628">
        <v>6293.5150000000003</v>
      </c>
      <c r="AE1628">
        <v>1211.893</v>
      </c>
      <c r="AF1628">
        <v>732.63699999999994</v>
      </c>
      <c r="AG1628">
        <v>4714.9309999999996</v>
      </c>
      <c r="AH1628">
        <v>3694.9090000000001</v>
      </c>
      <c r="AI1628">
        <v>3257.5390000000002</v>
      </c>
      <c r="AJ1628">
        <v>1404.896</v>
      </c>
    </row>
    <row r="1629" spans="1:36" x14ac:dyDescent="0.25">
      <c r="A1629">
        <v>1624</v>
      </c>
      <c r="B1629">
        <v>1624</v>
      </c>
      <c r="D1629">
        <v>7482.3249999999998</v>
      </c>
      <c r="G1629">
        <v>2013.0989999999999</v>
      </c>
      <c r="I1629">
        <v>13391.775</v>
      </c>
      <c r="J1629">
        <v>2005.068</v>
      </c>
      <c r="L1629">
        <v>11363.276</v>
      </c>
      <c r="M1629">
        <v>2247.9180000000001</v>
      </c>
      <c r="N1629">
        <v>2784.25</v>
      </c>
      <c r="O1629">
        <v>-11.637</v>
      </c>
      <c r="P1629">
        <v>-18.846</v>
      </c>
      <c r="Q1629">
        <v>-9.8840000000000003</v>
      </c>
      <c r="R1629">
        <v>-0.42099999999999999</v>
      </c>
      <c r="S1629">
        <v>4.1879999999999997</v>
      </c>
      <c r="T1629">
        <v>6.08</v>
      </c>
      <c r="U1629">
        <v>6.2690000000000001</v>
      </c>
      <c r="V1629">
        <v>2.097</v>
      </c>
      <c r="X1629">
        <v>523.61800000000005</v>
      </c>
      <c r="Z1629">
        <v>3374.3029999999999</v>
      </c>
      <c r="AA1629">
        <v>13500.433000000001</v>
      </c>
      <c r="AB1629">
        <v>10907.451999999999</v>
      </c>
      <c r="AC1629">
        <v>7074.75</v>
      </c>
      <c r="AD1629">
        <v>6331.3119999999999</v>
      </c>
      <c r="AE1629">
        <v>1252.4179999999999</v>
      </c>
      <c r="AF1629">
        <v>794.55899999999997</v>
      </c>
      <c r="AG1629">
        <v>4734.1589999999997</v>
      </c>
      <c r="AH1629">
        <v>3694.299</v>
      </c>
      <c r="AI1629">
        <v>3262.422</v>
      </c>
      <c r="AJ1629">
        <v>1412.5260000000001</v>
      </c>
    </row>
    <row r="1630" spans="1:36" x14ac:dyDescent="0.25">
      <c r="A1630">
        <v>1625</v>
      </c>
      <c r="B1630">
        <v>1625</v>
      </c>
      <c r="D1630">
        <v>7469.6769999999997</v>
      </c>
      <c r="G1630">
        <v>2017.421</v>
      </c>
      <c r="I1630">
        <v>13415.749</v>
      </c>
      <c r="J1630">
        <v>2007.412</v>
      </c>
      <c r="L1630">
        <v>11361.897000000001</v>
      </c>
      <c r="M1630">
        <v>2249.8380000000002</v>
      </c>
      <c r="N1630">
        <v>2787.1260000000002</v>
      </c>
      <c r="O1630">
        <v>-11.647</v>
      </c>
      <c r="P1630">
        <v>-18.86</v>
      </c>
      <c r="Q1630">
        <v>-9.8979999999999997</v>
      </c>
      <c r="R1630">
        <v>-0.42599999999999999</v>
      </c>
      <c r="S1630">
        <v>4.1970000000000001</v>
      </c>
      <c r="T1630">
        <v>6.085</v>
      </c>
      <c r="U1630">
        <v>6.2729999999999997</v>
      </c>
      <c r="V1630">
        <v>2.1080000000000001</v>
      </c>
      <c r="X1630">
        <v>522.20899999999995</v>
      </c>
      <c r="Z1630">
        <v>3388.9470000000001</v>
      </c>
      <c r="AA1630">
        <v>13484.054</v>
      </c>
      <c r="AB1630">
        <v>10894.459000000001</v>
      </c>
      <c r="AC1630">
        <v>7087.616</v>
      </c>
      <c r="AD1630">
        <v>6322.2209999999995</v>
      </c>
      <c r="AE1630">
        <v>1251.9469999999999</v>
      </c>
      <c r="AF1630">
        <v>860.24300000000005</v>
      </c>
      <c r="AG1630">
        <v>4742.3999999999996</v>
      </c>
      <c r="AH1630">
        <v>3704.6759999999999</v>
      </c>
      <c r="AI1630">
        <v>3273.41</v>
      </c>
      <c r="AJ1630">
        <v>1421.9880000000001</v>
      </c>
    </row>
    <row r="1631" spans="1:36" x14ac:dyDescent="0.25">
      <c r="A1631">
        <v>1626</v>
      </c>
      <c r="B1631">
        <v>1626</v>
      </c>
      <c r="D1631">
        <v>7457.5150000000003</v>
      </c>
      <c r="G1631">
        <v>2020.7819999999999</v>
      </c>
      <c r="I1631">
        <v>13449.106</v>
      </c>
      <c r="J1631">
        <v>2007.412</v>
      </c>
      <c r="L1631">
        <v>11360.517</v>
      </c>
      <c r="M1631">
        <v>2249.3580000000002</v>
      </c>
      <c r="N1631">
        <v>2789.0439999999999</v>
      </c>
      <c r="O1631">
        <v>-11.651999999999999</v>
      </c>
      <c r="P1631">
        <v>-18.87</v>
      </c>
      <c r="Q1631">
        <v>-9.9030000000000005</v>
      </c>
      <c r="R1631">
        <v>-0.43</v>
      </c>
      <c r="S1631">
        <v>4.202</v>
      </c>
      <c r="T1631">
        <v>6.0960000000000001</v>
      </c>
      <c r="U1631">
        <v>6.2729999999999997</v>
      </c>
      <c r="V1631">
        <v>2.105</v>
      </c>
      <c r="X1631">
        <v>522.20899999999995</v>
      </c>
      <c r="Z1631">
        <v>3403.5920000000001</v>
      </c>
      <c r="AA1631">
        <v>13466.712</v>
      </c>
      <c r="AB1631">
        <v>10881.466</v>
      </c>
      <c r="AC1631">
        <v>7075.2269999999999</v>
      </c>
      <c r="AD1631">
        <v>6311.2169999999996</v>
      </c>
      <c r="AE1631">
        <v>1331.5940000000001</v>
      </c>
      <c r="AF1631">
        <v>931.56700000000001</v>
      </c>
      <c r="AG1631">
        <v>4732.6329999999998</v>
      </c>
      <c r="AH1631">
        <v>3705.5920000000001</v>
      </c>
      <c r="AI1631">
        <v>3273.7150000000001</v>
      </c>
      <c r="AJ1631">
        <v>1414.9680000000001</v>
      </c>
    </row>
    <row r="1632" spans="1:36" x14ac:dyDescent="0.25">
      <c r="A1632">
        <v>1627</v>
      </c>
      <c r="B1632">
        <v>1627</v>
      </c>
      <c r="D1632">
        <v>7446.326</v>
      </c>
      <c r="G1632">
        <v>2023.183</v>
      </c>
      <c r="I1632">
        <v>13474.647000000001</v>
      </c>
      <c r="J1632">
        <v>2005.537</v>
      </c>
      <c r="L1632">
        <v>11357.757</v>
      </c>
      <c r="M1632">
        <v>2248.8780000000002</v>
      </c>
      <c r="N1632">
        <v>2789.0439999999999</v>
      </c>
      <c r="O1632">
        <v>-11.657</v>
      </c>
      <c r="P1632">
        <v>-18.879000000000001</v>
      </c>
      <c r="Q1632">
        <v>-9.8979999999999997</v>
      </c>
      <c r="R1632">
        <v>-0.42599999999999999</v>
      </c>
      <c r="S1632">
        <v>4.1929999999999996</v>
      </c>
      <c r="T1632">
        <v>6.1020000000000003</v>
      </c>
      <c r="U1632">
        <v>6.2729999999999997</v>
      </c>
      <c r="V1632">
        <v>2.1080000000000001</v>
      </c>
      <c r="X1632">
        <v>522.20899999999995</v>
      </c>
      <c r="Z1632">
        <v>3418.71</v>
      </c>
      <c r="AA1632">
        <v>13449.370999999999</v>
      </c>
      <c r="AB1632">
        <v>10869.436</v>
      </c>
      <c r="AC1632">
        <v>7064.2669999999998</v>
      </c>
      <c r="AD1632">
        <v>6300.6909999999998</v>
      </c>
      <c r="AE1632">
        <v>1374.4860000000001</v>
      </c>
      <c r="AF1632">
        <v>989.76</v>
      </c>
      <c r="AG1632">
        <v>4722.8670000000002</v>
      </c>
      <c r="AH1632">
        <v>3695.8249999999998</v>
      </c>
      <c r="AI1632">
        <v>3274.02</v>
      </c>
      <c r="AJ1632">
        <v>1414.9680000000001</v>
      </c>
    </row>
    <row r="1633" spans="1:36" x14ac:dyDescent="0.25">
      <c r="A1633">
        <v>1628</v>
      </c>
      <c r="B1633">
        <v>1628</v>
      </c>
      <c r="D1633">
        <v>7436.1109999999999</v>
      </c>
      <c r="G1633">
        <v>2025.1030000000001</v>
      </c>
      <c r="I1633">
        <v>13502.795</v>
      </c>
      <c r="J1633">
        <v>2006.943</v>
      </c>
      <c r="L1633">
        <v>11356.378000000001</v>
      </c>
      <c r="M1633">
        <v>2246.4780000000001</v>
      </c>
      <c r="N1633">
        <v>2790.002</v>
      </c>
      <c r="O1633">
        <v>-11.661</v>
      </c>
      <c r="P1633">
        <v>-18.888999999999999</v>
      </c>
      <c r="Q1633">
        <v>-9.9169999999999998</v>
      </c>
      <c r="R1633">
        <v>-0.42599999999999999</v>
      </c>
      <c r="S1633">
        <v>4.202</v>
      </c>
      <c r="T1633">
        <v>6.1020000000000003</v>
      </c>
      <c r="U1633">
        <v>6.2759999999999998</v>
      </c>
      <c r="V1633">
        <v>2.105</v>
      </c>
      <c r="X1633">
        <v>522.67899999999997</v>
      </c>
      <c r="Z1633">
        <v>3432.4110000000001</v>
      </c>
      <c r="AA1633">
        <v>13432.994000000001</v>
      </c>
      <c r="AB1633">
        <v>10857.887000000001</v>
      </c>
      <c r="AC1633">
        <v>7058.549</v>
      </c>
      <c r="AD1633">
        <v>6291.1229999999996</v>
      </c>
      <c r="AE1633">
        <v>1401.354</v>
      </c>
      <c r="AF1633">
        <v>1036.694</v>
      </c>
      <c r="AG1633">
        <v>4716.7619999999997</v>
      </c>
      <c r="AH1633">
        <v>3685.1419999999998</v>
      </c>
      <c r="AI1633">
        <v>3264.5590000000002</v>
      </c>
      <c r="AJ1633">
        <v>1414.9680000000001</v>
      </c>
    </row>
    <row r="1634" spans="1:36" x14ac:dyDescent="0.25">
      <c r="A1634">
        <v>1629</v>
      </c>
      <c r="B1634">
        <v>1629</v>
      </c>
      <c r="D1634">
        <v>7423.95</v>
      </c>
      <c r="G1634">
        <v>2025.5830000000001</v>
      </c>
      <c r="H1634">
        <v>-13092.853999999999</v>
      </c>
      <c r="I1634">
        <v>13533.03</v>
      </c>
      <c r="J1634">
        <v>2008.35</v>
      </c>
      <c r="L1634">
        <v>11354.538</v>
      </c>
      <c r="M1634">
        <v>2245.518</v>
      </c>
      <c r="N1634">
        <v>2789.5230000000001</v>
      </c>
      <c r="O1634">
        <v>-11.657</v>
      </c>
      <c r="P1634">
        <v>-18.893000000000001</v>
      </c>
      <c r="Q1634">
        <v>-9.9169999999999998</v>
      </c>
      <c r="R1634">
        <v>-0.42099999999999999</v>
      </c>
      <c r="S1634">
        <v>4.202</v>
      </c>
      <c r="T1634">
        <v>6.1020000000000003</v>
      </c>
      <c r="U1634">
        <v>6.2759999999999998</v>
      </c>
      <c r="V1634">
        <v>2.1080000000000001</v>
      </c>
      <c r="X1634">
        <v>521.74</v>
      </c>
      <c r="Z1634">
        <v>3446.585</v>
      </c>
      <c r="AA1634">
        <v>13419.507</v>
      </c>
      <c r="AB1634">
        <v>10848.263000000001</v>
      </c>
      <c r="AC1634">
        <v>7052.3549999999996</v>
      </c>
      <c r="AD1634">
        <v>6283.9459999999999</v>
      </c>
      <c r="AE1634">
        <v>1435.7670000000001</v>
      </c>
      <c r="AF1634">
        <v>1080.817</v>
      </c>
      <c r="AG1634">
        <v>4712.1840000000002</v>
      </c>
      <c r="AH1634">
        <v>3675.375</v>
      </c>
      <c r="AI1634">
        <v>3263.3380000000002</v>
      </c>
      <c r="AJ1634">
        <v>1414.9680000000001</v>
      </c>
    </row>
    <row r="1635" spans="1:36" x14ac:dyDescent="0.25">
      <c r="A1635">
        <v>1630</v>
      </c>
      <c r="B1635">
        <v>1630</v>
      </c>
      <c r="D1635">
        <v>7414.7079999999996</v>
      </c>
      <c r="G1635">
        <v>2027.5039999999999</v>
      </c>
      <c r="I1635">
        <v>13551.797</v>
      </c>
      <c r="J1635">
        <v>2010.2249999999999</v>
      </c>
      <c r="L1635">
        <v>11354.538</v>
      </c>
      <c r="M1635">
        <v>2245.038</v>
      </c>
      <c r="N1635">
        <v>2790.482</v>
      </c>
      <c r="O1635">
        <v>-11.661</v>
      </c>
      <c r="P1635">
        <v>-18.908000000000001</v>
      </c>
      <c r="Q1635">
        <v>-9.9130000000000003</v>
      </c>
      <c r="R1635">
        <v>-0.42099999999999999</v>
      </c>
      <c r="S1635">
        <v>4.1970000000000001</v>
      </c>
      <c r="T1635">
        <v>6.0960000000000001</v>
      </c>
      <c r="U1635">
        <v>6.2759999999999998</v>
      </c>
      <c r="V1635">
        <v>2.105</v>
      </c>
      <c r="X1635">
        <v>521.74</v>
      </c>
      <c r="Z1635">
        <v>3458.3969999999999</v>
      </c>
      <c r="AA1635">
        <v>13406.984</v>
      </c>
      <c r="AB1635">
        <v>10838.638999999999</v>
      </c>
      <c r="AC1635">
        <v>7047.1130000000003</v>
      </c>
      <c r="AD1635">
        <v>6275.335</v>
      </c>
      <c r="AE1635">
        <v>1461.6959999999999</v>
      </c>
      <c r="AF1635">
        <v>1117.432</v>
      </c>
      <c r="AG1635">
        <v>4710.6580000000004</v>
      </c>
      <c r="AH1635">
        <v>3670.1869999999999</v>
      </c>
      <c r="AI1635">
        <v>3254.4870000000001</v>
      </c>
      <c r="AJ1635">
        <v>1414.9680000000001</v>
      </c>
    </row>
    <row r="1636" spans="1:36" x14ac:dyDescent="0.25">
      <c r="A1636">
        <v>1631</v>
      </c>
      <c r="B1636">
        <v>1631</v>
      </c>
      <c r="D1636">
        <v>7404.4930000000004</v>
      </c>
      <c r="G1636">
        <v>2027.9839999999999</v>
      </c>
      <c r="I1636">
        <v>13570.565000000001</v>
      </c>
      <c r="J1636">
        <v>2012.569</v>
      </c>
      <c r="L1636">
        <v>11353.157999999999</v>
      </c>
      <c r="M1636">
        <v>2244.558</v>
      </c>
      <c r="N1636">
        <v>2789.5230000000001</v>
      </c>
      <c r="O1636">
        <v>-11.661</v>
      </c>
      <c r="P1636">
        <v>-18.902999999999999</v>
      </c>
      <c r="Q1636">
        <v>-9.9130000000000003</v>
      </c>
      <c r="R1636">
        <v>-0.42099999999999999</v>
      </c>
      <c r="S1636">
        <v>4.1970000000000001</v>
      </c>
      <c r="T1636">
        <v>6.1020000000000003</v>
      </c>
      <c r="U1636">
        <v>6.2759999999999998</v>
      </c>
      <c r="V1636">
        <v>2.105</v>
      </c>
      <c r="X1636">
        <v>520.80100000000004</v>
      </c>
      <c r="Z1636">
        <v>3468.7910000000002</v>
      </c>
      <c r="AA1636">
        <v>13395.424999999999</v>
      </c>
      <c r="AB1636">
        <v>10829.496999999999</v>
      </c>
      <c r="AC1636">
        <v>7043.3010000000004</v>
      </c>
      <c r="AD1636">
        <v>6269.5940000000001</v>
      </c>
      <c r="AE1636">
        <v>1474.425</v>
      </c>
      <c r="AF1636">
        <v>1150.7629999999999</v>
      </c>
      <c r="AG1636">
        <v>4702.1120000000001</v>
      </c>
      <c r="AH1636">
        <v>3664.998</v>
      </c>
      <c r="AI1636">
        <v>3254.181</v>
      </c>
      <c r="AJ1636">
        <v>1409.4739999999999</v>
      </c>
    </row>
    <row r="1637" spans="1:36" x14ac:dyDescent="0.25">
      <c r="A1637">
        <v>1632</v>
      </c>
      <c r="B1637">
        <v>1632</v>
      </c>
      <c r="D1637">
        <v>7394.2790000000005</v>
      </c>
      <c r="G1637">
        <v>2028.4649999999999</v>
      </c>
      <c r="I1637">
        <v>13592.984</v>
      </c>
      <c r="J1637">
        <v>2010.2249999999999</v>
      </c>
      <c r="L1637">
        <v>11352.698</v>
      </c>
      <c r="M1637">
        <v>2243.1179999999999</v>
      </c>
      <c r="N1637">
        <v>2790.482</v>
      </c>
      <c r="O1637">
        <v>-11.661</v>
      </c>
      <c r="P1637">
        <v>-18.908000000000001</v>
      </c>
      <c r="Q1637">
        <v>-9.9130000000000003</v>
      </c>
      <c r="R1637">
        <v>-0.42099999999999999</v>
      </c>
      <c r="S1637">
        <v>4.1970000000000001</v>
      </c>
      <c r="T1637">
        <v>6.1020000000000003</v>
      </c>
      <c r="U1637">
        <v>6.28</v>
      </c>
      <c r="V1637">
        <v>2.1120000000000001</v>
      </c>
      <c r="X1637">
        <v>520.33199999999999</v>
      </c>
      <c r="Z1637">
        <v>3482.9659999999999</v>
      </c>
      <c r="AA1637">
        <v>13384.829</v>
      </c>
      <c r="AB1637">
        <v>10820.835999999999</v>
      </c>
      <c r="AC1637">
        <v>7042.348</v>
      </c>
      <c r="AD1637">
        <v>6262.4179999999997</v>
      </c>
      <c r="AE1637">
        <v>1456.51</v>
      </c>
      <c r="AF1637">
        <v>1183.1579999999999</v>
      </c>
      <c r="AG1637">
        <v>4701.8069999999998</v>
      </c>
      <c r="AH1637">
        <v>3662.556</v>
      </c>
      <c r="AI1637">
        <v>3253.8760000000002</v>
      </c>
      <c r="AJ1637">
        <v>1404.59</v>
      </c>
    </row>
    <row r="1638" spans="1:36" x14ac:dyDescent="0.25">
      <c r="A1638">
        <v>1633</v>
      </c>
      <c r="B1638">
        <v>1633</v>
      </c>
      <c r="D1638">
        <v>7385.5240000000003</v>
      </c>
      <c r="G1638">
        <v>2028.4649999999999</v>
      </c>
      <c r="I1638">
        <v>13623.745000000001</v>
      </c>
      <c r="J1638">
        <v>2009.7560000000001</v>
      </c>
      <c r="L1638">
        <v>11351.779</v>
      </c>
      <c r="M1638">
        <v>2242.1579999999999</v>
      </c>
      <c r="N1638">
        <v>2790.002</v>
      </c>
      <c r="O1638">
        <v>-11.661</v>
      </c>
      <c r="P1638">
        <v>-18.908000000000001</v>
      </c>
      <c r="Q1638">
        <v>-9.9169999999999998</v>
      </c>
      <c r="R1638">
        <v>-0.42599999999999999</v>
      </c>
      <c r="S1638">
        <v>4.202</v>
      </c>
      <c r="T1638">
        <v>6.1130000000000004</v>
      </c>
      <c r="U1638">
        <v>6.2729999999999997</v>
      </c>
      <c r="V1638">
        <v>2.105</v>
      </c>
      <c r="X1638">
        <v>518.923</v>
      </c>
      <c r="Z1638">
        <v>3492.4160000000002</v>
      </c>
      <c r="AA1638">
        <v>13374.715</v>
      </c>
      <c r="AB1638">
        <v>10813.138000000001</v>
      </c>
      <c r="AC1638">
        <v>7040.442</v>
      </c>
      <c r="AD1638">
        <v>6254.7629999999999</v>
      </c>
      <c r="AE1638">
        <v>1482.4390000000001</v>
      </c>
      <c r="AF1638">
        <v>1211.329</v>
      </c>
      <c r="AG1638">
        <v>4692.6499999999996</v>
      </c>
      <c r="AH1638">
        <v>3654.9259999999999</v>
      </c>
      <c r="AI1638">
        <v>3244.72</v>
      </c>
      <c r="AJ1638">
        <v>1404.896</v>
      </c>
    </row>
    <row r="1639" spans="1:36" x14ac:dyDescent="0.25">
      <c r="A1639">
        <v>1634</v>
      </c>
      <c r="B1639">
        <v>1634</v>
      </c>
      <c r="D1639">
        <v>7375.7960000000003</v>
      </c>
      <c r="G1639">
        <v>2028.9449999999999</v>
      </c>
      <c r="I1639">
        <v>13649.294</v>
      </c>
      <c r="J1639">
        <v>2011.6310000000001</v>
      </c>
      <c r="L1639">
        <v>11350.398999999999</v>
      </c>
      <c r="M1639">
        <v>2240.2379999999998</v>
      </c>
      <c r="N1639">
        <v>2790.002</v>
      </c>
      <c r="O1639">
        <v>-11.666</v>
      </c>
      <c r="P1639">
        <v>-18.911999999999999</v>
      </c>
      <c r="Q1639">
        <v>-9.9169999999999998</v>
      </c>
      <c r="R1639">
        <v>-0.42099999999999999</v>
      </c>
      <c r="S1639">
        <v>4.2069999999999999</v>
      </c>
      <c r="T1639">
        <v>6.1020000000000003</v>
      </c>
      <c r="U1639">
        <v>6.2729999999999997</v>
      </c>
      <c r="V1639">
        <v>2.101</v>
      </c>
      <c r="X1639">
        <v>518.923</v>
      </c>
      <c r="Z1639">
        <v>3502.8119999999999</v>
      </c>
      <c r="AA1639">
        <v>13364.601000000001</v>
      </c>
      <c r="AB1639">
        <v>10804.958000000001</v>
      </c>
      <c r="AC1639">
        <v>7039.9660000000003</v>
      </c>
      <c r="AD1639">
        <v>6247.1090000000004</v>
      </c>
      <c r="AE1639">
        <v>1510.2560000000001</v>
      </c>
      <c r="AF1639">
        <v>1239.502</v>
      </c>
      <c r="AG1639">
        <v>4692.3450000000003</v>
      </c>
      <c r="AH1639">
        <v>3654.9259999999999</v>
      </c>
      <c r="AI1639">
        <v>3244.1089999999999</v>
      </c>
      <c r="AJ1639">
        <v>1404.59</v>
      </c>
    </row>
    <row r="1640" spans="1:36" x14ac:dyDescent="0.25">
      <c r="A1640">
        <v>1635</v>
      </c>
      <c r="B1640">
        <v>1635</v>
      </c>
      <c r="D1640">
        <v>7367.0410000000002</v>
      </c>
      <c r="G1640">
        <v>2029.425</v>
      </c>
      <c r="H1640">
        <v>-2555.203</v>
      </c>
      <c r="I1640">
        <v>13679.538</v>
      </c>
      <c r="J1640">
        <v>2013.037</v>
      </c>
      <c r="L1640">
        <v>11349.478999999999</v>
      </c>
      <c r="M1640">
        <v>2239.279</v>
      </c>
      <c r="N1640">
        <v>2790.002</v>
      </c>
      <c r="O1640">
        <v>-11.661</v>
      </c>
      <c r="P1640">
        <v>-18.917000000000002</v>
      </c>
      <c r="Q1640">
        <v>-9.9169999999999998</v>
      </c>
      <c r="R1640">
        <v>-0.42599999999999999</v>
      </c>
      <c r="S1640">
        <v>4.202</v>
      </c>
      <c r="T1640">
        <v>6.1070000000000002</v>
      </c>
      <c r="U1640">
        <v>6.2729999999999997</v>
      </c>
      <c r="V1640">
        <v>2.105</v>
      </c>
      <c r="X1640">
        <v>518.923</v>
      </c>
      <c r="Z1640">
        <v>3513.68</v>
      </c>
      <c r="AA1640">
        <v>13355.932000000001</v>
      </c>
      <c r="AB1640">
        <v>10798.222</v>
      </c>
      <c r="AC1640">
        <v>7039.4889999999996</v>
      </c>
      <c r="AD1640">
        <v>6239.4549999999999</v>
      </c>
      <c r="AE1640">
        <v>1523.4580000000001</v>
      </c>
      <c r="AF1640">
        <v>1264.3889999999999</v>
      </c>
      <c r="AG1640">
        <v>4683.1890000000003</v>
      </c>
      <c r="AH1640">
        <v>3654.9259999999999</v>
      </c>
      <c r="AI1640">
        <v>3243.8040000000001</v>
      </c>
      <c r="AJ1640">
        <v>1404.59</v>
      </c>
    </row>
    <row r="1641" spans="1:36" x14ac:dyDescent="0.25">
      <c r="A1641">
        <v>1636</v>
      </c>
      <c r="B1641">
        <v>1636</v>
      </c>
      <c r="D1641">
        <v>7358.7730000000001</v>
      </c>
      <c r="G1641">
        <v>2028.9449999999999</v>
      </c>
      <c r="H1641">
        <v>-3244.4969999999998</v>
      </c>
      <c r="I1641">
        <v>13709.782999999999</v>
      </c>
      <c r="J1641">
        <v>2018.194</v>
      </c>
      <c r="L1641">
        <v>11350.398999999999</v>
      </c>
      <c r="M1641">
        <v>2239.279</v>
      </c>
      <c r="N1641">
        <v>2790.9609999999998</v>
      </c>
      <c r="O1641">
        <v>-11.651999999999999</v>
      </c>
      <c r="P1641">
        <v>-18.917000000000002</v>
      </c>
      <c r="Q1641">
        <v>-9.9130000000000003</v>
      </c>
      <c r="R1641">
        <v>-0.42099999999999999</v>
      </c>
      <c r="S1641">
        <v>4.202</v>
      </c>
      <c r="T1641">
        <v>6.1020000000000003</v>
      </c>
      <c r="U1641">
        <v>6.2729999999999997</v>
      </c>
      <c r="V1641">
        <v>2.105</v>
      </c>
      <c r="X1641">
        <v>518.45399999999995</v>
      </c>
      <c r="Z1641">
        <v>3523.6030000000001</v>
      </c>
      <c r="AA1641">
        <v>13346.781999999999</v>
      </c>
      <c r="AB1641">
        <v>10790.523999999999</v>
      </c>
      <c r="AC1641">
        <v>7036.6310000000003</v>
      </c>
      <c r="AD1641">
        <v>6232.7579999999998</v>
      </c>
      <c r="AE1641">
        <v>1525.3440000000001</v>
      </c>
      <c r="AF1641">
        <v>1285.99</v>
      </c>
      <c r="AG1641">
        <v>4682.2730000000001</v>
      </c>
      <c r="AH1641">
        <v>3646.6849999999999</v>
      </c>
      <c r="AI1641">
        <v>3243.4989999999998</v>
      </c>
      <c r="AJ1641">
        <v>1405.201</v>
      </c>
    </row>
    <row r="1642" spans="1:36" x14ac:dyDescent="0.25">
      <c r="A1642">
        <v>1637</v>
      </c>
      <c r="B1642">
        <v>1637</v>
      </c>
      <c r="D1642">
        <v>7350.5039999999999</v>
      </c>
      <c r="G1642">
        <v>2029.905</v>
      </c>
      <c r="I1642">
        <v>13760.369000000001</v>
      </c>
      <c r="J1642">
        <v>2016.788</v>
      </c>
      <c r="L1642">
        <v>11348.558999999999</v>
      </c>
      <c r="M1642">
        <v>2238.799</v>
      </c>
      <c r="N1642">
        <v>2790.9609999999998</v>
      </c>
      <c r="O1642">
        <v>-11.670999999999999</v>
      </c>
      <c r="P1642">
        <v>-18.917000000000002</v>
      </c>
      <c r="Q1642">
        <v>-9.9130000000000003</v>
      </c>
      <c r="R1642">
        <v>-0.41599999999999998</v>
      </c>
      <c r="S1642">
        <v>4.202</v>
      </c>
      <c r="T1642">
        <v>6.1020000000000003</v>
      </c>
      <c r="U1642">
        <v>6.2729999999999997</v>
      </c>
      <c r="V1642">
        <v>2.1080000000000001</v>
      </c>
      <c r="X1642">
        <v>517.51499999999999</v>
      </c>
      <c r="Z1642">
        <v>3528.3290000000002</v>
      </c>
      <c r="AA1642">
        <v>13338.594999999999</v>
      </c>
      <c r="AB1642">
        <v>10782.344999999999</v>
      </c>
      <c r="AC1642">
        <v>7034.7250000000004</v>
      </c>
      <c r="AD1642">
        <v>6227.0169999999998</v>
      </c>
      <c r="AE1642">
        <v>1548.92</v>
      </c>
      <c r="AF1642">
        <v>1305.2439999999999</v>
      </c>
      <c r="AG1642">
        <v>4682.2730000000001</v>
      </c>
      <c r="AH1642">
        <v>3645.1590000000001</v>
      </c>
      <c r="AI1642">
        <v>3236.174</v>
      </c>
      <c r="AJ1642">
        <v>1404.896</v>
      </c>
    </row>
    <row r="1643" spans="1:36" x14ac:dyDescent="0.25">
      <c r="A1643">
        <v>1638</v>
      </c>
      <c r="B1643">
        <v>1638</v>
      </c>
      <c r="D1643">
        <v>7343.2089999999998</v>
      </c>
      <c r="G1643">
        <v>2029.425</v>
      </c>
      <c r="I1643">
        <v>13821.914000000001</v>
      </c>
      <c r="J1643">
        <v>2020.538</v>
      </c>
      <c r="L1643">
        <v>11349.478999999999</v>
      </c>
      <c r="M1643">
        <v>2237.8389999999999</v>
      </c>
      <c r="N1643">
        <v>2790.002</v>
      </c>
      <c r="O1643">
        <v>-11.670999999999999</v>
      </c>
      <c r="P1643">
        <v>-18.922000000000001</v>
      </c>
      <c r="Q1643">
        <v>-9.9130000000000003</v>
      </c>
      <c r="R1643">
        <v>-0.42099999999999999</v>
      </c>
      <c r="S1643">
        <v>4.202</v>
      </c>
      <c r="T1643">
        <v>6.1070000000000002</v>
      </c>
      <c r="U1643">
        <v>6.2759999999999998</v>
      </c>
      <c r="V1643">
        <v>2.1080000000000001</v>
      </c>
      <c r="X1643">
        <v>516.57600000000002</v>
      </c>
      <c r="Z1643">
        <v>3534.4720000000002</v>
      </c>
      <c r="AA1643">
        <v>13330.888999999999</v>
      </c>
      <c r="AB1643">
        <v>10776.09</v>
      </c>
      <c r="AC1643">
        <v>7031.3890000000001</v>
      </c>
      <c r="AD1643">
        <v>6223.19</v>
      </c>
      <c r="AE1643">
        <v>1562.5940000000001</v>
      </c>
      <c r="AF1643">
        <v>1318.8630000000001</v>
      </c>
      <c r="AG1643">
        <v>4681.9679999999998</v>
      </c>
      <c r="AH1643">
        <v>3645.4650000000001</v>
      </c>
      <c r="AI1643">
        <v>3234.0369999999998</v>
      </c>
      <c r="AJ1643">
        <v>1404.896</v>
      </c>
    </row>
    <row r="1644" spans="1:36" x14ac:dyDescent="0.25">
      <c r="A1644">
        <v>1639</v>
      </c>
      <c r="B1644">
        <v>1639</v>
      </c>
      <c r="D1644">
        <v>7334.4549999999999</v>
      </c>
      <c r="G1644">
        <v>2028.9449999999999</v>
      </c>
      <c r="H1644">
        <v>-8196.4390000000003</v>
      </c>
      <c r="I1644">
        <v>13894.941999999999</v>
      </c>
      <c r="J1644">
        <v>2022.8820000000001</v>
      </c>
      <c r="L1644">
        <v>11347.638999999999</v>
      </c>
      <c r="M1644">
        <v>2237.3589999999999</v>
      </c>
      <c r="N1644">
        <v>2790.482</v>
      </c>
      <c r="O1644">
        <v>-11.666</v>
      </c>
      <c r="P1644">
        <v>-18.922000000000001</v>
      </c>
      <c r="Q1644">
        <v>-9.9130000000000003</v>
      </c>
      <c r="R1644">
        <v>-0.42099999999999999</v>
      </c>
      <c r="S1644">
        <v>4.202</v>
      </c>
      <c r="T1644">
        <v>6.1070000000000002</v>
      </c>
      <c r="U1644">
        <v>6.2729999999999997</v>
      </c>
      <c r="V1644">
        <v>2.1080000000000001</v>
      </c>
      <c r="X1644">
        <v>515.16800000000001</v>
      </c>
      <c r="Z1644">
        <v>3540.6149999999998</v>
      </c>
      <c r="AA1644">
        <v>13323.183999999999</v>
      </c>
      <c r="AB1644">
        <v>10767.911</v>
      </c>
      <c r="AC1644">
        <v>7031.3890000000001</v>
      </c>
      <c r="AD1644">
        <v>6219.3630000000003</v>
      </c>
      <c r="AE1644">
        <v>1569.6679999999999</v>
      </c>
      <c r="AF1644">
        <v>1332.0129999999999</v>
      </c>
      <c r="AG1644">
        <v>4672.5060000000003</v>
      </c>
      <c r="AH1644">
        <v>3645.1590000000001</v>
      </c>
      <c r="AI1644">
        <v>3234.3429999999998</v>
      </c>
      <c r="AJ1644">
        <v>1404.59</v>
      </c>
    </row>
    <row r="1645" spans="1:36" x14ac:dyDescent="0.25">
      <c r="A1645">
        <v>1640</v>
      </c>
      <c r="B1645">
        <v>1640</v>
      </c>
      <c r="D1645">
        <v>7326.6729999999998</v>
      </c>
      <c r="G1645">
        <v>2029.425</v>
      </c>
      <c r="H1645">
        <v>1720.604</v>
      </c>
      <c r="I1645">
        <v>13977.894</v>
      </c>
      <c r="J1645">
        <v>2022.8820000000001</v>
      </c>
      <c r="L1645">
        <v>11346.26</v>
      </c>
      <c r="M1645">
        <v>2235.9189999999999</v>
      </c>
      <c r="N1645">
        <v>2791.4409999999998</v>
      </c>
      <c r="O1645">
        <v>-11.666</v>
      </c>
      <c r="P1645">
        <v>-18.922000000000001</v>
      </c>
      <c r="Q1645">
        <v>-9.9130000000000003</v>
      </c>
      <c r="R1645">
        <v>-0.42099999999999999</v>
      </c>
      <c r="S1645">
        <v>4.2119999999999997</v>
      </c>
      <c r="T1645">
        <v>6.1070000000000002</v>
      </c>
      <c r="U1645">
        <v>6.2759999999999998</v>
      </c>
      <c r="V1645">
        <v>2.1080000000000001</v>
      </c>
      <c r="X1645">
        <v>515.16800000000001</v>
      </c>
      <c r="Z1645">
        <v>3548.1759999999999</v>
      </c>
      <c r="AA1645">
        <v>13314.035</v>
      </c>
      <c r="AB1645">
        <v>10761.656999999999</v>
      </c>
      <c r="AC1645">
        <v>7028.5309999999999</v>
      </c>
      <c r="AD1645">
        <v>6215.5360000000001</v>
      </c>
      <c r="AE1645">
        <v>1574.855</v>
      </c>
      <c r="AF1645">
        <v>1344.2239999999999</v>
      </c>
      <c r="AG1645">
        <v>4671.8959999999997</v>
      </c>
      <c r="AH1645">
        <v>3640.5810000000001</v>
      </c>
      <c r="AI1645">
        <v>3234.0369999999998</v>
      </c>
      <c r="AJ1645">
        <v>1405.201</v>
      </c>
    </row>
    <row r="1646" spans="1:36" x14ac:dyDescent="0.25">
      <c r="A1646">
        <v>1641</v>
      </c>
      <c r="B1646">
        <v>1641</v>
      </c>
      <c r="D1646">
        <v>7320.3509999999997</v>
      </c>
      <c r="G1646">
        <v>2029.905</v>
      </c>
      <c r="H1646">
        <v>1698.7149999999999</v>
      </c>
      <c r="I1646">
        <v>14045.204</v>
      </c>
      <c r="J1646">
        <v>2028.5070000000001</v>
      </c>
      <c r="L1646">
        <v>11347.638999999999</v>
      </c>
      <c r="M1646">
        <v>2236.3989999999999</v>
      </c>
      <c r="N1646">
        <v>2790.9609999999998</v>
      </c>
      <c r="O1646">
        <v>-11.661</v>
      </c>
      <c r="P1646">
        <v>-18.927</v>
      </c>
      <c r="Q1646">
        <v>-9.9169999999999998</v>
      </c>
      <c r="R1646">
        <v>-0.42099999999999999</v>
      </c>
      <c r="S1646">
        <v>4.202</v>
      </c>
      <c r="T1646">
        <v>6.1020000000000003</v>
      </c>
      <c r="U1646">
        <v>6.2729999999999997</v>
      </c>
      <c r="V1646">
        <v>2.1120000000000001</v>
      </c>
      <c r="X1646">
        <v>515.16800000000001</v>
      </c>
      <c r="Z1646">
        <v>3556.21</v>
      </c>
      <c r="AA1646">
        <v>13306.811</v>
      </c>
      <c r="AB1646">
        <v>10755.402</v>
      </c>
      <c r="AC1646">
        <v>7026.625</v>
      </c>
      <c r="AD1646">
        <v>6211.71</v>
      </c>
      <c r="AE1646">
        <v>1591.8309999999999</v>
      </c>
      <c r="AF1646">
        <v>1355.4960000000001</v>
      </c>
      <c r="AG1646">
        <v>4671.5910000000003</v>
      </c>
      <c r="AH1646">
        <v>3635.393</v>
      </c>
      <c r="AI1646">
        <v>3233.732</v>
      </c>
      <c r="AJ1646">
        <v>1404.59</v>
      </c>
    </row>
    <row r="1647" spans="1:36" x14ac:dyDescent="0.25">
      <c r="A1647">
        <v>1642</v>
      </c>
      <c r="B1647">
        <v>1642</v>
      </c>
      <c r="D1647">
        <v>7313.0559999999996</v>
      </c>
      <c r="G1647">
        <v>2028.9449999999999</v>
      </c>
      <c r="H1647">
        <v>1604.0319999999999</v>
      </c>
      <c r="I1647">
        <v>14079.645</v>
      </c>
      <c r="J1647">
        <v>2028.9760000000001</v>
      </c>
      <c r="L1647">
        <v>11346.72</v>
      </c>
      <c r="M1647">
        <v>2235.4389999999999</v>
      </c>
      <c r="N1647">
        <v>2790.002</v>
      </c>
      <c r="O1647">
        <v>-11.666</v>
      </c>
      <c r="P1647">
        <v>-18.922000000000001</v>
      </c>
      <c r="Q1647">
        <v>-9.9169999999999998</v>
      </c>
      <c r="R1647">
        <v>-0.42099999999999999</v>
      </c>
      <c r="S1647">
        <v>4.1970000000000001</v>
      </c>
      <c r="T1647">
        <v>6.1070000000000002</v>
      </c>
      <c r="U1647">
        <v>6.2759999999999998</v>
      </c>
      <c r="V1647">
        <v>2.105</v>
      </c>
      <c r="X1647">
        <v>514.22900000000004</v>
      </c>
      <c r="Z1647">
        <v>3564.7159999999999</v>
      </c>
      <c r="AA1647">
        <v>13300.07</v>
      </c>
      <c r="AB1647">
        <v>10749.629000000001</v>
      </c>
      <c r="AC1647">
        <v>7027.1009999999997</v>
      </c>
      <c r="AD1647">
        <v>6208.3609999999999</v>
      </c>
      <c r="AE1647">
        <v>1554.578</v>
      </c>
      <c r="AF1647">
        <v>1361.6020000000001</v>
      </c>
      <c r="AG1647">
        <v>4671.8959999999997</v>
      </c>
      <c r="AH1647">
        <v>3635.6979999999999</v>
      </c>
      <c r="AI1647">
        <v>3234.0369999999998</v>
      </c>
      <c r="AJ1647">
        <v>1405.201</v>
      </c>
    </row>
    <row r="1648" spans="1:36" x14ac:dyDescent="0.25">
      <c r="A1648">
        <v>1643</v>
      </c>
      <c r="B1648">
        <v>1643</v>
      </c>
      <c r="D1648">
        <v>7304.7879999999996</v>
      </c>
      <c r="G1648">
        <v>2029.425</v>
      </c>
      <c r="I1648">
        <v>14102.084999999999</v>
      </c>
      <c r="J1648">
        <v>2029.4449999999999</v>
      </c>
      <c r="L1648">
        <v>11347.638999999999</v>
      </c>
      <c r="M1648">
        <v>2233.9989999999998</v>
      </c>
      <c r="N1648">
        <v>2790.482</v>
      </c>
      <c r="O1648">
        <v>-11.661</v>
      </c>
      <c r="P1648">
        <v>-18.927</v>
      </c>
      <c r="Q1648">
        <v>-9.9079999999999995</v>
      </c>
      <c r="R1648">
        <v>-0.42099999999999999</v>
      </c>
      <c r="S1648">
        <v>4.2069999999999999</v>
      </c>
      <c r="T1648">
        <v>6.1070000000000002</v>
      </c>
      <c r="U1648">
        <v>6.2729999999999997</v>
      </c>
      <c r="V1648">
        <v>2.105</v>
      </c>
      <c r="X1648">
        <v>513.75900000000001</v>
      </c>
      <c r="Z1648">
        <v>3570.3870000000002</v>
      </c>
      <c r="AA1648">
        <v>13293.808999999999</v>
      </c>
      <c r="AB1648">
        <v>10743.856</v>
      </c>
      <c r="AC1648">
        <v>7027.1009999999997</v>
      </c>
      <c r="AD1648">
        <v>6205.491</v>
      </c>
      <c r="AE1648">
        <v>1491.8689999999999</v>
      </c>
      <c r="AF1648">
        <v>1363.95</v>
      </c>
      <c r="AG1648">
        <v>4662.1289999999999</v>
      </c>
      <c r="AH1648">
        <v>3634.7820000000002</v>
      </c>
      <c r="AI1648">
        <v>3226.4070000000002</v>
      </c>
      <c r="AJ1648">
        <v>1404.59</v>
      </c>
    </row>
    <row r="1649" spans="1:36" x14ac:dyDescent="0.25">
      <c r="A1649">
        <v>1644</v>
      </c>
      <c r="B1649">
        <v>1644</v>
      </c>
      <c r="D1649">
        <v>7333.9679999999998</v>
      </c>
      <c r="G1649">
        <v>2038.548</v>
      </c>
      <c r="H1649">
        <v>-14524.852999999999</v>
      </c>
      <c r="I1649">
        <v>14121.394</v>
      </c>
      <c r="J1649">
        <v>2029.4449999999999</v>
      </c>
      <c r="L1649">
        <v>11340.281000000001</v>
      </c>
      <c r="M1649">
        <v>2261.357</v>
      </c>
      <c r="N1649">
        <v>2814.9319999999998</v>
      </c>
      <c r="O1649">
        <v>-11.782999999999999</v>
      </c>
      <c r="P1649">
        <v>-19.13</v>
      </c>
      <c r="Q1649">
        <v>-10.012</v>
      </c>
      <c r="R1649">
        <v>-0.42099999999999999</v>
      </c>
      <c r="S1649">
        <v>4.2409999999999997</v>
      </c>
      <c r="T1649">
        <v>6.1669999999999998</v>
      </c>
      <c r="U1649">
        <v>6.3460000000000001</v>
      </c>
      <c r="V1649">
        <v>2.1080000000000001</v>
      </c>
      <c r="X1649">
        <v>515.63699999999994</v>
      </c>
      <c r="Z1649">
        <v>3583.6190000000001</v>
      </c>
      <c r="AA1649">
        <v>13424.324000000001</v>
      </c>
      <c r="AB1649">
        <v>10860.773999999999</v>
      </c>
      <c r="AC1649">
        <v>7118.5910000000003</v>
      </c>
      <c r="AD1649">
        <v>6276.2920000000004</v>
      </c>
      <c r="AE1649">
        <v>1503.184</v>
      </c>
      <c r="AF1649">
        <v>1389.3130000000001</v>
      </c>
      <c r="AG1649">
        <v>4667.3180000000002</v>
      </c>
      <c r="AH1649">
        <v>3636.0030000000002</v>
      </c>
      <c r="AI1649">
        <v>3224.2710000000002</v>
      </c>
      <c r="AJ1649">
        <v>1404.896</v>
      </c>
    </row>
    <row r="1650" spans="1:36" x14ac:dyDescent="0.25">
      <c r="A1650">
        <v>1645</v>
      </c>
      <c r="B1650">
        <v>1645</v>
      </c>
      <c r="D1650">
        <v>7367.0410000000002</v>
      </c>
      <c r="G1650">
        <v>2046.231</v>
      </c>
      <c r="H1650">
        <v>-7326.6469999999999</v>
      </c>
      <c r="I1650">
        <v>14151.665000000001</v>
      </c>
      <c r="J1650">
        <v>2030.3820000000001</v>
      </c>
      <c r="L1650">
        <v>11332.923000000001</v>
      </c>
      <c r="M1650">
        <v>2290.1570000000002</v>
      </c>
      <c r="N1650">
        <v>2841.78</v>
      </c>
      <c r="O1650">
        <v>-11.914999999999999</v>
      </c>
      <c r="P1650">
        <v>-19.32</v>
      </c>
      <c r="Q1650">
        <v>-10.087999999999999</v>
      </c>
      <c r="R1650">
        <v>-0.42099999999999999</v>
      </c>
      <c r="S1650">
        <v>4.2850000000000001</v>
      </c>
      <c r="T1650">
        <v>6.2489999999999997</v>
      </c>
      <c r="U1650">
        <v>6.4470000000000001</v>
      </c>
      <c r="V1650">
        <v>2.1629999999999998</v>
      </c>
      <c r="X1650">
        <v>516.57600000000002</v>
      </c>
      <c r="Z1650">
        <v>3593.0709999999999</v>
      </c>
      <c r="AA1650">
        <v>13524.52</v>
      </c>
      <c r="AB1650">
        <v>10956.06</v>
      </c>
      <c r="AC1650">
        <v>7239.1729999999998</v>
      </c>
      <c r="AD1650">
        <v>6362.8919999999998</v>
      </c>
      <c r="AE1650">
        <v>1591.8309999999999</v>
      </c>
      <c r="AF1650">
        <v>1450.847</v>
      </c>
      <c r="AG1650">
        <v>4753.0829999999996</v>
      </c>
      <c r="AH1650">
        <v>3691.2460000000001</v>
      </c>
      <c r="AI1650">
        <v>3263.9479999999999</v>
      </c>
      <c r="AJ1650">
        <v>1429.6179999999999</v>
      </c>
    </row>
    <row r="1651" spans="1:36" x14ac:dyDescent="0.25">
      <c r="A1651">
        <v>1646</v>
      </c>
      <c r="B1651">
        <v>1646</v>
      </c>
      <c r="D1651">
        <v>7367.0410000000002</v>
      </c>
      <c r="G1651">
        <v>2046.231</v>
      </c>
      <c r="H1651">
        <v>1697.287</v>
      </c>
      <c r="I1651">
        <v>14190.289000000001</v>
      </c>
      <c r="J1651">
        <v>2036.4770000000001</v>
      </c>
      <c r="L1651">
        <v>11331.543</v>
      </c>
      <c r="M1651">
        <v>2299.7570000000001</v>
      </c>
      <c r="N1651">
        <v>2852.808</v>
      </c>
      <c r="O1651">
        <v>-11.954000000000001</v>
      </c>
      <c r="P1651">
        <v>-19.423999999999999</v>
      </c>
      <c r="Q1651">
        <v>-10.141</v>
      </c>
      <c r="R1651">
        <v>-0.41599999999999998</v>
      </c>
      <c r="S1651">
        <v>4.3090000000000002</v>
      </c>
      <c r="T1651">
        <v>6.2759999999999998</v>
      </c>
      <c r="U1651">
        <v>6.4710000000000001</v>
      </c>
      <c r="V1651">
        <v>2.1779999999999999</v>
      </c>
      <c r="X1651">
        <v>514.22900000000004</v>
      </c>
      <c r="Z1651">
        <v>3599.6880000000001</v>
      </c>
      <c r="AA1651">
        <v>13545.236000000001</v>
      </c>
      <c r="AB1651">
        <v>10967.611000000001</v>
      </c>
      <c r="AC1651">
        <v>7268.25</v>
      </c>
      <c r="AD1651">
        <v>6373.4189999999999</v>
      </c>
      <c r="AE1651">
        <v>1693.6990000000001</v>
      </c>
      <c r="AF1651">
        <v>1536.35</v>
      </c>
      <c r="AG1651">
        <v>4790.3190000000004</v>
      </c>
      <c r="AH1651">
        <v>3740.6909999999998</v>
      </c>
      <c r="AI1651">
        <v>3331.7060000000001</v>
      </c>
      <c r="AJ1651">
        <v>1444.268</v>
      </c>
    </row>
    <row r="1652" spans="1:36" x14ac:dyDescent="0.25">
      <c r="A1652">
        <v>1647</v>
      </c>
      <c r="B1652">
        <v>1647</v>
      </c>
      <c r="D1652">
        <v>7360.232</v>
      </c>
      <c r="G1652">
        <v>2049.1120000000001</v>
      </c>
      <c r="I1652">
        <v>14251.361999999999</v>
      </c>
      <c r="J1652">
        <v>2041.165</v>
      </c>
      <c r="L1652">
        <v>11329.243</v>
      </c>
      <c r="M1652">
        <v>2303.5970000000002</v>
      </c>
      <c r="N1652">
        <v>2857.6019999999999</v>
      </c>
      <c r="O1652">
        <v>-11.973000000000001</v>
      </c>
      <c r="P1652">
        <v>-19.466999999999999</v>
      </c>
      <c r="Q1652">
        <v>-10.15</v>
      </c>
      <c r="R1652">
        <v>-0.42099999999999999</v>
      </c>
      <c r="S1652">
        <v>4.3230000000000004</v>
      </c>
      <c r="T1652">
        <v>6.2869999999999999</v>
      </c>
      <c r="U1652">
        <v>6.4710000000000001</v>
      </c>
      <c r="V1652">
        <v>2.1779999999999999</v>
      </c>
      <c r="X1652">
        <v>513.29</v>
      </c>
      <c r="Z1652">
        <v>3607.7220000000002</v>
      </c>
      <c r="AA1652">
        <v>13549.091</v>
      </c>
      <c r="AB1652">
        <v>10969.537</v>
      </c>
      <c r="AC1652">
        <v>7271.5870000000004</v>
      </c>
      <c r="AD1652">
        <v>6373.4189999999999</v>
      </c>
      <c r="AE1652">
        <v>1740.396</v>
      </c>
      <c r="AF1652">
        <v>1607.77</v>
      </c>
      <c r="AG1652">
        <v>4790.3190000000004</v>
      </c>
      <c r="AH1652">
        <v>3732.7550000000001</v>
      </c>
      <c r="AI1652">
        <v>3350.3240000000001</v>
      </c>
      <c r="AJ1652">
        <v>1447.625</v>
      </c>
    </row>
    <row r="1653" spans="1:36" x14ac:dyDescent="0.25">
      <c r="A1653">
        <v>1648</v>
      </c>
      <c r="B1653">
        <v>1648</v>
      </c>
      <c r="D1653">
        <v>7380.66</v>
      </c>
      <c r="G1653">
        <v>2055.835</v>
      </c>
      <c r="H1653">
        <v>-3021.123</v>
      </c>
      <c r="I1653">
        <v>14407.47</v>
      </c>
      <c r="J1653">
        <v>2036.008</v>
      </c>
      <c r="L1653">
        <v>11326.023999999999</v>
      </c>
      <c r="M1653">
        <v>2325.6779999999999</v>
      </c>
      <c r="N1653">
        <v>2879.1790000000001</v>
      </c>
      <c r="O1653">
        <v>-12.09</v>
      </c>
      <c r="P1653">
        <v>-19.643000000000001</v>
      </c>
      <c r="Q1653">
        <v>-10.231</v>
      </c>
      <c r="R1653">
        <v>-0.42099999999999999</v>
      </c>
      <c r="S1653">
        <v>4.3719999999999999</v>
      </c>
      <c r="T1653">
        <v>6.3470000000000004</v>
      </c>
      <c r="U1653">
        <v>6.5309999999999997</v>
      </c>
      <c r="V1653">
        <v>2.1960000000000002</v>
      </c>
      <c r="X1653">
        <v>513.29</v>
      </c>
      <c r="Z1653">
        <v>3614.3389999999999</v>
      </c>
      <c r="AA1653">
        <v>13632.446</v>
      </c>
      <c r="AB1653">
        <v>11058.103999999999</v>
      </c>
      <c r="AC1653">
        <v>7347.8639999999996</v>
      </c>
      <c r="AD1653">
        <v>6431.3220000000001</v>
      </c>
      <c r="AE1653">
        <v>1877.681</v>
      </c>
      <c r="AF1653">
        <v>1689.07</v>
      </c>
      <c r="AG1653">
        <v>4811.0730000000003</v>
      </c>
      <c r="AH1653">
        <v>3734.8919999999998</v>
      </c>
      <c r="AI1653">
        <v>3351.5439999999999</v>
      </c>
      <c r="AJ1653">
        <v>1460.75</v>
      </c>
    </row>
    <row r="1654" spans="1:36" x14ac:dyDescent="0.25">
      <c r="A1654">
        <v>1649</v>
      </c>
      <c r="B1654">
        <v>1649</v>
      </c>
      <c r="D1654">
        <v>7377.2550000000001</v>
      </c>
      <c r="G1654">
        <v>2058.7159999999999</v>
      </c>
      <c r="I1654">
        <v>14501.47</v>
      </c>
      <c r="J1654">
        <v>2038.3520000000001</v>
      </c>
      <c r="L1654">
        <v>11323.725</v>
      </c>
      <c r="M1654">
        <v>2331.9189999999999</v>
      </c>
      <c r="N1654">
        <v>2886.3710000000001</v>
      </c>
      <c r="O1654">
        <v>-12.12</v>
      </c>
      <c r="P1654">
        <v>-19.709</v>
      </c>
      <c r="Q1654">
        <v>-10.263999999999999</v>
      </c>
      <c r="R1654">
        <v>-0.42099999999999999</v>
      </c>
      <c r="S1654">
        <v>4.3769999999999998</v>
      </c>
      <c r="T1654">
        <v>6.3739999999999997</v>
      </c>
      <c r="U1654">
        <v>6.5410000000000004</v>
      </c>
      <c r="V1654">
        <v>2.1960000000000002</v>
      </c>
      <c r="X1654">
        <v>511.88200000000001</v>
      </c>
      <c r="Z1654">
        <v>3616.7020000000002</v>
      </c>
      <c r="AA1654">
        <v>13637.746999999999</v>
      </c>
      <c r="AB1654">
        <v>11066.769</v>
      </c>
      <c r="AC1654">
        <v>7355.4930000000004</v>
      </c>
      <c r="AD1654">
        <v>6439.9359999999997</v>
      </c>
      <c r="AE1654">
        <v>2033.41</v>
      </c>
      <c r="AF1654">
        <v>1768.5029999999999</v>
      </c>
      <c r="AG1654">
        <v>4840.6790000000001</v>
      </c>
      <c r="AH1654">
        <v>3751.9839999999999</v>
      </c>
      <c r="AI1654">
        <v>3370.4679999999998</v>
      </c>
      <c r="AJ1654">
        <v>1469.9059999999999</v>
      </c>
    </row>
    <row r="1655" spans="1:36" x14ac:dyDescent="0.25">
      <c r="A1655">
        <v>1650</v>
      </c>
      <c r="B1655">
        <v>1650</v>
      </c>
      <c r="D1655">
        <v>7368.0140000000001</v>
      </c>
      <c r="G1655">
        <v>2059.6770000000001</v>
      </c>
      <c r="H1655">
        <v>-12050.714</v>
      </c>
      <c r="I1655">
        <v>14888.093999999999</v>
      </c>
      <c r="J1655">
        <v>2043.04</v>
      </c>
      <c r="L1655">
        <v>11325.103999999999</v>
      </c>
      <c r="M1655">
        <v>2331.9189999999999</v>
      </c>
      <c r="N1655">
        <v>2889.7280000000001</v>
      </c>
      <c r="O1655">
        <v>-12.129</v>
      </c>
      <c r="P1655">
        <v>-19.709</v>
      </c>
      <c r="Q1655">
        <v>-10.269</v>
      </c>
      <c r="R1655">
        <v>-0.42599999999999999</v>
      </c>
      <c r="S1655">
        <v>4.3769999999999998</v>
      </c>
      <c r="T1655">
        <v>6.3680000000000003</v>
      </c>
      <c r="U1655">
        <v>6.5439999999999996</v>
      </c>
      <c r="V1655">
        <v>2.1920000000000002</v>
      </c>
      <c r="X1655">
        <v>510.47399999999999</v>
      </c>
      <c r="Z1655">
        <v>3622.8470000000002</v>
      </c>
      <c r="AA1655">
        <v>13620.880999999999</v>
      </c>
      <c r="AB1655">
        <v>11053.771000000001</v>
      </c>
      <c r="AC1655">
        <v>7337.8519999999999</v>
      </c>
      <c r="AD1655">
        <v>6429.8860000000004</v>
      </c>
      <c r="AE1655">
        <v>2130.6480000000001</v>
      </c>
      <c r="AF1655">
        <v>1837.136</v>
      </c>
      <c r="AG1655">
        <v>4839.1530000000002</v>
      </c>
      <c r="AH1655">
        <v>3755.6460000000002</v>
      </c>
      <c r="AI1655">
        <v>3373.8249999999998</v>
      </c>
      <c r="AJ1655">
        <v>1466.854</v>
      </c>
    </row>
    <row r="1656" spans="1:36" x14ac:dyDescent="0.25">
      <c r="A1656">
        <v>1651</v>
      </c>
      <c r="B1656">
        <v>1651</v>
      </c>
      <c r="D1656">
        <v>7359.259</v>
      </c>
      <c r="G1656">
        <v>2061.598</v>
      </c>
      <c r="H1656">
        <v>-597.63900000000001</v>
      </c>
      <c r="I1656">
        <v>15973.733</v>
      </c>
      <c r="J1656">
        <v>2042.1020000000001</v>
      </c>
      <c r="L1656">
        <v>11323.264999999999</v>
      </c>
      <c r="M1656">
        <v>2331.4389999999999</v>
      </c>
      <c r="N1656">
        <v>2890.6869999999999</v>
      </c>
      <c r="O1656">
        <v>-12.138999999999999</v>
      </c>
      <c r="P1656">
        <v>-19.728000000000002</v>
      </c>
      <c r="Q1656">
        <v>-10.269</v>
      </c>
      <c r="R1656">
        <v>-0.42599999999999999</v>
      </c>
      <c r="S1656">
        <v>4.3860000000000001</v>
      </c>
      <c r="T1656">
        <v>6.3849999999999998</v>
      </c>
      <c r="U1656">
        <v>6.5369999999999999</v>
      </c>
      <c r="V1656">
        <v>2.1920000000000002</v>
      </c>
      <c r="X1656">
        <v>510.00400000000002</v>
      </c>
      <c r="Z1656">
        <v>3626.6280000000002</v>
      </c>
      <c r="AA1656">
        <v>13604.499</v>
      </c>
      <c r="AB1656">
        <v>11042.218000000001</v>
      </c>
      <c r="AC1656">
        <v>7324.5029999999997</v>
      </c>
      <c r="AD1656">
        <v>6423.1859999999997</v>
      </c>
      <c r="AE1656">
        <v>2202.88</v>
      </c>
      <c r="AF1656">
        <v>1889.3209999999999</v>
      </c>
      <c r="AG1656">
        <v>4832.4380000000001</v>
      </c>
      <c r="AH1656">
        <v>3750.4580000000001</v>
      </c>
      <c r="AI1656">
        <v>3373.52</v>
      </c>
      <c r="AJ1656">
        <v>1465.0229999999999</v>
      </c>
    </row>
    <row r="1657" spans="1:36" x14ac:dyDescent="0.25">
      <c r="A1657">
        <v>1652</v>
      </c>
      <c r="B1657">
        <v>1652</v>
      </c>
      <c r="D1657">
        <v>7372.3909999999996</v>
      </c>
      <c r="G1657">
        <v>2068.3200000000002</v>
      </c>
      <c r="J1657">
        <v>2041.165</v>
      </c>
      <c r="L1657">
        <v>11319.585999999999</v>
      </c>
      <c r="M1657">
        <v>2346.8009999999999</v>
      </c>
      <c r="N1657">
        <v>2903.154</v>
      </c>
      <c r="O1657">
        <v>-12.207000000000001</v>
      </c>
      <c r="P1657">
        <v>-19.846</v>
      </c>
      <c r="Q1657">
        <v>-10.321</v>
      </c>
      <c r="R1657">
        <v>-0.42599999999999999</v>
      </c>
      <c r="S1657">
        <v>4.4059999999999997</v>
      </c>
      <c r="T1657">
        <v>6.3949999999999996</v>
      </c>
      <c r="U1657">
        <v>6.5830000000000002</v>
      </c>
      <c r="V1657">
        <v>2.1960000000000002</v>
      </c>
      <c r="X1657">
        <v>509.53500000000003</v>
      </c>
      <c r="Z1657">
        <v>3634.663</v>
      </c>
      <c r="AA1657">
        <v>13667.623</v>
      </c>
      <c r="AB1657">
        <v>11099.986000000001</v>
      </c>
      <c r="AC1657">
        <v>7371.7030000000004</v>
      </c>
      <c r="AD1657">
        <v>6458.1220000000003</v>
      </c>
      <c r="AE1657">
        <v>2200.9920000000002</v>
      </c>
      <c r="AF1657">
        <v>1941.5129999999999</v>
      </c>
      <c r="AG1657">
        <v>4823.2820000000002</v>
      </c>
      <c r="AH1657">
        <v>3741.9119999999998</v>
      </c>
      <c r="AI1657">
        <v>3365.5839999999998</v>
      </c>
      <c r="AJ1657">
        <v>1465.633</v>
      </c>
    </row>
    <row r="1658" spans="1:36" x14ac:dyDescent="0.25">
      <c r="A1658">
        <v>1653</v>
      </c>
      <c r="B1658">
        <v>1653</v>
      </c>
      <c r="D1658">
        <v>7401.0879999999997</v>
      </c>
      <c r="G1658">
        <v>2076.9639999999999</v>
      </c>
      <c r="J1658">
        <v>2043.04</v>
      </c>
      <c r="L1658">
        <v>11316.826999999999</v>
      </c>
      <c r="M1658">
        <v>2376.5650000000001</v>
      </c>
      <c r="N1658">
        <v>2934.3229999999999</v>
      </c>
      <c r="O1658">
        <v>-12.343999999999999</v>
      </c>
      <c r="P1658">
        <v>-20.079000000000001</v>
      </c>
      <c r="Q1658">
        <v>-10.412000000000001</v>
      </c>
      <c r="R1658">
        <v>-0.42099999999999999</v>
      </c>
      <c r="S1658">
        <v>4.4539999999999997</v>
      </c>
      <c r="T1658">
        <v>6.4770000000000003</v>
      </c>
      <c r="U1658">
        <v>6.6630000000000003</v>
      </c>
      <c r="V1658">
        <v>2.2360000000000002</v>
      </c>
      <c r="X1658">
        <v>509.53500000000003</v>
      </c>
      <c r="Z1658">
        <v>3637.971</v>
      </c>
      <c r="AA1658">
        <v>13780.4</v>
      </c>
      <c r="AB1658">
        <v>11213.616</v>
      </c>
      <c r="AC1658">
        <v>7456.1030000000001</v>
      </c>
      <c r="AD1658">
        <v>6537.5739999999996</v>
      </c>
      <c r="AE1658">
        <v>2321.402</v>
      </c>
      <c r="AF1658">
        <v>2044.971</v>
      </c>
      <c r="AG1658">
        <v>4875.473</v>
      </c>
      <c r="AH1658">
        <v>3771.518</v>
      </c>
      <c r="AI1658">
        <v>3400.6840000000002</v>
      </c>
      <c r="AJ1658">
        <v>1483.9459999999999</v>
      </c>
    </row>
    <row r="1659" spans="1:36" x14ac:dyDescent="0.25">
      <c r="A1659">
        <v>1654</v>
      </c>
      <c r="B1659">
        <v>1654</v>
      </c>
      <c r="D1659">
        <v>7406.4390000000003</v>
      </c>
      <c r="G1659">
        <v>2082.7269999999999</v>
      </c>
      <c r="J1659">
        <v>2047.7280000000001</v>
      </c>
      <c r="L1659">
        <v>11314.066999999999</v>
      </c>
      <c r="M1659">
        <v>2392.8890000000001</v>
      </c>
      <c r="N1659">
        <v>2951.5859999999998</v>
      </c>
      <c r="O1659">
        <v>-12.417</v>
      </c>
      <c r="P1659">
        <v>-20.221</v>
      </c>
      <c r="Q1659">
        <v>-10.468999999999999</v>
      </c>
      <c r="R1659">
        <v>-0.42099999999999999</v>
      </c>
      <c r="S1659">
        <v>4.4930000000000003</v>
      </c>
      <c r="T1659">
        <v>6.5209999999999999</v>
      </c>
      <c r="U1659">
        <v>6.7009999999999996</v>
      </c>
      <c r="V1659">
        <v>2.2469999999999999</v>
      </c>
      <c r="X1659">
        <v>506.24900000000002</v>
      </c>
      <c r="Z1659">
        <v>3637.971</v>
      </c>
      <c r="AA1659">
        <v>13818.478999999999</v>
      </c>
      <c r="AB1659">
        <v>11263.698</v>
      </c>
      <c r="AC1659">
        <v>7466.1170000000002</v>
      </c>
      <c r="AD1659">
        <v>6559.1139999999996</v>
      </c>
      <c r="AE1659">
        <v>2536.7950000000001</v>
      </c>
      <c r="AF1659">
        <v>2202.5509999999999</v>
      </c>
      <c r="AG1659">
        <v>4920.95</v>
      </c>
      <c r="AH1659">
        <v>3802.0390000000002</v>
      </c>
      <c r="AI1659">
        <v>3440.6669999999999</v>
      </c>
      <c r="AJ1659">
        <v>1503.7850000000001</v>
      </c>
    </row>
    <row r="1660" spans="1:36" x14ac:dyDescent="0.25">
      <c r="A1660">
        <v>1655</v>
      </c>
      <c r="B1660">
        <v>1655</v>
      </c>
      <c r="D1660">
        <v>7400.6019999999999</v>
      </c>
      <c r="G1660">
        <v>2094.7330000000002</v>
      </c>
      <c r="J1660">
        <v>2055.2289999999998</v>
      </c>
      <c r="L1660">
        <v>11310.388000000001</v>
      </c>
      <c r="M1660">
        <v>2397.69</v>
      </c>
      <c r="N1660">
        <v>2957.8209999999999</v>
      </c>
      <c r="O1660">
        <v>-12.427</v>
      </c>
      <c r="P1660">
        <v>-20.277999999999999</v>
      </c>
      <c r="Q1660">
        <v>-10.521000000000001</v>
      </c>
      <c r="R1660">
        <v>-0.42099999999999999</v>
      </c>
      <c r="S1660">
        <v>4.5030000000000001</v>
      </c>
      <c r="T1660">
        <v>6.548</v>
      </c>
      <c r="U1660">
        <v>6.7119999999999997</v>
      </c>
      <c r="V1660">
        <v>2.2509999999999999</v>
      </c>
      <c r="X1660">
        <v>504.84</v>
      </c>
      <c r="Z1660">
        <v>3642.6979999999999</v>
      </c>
      <c r="AA1660">
        <v>13810.285</v>
      </c>
      <c r="AB1660">
        <v>11254.066000000001</v>
      </c>
      <c r="AC1660">
        <v>7444.6580000000004</v>
      </c>
      <c r="AD1660">
        <v>6552.4129999999996</v>
      </c>
      <c r="AE1660">
        <v>2354.46</v>
      </c>
      <c r="AF1660">
        <v>2393.125</v>
      </c>
      <c r="AG1660">
        <v>4932.5479999999998</v>
      </c>
      <c r="AH1660">
        <v>3809.364</v>
      </c>
      <c r="AI1660">
        <v>3453.7910000000002</v>
      </c>
      <c r="AJ1660">
        <v>1505.3109999999999</v>
      </c>
    </row>
    <row r="1661" spans="1:36" x14ac:dyDescent="0.25">
      <c r="A1661">
        <v>1656</v>
      </c>
      <c r="B1661">
        <v>1656</v>
      </c>
      <c r="D1661">
        <v>7389.415</v>
      </c>
      <c r="G1661">
        <v>2135.5540000000001</v>
      </c>
      <c r="J1661">
        <v>2057.1039999999998</v>
      </c>
      <c r="L1661">
        <v>11313.607</v>
      </c>
      <c r="M1661">
        <v>2399.13</v>
      </c>
      <c r="N1661">
        <v>2958.78</v>
      </c>
      <c r="O1661">
        <v>-12.441000000000001</v>
      </c>
      <c r="P1661">
        <v>-20.297000000000001</v>
      </c>
      <c r="Q1661">
        <v>-10.535</v>
      </c>
      <c r="R1661">
        <v>-0.42599999999999999</v>
      </c>
      <c r="S1661">
        <v>4.5119999999999996</v>
      </c>
      <c r="T1661">
        <v>6.5590000000000002</v>
      </c>
      <c r="U1661">
        <v>6.7119999999999997</v>
      </c>
      <c r="V1661">
        <v>2.2429999999999999</v>
      </c>
      <c r="X1661">
        <v>503.90199999999999</v>
      </c>
      <c r="Z1661">
        <v>3650.7330000000002</v>
      </c>
      <c r="AA1661">
        <v>13776.544</v>
      </c>
      <c r="AB1661">
        <v>11234.803</v>
      </c>
      <c r="AC1661">
        <v>7376.9480000000003</v>
      </c>
      <c r="AD1661">
        <v>6533.2659999999996</v>
      </c>
      <c r="AE1661">
        <v>2373.3519999999999</v>
      </c>
      <c r="AF1661">
        <v>2647.806</v>
      </c>
      <c r="AG1661">
        <v>4927.97</v>
      </c>
      <c r="AH1661">
        <v>3796.85</v>
      </c>
      <c r="AI1661">
        <v>3445.2449999999999</v>
      </c>
      <c r="AJ1661">
        <v>1505.3109999999999</v>
      </c>
    </row>
    <row r="1662" spans="1:36" x14ac:dyDescent="0.25">
      <c r="A1662">
        <v>1657</v>
      </c>
      <c r="B1662">
        <v>1657</v>
      </c>
      <c r="D1662">
        <v>7394.2790000000005</v>
      </c>
      <c r="G1662">
        <v>2163.4110000000001</v>
      </c>
      <c r="H1662">
        <v>2585.9929999999999</v>
      </c>
      <c r="J1662">
        <v>2064.136</v>
      </c>
      <c r="L1662">
        <v>11308.089</v>
      </c>
      <c r="M1662">
        <v>2415.4540000000002</v>
      </c>
      <c r="N1662">
        <v>2976.5239999999999</v>
      </c>
      <c r="O1662">
        <v>-12.51</v>
      </c>
      <c r="P1662">
        <v>-20.43</v>
      </c>
      <c r="Q1662">
        <v>-10.568</v>
      </c>
      <c r="R1662">
        <v>-0.42599999999999999</v>
      </c>
      <c r="S1662">
        <v>4.5369999999999999</v>
      </c>
      <c r="T1662">
        <v>6.5910000000000002</v>
      </c>
      <c r="U1662">
        <v>6.7569999999999997</v>
      </c>
      <c r="V1662">
        <v>2.258</v>
      </c>
      <c r="X1662">
        <v>502.96300000000002</v>
      </c>
      <c r="Z1662">
        <v>3664.44</v>
      </c>
      <c r="AA1662">
        <v>13813.659</v>
      </c>
      <c r="AB1662">
        <v>11268.513000000001</v>
      </c>
      <c r="AC1662">
        <v>7386.9610000000002</v>
      </c>
      <c r="AD1662">
        <v>6544.7539999999999</v>
      </c>
      <c r="AE1662">
        <v>2681.86</v>
      </c>
      <c r="AF1662">
        <v>3027.48</v>
      </c>
      <c r="AG1662">
        <v>4925.8329999999996</v>
      </c>
      <c r="AH1662">
        <v>3785.5569999999998</v>
      </c>
      <c r="AI1662">
        <v>3439.4459999999999</v>
      </c>
      <c r="AJ1662">
        <v>1505.3109999999999</v>
      </c>
    </row>
    <row r="1663" spans="1:36" x14ac:dyDescent="0.25">
      <c r="A1663">
        <v>1658</v>
      </c>
      <c r="B1663">
        <v>1658</v>
      </c>
      <c r="D1663">
        <v>7393.3059999999996</v>
      </c>
      <c r="G1663">
        <v>2194.1509999999998</v>
      </c>
      <c r="J1663">
        <v>2069.7620000000002</v>
      </c>
      <c r="L1663">
        <v>11303.03</v>
      </c>
      <c r="M1663">
        <v>2429.3780000000002</v>
      </c>
      <c r="N1663">
        <v>2989.9520000000002</v>
      </c>
      <c r="O1663">
        <v>-12.554</v>
      </c>
      <c r="P1663">
        <v>-20.524000000000001</v>
      </c>
      <c r="Q1663">
        <v>-10.597</v>
      </c>
      <c r="R1663">
        <v>-0.42599999999999999</v>
      </c>
      <c r="S1663">
        <v>4.556</v>
      </c>
      <c r="T1663">
        <v>6.6180000000000003</v>
      </c>
      <c r="U1663">
        <v>6.806</v>
      </c>
      <c r="V1663">
        <v>2.2799999999999998</v>
      </c>
      <c r="X1663">
        <v>502.024</v>
      </c>
      <c r="Z1663">
        <v>3677.2020000000002</v>
      </c>
      <c r="AA1663">
        <v>13815.587</v>
      </c>
      <c r="AB1663">
        <v>11280.553</v>
      </c>
      <c r="AC1663">
        <v>7361.6909999999998</v>
      </c>
      <c r="AD1663">
        <v>6557.6779999999999</v>
      </c>
      <c r="AE1663">
        <v>2992.922</v>
      </c>
      <c r="AF1663">
        <v>3623.4789999999998</v>
      </c>
      <c r="AG1663">
        <v>4950.5550000000003</v>
      </c>
      <c r="AH1663">
        <v>3797.7660000000001</v>
      </c>
      <c r="AI1663">
        <v>3457.1480000000001</v>
      </c>
      <c r="AJ1663">
        <v>1519.961</v>
      </c>
    </row>
    <row r="1664" spans="1:36" x14ac:dyDescent="0.25">
      <c r="A1664">
        <v>1659</v>
      </c>
      <c r="B1664">
        <v>1659</v>
      </c>
      <c r="D1664">
        <v>7383.0919999999996</v>
      </c>
      <c r="G1664">
        <v>2217.2080000000001</v>
      </c>
      <c r="J1664">
        <v>2069.7620000000002</v>
      </c>
      <c r="L1664">
        <v>11298.892</v>
      </c>
      <c r="M1664">
        <v>2433.6990000000001</v>
      </c>
      <c r="N1664">
        <v>2996.1869999999999</v>
      </c>
      <c r="O1664">
        <v>-12.568</v>
      </c>
      <c r="P1664">
        <v>-20.558</v>
      </c>
      <c r="Q1664">
        <v>-10.621</v>
      </c>
      <c r="R1664">
        <v>-0.42099999999999999</v>
      </c>
      <c r="S1664">
        <v>4.5750000000000002</v>
      </c>
      <c r="T1664">
        <v>6.6509999999999998</v>
      </c>
      <c r="U1664">
        <v>6.82</v>
      </c>
      <c r="V1664">
        <v>2.2909999999999999</v>
      </c>
      <c r="X1664">
        <v>499.20699999999999</v>
      </c>
      <c r="Z1664">
        <v>3688.0740000000001</v>
      </c>
      <c r="AA1664">
        <v>13791.486000000001</v>
      </c>
      <c r="AB1664">
        <v>11265.624</v>
      </c>
      <c r="AC1664">
        <v>7326.8869999999997</v>
      </c>
      <c r="AD1664">
        <v>6545.7110000000002</v>
      </c>
      <c r="AE1664">
        <v>3223.2689999999998</v>
      </c>
      <c r="AF1664">
        <v>4569.8559999999998</v>
      </c>
      <c r="AG1664">
        <v>4963.0690000000004</v>
      </c>
      <c r="AH1664">
        <v>3804.1750000000002</v>
      </c>
      <c r="AI1664">
        <v>3471.1880000000001</v>
      </c>
      <c r="AJ1664">
        <v>1525.15</v>
      </c>
    </row>
    <row r="1665" spans="1:36" x14ac:dyDescent="0.25">
      <c r="A1665">
        <v>1660</v>
      </c>
      <c r="B1665">
        <v>1660</v>
      </c>
      <c r="D1665">
        <v>7381.6319999999996</v>
      </c>
      <c r="G1665">
        <v>2230.6579999999999</v>
      </c>
      <c r="I1665">
        <v>14877.641</v>
      </c>
      <c r="J1665">
        <v>2080.0770000000002</v>
      </c>
      <c r="L1665">
        <v>11296.592000000001</v>
      </c>
      <c r="M1665">
        <v>2440.4209999999998</v>
      </c>
      <c r="N1665">
        <v>3004.82</v>
      </c>
      <c r="O1665">
        <v>-12.598000000000001</v>
      </c>
      <c r="P1665">
        <v>-20.629000000000001</v>
      </c>
      <c r="Q1665">
        <v>-10.644</v>
      </c>
      <c r="R1665">
        <v>-0.42099999999999999</v>
      </c>
      <c r="S1665">
        <v>4.585</v>
      </c>
      <c r="T1665">
        <v>6.6619999999999999</v>
      </c>
      <c r="U1665">
        <v>6.8410000000000002</v>
      </c>
      <c r="V1665">
        <v>2.2909999999999999</v>
      </c>
      <c r="X1665">
        <v>495.92200000000003</v>
      </c>
      <c r="Z1665">
        <v>3699.8919999999998</v>
      </c>
      <c r="AA1665">
        <v>13794.86</v>
      </c>
      <c r="AB1665">
        <v>11267.069</v>
      </c>
      <c r="AC1665">
        <v>7311.1549999999997</v>
      </c>
      <c r="AD1665">
        <v>6534.223</v>
      </c>
      <c r="AE1665">
        <v>3379.8910000000001</v>
      </c>
      <c r="AF1665">
        <v>5352.768</v>
      </c>
      <c r="AG1665">
        <v>4954.5230000000001</v>
      </c>
      <c r="AH1665">
        <v>3789.5250000000001</v>
      </c>
      <c r="AI1665">
        <v>3464.7779999999998</v>
      </c>
      <c r="AJ1665">
        <v>1525.15</v>
      </c>
    </row>
    <row r="1666" spans="1:36" x14ac:dyDescent="0.25">
      <c r="A1666">
        <v>1661</v>
      </c>
      <c r="B1666">
        <v>1661</v>
      </c>
      <c r="D1666">
        <v>7390.3869999999997</v>
      </c>
      <c r="G1666">
        <v>2247.951</v>
      </c>
      <c r="I1666">
        <v>14203.86</v>
      </c>
      <c r="J1666">
        <v>2085.703</v>
      </c>
      <c r="L1666">
        <v>11292.454</v>
      </c>
      <c r="M1666">
        <v>2462.989</v>
      </c>
      <c r="N1666">
        <v>3025.9229999999998</v>
      </c>
      <c r="O1666">
        <v>-12.695</v>
      </c>
      <c r="P1666">
        <v>-20.798999999999999</v>
      </c>
      <c r="Q1666">
        <v>-10.715999999999999</v>
      </c>
      <c r="R1666">
        <v>-0.42599999999999999</v>
      </c>
      <c r="S1666">
        <v>4.6189999999999998</v>
      </c>
      <c r="T1666">
        <v>6.7220000000000004</v>
      </c>
      <c r="U1666">
        <v>6.91</v>
      </c>
      <c r="V1666">
        <v>2.3170000000000002</v>
      </c>
      <c r="X1666">
        <v>494.983</v>
      </c>
      <c r="Z1666">
        <v>3709.819</v>
      </c>
      <c r="AA1666">
        <v>13836.797</v>
      </c>
      <c r="AB1666">
        <v>11314.748</v>
      </c>
      <c r="AC1666">
        <v>7364.5519999999997</v>
      </c>
      <c r="AD1666">
        <v>6568.2089999999998</v>
      </c>
      <c r="AE1666">
        <v>3507.6840000000002</v>
      </c>
      <c r="AF1666">
        <v>6192.3829999999998</v>
      </c>
      <c r="AG1666">
        <v>4979.5510000000004</v>
      </c>
      <c r="AH1666">
        <v>3790.7460000000001</v>
      </c>
      <c r="AI1666">
        <v>3469.9670000000001</v>
      </c>
      <c r="AJ1666">
        <v>1532.1690000000001</v>
      </c>
    </row>
    <row r="1667" spans="1:36" x14ac:dyDescent="0.25">
      <c r="A1667">
        <v>1662</v>
      </c>
      <c r="B1667">
        <v>1662</v>
      </c>
      <c r="D1667">
        <v>7380.66</v>
      </c>
      <c r="G1667">
        <v>2248.9119999999998</v>
      </c>
      <c r="I1667">
        <v>13967.459000000001</v>
      </c>
      <c r="J1667">
        <v>2085.2339999999999</v>
      </c>
      <c r="L1667">
        <v>11289.695</v>
      </c>
      <c r="M1667">
        <v>2465.87</v>
      </c>
      <c r="N1667">
        <v>3029.76</v>
      </c>
      <c r="O1667">
        <v>-12.715</v>
      </c>
      <c r="P1667">
        <v>-20.832999999999998</v>
      </c>
      <c r="Q1667">
        <v>-10.734999999999999</v>
      </c>
      <c r="R1667">
        <v>-0.43</v>
      </c>
      <c r="S1667">
        <v>4.6340000000000003</v>
      </c>
      <c r="T1667">
        <v>6.7329999999999997</v>
      </c>
      <c r="U1667">
        <v>6.91</v>
      </c>
      <c r="V1667">
        <v>2.3199999999999998</v>
      </c>
      <c r="X1667">
        <v>493.57499999999999</v>
      </c>
      <c r="Z1667">
        <v>3719.2730000000001</v>
      </c>
      <c r="AA1667">
        <v>13809.321</v>
      </c>
      <c r="AB1667">
        <v>11291.63</v>
      </c>
      <c r="AC1667">
        <v>7358.83</v>
      </c>
      <c r="AD1667">
        <v>6544.2749999999996</v>
      </c>
      <c r="AE1667">
        <v>3581.0619999999999</v>
      </c>
      <c r="AF1667">
        <v>6763.6679999999997</v>
      </c>
      <c r="AG1667">
        <v>4995.1170000000002</v>
      </c>
      <c r="AH1667">
        <v>3804.7860000000001</v>
      </c>
      <c r="AI1667">
        <v>3484.0070000000001</v>
      </c>
      <c r="AJ1667">
        <v>1544.683</v>
      </c>
    </row>
    <row r="1668" spans="1:36" x14ac:dyDescent="0.25">
      <c r="A1668">
        <v>1663</v>
      </c>
      <c r="B1668">
        <v>1663</v>
      </c>
      <c r="D1668">
        <v>7372.3909999999996</v>
      </c>
      <c r="G1668">
        <v>2249.873</v>
      </c>
      <c r="I1668">
        <v>13869.380999999999</v>
      </c>
      <c r="J1668">
        <v>2088.047</v>
      </c>
      <c r="L1668">
        <v>11289.235000000001</v>
      </c>
      <c r="M1668">
        <v>2465.39</v>
      </c>
      <c r="N1668">
        <v>3031.1990000000001</v>
      </c>
      <c r="O1668">
        <v>-12.715</v>
      </c>
      <c r="P1668">
        <v>-20.852</v>
      </c>
      <c r="Q1668">
        <v>-10.739000000000001</v>
      </c>
      <c r="R1668">
        <v>-0.41599999999999998</v>
      </c>
      <c r="S1668">
        <v>4.6379999999999999</v>
      </c>
      <c r="T1668">
        <v>6.7329999999999997</v>
      </c>
      <c r="U1668">
        <v>6.9139999999999997</v>
      </c>
      <c r="V1668">
        <v>2.3239999999999998</v>
      </c>
      <c r="X1668">
        <v>492.166</v>
      </c>
      <c r="Z1668">
        <v>3728.2550000000001</v>
      </c>
      <c r="AA1668">
        <v>13788.593999999999</v>
      </c>
      <c r="AB1668">
        <v>11272.848</v>
      </c>
      <c r="AC1668">
        <v>7352.1549999999997</v>
      </c>
      <c r="AD1668">
        <v>6528.0010000000002</v>
      </c>
      <c r="AE1668">
        <v>3617.9920000000002</v>
      </c>
      <c r="AF1668">
        <v>7109.4120000000003</v>
      </c>
      <c r="AG1668">
        <v>4984.1289999999999</v>
      </c>
      <c r="AH1668">
        <v>3798.0709999999999</v>
      </c>
      <c r="AI1668">
        <v>3485.2280000000001</v>
      </c>
      <c r="AJ1668">
        <v>1545.5989999999999</v>
      </c>
    </row>
    <row r="1669" spans="1:36" x14ac:dyDescent="0.25">
      <c r="A1669">
        <v>1664</v>
      </c>
      <c r="B1669">
        <v>1664</v>
      </c>
      <c r="D1669">
        <v>7369.9589999999998</v>
      </c>
      <c r="G1669">
        <v>2252.7550000000001</v>
      </c>
      <c r="I1669">
        <v>13788.532999999999</v>
      </c>
      <c r="J1669">
        <v>2091.3290000000002</v>
      </c>
      <c r="L1669">
        <v>11286.476000000001</v>
      </c>
      <c r="M1669">
        <v>2470.192</v>
      </c>
      <c r="N1669">
        <v>3036.9549999999999</v>
      </c>
      <c r="O1669">
        <v>-12.739000000000001</v>
      </c>
      <c r="P1669">
        <v>-20.885000000000002</v>
      </c>
      <c r="Q1669">
        <v>-10.763</v>
      </c>
      <c r="R1669">
        <v>-0.41599999999999998</v>
      </c>
      <c r="S1669">
        <v>4.6379999999999999</v>
      </c>
      <c r="T1669">
        <v>6.7489999999999997</v>
      </c>
      <c r="U1669">
        <v>6.9240000000000004</v>
      </c>
      <c r="V1669">
        <v>2.3239999999999998</v>
      </c>
      <c r="X1669">
        <v>491.697</v>
      </c>
      <c r="Z1669">
        <v>3738.6550000000002</v>
      </c>
      <c r="AA1669">
        <v>13801.608</v>
      </c>
      <c r="AB1669">
        <v>11282.960999999999</v>
      </c>
      <c r="AC1669">
        <v>7363.1210000000001</v>
      </c>
      <c r="AD1669">
        <v>6528.4790000000003</v>
      </c>
      <c r="AE1669">
        <v>3650.6619999999998</v>
      </c>
      <c r="AF1669">
        <v>7355.5659999999998</v>
      </c>
      <c r="AG1669">
        <v>4974.6670000000004</v>
      </c>
      <c r="AH1669">
        <v>3787.0830000000001</v>
      </c>
      <c r="AI1669">
        <v>3484.0070000000001</v>
      </c>
      <c r="AJ1669">
        <v>1535.8320000000001</v>
      </c>
    </row>
    <row r="1670" spans="1:36" x14ac:dyDescent="0.25">
      <c r="A1670">
        <v>1665</v>
      </c>
      <c r="B1670">
        <v>1665</v>
      </c>
      <c r="D1670">
        <v>7401.5749999999998</v>
      </c>
      <c r="G1670">
        <v>2264.2849999999999</v>
      </c>
      <c r="I1670">
        <v>13769.235000000001</v>
      </c>
      <c r="J1670">
        <v>2097.893</v>
      </c>
      <c r="L1670">
        <v>11279.578</v>
      </c>
      <c r="M1670">
        <v>2510.0479999999998</v>
      </c>
      <c r="N1670">
        <v>3068.6120000000001</v>
      </c>
      <c r="O1670">
        <v>-12.89</v>
      </c>
      <c r="P1670">
        <v>-21.169</v>
      </c>
      <c r="Q1670">
        <v>-10.896000000000001</v>
      </c>
      <c r="R1670">
        <v>-0.42599999999999999</v>
      </c>
      <c r="S1670">
        <v>4.7009999999999996</v>
      </c>
      <c r="T1670">
        <v>6.8410000000000002</v>
      </c>
      <c r="U1670">
        <v>7.032</v>
      </c>
      <c r="V1670">
        <v>2.36</v>
      </c>
      <c r="X1670">
        <v>491.22699999999998</v>
      </c>
      <c r="Z1670">
        <v>3752.8380000000002</v>
      </c>
      <c r="AA1670">
        <v>13914.414000000001</v>
      </c>
      <c r="AB1670">
        <v>11398.558000000001</v>
      </c>
      <c r="AC1670">
        <v>7477.085</v>
      </c>
      <c r="AD1670">
        <v>6627.0919999999996</v>
      </c>
      <c r="AE1670">
        <v>3795.1019999999999</v>
      </c>
      <c r="AF1670">
        <v>7996.7030000000004</v>
      </c>
      <c r="AG1670">
        <v>5012.2089999999998</v>
      </c>
      <c r="AH1670">
        <v>3798.0709999999999</v>
      </c>
      <c r="AI1670">
        <v>3492.8580000000002</v>
      </c>
      <c r="AJ1670">
        <v>1553.229</v>
      </c>
    </row>
    <row r="1671" spans="1:36" x14ac:dyDescent="0.25">
      <c r="A1671">
        <v>1666</v>
      </c>
      <c r="B1671">
        <v>1666</v>
      </c>
      <c r="D1671">
        <v>7408.8710000000001</v>
      </c>
      <c r="G1671">
        <v>2264.2849999999999</v>
      </c>
      <c r="H1671">
        <v>-12998.625</v>
      </c>
      <c r="I1671">
        <v>13765.063</v>
      </c>
      <c r="J1671">
        <v>2106.8009999999999</v>
      </c>
      <c r="L1671">
        <v>11273.6</v>
      </c>
      <c r="M1671">
        <v>2532.1379999999999</v>
      </c>
      <c r="N1671">
        <v>3091.636</v>
      </c>
      <c r="O1671">
        <v>-12.978</v>
      </c>
      <c r="P1671">
        <v>-21.359000000000002</v>
      </c>
      <c r="Q1671">
        <v>-10.987</v>
      </c>
      <c r="R1671">
        <v>-0.42599999999999999</v>
      </c>
      <c r="S1671">
        <v>4.7450000000000001</v>
      </c>
      <c r="T1671">
        <v>6.8959999999999999</v>
      </c>
      <c r="U1671">
        <v>7.0810000000000004</v>
      </c>
      <c r="V1671">
        <v>2.379</v>
      </c>
      <c r="X1671">
        <v>488.411</v>
      </c>
      <c r="Z1671">
        <v>3759.9290000000001</v>
      </c>
      <c r="AA1671">
        <v>13939.004000000001</v>
      </c>
      <c r="AB1671">
        <v>11420.718000000001</v>
      </c>
      <c r="AC1671">
        <v>7506.1769999999997</v>
      </c>
      <c r="AD1671">
        <v>6598.8459999999995</v>
      </c>
      <c r="AE1671">
        <v>3907.3679999999999</v>
      </c>
      <c r="AF1671">
        <v>11147.153</v>
      </c>
      <c r="AG1671">
        <v>5066.2309999999998</v>
      </c>
      <c r="AH1671">
        <v>3838.6640000000002</v>
      </c>
      <c r="AI1671">
        <v>3525.8209999999999</v>
      </c>
      <c r="AJ1671">
        <v>1574.5940000000001</v>
      </c>
    </row>
    <row r="1672" spans="1:36" x14ac:dyDescent="0.25">
      <c r="A1672">
        <v>1667</v>
      </c>
      <c r="B1672">
        <v>1667</v>
      </c>
      <c r="D1672">
        <v>7404.4930000000004</v>
      </c>
      <c r="G1672">
        <v>2251.3139999999999</v>
      </c>
      <c r="H1672">
        <v>2173.83</v>
      </c>
      <c r="I1672">
        <v>13766.106</v>
      </c>
      <c r="J1672">
        <v>2107.739</v>
      </c>
      <c r="L1672">
        <v>11272.22</v>
      </c>
      <c r="M1672">
        <v>2537.9009999999998</v>
      </c>
      <c r="N1672">
        <v>3099.7910000000002</v>
      </c>
      <c r="O1672">
        <v>-13.007</v>
      </c>
      <c r="P1672">
        <v>-21.411000000000001</v>
      </c>
      <c r="Q1672">
        <v>-11.02</v>
      </c>
      <c r="R1672">
        <v>-0.42599999999999999</v>
      </c>
      <c r="S1672">
        <v>4.7640000000000002</v>
      </c>
      <c r="T1672">
        <v>6.9279999999999999</v>
      </c>
      <c r="U1672">
        <v>7.0919999999999996</v>
      </c>
      <c r="V1672">
        <v>2.3820000000000001</v>
      </c>
      <c r="X1672">
        <v>485.59500000000003</v>
      </c>
      <c r="Z1672">
        <v>3766.5479999999998</v>
      </c>
      <c r="AA1672">
        <v>13910.075000000001</v>
      </c>
      <c r="AB1672">
        <v>11388.442999999999</v>
      </c>
      <c r="AC1672">
        <v>7489.4849999999997</v>
      </c>
      <c r="AD1672">
        <v>6550.0190000000002</v>
      </c>
      <c r="AE1672">
        <v>3958.0610000000001</v>
      </c>
      <c r="AF1672">
        <v>13031.81</v>
      </c>
      <c r="AG1672">
        <v>5072.9459999999999</v>
      </c>
      <c r="AH1672">
        <v>3845.3789999999999</v>
      </c>
      <c r="AI1672">
        <v>3561.8359999999998</v>
      </c>
      <c r="AJ1672">
        <v>1584.3610000000001</v>
      </c>
    </row>
    <row r="1673" spans="1:36" x14ac:dyDescent="0.25">
      <c r="A1673">
        <v>1668</v>
      </c>
      <c r="B1673">
        <v>1668</v>
      </c>
      <c r="D1673">
        <v>7402.0609999999997</v>
      </c>
      <c r="G1673">
        <v>2244.1080000000002</v>
      </c>
      <c r="I1673">
        <v>13833.91</v>
      </c>
      <c r="J1673">
        <v>2111.0210000000002</v>
      </c>
      <c r="L1673">
        <v>11269.921</v>
      </c>
      <c r="M1673">
        <v>2544.145</v>
      </c>
      <c r="N1673">
        <v>3106.9859999999999</v>
      </c>
      <c r="O1673">
        <v>-13.055999999999999</v>
      </c>
      <c r="P1673">
        <v>-21.481999999999999</v>
      </c>
      <c r="Q1673">
        <v>-11.048</v>
      </c>
      <c r="R1673">
        <v>-0.42099999999999999</v>
      </c>
      <c r="S1673">
        <v>4.7690000000000001</v>
      </c>
      <c r="T1673">
        <v>6.9450000000000003</v>
      </c>
      <c r="U1673">
        <v>7.109</v>
      </c>
      <c r="V1673">
        <v>2.3820000000000001</v>
      </c>
      <c r="X1673">
        <v>482.77800000000002</v>
      </c>
      <c r="Z1673">
        <v>3776.9490000000001</v>
      </c>
      <c r="AA1673">
        <v>13900.433000000001</v>
      </c>
      <c r="AB1673">
        <v>11386.998</v>
      </c>
      <c r="AC1673">
        <v>7484.7160000000003</v>
      </c>
      <c r="AD1673">
        <v>6522.7349999999997</v>
      </c>
      <c r="AE1673">
        <v>4021.08</v>
      </c>
      <c r="AF1673">
        <v>13851.58</v>
      </c>
      <c r="AG1673">
        <v>5056.4639999999999</v>
      </c>
      <c r="AH1673">
        <v>3824.93</v>
      </c>
      <c r="AI1673">
        <v>3556.0369999999998</v>
      </c>
      <c r="AJ1673">
        <v>1585.277</v>
      </c>
    </row>
    <row r="1674" spans="1:36" x14ac:dyDescent="0.25">
      <c r="A1674">
        <v>1669</v>
      </c>
      <c r="B1674">
        <v>1669</v>
      </c>
      <c r="D1674">
        <v>7406.9250000000002</v>
      </c>
      <c r="G1674">
        <v>2240.2649999999999</v>
      </c>
      <c r="I1674">
        <v>13880.857</v>
      </c>
      <c r="J1674">
        <v>2116.1779999999999</v>
      </c>
      <c r="L1674">
        <v>11264.862999999999</v>
      </c>
      <c r="M1674">
        <v>2563.835</v>
      </c>
      <c r="N1674">
        <v>3125.2150000000001</v>
      </c>
      <c r="O1674">
        <v>-13.153</v>
      </c>
      <c r="P1674">
        <v>-21.648</v>
      </c>
      <c r="Q1674">
        <v>-11.124000000000001</v>
      </c>
      <c r="R1674">
        <v>-0.42099999999999999</v>
      </c>
      <c r="S1674">
        <v>4.8079999999999998</v>
      </c>
      <c r="T1674">
        <v>6.9880000000000004</v>
      </c>
      <c r="U1674">
        <v>7.1609999999999996</v>
      </c>
      <c r="V1674">
        <v>2.3969999999999998</v>
      </c>
      <c r="X1674">
        <v>482.77800000000002</v>
      </c>
      <c r="Z1674">
        <v>3785.9319999999998</v>
      </c>
      <c r="AA1674">
        <v>13939.968000000001</v>
      </c>
      <c r="AB1674">
        <v>11421.681</v>
      </c>
      <c r="AC1674">
        <v>7548.6239999999998</v>
      </c>
      <c r="AD1674">
        <v>6550.4979999999996</v>
      </c>
      <c r="AE1674">
        <v>4129.13</v>
      </c>
      <c r="AF1674">
        <v>14768.656999999999</v>
      </c>
      <c r="AG1674">
        <v>5075.6930000000002</v>
      </c>
      <c r="AH1674">
        <v>3822.4879999999998</v>
      </c>
      <c r="AI1674">
        <v>3562.4470000000001</v>
      </c>
      <c r="AJ1674">
        <v>1593.5170000000001</v>
      </c>
    </row>
    <row r="1675" spans="1:36" x14ac:dyDescent="0.25">
      <c r="A1675">
        <v>1670</v>
      </c>
      <c r="B1675">
        <v>1670</v>
      </c>
      <c r="D1675">
        <v>7398.17</v>
      </c>
      <c r="G1675">
        <v>2232.0990000000002</v>
      </c>
      <c r="I1675">
        <v>13960.154</v>
      </c>
      <c r="J1675">
        <v>2121.8049999999998</v>
      </c>
      <c r="L1675">
        <v>11263.023999999999</v>
      </c>
      <c r="M1675">
        <v>2568.1579999999999</v>
      </c>
      <c r="N1675">
        <v>3129.5329999999999</v>
      </c>
      <c r="O1675">
        <v>-13.183</v>
      </c>
      <c r="P1675">
        <v>-21.690999999999999</v>
      </c>
      <c r="Q1675">
        <v>-11.157999999999999</v>
      </c>
      <c r="R1675">
        <v>-0.42099999999999999</v>
      </c>
      <c r="S1675">
        <v>4.827</v>
      </c>
      <c r="T1675">
        <v>6.9989999999999997</v>
      </c>
      <c r="U1675">
        <v>7.1749999999999998</v>
      </c>
      <c r="V1675">
        <v>2.4119999999999999</v>
      </c>
      <c r="X1675">
        <v>480.90100000000001</v>
      </c>
      <c r="Z1675">
        <v>3793.9690000000001</v>
      </c>
      <c r="AA1675">
        <v>13925.986000000001</v>
      </c>
      <c r="AB1675">
        <v>11411.565000000001</v>
      </c>
      <c r="AC1675">
        <v>7556.2560000000003</v>
      </c>
      <c r="AD1675">
        <v>6543.7960000000003</v>
      </c>
      <c r="AE1675">
        <v>4158.5159999999996</v>
      </c>
      <c r="AF1675">
        <v>15294.689</v>
      </c>
      <c r="AG1675">
        <v>5092.4799999999996</v>
      </c>
      <c r="AH1675">
        <v>3834.3910000000001</v>
      </c>
      <c r="AI1675">
        <v>3575.8760000000002</v>
      </c>
      <c r="AJ1675">
        <v>1595.654</v>
      </c>
    </row>
    <row r="1676" spans="1:36" x14ac:dyDescent="0.25">
      <c r="A1676">
        <v>1671</v>
      </c>
      <c r="B1676">
        <v>1671</v>
      </c>
      <c r="D1676">
        <v>7388.9279999999999</v>
      </c>
      <c r="G1676">
        <v>2226.335</v>
      </c>
      <c r="I1676">
        <v>14026.94</v>
      </c>
      <c r="J1676">
        <v>2124.1489999999999</v>
      </c>
      <c r="L1676">
        <v>11259.805</v>
      </c>
      <c r="M1676">
        <v>2567.6770000000001</v>
      </c>
      <c r="N1676">
        <v>3128.5740000000001</v>
      </c>
      <c r="O1676">
        <v>-13.186999999999999</v>
      </c>
      <c r="P1676">
        <v>-21.704999999999998</v>
      </c>
      <c r="Q1676">
        <v>-11.167</v>
      </c>
      <c r="R1676">
        <v>-0.42099999999999999</v>
      </c>
      <c r="S1676">
        <v>4.827</v>
      </c>
      <c r="T1676">
        <v>7.0049999999999999</v>
      </c>
      <c r="U1676">
        <v>7.1719999999999997</v>
      </c>
      <c r="V1676">
        <v>2.4079999999999999</v>
      </c>
      <c r="X1676">
        <v>478.55399999999997</v>
      </c>
      <c r="Z1676">
        <v>3796.806</v>
      </c>
      <c r="AA1676">
        <v>13901.879000000001</v>
      </c>
      <c r="AB1676">
        <v>11394.223</v>
      </c>
      <c r="AC1676">
        <v>7546.2389999999996</v>
      </c>
      <c r="AD1676">
        <v>6531.3509999999997</v>
      </c>
      <c r="AE1676">
        <v>4144.2969999999996</v>
      </c>
      <c r="AF1676">
        <v>15533.754999999999</v>
      </c>
      <c r="AG1676">
        <v>5083.3230000000003</v>
      </c>
      <c r="AH1676">
        <v>3829.203</v>
      </c>
      <c r="AI1676">
        <v>3583.8119999999999</v>
      </c>
      <c r="AJ1676">
        <v>1595.654</v>
      </c>
    </row>
    <row r="1677" spans="1:36" x14ac:dyDescent="0.25">
      <c r="A1677">
        <v>1672</v>
      </c>
      <c r="B1677">
        <v>1672</v>
      </c>
      <c r="D1677">
        <v>7379.6869999999999</v>
      </c>
      <c r="G1677">
        <v>2223.4520000000002</v>
      </c>
      <c r="I1677">
        <v>14154.797</v>
      </c>
      <c r="J1677">
        <v>2129.3069999999998</v>
      </c>
      <c r="L1677">
        <v>11259.344999999999</v>
      </c>
      <c r="M1677">
        <v>2567.1970000000001</v>
      </c>
      <c r="N1677">
        <v>3129.5329999999999</v>
      </c>
      <c r="O1677">
        <v>-13.183</v>
      </c>
      <c r="P1677">
        <v>-21.724</v>
      </c>
      <c r="Q1677">
        <v>-11.167</v>
      </c>
      <c r="R1677">
        <v>-0.42599999999999999</v>
      </c>
      <c r="S1677">
        <v>4.8319999999999999</v>
      </c>
      <c r="T1677">
        <v>7.0049999999999999</v>
      </c>
      <c r="U1677">
        <v>7.1749999999999998</v>
      </c>
      <c r="V1677">
        <v>2.4039999999999999</v>
      </c>
      <c r="X1677">
        <v>478.084</v>
      </c>
      <c r="Z1677">
        <v>3805.317</v>
      </c>
      <c r="AA1677">
        <v>13883.076999999999</v>
      </c>
      <c r="AB1677">
        <v>11379.29</v>
      </c>
      <c r="AC1677">
        <v>7530.9769999999999</v>
      </c>
      <c r="AD1677">
        <v>6520.3419999999996</v>
      </c>
      <c r="AE1677">
        <v>4124.3909999999996</v>
      </c>
      <c r="AG1677">
        <v>5073.8620000000001</v>
      </c>
      <c r="AH1677">
        <v>3820.6570000000002</v>
      </c>
      <c r="AI1677">
        <v>3575.2660000000001</v>
      </c>
      <c r="AJ1677">
        <v>1595.654</v>
      </c>
    </row>
    <row r="1678" spans="1:36" x14ac:dyDescent="0.25">
      <c r="A1678">
        <v>1673</v>
      </c>
      <c r="B1678">
        <v>1673</v>
      </c>
      <c r="D1678">
        <v>7372.3909999999996</v>
      </c>
      <c r="G1678">
        <v>2220.09</v>
      </c>
      <c r="I1678">
        <v>14448.724</v>
      </c>
      <c r="J1678">
        <v>2131.1819999999998</v>
      </c>
      <c r="L1678">
        <v>11260.264999999999</v>
      </c>
      <c r="M1678">
        <v>2565.7559999999999</v>
      </c>
      <c r="N1678">
        <v>3129.0529999999999</v>
      </c>
      <c r="O1678">
        <v>-13.183</v>
      </c>
      <c r="P1678">
        <v>-21.733000000000001</v>
      </c>
      <c r="Q1678">
        <v>-11.172000000000001</v>
      </c>
      <c r="R1678">
        <v>-0.42099999999999999</v>
      </c>
      <c r="S1678">
        <v>4.827</v>
      </c>
      <c r="T1678">
        <v>7.0149999999999997</v>
      </c>
      <c r="U1678">
        <v>7.1749999999999998</v>
      </c>
      <c r="V1678">
        <v>2.4119999999999999</v>
      </c>
      <c r="X1678">
        <v>477.14499999999998</v>
      </c>
      <c r="Z1678">
        <v>3813.3539999999998</v>
      </c>
      <c r="AA1678">
        <v>13864.275</v>
      </c>
      <c r="AB1678">
        <v>11366.767</v>
      </c>
      <c r="AC1678">
        <v>7506.6540000000005</v>
      </c>
      <c r="AD1678">
        <v>6512.6840000000002</v>
      </c>
      <c r="AE1678">
        <v>4089.32</v>
      </c>
      <c r="AG1678">
        <v>5067.4520000000002</v>
      </c>
      <c r="AH1678">
        <v>3802.3440000000001</v>
      </c>
      <c r="AI1678">
        <v>3565.8040000000001</v>
      </c>
      <c r="AJ1678">
        <v>1595.3489999999999</v>
      </c>
    </row>
    <row r="1679" spans="1:36" x14ac:dyDescent="0.25">
      <c r="A1679">
        <v>1674</v>
      </c>
      <c r="B1679">
        <v>1674</v>
      </c>
      <c r="D1679">
        <v>7368.5</v>
      </c>
      <c r="G1679">
        <v>2219.1289999999999</v>
      </c>
      <c r="H1679">
        <v>-10685.296</v>
      </c>
      <c r="I1679">
        <v>14719.303</v>
      </c>
      <c r="J1679">
        <v>2130.7130000000002</v>
      </c>
      <c r="L1679">
        <v>11256.585999999999</v>
      </c>
      <c r="M1679">
        <v>2566.7170000000001</v>
      </c>
      <c r="N1679">
        <v>3130.9720000000002</v>
      </c>
      <c r="O1679">
        <v>-13.202</v>
      </c>
      <c r="P1679">
        <v>-21.762</v>
      </c>
      <c r="Q1679">
        <v>-11.177</v>
      </c>
      <c r="R1679">
        <v>-0.42099999999999999</v>
      </c>
      <c r="S1679">
        <v>4.8319999999999999</v>
      </c>
      <c r="T1679">
        <v>7.0149999999999997</v>
      </c>
      <c r="U1679">
        <v>7.1820000000000004</v>
      </c>
      <c r="V1679">
        <v>2.4079999999999999</v>
      </c>
      <c r="X1679">
        <v>473.86</v>
      </c>
      <c r="Z1679">
        <v>3823.2829999999999</v>
      </c>
      <c r="AA1679">
        <v>13864.757</v>
      </c>
      <c r="AB1679">
        <v>11369.174999999999</v>
      </c>
      <c r="AC1679">
        <v>7498.5460000000003</v>
      </c>
      <c r="AD1679">
        <v>6512.6840000000002</v>
      </c>
      <c r="AE1679">
        <v>4034.348</v>
      </c>
      <c r="AG1679">
        <v>5063.4840000000004</v>
      </c>
      <c r="AH1679">
        <v>3795.0189999999998</v>
      </c>
      <c r="AI1679">
        <v>3564.5830000000001</v>
      </c>
      <c r="AJ1679">
        <v>1595.654</v>
      </c>
    </row>
    <row r="1680" spans="1:36" x14ac:dyDescent="0.25">
      <c r="A1680">
        <v>1675</v>
      </c>
      <c r="B1680">
        <v>1675</v>
      </c>
      <c r="D1680">
        <v>8014.8230000000003</v>
      </c>
      <c r="G1680">
        <v>2037.1079999999999</v>
      </c>
      <c r="I1680">
        <v>15159.424000000001</v>
      </c>
      <c r="J1680">
        <v>2278.9029999999998</v>
      </c>
      <c r="L1680">
        <v>11252.907999999999</v>
      </c>
      <c r="M1680">
        <v>2718.9859999999999</v>
      </c>
      <c r="N1680">
        <v>3207.2539999999999</v>
      </c>
      <c r="O1680">
        <v>-13.635999999999999</v>
      </c>
      <c r="P1680">
        <v>-22.9</v>
      </c>
      <c r="Q1680">
        <v>-11.766</v>
      </c>
      <c r="R1680">
        <v>-0.372</v>
      </c>
      <c r="S1680">
        <v>5.21</v>
      </c>
      <c r="T1680">
        <v>7.3849999999999998</v>
      </c>
      <c r="U1680">
        <v>7.3040000000000003</v>
      </c>
      <c r="V1680">
        <v>2.6160000000000001</v>
      </c>
      <c r="X1680">
        <v>466.81900000000002</v>
      </c>
      <c r="Z1680">
        <v>3650.7330000000002</v>
      </c>
      <c r="AA1680">
        <v>6359.7489999999998</v>
      </c>
      <c r="AB1680">
        <v>11039.812</v>
      </c>
      <c r="AC1680">
        <v>1693.8219999999999</v>
      </c>
      <c r="AD1680">
        <v>6622.3040000000001</v>
      </c>
      <c r="AG1680">
        <v>5085.7650000000003</v>
      </c>
      <c r="AH1680">
        <v>3784.6419999999998</v>
      </c>
      <c r="AI1680">
        <v>3550.2379999999998</v>
      </c>
      <c r="AJ1680">
        <v>1602.0630000000001</v>
      </c>
    </row>
    <row r="1681" spans="1:36" x14ac:dyDescent="0.25">
      <c r="A1681">
        <v>1676</v>
      </c>
      <c r="B1681">
        <v>1676</v>
      </c>
      <c r="D1681">
        <v>6689.4859999999999</v>
      </c>
      <c r="F1681">
        <v>11842.361000000001</v>
      </c>
      <c r="G1681">
        <v>1833.5519999999999</v>
      </c>
      <c r="I1681">
        <v>4078.2930000000001</v>
      </c>
      <c r="J1681">
        <v>2842.991</v>
      </c>
      <c r="L1681">
        <v>11210.606</v>
      </c>
      <c r="M1681">
        <v>3145.297</v>
      </c>
      <c r="N1681">
        <v>3220.6889999999999</v>
      </c>
      <c r="O1681">
        <v>-13.738</v>
      </c>
      <c r="P1681">
        <v>-23.805</v>
      </c>
      <c r="Q1681">
        <v>-11.932</v>
      </c>
      <c r="R1681">
        <v>-0.38600000000000001</v>
      </c>
      <c r="S1681">
        <v>5.2779999999999996</v>
      </c>
      <c r="T1681">
        <v>7.407</v>
      </c>
      <c r="U1681">
        <v>7.6390000000000002</v>
      </c>
      <c r="V1681">
        <v>2.85</v>
      </c>
      <c r="X1681">
        <v>427.86200000000002</v>
      </c>
      <c r="Z1681">
        <v>3046.5639999999999</v>
      </c>
      <c r="AA1681">
        <v>5565.277</v>
      </c>
      <c r="AB1681">
        <v>3293.6469999999999</v>
      </c>
      <c r="AC1681">
        <v>974.46</v>
      </c>
      <c r="AD1681">
        <v>2537.9769999999999</v>
      </c>
      <c r="AG1681">
        <v>4620.01</v>
      </c>
      <c r="AH1681">
        <v>3190.087</v>
      </c>
      <c r="AI1681">
        <v>3243.4989999999998</v>
      </c>
      <c r="AJ1681">
        <v>1660.9690000000001</v>
      </c>
    </row>
    <row r="1682" spans="1:36" x14ac:dyDescent="0.25">
      <c r="A1682">
        <v>1677</v>
      </c>
      <c r="B1682">
        <v>1677</v>
      </c>
      <c r="D1682">
        <v>6489.893</v>
      </c>
      <c r="G1682">
        <v>1831.152</v>
      </c>
      <c r="I1682">
        <v>3999.462</v>
      </c>
      <c r="J1682">
        <v>2851.9119999999998</v>
      </c>
      <c r="L1682">
        <v>11201.411</v>
      </c>
      <c r="M1682">
        <v>3153.471</v>
      </c>
      <c r="N1682">
        <v>3198.1379999999999</v>
      </c>
      <c r="O1682">
        <v>-13.753</v>
      </c>
      <c r="P1682">
        <v>-23.824000000000002</v>
      </c>
      <c r="Q1682">
        <v>-11.936999999999999</v>
      </c>
      <c r="R1682">
        <v>-0.38600000000000001</v>
      </c>
      <c r="S1682">
        <v>5.2690000000000001</v>
      </c>
      <c r="T1682">
        <v>7.407</v>
      </c>
      <c r="U1682">
        <v>7.6529999999999996</v>
      </c>
      <c r="V1682">
        <v>2.8570000000000002</v>
      </c>
      <c r="X1682">
        <v>428.8</v>
      </c>
      <c r="Z1682">
        <v>3000.3009999999999</v>
      </c>
      <c r="AA1682">
        <v>5631.6719999999996</v>
      </c>
      <c r="AB1682">
        <v>3369.498</v>
      </c>
      <c r="AC1682">
        <v>949.51</v>
      </c>
      <c r="AD1682">
        <v>2509.96</v>
      </c>
      <c r="AG1682">
        <v>4421.3159999999998</v>
      </c>
      <c r="AH1682">
        <v>2560.127</v>
      </c>
      <c r="AI1682">
        <v>2923.33</v>
      </c>
      <c r="AJ1682">
        <v>1653.0340000000001</v>
      </c>
    </row>
    <row r="1683" spans="1:36" x14ac:dyDescent="0.25">
      <c r="A1683">
        <v>1678</v>
      </c>
      <c r="B1683">
        <v>1678</v>
      </c>
      <c r="D1683">
        <v>6385.5140000000001</v>
      </c>
      <c r="G1683">
        <v>1828.752</v>
      </c>
      <c r="I1683">
        <v>3653.056</v>
      </c>
      <c r="J1683">
        <v>2849.5639999999999</v>
      </c>
      <c r="L1683">
        <v>11194.054</v>
      </c>
      <c r="M1683">
        <v>3100.1010000000001</v>
      </c>
      <c r="N1683">
        <v>3183.2649999999999</v>
      </c>
      <c r="O1683">
        <v>-13.757999999999999</v>
      </c>
      <c r="P1683">
        <v>-23.829000000000001</v>
      </c>
      <c r="Q1683">
        <v>-11.927</v>
      </c>
      <c r="R1683">
        <v>-0.38600000000000001</v>
      </c>
      <c r="S1683">
        <v>5.2640000000000002</v>
      </c>
      <c r="T1683">
        <v>7.407</v>
      </c>
      <c r="U1683">
        <v>7.6529999999999996</v>
      </c>
      <c r="V1683">
        <v>2.8610000000000002</v>
      </c>
      <c r="X1683">
        <v>428.8</v>
      </c>
      <c r="Z1683">
        <v>2960.6509999999998</v>
      </c>
      <c r="AA1683">
        <v>5676.7309999999998</v>
      </c>
      <c r="AB1683">
        <v>3413.1179999999999</v>
      </c>
      <c r="AC1683">
        <v>941.50800000000004</v>
      </c>
      <c r="AD1683">
        <v>2492.866</v>
      </c>
      <c r="AG1683">
        <v>4412.16</v>
      </c>
      <c r="AH1683">
        <v>2138.6280000000002</v>
      </c>
      <c r="AI1683">
        <v>2738.6770000000001</v>
      </c>
      <c r="AJ1683">
        <v>1646.0139999999999</v>
      </c>
    </row>
    <row r="1684" spans="1:36" x14ac:dyDescent="0.25">
      <c r="A1684">
        <v>1679</v>
      </c>
      <c r="B1684">
        <v>1679</v>
      </c>
      <c r="D1684">
        <v>6317.558</v>
      </c>
      <c r="G1684">
        <v>1825.873</v>
      </c>
      <c r="H1684">
        <v>462.10899999999998</v>
      </c>
      <c r="I1684">
        <v>9535.8619999999992</v>
      </c>
      <c r="J1684">
        <v>2862.712</v>
      </c>
      <c r="L1684">
        <v>11192.215</v>
      </c>
      <c r="M1684">
        <v>3096.2550000000001</v>
      </c>
      <c r="N1684">
        <v>3174.6289999999999</v>
      </c>
      <c r="O1684">
        <v>-13.747999999999999</v>
      </c>
      <c r="P1684">
        <v>-23.834</v>
      </c>
      <c r="Q1684">
        <v>-11.927</v>
      </c>
      <c r="R1684">
        <v>-0.377</v>
      </c>
      <c r="S1684">
        <v>5.2690000000000001</v>
      </c>
      <c r="T1684">
        <v>7.407</v>
      </c>
      <c r="U1684">
        <v>7.6559999999999997</v>
      </c>
      <c r="V1684">
        <v>2.8650000000000002</v>
      </c>
      <c r="X1684">
        <v>428.33100000000002</v>
      </c>
      <c r="Z1684">
        <v>2949.3229999999999</v>
      </c>
      <c r="AA1684">
        <v>5710.4089999999997</v>
      </c>
      <c r="AB1684">
        <v>3446.7829999999999</v>
      </c>
      <c r="AC1684">
        <v>939.625</v>
      </c>
      <c r="AD1684">
        <v>2479.5700000000002</v>
      </c>
      <c r="AG1684">
        <v>4404.5290000000005</v>
      </c>
      <c r="AH1684">
        <v>2123.9780000000001</v>
      </c>
      <c r="AI1684">
        <v>2729.52</v>
      </c>
      <c r="AJ1684">
        <v>1646.0139999999999</v>
      </c>
    </row>
    <row r="1685" spans="1:36" x14ac:dyDescent="0.25">
      <c r="A1685">
        <v>1680</v>
      </c>
      <c r="B1685">
        <v>1680</v>
      </c>
      <c r="D1685">
        <v>6264.17</v>
      </c>
      <c r="G1685">
        <v>1824.433</v>
      </c>
      <c r="J1685">
        <v>2889.009</v>
      </c>
      <c r="L1685">
        <v>11216.583000000001</v>
      </c>
      <c r="M1685">
        <v>3099.62</v>
      </c>
      <c r="N1685">
        <v>3171.2710000000002</v>
      </c>
      <c r="O1685">
        <v>-13.753</v>
      </c>
      <c r="P1685">
        <v>-23.843</v>
      </c>
      <c r="Q1685">
        <v>-11.936999999999999</v>
      </c>
      <c r="R1685">
        <v>-0.38200000000000001</v>
      </c>
      <c r="S1685">
        <v>5.2690000000000001</v>
      </c>
      <c r="T1685">
        <v>7.4180000000000001</v>
      </c>
      <c r="U1685">
        <v>7.6529999999999996</v>
      </c>
      <c r="V1685">
        <v>2.8570000000000002</v>
      </c>
      <c r="X1685">
        <v>430.20800000000003</v>
      </c>
      <c r="Z1685">
        <v>2949.3229999999999</v>
      </c>
      <c r="AA1685">
        <v>5732.23</v>
      </c>
      <c r="AB1685">
        <v>3471.915</v>
      </c>
      <c r="AC1685">
        <v>933.976</v>
      </c>
      <c r="AD1685">
        <v>2468.65</v>
      </c>
      <c r="AG1685">
        <v>4401.4769999999999</v>
      </c>
      <c r="AH1685">
        <v>2123.672</v>
      </c>
      <c r="AI1685">
        <v>2723.721</v>
      </c>
      <c r="AJ1685">
        <v>1645.7090000000001</v>
      </c>
    </row>
    <row r="1686" spans="1:36" x14ac:dyDescent="0.25">
      <c r="A1686">
        <v>1681</v>
      </c>
      <c r="B1686">
        <v>1681</v>
      </c>
      <c r="D1686">
        <v>6222.92</v>
      </c>
      <c r="G1686">
        <v>1823.473</v>
      </c>
      <c r="J1686">
        <v>2891.357</v>
      </c>
      <c r="L1686">
        <v>11213.365</v>
      </c>
      <c r="M1686">
        <v>3097.6970000000001</v>
      </c>
      <c r="N1686">
        <v>3165.0340000000001</v>
      </c>
      <c r="O1686">
        <v>-13.753</v>
      </c>
      <c r="P1686">
        <v>-23.843</v>
      </c>
      <c r="Q1686">
        <v>-11.932</v>
      </c>
      <c r="R1686">
        <v>-0.39100000000000001</v>
      </c>
      <c r="S1686">
        <v>5.2690000000000001</v>
      </c>
      <c r="T1686">
        <v>7.4119999999999999</v>
      </c>
      <c r="U1686">
        <v>7.66</v>
      </c>
      <c r="V1686">
        <v>2.8570000000000002</v>
      </c>
      <c r="X1686">
        <v>430.20800000000003</v>
      </c>
      <c r="Z1686">
        <v>2931.3870000000002</v>
      </c>
      <c r="AA1686">
        <v>5750.2569999999996</v>
      </c>
      <c r="AB1686">
        <v>3491.3580000000002</v>
      </c>
      <c r="AC1686">
        <v>925.97400000000005</v>
      </c>
      <c r="AD1686">
        <v>2459.1529999999998</v>
      </c>
      <c r="AG1686">
        <v>4397.8149999999996</v>
      </c>
      <c r="AH1686">
        <v>2123.9780000000001</v>
      </c>
      <c r="AI1686">
        <v>2723.4160000000002</v>
      </c>
      <c r="AJ1686">
        <v>1646.0139999999999</v>
      </c>
    </row>
    <row r="1687" spans="1:36" x14ac:dyDescent="0.25">
      <c r="A1687">
        <v>1682</v>
      </c>
      <c r="B1687">
        <v>1682</v>
      </c>
      <c r="D1687">
        <v>6193.3190000000004</v>
      </c>
      <c r="G1687">
        <v>1821.5530000000001</v>
      </c>
      <c r="J1687">
        <v>2893.7049999999999</v>
      </c>
      <c r="L1687">
        <v>11206.468000000001</v>
      </c>
      <c r="M1687">
        <v>3093.37</v>
      </c>
      <c r="N1687">
        <v>3157.3580000000002</v>
      </c>
      <c r="O1687">
        <v>-13.763</v>
      </c>
      <c r="P1687">
        <v>-23.856999999999999</v>
      </c>
      <c r="Q1687">
        <v>-11.932</v>
      </c>
      <c r="R1687">
        <v>-0.38200000000000001</v>
      </c>
      <c r="S1687">
        <v>5.2729999999999997</v>
      </c>
      <c r="T1687">
        <v>7.407</v>
      </c>
      <c r="U1687">
        <v>7.66</v>
      </c>
      <c r="V1687">
        <v>2.8540000000000001</v>
      </c>
      <c r="X1687">
        <v>431.14699999999999</v>
      </c>
      <c r="Z1687">
        <v>2930.4430000000002</v>
      </c>
      <c r="AA1687">
        <v>5768.2839999999997</v>
      </c>
      <c r="AB1687">
        <v>3506.0590000000002</v>
      </c>
      <c r="AC1687">
        <v>920.79600000000005</v>
      </c>
      <c r="AD1687">
        <v>2457.7289999999998</v>
      </c>
      <c r="AG1687">
        <v>4391.4049999999997</v>
      </c>
      <c r="AH1687">
        <v>2123.0619999999999</v>
      </c>
      <c r="AI1687">
        <v>2723.4160000000002</v>
      </c>
      <c r="AJ1687">
        <v>1642.962</v>
      </c>
    </row>
    <row r="1688" spans="1:36" x14ac:dyDescent="0.25">
      <c r="A1688">
        <v>1683</v>
      </c>
      <c r="B1688">
        <v>1683</v>
      </c>
      <c r="D1688">
        <v>6162.2640000000001</v>
      </c>
      <c r="G1688">
        <v>1821.0730000000001</v>
      </c>
      <c r="H1688">
        <v>-9156.4290000000001</v>
      </c>
      <c r="J1688">
        <v>2897.462</v>
      </c>
      <c r="L1688">
        <v>11201.870999999999</v>
      </c>
      <c r="M1688">
        <v>3092.8890000000001</v>
      </c>
      <c r="N1688">
        <v>3154.4789999999998</v>
      </c>
      <c r="O1688">
        <v>-13.768000000000001</v>
      </c>
      <c r="P1688">
        <v>-23.853000000000002</v>
      </c>
      <c r="Q1688">
        <v>-11.932</v>
      </c>
      <c r="R1688">
        <v>-0.39100000000000001</v>
      </c>
      <c r="S1688">
        <v>5.2690000000000001</v>
      </c>
      <c r="T1688">
        <v>7.4020000000000001</v>
      </c>
      <c r="U1688">
        <v>7.6630000000000003</v>
      </c>
      <c r="V1688">
        <v>2.8540000000000001</v>
      </c>
      <c r="X1688">
        <v>431.14699999999999</v>
      </c>
      <c r="Z1688">
        <v>2928.5549999999998</v>
      </c>
      <c r="AA1688">
        <v>5783.94</v>
      </c>
      <c r="AB1688">
        <v>3520.2860000000001</v>
      </c>
      <c r="AC1688">
        <v>913.73599999999999</v>
      </c>
      <c r="AD1688">
        <v>2452.0309999999999</v>
      </c>
      <c r="AG1688">
        <v>4391.4049999999997</v>
      </c>
      <c r="AH1688">
        <v>2120.3150000000001</v>
      </c>
      <c r="AI1688">
        <v>2723.4160000000002</v>
      </c>
      <c r="AJ1688">
        <v>1636.2470000000001</v>
      </c>
    </row>
    <row r="1689" spans="1:36" x14ac:dyDescent="0.25">
      <c r="A1689">
        <v>1684</v>
      </c>
      <c r="B1689">
        <v>1684</v>
      </c>
      <c r="D1689">
        <v>6136.0630000000001</v>
      </c>
      <c r="G1689">
        <v>1819.633</v>
      </c>
      <c r="J1689">
        <v>2908.7330000000002</v>
      </c>
      <c r="L1689">
        <v>11207.848</v>
      </c>
      <c r="M1689">
        <v>3095.2930000000001</v>
      </c>
      <c r="N1689">
        <v>3153.52</v>
      </c>
      <c r="O1689">
        <v>-13.757999999999999</v>
      </c>
      <c r="P1689">
        <v>-23.856999999999999</v>
      </c>
      <c r="Q1689">
        <v>-11.936999999999999</v>
      </c>
      <c r="R1689">
        <v>-0.39100000000000001</v>
      </c>
      <c r="S1689">
        <v>5.2690000000000001</v>
      </c>
      <c r="T1689">
        <v>7.407</v>
      </c>
      <c r="U1689">
        <v>7.6669999999999998</v>
      </c>
      <c r="V1689">
        <v>2.8610000000000002</v>
      </c>
      <c r="X1689">
        <v>431.14699999999999</v>
      </c>
      <c r="Z1689">
        <v>2927.1390000000001</v>
      </c>
      <c r="AA1689">
        <v>5797.2240000000002</v>
      </c>
      <c r="AB1689">
        <v>3532.616</v>
      </c>
      <c r="AC1689">
        <v>911.38199999999995</v>
      </c>
      <c r="AD1689">
        <v>2446.8090000000002</v>
      </c>
      <c r="AG1689">
        <v>4386.8270000000002</v>
      </c>
      <c r="AH1689">
        <v>2112.9899999999998</v>
      </c>
      <c r="AI1689">
        <v>2723.1109999999999</v>
      </c>
      <c r="AJ1689">
        <v>1635.6369999999999</v>
      </c>
    </row>
    <row r="1690" spans="1:36" x14ac:dyDescent="0.25">
      <c r="A1690">
        <v>1685</v>
      </c>
      <c r="B1690">
        <v>1685</v>
      </c>
      <c r="D1690">
        <v>6112.7749999999996</v>
      </c>
      <c r="E1690">
        <v>-10383.17</v>
      </c>
      <c r="G1690">
        <v>1818.193</v>
      </c>
      <c r="J1690">
        <v>2917.6559999999999</v>
      </c>
      <c r="L1690">
        <v>11211.986000000001</v>
      </c>
      <c r="M1690">
        <v>3098.1779999999999</v>
      </c>
      <c r="N1690">
        <v>3150.1619999999998</v>
      </c>
      <c r="O1690">
        <v>-13.768000000000001</v>
      </c>
      <c r="P1690">
        <v>-23.867000000000001</v>
      </c>
      <c r="Q1690">
        <v>-11.936999999999999</v>
      </c>
      <c r="R1690">
        <v>-0.38600000000000001</v>
      </c>
      <c r="S1690">
        <v>5.2729999999999997</v>
      </c>
      <c r="T1690">
        <v>7.4119999999999999</v>
      </c>
      <c r="U1690">
        <v>7.6669999999999998</v>
      </c>
      <c r="V1690">
        <v>2.8570000000000002</v>
      </c>
      <c r="X1690">
        <v>430.678</v>
      </c>
      <c r="Z1690">
        <v>2928.5549999999998</v>
      </c>
      <c r="AA1690">
        <v>5810.509</v>
      </c>
      <c r="AB1690">
        <v>3542.1019999999999</v>
      </c>
      <c r="AC1690">
        <v>908.55799999999999</v>
      </c>
      <c r="AD1690">
        <v>2444.91</v>
      </c>
      <c r="AG1690">
        <v>4381.6379999999999</v>
      </c>
      <c r="AH1690">
        <v>2113.2950000000001</v>
      </c>
      <c r="AI1690">
        <v>2723.1109999999999</v>
      </c>
      <c r="AJ1690">
        <v>1635.6369999999999</v>
      </c>
    </row>
    <row r="1691" spans="1:36" x14ac:dyDescent="0.25">
      <c r="A1691">
        <v>1686</v>
      </c>
      <c r="B1691">
        <v>1686</v>
      </c>
      <c r="D1691">
        <v>6090.942</v>
      </c>
      <c r="G1691">
        <v>1818.673</v>
      </c>
      <c r="H1691">
        <v>-15112.587</v>
      </c>
      <c r="J1691">
        <v>2919.5340000000001</v>
      </c>
      <c r="L1691">
        <v>11206.468000000001</v>
      </c>
      <c r="M1691">
        <v>3099.62</v>
      </c>
      <c r="N1691">
        <v>3146.3240000000001</v>
      </c>
      <c r="O1691">
        <v>-13.763</v>
      </c>
      <c r="P1691">
        <v>-23.867000000000001</v>
      </c>
      <c r="Q1691">
        <v>-11.936999999999999</v>
      </c>
      <c r="R1691">
        <v>-0.39100000000000001</v>
      </c>
      <c r="S1691">
        <v>5.2729999999999997</v>
      </c>
      <c r="T1691">
        <v>7.4119999999999999</v>
      </c>
      <c r="U1691">
        <v>7.6669999999999998</v>
      </c>
      <c r="V1691">
        <v>2.8650000000000002</v>
      </c>
      <c r="X1691">
        <v>431.61599999999999</v>
      </c>
      <c r="Z1691">
        <v>2928.5549999999998</v>
      </c>
      <c r="AA1691">
        <v>5819.9979999999996</v>
      </c>
      <c r="AB1691">
        <v>3551.587</v>
      </c>
      <c r="AC1691">
        <v>906.67499999999995</v>
      </c>
      <c r="AD1691">
        <v>2439.6869999999999</v>
      </c>
      <c r="AG1691">
        <v>4381.6379999999999</v>
      </c>
      <c r="AH1691">
        <v>2113.2950000000001</v>
      </c>
      <c r="AI1691">
        <v>2714.26</v>
      </c>
      <c r="AJ1691">
        <v>1635.942</v>
      </c>
    </row>
    <row r="1692" spans="1:36" x14ac:dyDescent="0.25">
      <c r="A1692">
        <v>1687</v>
      </c>
      <c r="B1692">
        <v>1687</v>
      </c>
      <c r="D1692">
        <v>6071.0519999999997</v>
      </c>
      <c r="G1692">
        <v>1818.193</v>
      </c>
      <c r="J1692">
        <v>2924.2310000000002</v>
      </c>
      <c r="L1692">
        <v>11207.388000000001</v>
      </c>
      <c r="M1692">
        <v>3102.9859999999999</v>
      </c>
      <c r="N1692">
        <v>3144.884</v>
      </c>
      <c r="O1692">
        <v>-13.772</v>
      </c>
      <c r="P1692">
        <v>-23.867000000000001</v>
      </c>
      <c r="Q1692">
        <v>-11.936999999999999</v>
      </c>
      <c r="R1692">
        <v>-0.38600000000000001</v>
      </c>
      <c r="S1692">
        <v>5.2729999999999997</v>
      </c>
      <c r="T1692">
        <v>7.407</v>
      </c>
      <c r="U1692">
        <v>7.67</v>
      </c>
      <c r="V1692">
        <v>2.8540000000000001</v>
      </c>
      <c r="X1692">
        <v>430.20800000000003</v>
      </c>
      <c r="Z1692">
        <v>2928.5549999999998</v>
      </c>
      <c r="AA1692">
        <v>5829.4870000000001</v>
      </c>
      <c r="AB1692">
        <v>3561.0729999999999</v>
      </c>
      <c r="AC1692">
        <v>901.96799999999996</v>
      </c>
      <c r="AD1692">
        <v>2436.3629999999998</v>
      </c>
      <c r="AG1692">
        <v>4381.6379999999999</v>
      </c>
      <c r="AH1692">
        <v>2112.9899999999998</v>
      </c>
      <c r="AI1692">
        <v>2713.9540000000002</v>
      </c>
      <c r="AJ1692">
        <v>1635.942</v>
      </c>
    </row>
    <row r="1693" spans="1:36" x14ac:dyDescent="0.25">
      <c r="A1693">
        <v>1688</v>
      </c>
      <c r="B1693">
        <v>1688</v>
      </c>
      <c r="D1693">
        <v>6053.5870000000004</v>
      </c>
      <c r="G1693">
        <v>1817.713</v>
      </c>
      <c r="H1693">
        <v>-10961.835999999999</v>
      </c>
      <c r="J1693">
        <v>2929.3969999999999</v>
      </c>
      <c r="L1693">
        <v>11209.687</v>
      </c>
      <c r="M1693">
        <v>3104.9090000000001</v>
      </c>
      <c r="N1693">
        <v>3142.4859999999999</v>
      </c>
      <c r="O1693">
        <v>-13.763</v>
      </c>
      <c r="P1693">
        <v>-23.867000000000001</v>
      </c>
      <c r="Q1693">
        <v>-11.936999999999999</v>
      </c>
      <c r="R1693">
        <v>-0.39100000000000001</v>
      </c>
      <c r="S1693">
        <v>5.2690000000000001</v>
      </c>
      <c r="T1693">
        <v>7.4119999999999999</v>
      </c>
      <c r="U1693">
        <v>7.6669999999999998</v>
      </c>
      <c r="V1693">
        <v>2.8610000000000002</v>
      </c>
      <c r="X1693">
        <v>430.20800000000003</v>
      </c>
      <c r="Z1693">
        <v>2928.0830000000001</v>
      </c>
      <c r="AA1693">
        <v>5838.0280000000002</v>
      </c>
      <c r="AB1693">
        <v>3569.1350000000002</v>
      </c>
      <c r="AC1693">
        <v>900.55600000000004</v>
      </c>
      <c r="AD1693">
        <v>2431.616</v>
      </c>
      <c r="AG1693">
        <v>4381.6379999999999</v>
      </c>
      <c r="AH1693">
        <v>2112.9899999999998</v>
      </c>
      <c r="AI1693">
        <v>2713.3440000000001</v>
      </c>
      <c r="AJ1693">
        <v>1635.6369999999999</v>
      </c>
    </row>
    <row r="1694" spans="1:36" x14ac:dyDescent="0.25">
      <c r="A1694">
        <v>1689</v>
      </c>
      <c r="B1694">
        <v>1689</v>
      </c>
      <c r="D1694">
        <v>6038.549</v>
      </c>
      <c r="G1694">
        <v>1817.713</v>
      </c>
      <c r="J1694">
        <v>2933.154</v>
      </c>
      <c r="L1694">
        <v>11209.687</v>
      </c>
      <c r="M1694">
        <v>3100.1010000000001</v>
      </c>
      <c r="N1694">
        <v>3137.2089999999998</v>
      </c>
      <c r="O1694">
        <v>-13.772</v>
      </c>
      <c r="P1694">
        <v>-23.872</v>
      </c>
      <c r="Q1694">
        <v>-11.932</v>
      </c>
      <c r="R1694">
        <v>-0.38200000000000001</v>
      </c>
      <c r="S1694">
        <v>5.2729999999999997</v>
      </c>
      <c r="T1694">
        <v>7.4119999999999999</v>
      </c>
      <c r="U1694">
        <v>7.67</v>
      </c>
      <c r="V1694">
        <v>2.8610000000000002</v>
      </c>
      <c r="X1694">
        <v>429.27</v>
      </c>
      <c r="Z1694">
        <v>2928.0830000000001</v>
      </c>
      <c r="AA1694">
        <v>5846.5680000000002</v>
      </c>
      <c r="AB1694">
        <v>3577.1979999999999</v>
      </c>
      <c r="AC1694">
        <v>897.73199999999997</v>
      </c>
      <c r="AD1694">
        <v>2427.817</v>
      </c>
      <c r="AG1694">
        <v>4371.8720000000003</v>
      </c>
      <c r="AH1694">
        <v>2113.2950000000001</v>
      </c>
      <c r="AI1694">
        <v>2713.0390000000002</v>
      </c>
      <c r="AJ1694">
        <v>1635.942</v>
      </c>
    </row>
    <row r="1695" spans="1:36" x14ac:dyDescent="0.25">
      <c r="A1695">
        <v>1690</v>
      </c>
      <c r="B1695">
        <v>1690</v>
      </c>
      <c r="D1695">
        <v>6023.0259999999998</v>
      </c>
      <c r="G1695">
        <v>1817.2329999999999</v>
      </c>
      <c r="J1695">
        <v>2943.0160000000001</v>
      </c>
      <c r="L1695">
        <v>11214.744000000001</v>
      </c>
      <c r="M1695">
        <v>3101.0630000000001</v>
      </c>
      <c r="N1695">
        <v>3136.7289999999998</v>
      </c>
      <c r="O1695">
        <v>-13.768000000000001</v>
      </c>
      <c r="P1695">
        <v>-23.872</v>
      </c>
      <c r="Q1695">
        <v>-11.936999999999999</v>
      </c>
      <c r="R1695">
        <v>-0.38200000000000001</v>
      </c>
      <c r="S1695">
        <v>5.2729999999999997</v>
      </c>
      <c r="T1695">
        <v>7.4020000000000001</v>
      </c>
      <c r="U1695">
        <v>7.6669999999999998</v>
      </c>
      <c r="V1695">
        <v>2.8610000000000002</v>
      </c>
      <c r="X1695">
        <v>429.73899999999998</v>
      </c>
      <c r="Z1695">
        <v>2927.6109999999999</v>
      </c>
      <c r="AA1695">
        <v>5852.7370000000001</v>
      </c>
      <c r="AB1695">
        <v>3583.364</v>
      </c>
      <c r="AC1695">
        <v>893.49599999999998</v>
      </c>
      <c r="AD1695">
        <v>2424.0189999999998</v>
      </c>
      <c r="AG1695">
        <v>4371.5659999999998</v>
      </c>
      <c r="AH1695">
        <v>2113.2950000000001</v>
      </c>
      <c r="AI1695">
        <v>2713.6489999999999</v>
      </c>
      <c r="AJ1695">
        <v>1635.6369999999999</v>
      </c>
    </row>
    <row r="1696" spans="1:36" x14ac:dyDescent="0.25">
      <c r="A1696">
        <v>1691</v>
      </c>
      <c r="B1696">
        <v>1691</v>
      </c>
      <c r="D1696">
        <v>6011.8689999999997</v>
      </c>
      <c r="G1696">
        <v>1817.2329999999999</v>
      </c>
      <c r="J1696">
        <v>2947.2429999999999</v>
      </c>
      <c r="L1696">
        <v>11217.503000000001</v>
      </c>
      <c r="M1696">
        <v>3101.5430000000001</v>
      </c>
      <c r="N1696">
        <v>3135.7689999999998</v>
      </c>
      <c r="O1696">
        <v>-13.772</v>
      </c>
      <c r="P1696">
        <v>-23.881</v>
      </c>
      <c r="Q1696">
        <v>-11.932</v>
      </c>
      <c r="R1696">
        <v>-0.38600000000000001</v>
      </c>
      <c r="S1696">
        <v>5.2690000000000001</v>
      </c>
      <c r="T1696">
        <v>7.4119999999999999</v>
      </c>
      <c r="U1696">
        <v>7.6740000000000004</v>
      </c>
      <c r="V1696">
        <v>2.8610000000000002</v>
      </c>
      <c r="X1696">
        <v>428.8</v>
      </c>
      <c r="Z1696">
        <v>2928.0830000000001</v>
      </c>
      <c r="AA1696">
        <v>5861.2780000000002</v>
      </c>
      <c r="AB1696">
        <v>3588.5819999999999</v>
      </c>
      <c r="AC1696">
        <v>891.61300000000006</v>
      </c>
      <c r="AD1696">
        <v>2424.0189999999998</v>
      </c>
      <c r="AG1696">
        <v>4371.5659999999998</v>
      </c>
      <c r="AH1696">
        <v>2112.9899999999998</v>
      </c>
      <c r="AI1696">
        <v>2713.6489999999999</v>
      </c>
      <c r="AJ1696">
        <v>1635.942</v>
      </c>
    </row>
    <row r="1697" spans="1:36" x14ac:dyDescent="0.25">
      <c r="A1697">
        <v>1692</v>
      </c>
      <c r="B1697">
        <v>1692</v>
      </c>
      <c r="D1697">
        <v>5998.7719999999999</v>
      </c>
      <c r="G1697">
        <v>1816.7529999999999</v>
      </c>
      <c r="J1697">
        <v>2951</v>
      </c>
      <c r="L1697">
        <v>11215.204</v>
      </c>
      <c r="M1697">
        <v>3101.0630000000001</v>
      </c>
      <c r="N1697">
        <v>3134.33</v>
      </c>
      <c r="O1697">
        <v>-13.768000000000001</v>
      </c>
      <c r="P1697">
        <v>-23.876000000000001</v>
      </c>
      <c r="Q1697">
        <v>-11.936999999999999</v>
      </c>
      <c r="R1697">
        <v>-0.38200000000000001</v>
      </c>
      <c r="S1697">
        <v>5.2590000000000003</v>
      </c>
      <c r="T1697">
        <v>7.4020000000000001</v>
      </c>
      <c r="U1697">
        <v>7.6740000000000004</v>
      </c>
      <c r="V1697">
        <v>2.8610000000000002</v>
      </c>
      <c r="X1697">
        <v>426.923</v>
      </c>
      <c r="Z1697">
        <v>2929.027</v>
      </c>
      <c r="AA1697">
        <v>5867.9210000000003</v>
      </c>
      <c r="AB1697">
        <v>3594.2739999999999</v>
      </c>
      <c r="AC1697">
        <v>888.78899999999999</v>
      </c>
      <c r="AD1697">
        <v>2421.1709999999998</v>
      </c>
      <c r="AG1697">
        <v>4370.6509999999998</v>
      </c>
      <c r="AH1697">
        <v>2112.9899999999998</v>
      </c>
      <c r="AI1697">
        <v>2713.3440000000001</v>
      </c>
      <c r="AJ1697">
        <v>1635.942</v>
      </c>
    </row>
    <row r="1698" spans="1:36" x14ac:dyDescent="0.25">
      <c r="A1698">
        <v>1693</v>
      </c>
      <c r="B1698">
        <v>1693</v>
      </c>
      <c r="D1698">
        <v>5987.616</v>
      </c>
      <c r="G1698">
        <v>1816.7529999999999</v>
      </c>
      <c r="J1698">
        <v>2951.47</v>
      </c>
      <c r="L1698">
        <v>11211.526</v>
      </c>
      <c r="M1698">
        <v>3100.5819999999999</v>
      </c>
      <c r="N1698">
        <v>3130.0129999999999</v>
      </c>
      <c r="O1698">
        <v>-13.763</v>
      </c>
      <c r="P1698">
        <v>-23.885999999999999</v>
      </c>
      <c r="Q1698">
        <v>-11.942</v>
      </c>
      <c r="R1698">
        <v>-0.38200000000000001</v>
      </c>
      <c r="S1698">
        <v>5.2640000000000002</v>
      </c>
      <c r="T1698">
        <v>7.407</v>
      </c>
      <c r="U1698">
        <v>7.67</v>
      </c>
      <c r="V1698">
        <v>2.8610000000000002</v>
      </c>
      <c r="X1698">
        <v>426.45400000000001</v>
      </c>
      <c r="Z1698">
        <v>2929.4989999999998</v>
      </c>
      <c r="AA1698">
        <v>5871.2420000000002</v>
      </c>
      <c r="AB1698">
        <v>3600.9140000000002</v>
      </c>
      <c r="AC1698">
        <v>888.78899999999999</v>
      </c>
      <c r="AD1698">
        <v>2418.3220000000001</v>
      </c>
      <c r="AG1698">
        <v>4371.5659999999998</v>
      </c>
      <c r="AH1698">
        <v>2112.6849999999999</v>
      </c>
      <c r="AI1698">
        <v>2713.3440000000001</v>
      </c>
      <c r="AJ1698">
        <v>1635.942</v>
      </c>
    </row>
    <row r="1699" spans="1:36" x14ac:dyDescent="0.25">
      <c r="A1699">
        <v>1694</v>
      </c>
      <c r="B1699">
        <v>1694</v>
      </c>
      <c r="D1699">
        <v>5976.9449999999997</v>
      </c>
      <c r="G1699">
        <v>1815.7929999999999</v>
      </c>
      <c r="J1699">
        <v>2956.1669999999999</v>
      </c>
      <c r="L1699">
        <v>11216.583000000001</v>
      </c>
      <c r="M1699">
        <v>3102.5050000000001</v>
      </c>
      <c r="N1699">
        <v>3130.9720000000002</v>
      </c>
      <c r="O1699">
        <v>-13.768000000000001</v>
      </c>
      <c r="P1699">
        <v>-23.885999999999999</v>
      </c>
      <c r="Q1699">
        <v>-11.942</v>
      </c>
      <c r="R1699">
        <v>-0.38600000000000001</v>
      </c>
      <c r="S1699">
        <v>5.2729999999999997</v>
      </c>
      <c r="T1699">
        <v>7.4119999999999999</v>
      </c>
      <c r="U1699">
        <v>7.6740000000000004</v>
      </c>
      <c r="V1699">
        <v>2.8679999999999999</v>
      </c>
      <c r="X1699">
        <v>423.16800000000001</v>
      </c>
      <c r="Z1699">
        <v>2929.4989999999998</v>
      </c>
      <c r="AA1699">
        <v>5876.4620000000004</v>
      </c>
      <c r="AB1699">
        <v>3605.6570000000002</v>
      </c>
      <c r="AC1699">
        <v>885.96500000000003</v>
      </c>
      <c r="AD1699">
        <v>2414.9989999999998</v>
      </c>
      <c r="AG1699">
        <v>4366.9880000000003</v>
      </c>
      <c r="AH1699">
        <v>2112.9899999999998</v>
      </c>
      <c r="AI1699">
        <v>2713.3440000000001</v>
      </c>
      <c r="AJ1699">
        <v>1627.0909999999999</v>
      </c>
    </row>
    <row r="1700" spans="1:36" x14ac:dyDescent="0.25">
      <c r="A1700">
        <v>1695</v>
      </c>
      <c r="B1700">
        <v>1695</v>
      </c>
      <c r="D1700">
        <v>5965.3040000000001</v>
      </c>
      <c r="G1700">
        <v>1816.7529999999999</v>
      </c>
      <c r="J1700">
        <v>2961.8029999999999</v>
      </c>
      <c r="L1700">
        <v>11220.721</v>
      </c>
      <c r="M1700">
        <v>3103.9470000000001</v>
      </c>
      <c r="N1700">
        <v>3130.0129999999999</v>
      </c>
      <c r="O1700">
        <v>-13.772</v>
      </c>
      <c r="P1700">
        <v>-23.881</v>
      </c>
      <c r="Q1700">
        <v>-11.936999999999999</v>
      </c>
      <c r="R1700">
        <v>-0.39100000000000001</v>
      </c>
      <c r="S1700">
        <v>5.2690000000000001</v>
      </c>
      <c r="T1700">
        <v>7.4119999999999999</v>
      </c>
      <c r="U1700">
        <v>7.6769999999999996</v>
      </c>
      <c r="V1700">
        <v>2.8570000000000002</v>
      </c>
      <c r="X1700">
        <v>421.291</v>
      </c>
      <c r="Z1700">
        <v>2929.971</v>
      </c>
      <c r="AA1700">
        <v>5881.2070000000003</v>
      </c>
      <c r="AB1700">
        <v>3611.3490000000002</v>
      </c>
      <c r="AC1700">
        <v>883.14099999999996</v>
      </c>
      <c r="AD1700">
        <v>2412.15</v>
      </c>
      <c r="AG1700">
        <v>4361.4939999999997</v>
      </c>
      <c r="AH1700">
        <v>2112.9899999999998</v>
      </c>
      <c r="AI1700">
        <v>2713.3440000000001</v>
      </c>
      <c r="AJ1700">
        <v>1625.87</v>
      </c>
    </row>
    <row r="1701" spans="1:36" x14ac:dyDescent="0.25">
      <c r="A1701">
        <v>1696</v>
      </c>
      <c r="B1701">
        <v>1696</v>
      </c>
      <c r="D1701">
        <v>5955.1189999999997</v>
      </c>
      <c r="G1701">
        <v>1815.3130000000001</v>
      </c>
      <c r="J1701">
        <v>2963.681</v>
      </c>
      <c r="L1701">
        <v>11221.181</v>
      </c>
      <c r="M1701">
        <v>3102.9859999999999</v>
      </c>
      <c r="N1701">
        <v>3128.5740000000001</v>
      </c>
      <c r="O1701">
        <v>-13.768000000000001</v>
      </c>
      <c r="P1701">
        <v>-23.890999999999998</v>
      </c>
      <c r="Q1701">
        <v>-11.936999999999999</v>
      </c>
      <c r="R1701">
        <v>-0.38600000000000001</v>
      </c>
      <c r="S1701">
        <v>5.2779999999999996</v>
      </c>
      <c r="T1701">
        <v>7.4119999999999999</v>
      </c>
      <c r="U1701">
        <v>7.6740000000000004</v>
      </c>
      <c r="V1701">
        <v>2.8610000000000002</v>
      </c>
      <c r="X1701">
        <v>416.59699999999998</v>
      </c>
      <c r="Z1701">
        <v>2931.3870000000002</v>
      </c>
      <c r="AA1701">
        <v>5886.4269999999997</v>
      </c>
      <c r="AB1701">
        <v>3616.0929999999998</v>
      </c>
      <c r="AC1701">
        <v>881.25800000000004</v>
      </c>
      <c r="AD1701">
        <v>2410.2510000000002</v>
      </c>
      <c r="AG1701">
        <v>4360.884</v>
      </c>
      <c r="AH1701">
        <v>2113.2950000000001</v>
      </c>
      <c r="AI1701">
        <v>2706.3240000000001</v>
      </c>
      <c r="AJ1701">
        <v>1625.5650000000001</v>
      </c>
    </row>
    <row r="1702" spans="1:36" x14ac:dyDescent="0.25">
      <c r="A1702">
        <v>1697</v>
      </c>
      <c r="B1702">
        <v>1697</v>
      </c>
      <c r="D1702">
        <v>5944.4489999999996</v>
      </c>
      <c r="G1702">
        <v>1815.3130000000001</v>
      </c>
      <c r="J1702">
        <v>2964.1509999999998</v>
      </c>
      <c r="L1702">
        <v>11219.342000000001</v>
      </c>
      <c r="M1702">
        <v>3102.0239999999999</v>
      </c>
      <c r="N1702">
        <v>3128.0940000000001</v>
      </c>
      <c r="O1702">
        <v>-13.776999999999999</v>
      </c>
      <c r="P1702">
        <v>-23.881</v>
      </c>
      <c r="Q1702">
        <v>-11.942</v>
      </c>
      <c r="R1702">
        <v>-0.38200000000000001</v>
      </c>
      <c r="S1702">
        <v>5.2690000000000001</v>
      </c>
      <c r="T1702">
        <v>7.407</v>
      </c>
      <c r="U1702">
        <v>7.6769999999999996</v>
      </c>
      <c r="V1702">
        <v>2.8650000000000002</v>
      </c>
      <c r="X1702">
        <v>405.803</v>
      </c>
      <c r="Z1702">
        <v>2931.8589999999999</v>
      </c>
      <c r="AA1702">
        <v>5889.2740000000003</v>
      </c>
      <c r="AB1702">
        <v>3620.3620000000001</v>
      </c>
      <c r="AC1702">
        <v>878.90499999999997</v>
      </c>
      <c r="AD1702">
        <v>2407.4029999999998</v>
      </c>
      <c r="AG1702">
        <v>4361.1890000000003</v>
      </c>
      <c r="AH1702">
        <v>2112.3789999999999</v>
      </c>
      <c r="AI1702">
        <v>2703.2719999999999</v>
      </c>
      <c r="AJ1702">
        <v>1625.87</v>
      </c>
    </row>
    <row r="1703" spans="1:36" x14ac:dyDescent="0.25">
      <c r="A1703">
        <v>1698</v>
      </c>
      <c r="B1703">
        <v>1698</v>
      </c>
      <c r="D1703">
        <v>5937.6580000000004</v>
      </c>
      <c r="G1703">
        <v>1815.3130000000001</v>
      </c>
      <c r="J1703">
        <v>2973.0749999999998</v>
      </c>
      <c r="L1703">
        <v>11228.538</v>
      </c>
      <c r="M1703">
        <v>3105.39</v>
      </c>
      <c r="N1703">
        <v>3127.614</v>
      </c>
      <c r="O1703">
        <v>-13.776999999999999</v>
      </c>
      <c r="P1703">
        <v>-23.890999999999998</v>
      </c>
      <c r="Q1703">
        <v>-11.932</v>
      </c>
      <c r="R1703">
        <v>-0.38600000000000001</v>
      </c>
      <c r="S1703">
        <v>5.2779999999999996</v>
      </c>
      <c r="T1703">
        <v>7.4020000000000001</v>
      </c>
      <c r="U1703">
        <v>7.681</v>
      </c>
      <c r="V1703">
        <v>2.8679999999999999</v>
      </c>
      <c r="X1703">
        <v>406.74099999999999</v>
      </c>
      <c r="Z1703">
        <v>2932.8029999999999</v>
      </c>
      <c r="AA1703">
        <v>5895.4430000000002</v>
      </c>
      <c r="AB1703">
        <v>3622.7330000000002</v>
      </c>
      <c r="AC1703">
        <v>877.02200000000005</v>
      </c>
      <c r="AD1703">
        <v>2407.877</v>
      </c>
      <c r="AG1703">
        <v>4361.1890000000003</v>
      </c>
      <c r="AH1703">
        <v>2106.58</v>
      </c>
      <c r="AI1703">
        <v>2702.6610000000001</v>
      </c>
      <c r="AJ1703">
        <v>1626.175</v>
      </c>
    </row>
    <row r="1704" spans="1:36" x14ac:dyDescent="0.25">
      <c r="A1704">
        <v>1699</v>
      </c>
      <c r="B1704">
        <v>1699</v>
      </c>
      <c r="D1704">
        <v>5928.9279999999999</v>
      </c>
      <c r="G1704">
        <v>1814.3530000000001</v>
      </c>
      <c r="J1704">
        <v>2969.7869999999998</v>
      </c>
      <c r="L1704">
        <v>11222.101000000001</v>
      </c>
      <c r="M1704">
        <v>3102.9859999999999</v>
      </c>
      <c r="N1704">
        <v>3126.6550000000002</v>
      </c>
      <c r="O1704">
        <v>-13.772</v>
      </c>
      <c r="P1704">
        <v>-23.885999999999999</v>
      </c>
      <c r="Q1704">
        <v>-11.932</v>
      </c>
      <c r="R1704">
        <v>-0.38600000000000001</v>
      </c>
      <c r="S1704">
        <v>5.2690000000000001</v>
      </c>
      <c r="T1704">
        <v>7.407</v>
      </c>
      <c r="U1704">
        <v>7.6769999999999996</v>
      </c>
      <c r="V1704">
        <v>2.8540000000000001</v>
      </c>
      <c r="X1704">
        <v>409.55700000000002</v>
      </c>
      <c r="Z1704">
        <v>2933.7469999999998</v>
      </c>
      <c r="AA1704">
        <v>5897.8149999999996</v>
      </c>
      <c r="AB1704">
        <v>3627.951</v>
      </c>
      <c r="AC1704">
        <v>878.43399999999997</v>
      </c>
      <c r="AD1704">
        <v>2405.9780000000001</v>
      </c>
      <c r="AG1704">
        <v>4360.884</v>
      </c>
      <c r="AH1704">
        <v>2102.9180000000001</v>
      </c>
      <c r="AI1704">
        <v>2703.5770000000002</v>
      </c>
      <c r="AJ1704">
        <v>1625.5650000000001</v>
      </c>
    </row>
    <row r="1705" spans="1:36" x14ac:dyDescent="0.25">
      <c r="A1705">
        <v>1700</v>
      </c>
      <c r="B1705">
        <v>1700</v>
      </c>
      <c r="D1705">
        <v>5920.1989999999996</v>
      </c>
      <c r="G1705">
        <v>1813.873</v>
      </c>
      <c r="H1705">
        <v>-6642.5339999999997</v>
      </c>
      <c r="J1705">
        <v>2972.136</v>
      </c>
      <c r="L1705">
        <v>11220.721</v>
      </c>
      <c r="M1705">
        <v>3102.0239999999999</v>
      </c>
      <c r="N1705">
        <v>3128.5740000000001</v>
      </c>
      <c r="O1705">
        <v>-13.776999999999999</v>
      </c>
      <c r="P1705">
        <v>-23.885999999999999</v>
      </c>
      <c r="Q1705">
        <v>-11.942</v>
      </c>
      <c r="R1705">
        <v>-0.38600000000000001</v>
      </c>
      <c r="S1705">
        <v>5.2690000000000001</v>
      </c>
      <c r="T1705">
        <v>7.4119999999999999</v>
      </c>
      <c r="U1705">
        <v>7.6769999999999996</v>
      </c>
      <c r="V1705">
        <v>2.8610000000000002</v>
      </c>
      <c r="X1705">
        <v>413.31200000000001</v>
      </c>
      <c r="Z1705">
        <v>2933.7469999999998</v>
      </c>
      <c r="AA1705">
        <v>5891.6459999999997</v>
      </c>
      <c r="AB1705">
        <v>3631.2719999999999</v>
      </c>
      <c r="AC1705">
        <v>876.55200000000002</v>
      </c>
      <c r="AD1705">
        <v>2403.13</v>
      </c>
      <c r="AG1705">
        <v>4360.884</v>
      </c>
      <c r="AH1705">
        <v>2103.223</v>
      </c>
      <c r="AI1705">
        <v>2703.2719999999999</v>
      </c>
      <c r="AJ1705">
        <v>1625.87</v>
      </c>
    </row>
    <row r="1706" spans="1:36" x14ac:dyDescent="0.25">
      <c r="A1706">
        <v>1701</v>
      </c>
      <c r="B1706">
        <v>1701</v>
      </c>
      <c r="D1706">
        <v>5955.6040000000003</v>
      </c>
      <c r="G1706">
        <v>1816.2729999999999</v>
      </c>
      <c r="J1706">
        <v>2971.6660000000002</v>
      </c>
      <c r="L1706">
        <v>11211.986000000001</v>
      </c>
      <c r="M1706">
        <v>3124.6219999999998</v>
      </c>
      <c r="N1706">
        <v>3146.8029999999999</v>
      </c>
      <c r="O1706">
        <v>-13.846</v>
      </c>
      <c r="P1706">
        <v>-24.042000000000002</v>
      </c>
      <c r="Q1706">
        <v>-12.003</v>
      </c>
      <c r="R1706">
        <v>-0.38200000000000001</v>
      </c>
      <c r="S1706">
        <v>5.2489999999999997</v>
      </c>
      <c r="T1706">
        <v>7.423</v>
      </c>
      <c r="U1706">
        <v>7.74</v>
      </c>
      <c r="V1706">
        <v>2.887</v>
      </c>
      <c r="X1706">
        <v>418.005</v>
      </c>
      <c r="Z1706">
        <v>2939.4110000000001</v>
      </c>
      <c r="AA1706">
        <v>5946.22</v>
      </c>
      <c r="AB1706">
        <v>3664.4769999999999</v>
      </c>
      <c r="AC1706">
        <v>966.928</v>
      </c>
      <c r="AD1706">
        <v>2468.1750000000002</v>
      </c>
      <c r="AG1706">
        <v>4361.1890000000003</v>
      </c>
      <c r="AH1706">
        <v>2102.9180000000001</v>
      </c>
      <c r="AI1706">
        <v>2702.9670000000001</v>
      </c>
      <c r="AJ1706">
        <v>1627.0909999999999</v>
      </c>
    </row>
    <row r="1707" spans="1:36" x14ac:dyDescent="0.25">
      <c r="A1707">
        <v>1702</v>
      </c>
      <c r="B1707">
        <v>1702</v>
      </c>
      <c r="D1707">
        <v>5931.8379999999997</v>
      </c>
      <c r="G1707">
        <v>1812.433</v>
      </c>
      <c r="J1707">
        <v>2985.7570000000001</v>
      </c>
      <c r="L1707">
        <v>11212.905000000001</v>
      </c>
      <c r="M1707">
        <v>3139.527</v>
      </c>
      <c r="N1707">
        <v>3159.277</v>
      </c>
      <c r="O1707">
        <v>-13.898999999999999</v>
      </c>
      <c r="P1707">
        <v>-24.161000000000001</v>
      </c>
      <c r="Q1707">
        <v>-12.051</v>
      </c>
      <c r="R1707">
        <v>-0.38200000000000001</v>
      </c>
      <c r="S1707">
        <v>5.2779999999999996</v>
      </c>
      <c r="T1707">
        <v>7.4610000000000003</v>
      </c>
      <c r="U1707">
        <v>7.7889999999999997</v>
      </c>
      <c r="V1707">
        <v>2.919</v>
      </c>
      <c r="X1707">
        <v>387.49900000000002</v>
      </c>
      <c r="Z1707">
        <v>2948.3789999999999</v>
      </c>
      <c r="AA1707">
        <v>5946.6949999999997</v>
      </c>
      <c r="AB1707">
        <v>3697.2109999999998</v>
      </c>
      <c r="AC1707">
        <v>929.74</v>
      </c>
      <c r="AD1707">
        <v>2519.9319999999998</v>
      </c>
      <c r="AG1707">
        <v>4423.1469999999999</v>
      </c>
      <c r="AH1707">
        <v>2130.0819999999999</v>
      </c>
      <c r="AI1707">
        <v>2745.6959999999999</v>
      </c>
      <c r="AJ1707">
        <v>1651.508</v>
      </c>
    </row>
    <row r="1708" spans="1:36" x14ac:dyDescent="0.25">
      <c r="A1708">
        <v>1703</v>
      </c>
      <c r="B1708">
        <v>1703</v>
      </c>
      <c r="D1708">
        <v>5920.1989999999996</v>
      </c>
      <c r="G1708">
        <v>1810.9929999999999</v>
      </c>
      <c r="H1708">
        <v>-3223.7660000000001</v>
      </c>
      <c r="J1708">
        <v>2989.9839999999999</v>
      </c>
      <c r="L1708">
        <v>11211.986000000001</v>
      </c>
      <c r="M1708">
        <v>3138.5650000000001</v>
      </c>
      <c r="N1708">
        <v>3159.7570000000001</v>
      </c>
      <c r="O1708">
        <v>-13.909000000000001</v>
      </c>
      <c r="P1708">
        <v>-24.17</v>
      </c>
      <c r="Q1708">
        <v>-12.055999999999999</v>
      </c>
      <c r="R1708">
        <v>-0.39100000000000001</v>
      </c>
      <c r="S1708">
        <v>5.2880000000000003</v>
      </c>
      <c r="T1708">
        <v>7.4669999999999996</v>
      </c>
      <c r="U1708">
        <v>7.7990000000000004</v>
      </c>
      <c r="V1708">
        <v>2.919</v>
      </c>
      <c r="X1708">
        <v>416.12799999999999</v>
      </c>
      <c r="Z1708">
        <v>2939.8829999999998</v>
      </c>
      <c r="AA1708">
        <v>5943.8469999999998</v>
      </c>
      <c r="AB1708">
        <v>3701.9549999999999</v>
      </c>
      <c r="AC1708">
        <v>909.49900000000002</v>
      </c>
      <c r="AD1708">
        <v>2512.8090000000002</v>
      </c>
      <c r="AG1708">
        <v>4430.7780000000002</v>
      </c>
      <c r="AH1708">
        <v>2149.31</v>
      </c>
      <c r="AI1708">
        <v>2763.3989999999999</v>
      </c>
      <c r="AJ1708">
        <v>1656.086</v>
      </c>
    </row>
    <row r="1709" spans="1:36" x14ac:dyDescent="0.25">
      <c r="A1709">
        <v>1704</v>
      </c>
      <c r="B1709">
        <v>1704</v>
      </c>
      <c r="D1709">
        <v>5942.9930000000004</v>
      </c>
      <c r="G1709">
        <v>1809.5540000000001</v>
      </c>
      <c r="J1709">
        <v>2994.2109999999998</v>
      </c>
      <c r="L1709">
        <v>11194.513999999999</v>
      </c>
      <c r="M1709">
        <v>3188.5729999999999</v>
      </c>
      <c r="N1709">
        <v>3211.5729999999999</v>
      </c>
      <c r="O1709">
        <v>-14.132999999999999</v>
      </c>
      <c r="P1709">
        <v>-24.625</v>
      </c>
      <c r="Q1709">
        <v>-12.27</v>
      </c>
      <c r="R1709">
        <v>-0.38200000000000001</v>
      </c>
      <c r="S1709">
        <v>5.3650000000000002</v>
      </c>
      <c r="T1709">
        <v>7.5919999999999996</v>
      </c>
      <c r="U1709">
        <v>7.9939999999999998</v>
      </c>
      <c r="V1709">
        <v>3.0139999999999998</v>
      </c>
      <c r="X1709">
        <v>425.51499999999999</v>
      </c>
      <c r="Z1709">
        <v>2963.4830000000002</v>
      </c>
      <c r="AA1709">
        <v>6011.2420000000002</v>
      </c>
      <c r="AB1709">
        <v>3827.2170000000001</v>
      </c>
      <c r="AC1709">
        <v>963.63199999999995</v>
      </c>
      <c r="AD1709">
        <v>2669.5360000000001</v>
      </c>
      <c r="AG1709">
        <v>4457.6360000000004</v>
      </c>
      <c r="AH1709">
        <v>2158.4670000000001</v>
      </c>
      <c r="AI1709">
        <v>2767.672</v>
      </c>
      <c r="AJ1709">
        <v>1663.106</v>
      </c>
    </row>
    <row r="1710" spans="1:36" x14ac:dyDescent="0.25">
      <c r="A1710">
        <v>1705</v>
      </c>
      <c r="B1710">
        <v>1705</v>
      </c>
      <c r="D1710">
        <v>5925.049</v>
      </c>
      <c r="G1710">
        <v>1806.194</v>
      </c>
      <c r="J1710">
        <v>3005.4839999999999</v>
      </c>
      <c r="L1710">
        <v>11190.835999999999</v>
      </c>
      <c r="M1710">
        <v>3167.415</v>
      </c>
      <c r="N1710">
        <v>3177.0279999999998</v>
      </c>
      <c r="O1710">
        <v>-14.167</v>
      </c>
      <c r="P1710">
        <v>-24.744</v>
      </c>
      <c r="Q1710">
        <v>-12.298</v>
      </c>
      <c r="R1710">
        <v>-0.38200000000000001</v>
      </c>
      <c r="S1710">
        <v>5.3849999999999998</v>
      </c>
      <c r="T1710">
        <v>7.6079999999999997</v>
      </c>
      <c r="U1710">
        <v>8.0530000000000008</v>
      </c>
      <c r="V1710">
        <v>3.0550000000000002</v>
      </c>
      <c r="X1710">
        <v>425.04500000000002</v>
      </c>
      <c r="Z1710">
        <v>2959.7069999999999</v>
      </c>
      <c r="AA1710">
        <v>5990.3580000000002</v>
      </c>
      <c r="AB1710">
        <v>3798.7449999999999</v>
      </c>
      <c r="AC1710">
        <v>899.14400000000001</v>
      </c>
      <c r="AD1710">
        <v>2533.2280000000001</v>
      </c>
      <c r="AG1710">
        <v>4530.5820000000003</v>
      </c>
      <c r="AH1710">
        <v>2188.9879999999998</v>
      </c>
      <c r="AI1710">
        <v>2812.2330000000002</v>
      </c>
      <c r="AJ1710">
        <v>1700.952</v>
      </c>
    </row>
    <row r="1711" spans="1:36" x14ac:dyDescent="0.25">
      <c r="A1711">
        <v>1706</v>
      </c>
      <c r="B1711">
        <v>1706</v>
      </c>
      <c r="D1711">
        <v>5927.9579999999996</v>
      </c>
      <c r="G1711">
        <v>1805.7139999999999</v>
      </c>
      <c r="J1711">
        <v>2996.09</v>
      </c>
      <c r="L1711">
        <v>11168.768</v>
      </c>
      <c r="M1711">
        <v>3158.76</v>
      </c>
      <c r="N1711">
        <v>3172.71</v>
      </c>
      <c r="O1711">
        <v>-14.196999999999999</v>
      </c>
      <c r="P1711">
        <v>-24.786999999999999</v>
      </c>
      <c r="Q1711">
        <v>-12.327</v>
      </c>
      <c r="R1711">
        <v>-0.38200000000000001</v>
      </c>
      <c r="S1711">
        <v>5.3849999999999998</v>
      </c>
      <c r="T1711">
        <v>7.6139999999999999</v>
      </c>
      <c r="U1711">
        <v>8.0779999999999994</v>
      </c>
      <c r="V1711">
        <v>3.0659999999999998</v>
      </c>
      <c r="X1711">
        <v>425.98399999999998</v>
      </c>
      <c r="Z1711">
        <v>2959.2350000000001</v>
      </c>
      <c r="AA1711">
        <v>5993.68</v>
      </c>
      <c r="AB1711">
        <v>3796.8470000000002</v>
      </c>
      <c r="AC1711">
        <v>894.90800000000002</v>
      </c>
      <c r="AD1711">
        <v>2507.5859999999998</v>
      </c>
      <c r="AG1711">
        <v>4503.4179999999997</v>
      </c>
      <c r="AH1711">
        <v>2185.9360000000001</v>
      </c>
      <c r="AI1711">
        <v>2838.7860000000001</v>
      </c>
      <c r="AJ1711">
        <v>1695.7639999999999</v>
      </c>
    </row>
    <row r="1712" spans="1:36" x14ac:dyDescent="0.25">
      <c r="A1712">
        <v>1707</v>
      </c>
      <c r="B1712">
        <v>1707</v>
      </c>
      <c r="D1712">
        <v>5934.7479999999996</v>
      </c>
      <c r="G1712">
        <v>1800.914</v>
      </c>
      <c r="H1712">
        <v>-1722.2529999999999</v>
      </c>
      <c r="J1712">
        <v>3010.6509999999998</v>
      </c>
      <c r="L1712">
        <v>11159.573</v>
      </c>
      <c r="M1712">
        <v>3180.3980000000001</v>
      </c>
      <c r="N1712">
        <v>3179.9070000000002</v>
      </c>
      <c r="O1712">
        <v>-14.478999999999999</v>
      </c>
      <c r="P1712">
        <v>-25.332000000000001</v>
      </c>
      <c r="Q1712">
        <v>-12.574</v>
      </c>
      <c r="R1712">
        <v>-0.38600000000000001</v>
      </c>
      <c r="S1712">
        <v>5.4669999999999996</v>
      </c>
      <c r="T1712">
        <v>7.7279999999999998</v>
      </c>
      <c r="U1712">
        <v>8.3249999999999993</v>
      </c>
      <c r="V1712">
        <v>3.194</v>
      </c>
      <c r="X1712">
        <v>426.45400000000001</v>
      </c>
      <c r="Z1712">
        <v>2964.8989999999999</v>
      </c>
      <c r="AA1712">
        <v>6042.5690000000004</v>
      </c>
      <c r="AB1712">
        <v>3849.0459999999998</v>
      </c>
      <c r="AC1712">
        <v>887.84799999999996</v>
      </c>
      <c r="AD1712">
        <v>2536.078</v>
      </c>
      <c r="AG1712">
        <v>4540.96</v>
      </c>
      <c r="AH1712">
        <v>2191.1239999999998</v>
      </c>
      <c r="AI1712">
        <v>2852.5210000000002</v>
      </c>
      <c r="AJ1712">
        <v>1710.7190000000001</v>
      </c>
    </row>
    <row r="1713" spans="1:36" x14ac:dyDescent="0.25">
      <c r="A1713">
        <v>1708</v>
      </c>
      <c r="B1713">
        <v>1708</v>
      </c>
      <c r="D1713">
        <v>5912.4390000000003</v>
      </c>
      <c r="G1713">
        <v>1796.595</v>
      </c>
      <c r="J1713">
        <v>3022.864</v>
      </c>
      <c r="L1713">
        <v>11161.871999999999</v>
      </c>
      <c r="M1713">
        <v>3155.875</v>
      </c>
      <c r="N1713">
        <v>3160.7159999999999</v>
      </c>
      <c r="O1713">
        <v>-14.509</v>
      </c>
      <c r="P1713">
        <v>-25.398</v>
      </c>
      <c r="Q1713">
        <v>-12.606999999999999</v>
      </c>
      <c r="R1713">
        <v>-0.38600000000000001</v>
      </c>
      <c r="S1713">
        <v>5.4770000000000003</v>
      </c>
      <c r="T1713">
        <v>7.7329999999999997</v>
      </c>
      <c r="U1713">
        <v>8.36</v>
      </c>
      <c r="V1713">
        <v>3.2149999999999999</v>
      </c>
      <c r="X1713">
        <v>428.8</v>
      </c>
      <c r="Z1713">
        <v>2964.8989999999999</v>
      </c>
      <c r="AA1713">
        <v>6003.6469999999999</v>
      </c>
      <c r="AB1713">
        <v>3821.9969999999998</v>
      </c>
      <c r="AC1713">
        <v>845.01800000000003</v>
      </c>
      <c r="AD1713">
        <v>2463.4270000000001</v>
      </c>
      <c r="AG1713">
        <v>4553.7790000000005</v>
      </c>
      <c r="AH1713">
        <v>2202.723</v>
      </c>
      <c r="AI1713">
        <v>2882.127</v>
      </c>
      <c r="AJ1713">
        <v>1725.0640000000001</v>
      </c>
    </row>
    <row r="1714" spans="1:36" x14ac:dyDescent="0.25">
      <c r="A1714">
        <v>1709</v>
      </c>
      <c r="B1714">
        <v>1709</v>
      </c>
      <c r="D1714">
        <v>5915.8339999999998</v>
      </c>
      <c r="G1714">
        <v>1794.675</v>
      </c>
      <c r="H1714">
        <v>-8546.1650000000009</v>
      </c>
      <c r="J1714">
        <v>3030.3789999999999</v>
      </c>
      <c r="L1714">
        <v>11163.251</v>
      </c>
      <c r="M1714">
        <v>3155.3939999999998</v>
      </c>
      <c r="N1714">
        <v>3157.8380000000002</v>
      </c>
      <c r="O1714">
        <v>-14.548</v>
      </c>
      <c r="P1714">
        <v>-25.45</v>
      </c>
      <c r="Q1714">
        <v>-12.635</v>
      </c>
      <c r="R1714">
        <v>-0.38200000000000001</v>
      </c>
      <c r="S1714">
        <v>5.4770000000000003</v>
      </c>
      <c r="T1714">
        <v>7.7329999999999997</v>
      </c>
      <c r="U1714">
        <v>8.3879999999999999</v>
      </c>
      <c r="V1714">
        <v>3.2370000000000001</v>
      </c>
      <c r="X1714">
        <v>427.86200000000002</v>
      </c>
      <c r="Z1714">
        <v>2963.4830000000002</v>
      </c>
      <c r="AA1714">
        <v>5989.8829999999998</v>
      </c>
      <c r="AB1714">
        <v>3813.93</v>
      </c>
      <c r="AC1714">
        <v>855.37199999999996</v>
      </c>
      <c r="AD1714">
        <v>2440.636</v>
      </c>
      <c r="AG1714">
        <v>4522.0360000000001</v>
      </c>
      <c r="AH1714">
        <v>2188.683</v>
      </c>
      <c r="AI1714">
        <v>2893.42</v>
      </c>
      <c r="AJ1714">
        <v>1716.213</v>
      </c>
    </row>
    <row r="1715" spans="1:36" x14ac:dyDescent="0.25">
      <c r="A1715">
        <v>1710</v>
      </c>
      <c r="B1715">
        <v>1710</v>
      </c>
      <c r="D1715">
        <v>5945.9040000000005</v>
      </c>
      <c r="G1715">
        <v>1790.835</v>
      </c>
      <c r="J1715">
        <v>3039.7739999999999</v>
      </c>
      <c r="L1715">
        <v>11150.839</v>
      </c>
      <c r="M1715">
        <v>3181.8409999999999</v>
      </c>
      <c r="N1715">
        <v>3177.5079999999998</v>
      </c>
      <c r="O1715">
        <v>-14.791</v>
      </c>
      <c r="P1715">
        <v>-25.914999999999999</v>
      </c>
      <c r="Q1715">
        <v>-12.849</v>
      </c>
      <c r="R1715">
        <v>-0.38200000000000001</v>
      </c>
      <c r="S1715">
        <v>5.5449999999999999</v>
      </c>
      <c r="T1715">
        <v>7.8310000000000004</v>
      </c>
      <c r="U1715">
        <v>8.6010000000000009</v>
      </c>
      <c r="V1715">
        <v>3.343</v>
      </c>
      <c r="X1715">
        <v>432.08600000000001</v>
      </c>
      <c r="Z1715">
        <v>2973.8670000000002</v>
      </c>
      <c r="AA1715">
        <v>6024.0569999999998</v>
      </c>
      <c r="AB1715">
        <v>3868.5030000000002</v>
      </c>
      <c r="AC1715">
        <v>863.37300000000005</v>
      </c>
      <c r="AD1715">
        <v>2493.3409999999999</v>
      </c>
      <c r="AG1715">
        <v>4550.116</v>
      </c>
      <c r="AH1715">
        <v>2185.02</v>
      </c>
      <c r="AI1715">
        <v>2896.1669999999999</v>
      </c>
      <c r="AJ1715">
        <v>1731.779</v>
      </c>
    </row>
    <row r="1716" spans="1:36" x14ac:dyDescent="0.25">
      <c r="A1716">
        <v>1711</v>
      </c>
      <c r="B1716">
        <v>1711</v>
      </c>
      <c r="D1716">
        <v>5939.1130000000003</v>
      </c>
      <c r="G1716">
        <v>1786.9960000000001</v>
      </c>
      <c r="H1716">
        <v>1372.87</v>
      </c>
      <c r="J1716">
        <v>3036.0160000000001</v>
      </c>
      <c r="L1716">
        <v>11130.611000000001</v>
      </c>
      <c r="M1716">
        <v>3160.2020000000002</v>
      </c>
      <c r="N1716">
        <v>3158.797</v>
      </c>
      <c r="O1716">
        <v>-14.85</v>
      </c>
      <c r="P1716">
        <v>-26.038</v>
      </c>
      <c r="Q1716">
        <v>-12.901999999999999</v>
      </c>
      <c r="R1716">
        <v>-0.38200000000000001</v>
      </c>
      <c r="S1716">
        <v>5.5640000000000001</v>
      </c>
      <c r="T1716">
        <v>7.8419999999999996</v>
      </c>
      <c r="U1716">
        <v>8.6530000000000005</v>
      </c>
      <c r="V1716">
        <v>3.3690000000000002</v>
      </c>
      <c r="X1716">
        <v>429.73899999999998</v>
      </c>
      <c r="Z1716">
        <v>2967.259</v>
      </c>
      <c r="AA1716">
        <v>5990.8320000000003</v>
      </c>
      <c r="AB1716">
        <v>3853.7910000000002</v>
      </c>
      <c r="AC1716">
        <v>789.95699999999999</v>
      </c>
      <c r="AD1716">
        <v>2428.7669999999998</v>
      </c>
      <c r="AG1716">
        <v>4589.183</v>
      </c>
      <c r="AH1716">
        <v>2192.65</v>
      </c>
      <c r="AI1716">
        <v>2930.0450000000001</v>
      </c>
      <c r="AJ1716">
        <v>1754.9749999999999</v>
      </c>
    </row>
    <row r="1717" spans="1:36" x14ac:dyDescent="0.25">
      <c r="A1717">
        <v>1712</v>
      </c>
      <c r="B1717">
        <v>1712</v>
      </c>
      <c r="D1717">
        <v>5934.7479999999996</v>
      </c>
      <c r="G1717">
        <v>1785.556</v>
      </c>
      <c r="J1717">
        <v>3037.895</v>
      </c>
      <c r="L1717">
        <v>11127.852999999999</v>
      </c>
      <c r="M1717">
        <v>3152.99</v>
      </c>
      <c r="N1717">
        <v>3137.2089999999998</v>
      </c>
      <c r="O1717">
        <v>-14.864000000000001</v>
      </c>
      <c r="P1717">
        <v>-26.053000000000001</v>
      </c>
      <c r="Q1717">
        <v>-12.911</v>
      </c>
      <c r="R1717">
        <v>-0.38600000000000001</v>
      </c>
      <c r="S1717">
        <v>5.5590000000000002</v>
      </c>
      <c r="T1717">
        <v>7.8479999999999999</v>
      </c>
      <c r="U1717">
        <v>8.6560000000000006</v>
      </c>
      <c r="V1717">
        <v>3.3730000000000002</v>
      </c>
      <c r="X1717">
        <v>429.27</v>
      </c>
      <c r="Z1717">
        <v>2966.7869999999998</v>
      </c>
      <c r="AA1717">
        <v>5975.17</v>
      </c>
      <c r="AB1717">
        <v>3840.5039999999999</v>
      </c>
      <c r="AC1717">
        <v>765.95799999999997</v>
      </c>
      <c r="AD1717">
        <v>2400.2809999999999</v>
      </c>
      <c r="AG1717">
        <v>4561.1040000000003</v>
      </c>
      <c r="AH1717">
        <v>2186.241</v>
      </c>
      <c r="AI1717">
        <v>2942.864</v>
      </c>
      <c r="AJ1717">
        <v>1745.5129999999999</v>
      </c>
    </row>
    <row r="1718" spans="1:36" x14ac:dyDescent="0.25">
      <c r="A1718">
        <v>1713</v>
      </c>
      <c r="B1718">
        <v>1713</v>
      </c>
      <c r="D1718">
        <v>5975.49</v>
      </c>
      <c r="G1718">
        <v>1783.636</v>
      </c>
      <c r="J1718">
        <v>3033.1979999999999</v>
      </c>
      <c r="L1718">
        <v>11102.57</v>
      </c>
      <c r="M1718">
        <v>3172.223</v>
      </c>
      <c r="N1718">
        <v>3162.1550000000002</v>
      </c>
      <c r="O1718">
        <v>-15.089</v>
      </c>
      <c r="P1718">
        <v>-26.489000000000001</v>
      </c>
      <c r="Q1718">
        <v>-13.12</v>
      </c>
      <c r="R1718">
        <v>-0.38200000000000001</v>
      </c>
      <c r="S1718">
        <v>5.617</v>
      </c>
      <c r="T1718">
        <v>7.9349999999999996</v>
      </c>
      <c r="U1718">
        <v>8.8550000000000004</v>
      </c>
      <c r="V1718">
        <v>3.464</v>
      </c>
      <c r="X1718">
        <v>432.55500000000001</v>
      </c>
      <c r="Z1718">
        <v>2977.1709999999998</v>
      </c>
      <c r="AA1718">
        <v>6019.7849999999999</v>
      </c>
      <c r="AB1718">
        <v>3911.6909999999998</v>
      </c>
      <c r="AC1718">
        <v>807.83900000000006</v>
      </c>
      <c r="AD1718">
        <v>2477.1959999999999</v>
      </c>
      <c r="AG1718">
        <v>4571.1760000000004</v>
      </c>
      <c r="AH1718">
        <v>2183.1889999999999</v>
      </c>
      <c r="AI1718">
        <v>2941.643</v>
      </c>
      <c r="AJ1718">
        <v>1748.8710000000001</v>
      </c>
    </row>
    <row r="1719" spans="1:36" x14ac:dyDescent="0.25">
      <c r="A1719">
        <v>1714</v>
      </c>
      <c r="B1719">
        <v>1714</v>
      </c>
      <c r="D1719">
        <v>5980.8249999999998</v>
      </c>
      <c r="G1719">
        <v>1778.357</v>
      </c>
      <c r="H1719">
        <v>-10828.689</v>
      </c>
      <c r="J1719">
        <v>3047.29</v>
      </c>
      <c r="L1719">
        <v>11099.352000000001</v>
      </c>
      <c r="M1719">
        <v>3140.4879999999998</v>
      </c>
      <c r="N1719">
        <v>3141.5259999999998</v>
      </c>
      <c r="O1719">
        <v>-15.186</v>
      </c>
      <c r="P1719">
        <v>-26.693000000000001</v>
      </c>
      <c r="Q1719">
        <v>-13.201000000000001</v>
      </c>
      <c r="R1719">
        <v>-0.38200000000000001</v>
      </c>
      <c r="S1719">
        <v>5.6369999999999996</v>
      </c>
      <c r="T1719">
        <v>7.9619999999999997</v>
      </c>
      <c r="U1719">
        <v>8.9320000000000004</v>
      </c>
      <c r="V1719">
        <v>3.4969999999999999</v>
      </c>
      <c r="X1719">
        <v>430.678</v>
      </c>
      <c r="Z1719">
        <v>2976.6990000000001</v>
      </c>
      <c r="AA1719">
        <v>5980.866</v>
      </c>
      <c r="AB1719">
        <v>3902.674</v>
      </c>
      <c r="AC1719">
        <v>741.48900000000003</v>
      </c>
      <c r="AD1719">
        <v>2396.4830000000002</v>
      </c>
      <c r="AG1719">
        <v>4628.8609999999999</v>
      </c>
      <c r="AH1719">
        <v>2201.1959999999999</v>
      </c>
      <c r="AI1719">
        <v>2976.1320000000001</v>
      </c>
      <c r="AJ1719">
        <v>1775.1189999999999</v>
      </c>
    </row>
    <row r="1720" spans="1:36" x14ac:dyDescent="0.25">
      <c r="A1720">
        <v>1715</v>
      </c>
      <c r="B1720">
        <v>1715</v>
      </c>
      <c r="D1720">
        <v>5976.46</v>
      </c>
      <c r="G1720">
        <v>1774.5170000000001</v>
      </c>
      <c r="H1720">
        <v>-14125.42</v>
      </c>
      <c r="J1720">
        <v>3045.8809999999999</v>
      </c>
      <c r="L1720">
        <v>11089.24</v>
      </c>
      <c r="M1720">
        <v>3121.2559999999999</v>
      </c>
      <c r="N1720">
        <v>3129.5329999999999</v>
      </c>
      <c r="O1720">
        <v>-15.196</v>
      </c>
      <c r="P1720">
        <v>-26.712</v>
      </c>
      <c r="Q1720">
        <v>-13.215</v>
      </c>
      <c r="R1720">
        <v>-0.38200000000000001</v>
      </c>
      <c r="S1720">
        <v>5.6420000000000003</v>
      </c>
      <c r="T1720">
        <v>7.9669999999999996</v>
      </c>
      <c r="U1720">
        <v>8.9420000000000002</v>
      </c>
      <c r="V1720">
        <v>3.508</v>
      </c>
      <c r="X1720">
        <v>430.678</v>
      </c>
      <c r="Z1720">
        <v>2975.2829999999999</v>
      </c>
      <c r="AA1720">
        <v>5952.8639999999996</v>
      </c>
      <c r="AB1720">
        <v>3885.5880000000002</v>
      </c>
      <c r="AC1720">
        <v>719.84500000000003</v>
      </c>
      <c r="AD1720">
        <v>2366.1010000000001</v>
      </c>
      <c r="AG1720">
        <v>4603.8329999999996</v>
      </c>
      <c r="AH1720">
        <v>2195.703</v>
      </c>
      <c r="AI1720">
        <v>2991.6979999999999</v>
      </c>
      <c r="AJ1720">
        <v>1775.424</v>
      </c>
    </row>
    <row r="1721" spans="1:36" x14ac:dyDescent="0.25">
      <c r="A1721">
        <v>1716</v>
      </c>
      <c r="B1721">
        <v>1716</v>
      </c>
      <c r="D1721">
        <v>6032.7280000000001</v>
      </c>
      <c r="G1721">
        <v>1770.6780000000001</v>
      </c>
      <c r="H1721">
        <v>-2457.5309999999999</v>
      </c>
      <c r="J1721">
        <v>3064.6709999999998</v>
      </c>
      <c r="L1721">
        <v>11086.482</v>
      </c>
      <c r="M1721">
        <v>3163.087</v>
      </c>
      <c r="N1721">
        <v>3143.4450000000002</v>
      </c>
      <c r="O1721">
        <v>-15.44</v>
      </c>
      <c r="P1721">
        <v>-27.138000000000002</v>
      </c>
      <c r="Q1721">
        <v>-13.443</v>
      </c>
      <c r="R1721">
        <v>-0.39100000000000001</v>
      </c>
      <c r="S1721">
        <v>5.7140000000000004</v>
      </c>
      <c r="T1721">
        <v>8.0489999999999995</v>
      </c>
      <c r="U1721">
        <v>9.1270000000000007</v>
      </c>
      <c r="V1721">
        <v>3.581</v>
      </c>
      <c r="X1721">
        <v>434.90199999999999</v>
      </c>
      <c r="Z1721">
        <v>2987.0839999999998</v>
      </c>
      <c r="AA1721">
        <v>6000.8</v>
      </c>
      <c r="AB1721">
        <v>3951.56</v>
      </c>
      <c r="AC1721">
        <v>754.66399999999999</v>
      </c>
      <c r="AD1721">
        <v>2448.2330000000002</v>
      </c>
      <c r="AG1721">
        <v>4611.1589999999997</v>
      </c>
      <c r="AH1721">
        <v>2192.3449999999998</v>
      </c>
      <c r="AI1721">
        <v>2986.8150000000001</v>
      </c>
      <c r="AJ1721">
        <v>1772.067</v>
      </c>
    </row>
    <row r="1722" spans="1:36" x14ac:dyDescent="0.25">
      <c r="A1722">
        <v>1717</v>
      </c>
      <c r="B1722">
        <v>1717</v>
      </c>
      <c r="D1722">
        <v>6023.9960000000001</v>
      </c>
      <c r="G1722">
        <v>1759.64</v>
      </c>
      <c r="H1722">
        <v>-7188.3109999999997</v>
      </c>
      <c r="J1722">
        <v>3076.8850000000002</v>
      </c>
      <c r="L1722">
        <v>11074.531000000001</v>
      </c>
      <c r="M1722">
        <v>3144.8159999999998</v>
      </c>
      <c r="N1722">
        <v>3117.06</v>
      </c>
      <c r="O1722">
        <v>-15.537000000000001</v>
      </c>
      <c r="P1722">
        <v>-27.323</v>
      </c>
      <c r="Q1722">
        <v>-13.505000000000001</v>
      </c>
      <c r="R1722">
        <v>-0.38600000000000001</v>
      </c>
      <c r="S1722">
        <v>5.7389999999999999</v>
      </c>
      <c r="T1722">
        <v>8.0869999999999997</v>
      </c>
      <c r="U1722">
        <v>9.1959999999999997</v>
      </c>
      <c r="V1722">
        <v>3.6139999999999999</v>
      </c>
      <c r="X1722">
        <v>435.37099999999998</v>
      </c>
      <c r="Z1722">
        <v>2985.6680000000001</v>
      </c>
      <c r="AA1722">
        <v>5937.6779999999999</v>
      </c>
      <c r="AB1722">
        <v>3925.93</v>
      </c>
      <c r="AC1722">
        <v>678.44100000000003</v>
      </c>
      <c r="AD1722">
        <v>2396.9580000000001</v>
      </c>
      <c r="AG1722">
        <v>4668.8440000000001</v>
      </c>
      <c r="AH1722">
        <v>2203.3330000000001</v>
      </c>
      <c r="AI1722">
        <v>3019.7779999999998</v>
      </c>
      <c r="AJ1722">
        <v>1804.114</v>
      </c>
    </row>
    <row r="1723" spans="1:36" x14ac:dyDescent="0.25">
      <c r="A1723">
        <v>1718</v>
      </c>
      <c r="B1723">
        <v>1718</v>
      </c>
      <c r="D1723">
        <v>6014.2950000000001</v>
      </c>
      <c r="G1723">
        <v>1755.8009999999999</v>
      </c>
      <c r="J1723">
        <v>3081.5830000000001</v>
      </c>
      <c r="L1723">
        <v>11070.394</v>
      </c>
      <c r="M1723">
        <v>3133.2759999999998</v>
      </c>
      <c r="N1723">
        <v>3104.1080000000002</v>
      </c>
      <c r="O1723">
        <v>-15.542</v>
      </c>
      <c r="P1723">
        <v>-27.352</v>
      </c>
      <c r="Q1723">
        <v>-13.519</v>
      </c>
      <c r="R1723">
        <v>-0.38600000000000001</v>
      </c>
      <c r="S1723">
        <v>5.734</v>
      </c>
      <c r="T1723">
        <v>8.0869999999999997</v>
      </c>
      <c r="U1723">
        <v>9.1999999999999993</v>
      </c>
      <c r="V1723">
        <v>3.617</v>
      </c>
      <c r="X1723">
        <v>427.392</v>
      </c>
      <c r="Z1723">
        <v>2970.0909999999999</v>
      </c>
      <c r="AA1723">
        <v>5901.1369999999997</v>
      </c>
      <c r="AB1723">
        <v>3900.7750000000001</v>
      </c>
      <c r="AC1723">
        <v>643.62699999999995</v>
      </c>
      <c r="AD1723">
        <v>2361.828</v>
      </c>
      <c r="AG1723">
        <v>4638.0169999999998</v>
      </c>
      <c r="AH1723">
        <v>2189.598</v>
      </c>
      <c r="AI1723">
        <v>3024.0509999999999</v>
      </c>
      <c r="AJ1723">
        <v>1797.7049999999999</v>
      </c>
    </row>
    <row r="1724" spans="1:36" x14ac:dyDescent="0.25">
      <c r="A1724">
        <v>1719</v>
      </c>
      <c r="B1724">
        <v>1719</v>
      </c>
      <c r="D1724">
        <v>6046.3109999999997</v>
      </c>
      <c r="G1724">
        <v>1754.3610000000001</v>
      </c>
      <c r="J1724">
        <v>3098.4960000000001</v>
      </c>
      <c r="L1724">
        <v>11067.175999999999</v>
      </c>
      <c r="M1724">
        <v>3166.453</v>
      </c>
      <c r="N1724">
        <v>3129.0529999999999</v>
      </c>
      <c r="O1724">
        <v>-15.752000000000001</v>
      </c>
      <c r="P1724">
        <v>-27.745000000000001</v>
      </c>
      <c r="Q1724">
        <v>-13.709</v>
      </c>
      <c r="R1724">
        <v>-0.38600000000000001</v>
      </c>
      <c r="S1724">
        <v>5.7919999999999998</v>
      </c>
      <c r="T1724">
        <v>8.1630000000000003</v>
      </c>
      <c r="U1724">
        <v>9.3460000000000001</v>
      </c>
      <c r="V1724">
        <v>3.665</v>
      </c>
      <c r="X1724">
        <v>437.24900000000002</v>
      </c>
      <c r="Z1724">
        <v>2991.3319999999999</v>
      </c>
      <c r="AA1724">
        <v>5939.576</v>
      </c>
      <c r="AB1724">
        <v>3946.3389999999999</v>
      </c>
      <c r="AC1724">
        <v>677.5</v>
      </c>
      <c r="AD1724">
        <v>2407.4029999999998</v>
      </c>
      <c r="AG1724">
        <v>4636.1859999999997</v>
      </c>
      <c r="AH1724">
        <v>2173.7269999999999</v>
      </c>
      <c r="AI1724">
        <v>3020.3879999999999</v>
      </c>
      <c r="AJ1724">
        <v>1799.8409999999999</v>
      </c>
    </row>
    <row r="1725" spans="1:36" x14ac:dyDescent="0.25">
      <c r="A1725">
        <v>1720</v>
      </c>
      <c r="B1725">
        <v>1720</v>
      </c>
      <c r="D1725">
        <v>6058.4380000000001</v>
      </c>
      <c r="G1725">
        <v>1748.1220000000001</v>
      </c>
      <c r="H1725">
        <v>-5552.4570000000003</v>
      </c>
      <c r="J1725">
        <v>3106.9520000000002</v>
      </c>
      <c r="L1725">
        <v>11049.25</v>
      </c>
      <c r="M1725">
        <v>3141.45</v>
      </c>
      <c r="N1725">
        <v>3113.7020000000002</v>
      </c>
      <c r="O1725">
        <v>-15.869</v>
      </c>
      <c r="P1725">
        <v>-27.968</v>
      </c>
      <c r="Q1725">
        <v>-13.814</v>
      </c>
      <c r="R1725">
        <v>-0.38200000000000001</v>
      </c>
      <c r="S1725">
        <v>5.8209999999999997</v>
      </c>
      <c r="T1725">
        <v>8.2170000000000005</v>
      </c>
      <c r="U1725">
        <v>9.423</v>
      </c>
      <c r="V1725">
        <v>3.698</v>
      </c>
      <c r="X1725">
        <v>435.37099999999998</v>
      </c>
      <c r="Z1725">
        <v>2987.556</v>
      </c>
      <c r="AA1725">
        <v>5910.1530000000002</v>
      </c>
      <c r="AB1725">
        <v>3919.2849999999999</v>
      </c>
      <c r="AC1725">
        <v>604.58100000000002</v>
      </c>
      <c r="AD1725">
        <v>2324.3270000000002</v>
      </c>
      <c r="AG1725">
        <v>4688.683</v>
      </c>
      <c r="AH1725">
        <v>2182.578</v>
      </c>
      <c r="AI1725">
        <v>3046.6370000000002</v>
      </c>
      <c r="AJ1725">
        <v>1824.8689999999999</v>
      </c>
    </row>
    <row r="1726" spans="1:36" x14ac:dyDescent="0.25">
      <c r="A1726">
        <v>1721</v>
      </c>
      <c r="B1726">
        <v>1721</v>
      </c>
      <c r="D1726">
        <v>6053.1019999999999</v>
      </c>
      <c r="G1726">
        <v>1746.682</v>
      </c>
      <c r="H1726">
        <v>-14230.953</v>
      </c>
      <c r="J1726">
        <v>3107.422</v>
      </c>
      <c r="L1726">
        <v>11047.412</v>
      </c>
      <c r="M1726">
        <v>3109.2359999999999</v>
      </c>
      <c r="N1726">
        <v>3099.3110000000001</v>
      </c>
      <c r="O1726">
        <v>-15.882999999999999</v>
      </c>
      <c r="P1726">
        <v>-28.006</v>
      </c>
      <c r="Q1726">
        <v>-13.827999999999999</v>
      </c>
      <c r="R1726">
        <v>-0.38600000000000001</v>
      </c>
      <c r="S1726">
        <v>5.8209999999999997</v>
      </c>
      <c r="T1726">
        <v>8.2059999999999995</v>
      </c>
      <c r="U1726">
        <v>9.423</v>
      </c>
      <c r="V1726">
        <v>3.694</v>
      </c>
      <c r="X1726">
        <v>436.31</v>
      </c>
      <c r="Z1726">
        <v>2985.1959999999999</v>
      </c>
      <c r="AA1726">
        <v>5888.799</v>
      </c>
      <c r="AB1726">
        <v>3896.9780000000001</v>
      </c>
      <c r="AC1726">
        <v>579.65</v>
      </c>
      <c r="AD1726">
        <v>2285.88</v>
      </c>
      <c r="AG1726">
        <v>4667.0129999999999</v>
      </c>
      <c r="AH1726">
        <v>2176.1689999999999</v>
      </c>
      <c r="AI1726">
        <v>3053.6559999999999</v>
      </c>
      <c r="AJ1726">
        <v>1820.596</v>
      </c>
    </row>
    <row r="1727" spans="1:36" x14ac:dyDescent="0.25">
      <c r="A1727">
        <v>1722</v>
      </c>
      <c r="B1727">
        <v>1722</v>
      </c>
      <c r="D1727">
        <v>6050.1909999999998</v>
      </c>
      <c r="G1727">
        <v>1744.7629999999999</v>
      </c>
      <c r="H1727">
        <v>-7211.2139999999999</v>
      </c>
      <c r="J1727">
        <v>3104.6030000000001</v>
      </c>
      <c r="L1727">
        <v>11039.138999999999</v>
      </c>
      <c r="M1727">
        <v>3100.5819999999999</v>
      </c>
      <c r="N1727">
        <v>3091.1559999999999</v>
      </c>
      <c r="O1727">
        <v>-15.888</v>
      </c>
      <c r="P1727">
        <v>-28.02</v>
      </c>
      <c r="Q1727">
        <v>-13.823</v>
      </c>
      <c r="R1727">
        <v>-0.38200000000000001</v>
      </c>
      <c r="S1727">
        <v>5.8259999999999996</v>
      </c>
      <c r="T1727">
        <v>8.2119999999999997</v>
      </c>
      <c r="U1727">
        <v>9.43</v>
      </c>
      <c r="V1727">
        <v>3.698</v>
      </c>
      <c r="X1727">
        <v>434.90199999999999</v>
      </c>
      <c r="Z1727">
        <v>2983.308</v>
      </c>
      <c r="AA1727">
        <v>5876.4620000000004</v>
      </c>
      <c r="AB1727">
        <v>3882.74</v>
      </c>
      <c r="AC1727">
        <v>568.83100000000002</v>
      </c>
      <c r="AD1727">
        <v>2267.3690000000001</v>
      </c>
      <c r="AG1727">
        <v>4647.7839999999997</v>
      </c>
      <c r="AH1727">
        <v>2158.4670000000001</v>
      </c>
      <c r="AI1727">
        <v>3046.3310000000001</v>
      </c>
      <c r="AJ1727">
        <v>1816.018</v>
      </c>
    </row>
    <row r="1728" spans="1:36" x14ac:dyDescent="0.25">
      <c r="A1728">
        <v>1723</v>
      </c>
      <c r="B1728">
        <v>1723</v>
      </c>
      <c r="D1728">
        <v>6091.9129999999996</v>
      </c>
      <c r="G1728">
        <v>1746.682</v>
      </c>
      <c r="H1728">
        <v>-8697.1710000000003</v>
      </c>
      <c r="J1728">
        <v>3105.0729999999999</v>
      </c>
      <c r="L1728">
        <v>11029.486999999999</v>
      </c>
      <c r="M1728">
        <v>3115.0059999999999</v>
      </c>
      <c r="N1728">
        <v>3101.71</v>
      </c>
      <c r="O1728">
        <v>-15.971</v>
      </c>
      <c r="P1728">
        <v>-28.161999999999999</v>
      </c>
      <c r="Q1728">
        <v>-13.904</v>
      </c>
      <c r="R1728">
        <v>-0.38600000000000001</v>
      </c>
      <c r="S1728">
        <v>5.84</v>
      </c>
      <c r="T1728">
        <v>8.2170000000000005</v>
      </c>
      <c r="U1728">
        <v>9.4860000000000007</v>
      </c>
      <c r="V1728">
        <v>3.72</v>
      </c>
      <c r="X1728">
        <v>435.37099999999998</v>
      </c>
      <c r="Z1728">
        <v>2988.5</v>
      </c>
      <c r="AA1728">
        <v>5904.4589999999998</v>
      </c>
      <c r="AB1728">
        <v>3898.402</v>
      </c>
      <c r="AC1728">
        <v>631.86599999999999</v>
      </c>
      <c r="AD1728">
        <v>2310.5619999999999</v>
      </c>
      <c r="AG1728">
        <v>4634.3549999999996</v>
      </c>
      <c r="AH1728">
        <v>2134.9650000000001</v>
      </c>
      <c r="AI1728">
        <v>3034.123</v>
      </c>
      <c r="AJ1728">
        <v>1808.0820000000001</v>
      </c>
    </row>
    <row r="1729" spans="1:36" x14ac:dyDescent="0.25">
      <c r="A1729">
        <v>1724</v>
      </c>
      <c r="B1729">
        <v>1724</v>
      </c>
      <c r="D1729">
        <v>6232.6260000000002</v>
      </c>
      <c r="G1729">
        <v>1737.5640000000001</v>
      </c>
      <c r="H1729">
        <v>548.98</v>
      </c>
      <c r="J1729">
        <v>3129.5030000000002</v>
      </c>
      <c r="L1729">
        <v>11022.133</v>
      </c>
      <c r="M1729">
        <v>3122.6979999999999</v>
      </c>
      <c r="N1729">
        <v>3112.7429999999999</v>
      </c>
      <c r="O1729">
        <v>-16.2</v>
      </c>
      <c r="P1729">
        <v>-28.603000000000002</v>
      </c>
      <c r="Q1729">
        <v>-14.109</v>
      </c>
      <c r="R1729">
        <v>-0.38600000000000001</v>
      </c>
      <c r="S1729">
        <v>5.9080000000000004</v>
      </c>
      <c r="T1729">
        <v>8.3209999999999997</v>
      </c>
      <c r="U1729">
        <v>9.66</v>
      </c>
      <c r="V1729">
        <v>3.7959999999999998</v>
      </c>
      <c r="X1729">
        <v>437.71800000000002</v>
      </c>
      <c r="Z1729">
        <v>2995.1089999999999</v>
      </c>
      <c r="AA1729">
        <v>5899.2389999999996</v>
      </c>
      <c r="AB1729">
        <v>3915.9630000000002</v>
      </c>
      <c r="AC1729">
        <v>569.30200000000002</v>
      </c>
      <c r="AD1729">
        <v>2274.0140000000001</v>
      </c>
      <c r="AG1729">
        <v>4697.8389999999999</v>
      </c>
      <c r="AH1729">
        <v>2170.6750000000002</v>
      </c>
      <c r="AI1729">
        <v>3069.5279999999998</v>
      </c>
      <c r="AJ1729">
        <v>1839.519</v>
      </c>
    </row>
    <row r="1730" spans="1:36" x14ac:dyDescent="0.25">
      <c r="A1730">
        <v>1725</v>
      </c>
      <c r="B1730">
        <v>1725</v>
      </c>
      <c r="D1730">
        <v>6210.3029999999999</v>
      </c>
      <c r="G1730">
        <v>1735.165</v>
      </c>
      <c r="H1730">
        <v>-4903.4579999999996</v>
      </c>
      <c r="J1730">
        <v>3137.0210000000002</v>
      </c>
      <c r="L1730">
        <v>11015.699000000001</v>
      </c>
      <c r="M1730">
        <v>3107.7939999999999</v>
      </c>
      <c r="N1730">
        <v>3082.0419999999999</v>
      </c>
      <c r="O1730">
        <v>-16.22</v>
      </c>
      <c r="P1730">
        <v>-28.651</v>
      </c>
      <c r="Q1730">
        <v>-14.128</v>
      </c>
      <c r="R1730">
        <v>-0.38600000000000001</v>
      </c>
      <c r="S1730">
        <v>5.9029999999999996</v>
      </c>
      <c r="T1730">
        <v>8.3260000000000005</v>
      </c>
      <c r="U1730">
        <v>9.6630000000000003</v>
      </c>
      <c r="V1730">
        <v>3.7930000000000001</v>
      </c>
      <c r="X1730">
        <v>437.24900000000002</v>
      </c>
      <c r="Z1730">
        <v>2990.86</v>
      </c>
      <c r="AA1730">
        <v>5874.5640000000003</v>
      </c>
      <c r="AB1730">
        <v>3892.7069999999999</v>
      </c>
      <c r="AC1730">
        <v>525.55899999999997</v>
      </c>
      <c r="AD1730">
        <v>2216.587</v>
      </c>
      <c r="AG1730">
        <v>4707.6059999999998</v>
      </c>
      <c r="AH1730">
        <v>2175.864</v>
      </c>
      <c r="AI1730">
        <v>3093.3339999999998</v>
      </c>
      <c r="AJ1730">
        <v>1846.539</v>
      </c>
    </row>
    <row r="1731" spans="1:36" x14ac:dyDescent="0.25">
      <c r="A1731">
        <v>1726</v>
      </c>
      <c r="B1731">
        <v>1726</v>
      </c>
      <c r="D1731">
        <v>6192.8339999999998</v>
      </c>
      <c r="G1731">
        <v>1733.7249999999999</v>
      </c>
      <c r="H1731">
        <v>-12318.163</v>
      </c>
      <c r="J1731">
        <v>3140.779</v>
      </c>
      <c r="L1731">
        <v>11012.941000000001</v>
      </c>
      <c r="M1731">
        <v>3095.7739999999999</v>
      </c>
      <c r="N1731">
        <v>3060.9369999999999</v>
      </c>
      <c r="O1731">
        <v>-16.22</v>
      </c>
      <c r="P1731">
        <v>-28.664999999999999</v>
      </c>
      <c r="Q1731">
        <v>-14.132</v>
      </c>
      <c r="R1731">
        <v>-0.38600000000000001</v>
      </c>
      <c r="S1731">
        <v>5.9130000000000003</v>
      </c>
      <c r="T1731">
        <v>8.3209999999999997</v>
      </c>
      <c r="U1731">
        <v>9.6669999999999998</v>
      </c>
      <c r="V1731">
        <v>3.7930000000000001</v>
      </c>
      <c r="X1731">
        <v>438.18700000000001</v>
      </c>
      <c r="Z1731">
        <v>2989.444</v>
      </c>
      <c r="AA1731">
        <v>5861.2780000000002</v>
      </c>
      <c r="AB1731">
        <v>3880.3670000000002</v>
      </c>
      <c r="AC1731">
        <v>511.44900000000001</v>
      </c>
      <c r="AD1731">
        <v>2192.8589999999999</v>
      </c>
      <c r="AG1731">
        <v>4684.1049999999996</v>
      </c>
      <c r="AH1731">
        <v>2157.5509999999999</v>
      </c>
      <c r="AI1731">
        <v>3080.5149999999999</v>
      </c>
      <c r="AJ1731">
        <v>1836.7719999999999</v>
      </c>
    </row>
    <row r="1732" spans="1:36" x14ac:dyDescent="0.25">
      <c r="A1732">
        <v>1727</v>
      </c>
      <c r="B1732">
        <v>1727</v>
      </c>
      <c r="D1732">
        <v>6422.8940000000002</v>
      </c>
      <c r="G1732">
        <v>1733.2449999999999</v>
      </c>
      <c r="H1732">
        <v>-9036.2990000000009</v>
      </c>
      <c r="J1732">
        <v>3169.44</v>
      </c>
      <c r="L1732">
        <v>11003.749</v>
      </c>
      <c r="M1732">
        <v>3127.5059999999999</v>
      </c>
      <c r="N1732">
        <v>3077.2460000000001</v>
      </c>
      <c r="O1732">
        <v>-16.492999999999999</v>
      </c>
      <c r="P1732">
        <v>-29.114999999999998</v>
      </c>
      <c r="Q1732">
        <v>-14.36</v>
      </c>
      <c r="R1732">
        <v>-0.377</v>
      </c>
      <c r="S1732">
        <v>5.976</v>
      </c>
      <c r="T1732">
        <v>8.4190000000000005</v>
      </c>
      <c r="U1732">
        <v>9.8450000000000006</v>
      </c>
      <c r="V1732">
        <v>3.859</v>
      </c>
      <c r="X1732">
        <v>440.065</v>
      </c>
      <c r="Z1732">
        <v>2999.357</v>
      </c>
      <c r="AA1732">
        <v>5901.1369999999997</v>
      </c>
      <c r="AB1732">
        <v>3918.81</v>
      </c>
      <c r="AC1732">
        <v>518.50400000000002</v>
      </c>
      <c r="AD1732">
        <v>2205.672</v>
      </c>
      <c r="AG1732">
        <v>4706.6899999999996</v>
      </c>
      <c r="AH1732">
        <v>2149.31</v>
      </c>
      <c r="AI1732">
        <v>3076.2420000000002</v>
      </c>
      <c r="AJ1732">
        <v>1847.76</v>
      </c>
    </row>
    <row r="1733" spans="1:36" x14ac:dyDescent="0.25">
      <c r="A1733">
        <v>1728</v>
      </c>
      <c r="B1733">
        <v>1728</v>
      </c>
      <c r="D1733">
        <v>6429.69</v>
      </c>
      <c r="G1733">
        <v>1727.4870000000001</v>
      </c>
      <c r="H1733">
        <v>-12031.273999999999</v>
      </c>
      <c r="J1733">
        <v>3184.0059999999999</v>
      </c>
      <c r="L1733">
        <v>11001.911</v>
      </c>
      <c r="M1733">
        <v>3105.87</v>
      </c>
      <c r="N1733">
        <v>3050.3850000000002</v>
      </c>
      <c r="O1733">
        <v>-16.565999999999999</v>
      </c>
      <c r="P1733">
        <v>-29.266999999999999</v>
      </c>
      <c r="Q1733">
        <v>-14.432</v>
      </c>
      <c r="R1733">
        <v>-0.32800000000000001</v>
      </c>
      <c r="S1733">
        <v>5.9909999999999997</v>
      </c>
      <c r="T1733">
        <v>8.4459999999999997</v>
      </c>
      <c r="U1733">
        <v>9.8829999999999991</v>
      </c>
      <c r="V1733">
        <v>3.8660000000000001</v>
      </c>
      <c r="X1733">
        <v>439.59500000000003</v>
      </c>
      <c r="Z1733">
        <v>2996.5250000000001</v>
      </c>
      <c r="AA1733">
        <v>5858.9049999999997</v>
      </c>
      <c r="AB1733">
        <v>3887.0120000000002</v>
      </c>
      <c r="AC1733">
        <v>432.44099999999997</v>
      </c>
      <c r="AD1733">
        <v>2123.5790000000002</v>
      </c>
      <c r="AG1733">
        <v>4754.3040000000001</v>
      </c>
      <c r="AH1733">
        <v>2167.0129999999999</v>
      </c>
      <c r="AI1733">
        <v>3100.049</v>
      </c>
      <c r="AJ1733">
        <v>1871.566</v>
      </c>
    </row>
    <row r="1734" spans="1:36" x14ac:dyDescent="0.25">
      <c r="A1734">
        <v>1729</v>
      </c>
      <c r="B1734">
        <v>1729</v>
      </c>
      <c r="D1734">
        <v>6387.9409999999998</v>
      </c>
      <c r="G1734">
        <v>1724.127</v>
      </c>
      <c r="J1734">
        <v>3188.7049999999999</v>
      </c>
      <c r="L1734">
        <v>11000.073</v>
      </c>
      <c r="M1734">
        <v>3092.8890000000001</v>
      </c>
      <c r="N1734">
        <v>3036.4749999999999</v>
      </c>
      <c r="O1734">
        <v>-16.585000000000001</v>
      </c>
      <c r="P1734">
        <v>-29.295000000000002</v>
      </c>
      <c r="Q1734">
        <v>-14.436</v>
      </c>
      <c r="R1734">
        <v>-0.30299999999999999</v>
      </c>
      <c r="S1734">
        <v>5.9909999999999997</v>
      </c>
      <c r="T1734">
        <v>8.4459999999999997</v>
      </c>
      <c r="U1734">
        <v>9.8829999999999991</v>
      </c>
      <c r="V1734">
        <v>3.8660000000000001</v>
      </c>
      <c r="X1734">
        <v>457.43099999999998</v>
      </c>
      <c r="Z1734">
        <v>3045.1480000000001</v>
      </c>
      <c r="AA1734">
        <v>5834.7060000000001</v>
      </c>
      <c r="AB1734">
        <v>3868.5030000000002</v>
      </c>
      <c r="AC1734">
        <v>405.16699999999997</v>
      </c>
      <c r="AD1734">
        <v>2097.4830000000002</v>
      </c>
      <c r="AG1734">
        <v>4724.0870000000004</v>
      </c>
      <c r="AH1734">
        <v>2155.4140000000002</v>
      </c>
      <c r="AI1734">
        <v>3103.4059999999999</v>
      </c>
      <c r="AJ1734">
        <v>1859.9680000000001</v>
      </c>
    </row>
    <row r="1735" spans="1:36" x14ac:dyDescent="0.25">
      <c r="A1735">
        <v>1730</v>
      </c>
      <c r="B1735">
        <v>1730</v>
      </c>
      <c r="D1735">
        <v>6430.6610000000001</v>
      </c>
      <c r="G1735">
        <v>1726.047</v>
      </c>
      <c r="J1735">
        <v>3193.8739999999998</v>
      </c>
      <c r="L1735">
        <v>10998.234</v>
      </c>
      <c r="M1735">
        <v>3105.39</v>
      </c>
      <c r="N1735">
        <v>3048.9459999999999</v>
      </c>
      <c r="O1735">
        <v>-16.678000000000001</v>
      </c>
      <c r="P1735">
        <v>-29.446999999999999</v>
      </c>
      <c r="Q1735">
        <v>-14.512</v>
      </c>
      <c r="R1735">
        <v>-0.29299999999999998</v>
      </c>
      <c r="S1735">
        <v>6.0049999999999999</v>
      </c>
      <c r="T1735">
        <v>8.4670000000000005</v>
      </c>
      <c r="U1735">
        <v>9.9459999999999997</v>
      </c>
      <c r="V1735">
        <v>3.8769999999999998</v>
      </c>
      <c r="X1735">
        <v>452.738</v>
      </c>
      <c r="Z1735">
        <v>3046.0920000000001</v>
      </c>
      <c r="AA1735">
        <v>5848.9409999999998</v>
      </c>
      <c r="AB1735">
        <v>3871.8249999999998</v>
      </c>
      <c r="AC1735">
        <v>446.07799999999997</v>
      </c>
      <c r="AD1735">
        <v>2134.4920000000002</v>
      </c>
      <c r="AG1735">
        <v>4710.6580000000004</v>
      </c>
      <c r="AH1735">
        <v>2136.1860000000001</v>
      </c>
      <c r="AI1735">
        <v>3094.25</v>
      </c>
      <c r="AJ1735">
        <v>1856</v>
      </c>
    </row>
    <row r="1736" spans="1:36" x14ac:dyDescent="0.25">
      <c r="A1736">
        <v>1731</v>
      </c>
      <c r="B1736">
        <v>1731</v>
      </c>
      <c r="D1736">
        <v>6691.915</v>
      </c>
      <c r="G1736">
        <v>1715.01</v>
      </c>
      <c r="H1736">
        <v>-5703.44</v>
      </c>
      <c r="J1736">
        <v>3214.549</v>
      </c>
      <c r="L1736">
        <v>10978.473</v>
      </c>
      <c r="M1736">
        <v>3119.8130000000001</v>
      </c>
      <c r="N1736">
        <v>3053.7420000000002</v>
      </c>
      <c r="O1736">
        <v>-16.927</v>
      </c>
      <c r="P1736">
        <v>-29.898</v>
      </c>
      <c r="Q1736">
        <v>-14.731</v>
      </c>
      <c r="R1736">
        <v>-0.29299999999999998</v>
      </c>
      <c r="S1736">
        <v>6.0830000000000002</v>
      </c>
      <c r="T1736">
        <v>8.5649999999999995</v>
      </c>
      <c r="U1736">
        <v>10.109</v>
      </c>
      <c r="V1736">
        <v>3.9540000000000002</v>
      </c>
      <c r="X1736">
        <v>435.84100000000001</v>
      </c>
      <c r="Z1736">
        <v>2995.5810000000001</v>
      </c>
      <c r="AA1736">
        <v>5832.808</v>
      </c>
      <c r="AB1736">
        <v>3868.9780000000001</v>
      </c>
      <c r="AC1736">
        <v>375.07400000000001</v>
      </c>
      <c r="AD1736">
        <v>2113.6149999999998</v>
      </c>
      <c r="AG1736">
        <v>4773.8370000000004</v>
      </c>
      <c r="AH1736">
        <v>2156.33</v>
      </c>
      <c r="AI1736">
        <v>3106.1529999999998</v>
      </c>
      <c r="AJ1736">
        <v>1877.9760000000001</v>
      </c>
    </row>
    <row r="1737" spans="1:36" x14ac:dyDescent="0.25">
      <c r="A1737">
        <v>1732</v>
      </c>
      <c r="B1737">
        <v>1732</v>
      </c>
      <c r="D1737">
        <v>6581.1809999999996</v>
      </c>
      <c r="G1737">
        <v>1711.6510000000001</v>
      </c>
      <c r="H1737">
        <v>-4852.2719999999999</v>
      </c>
      <c r="J1737">
        <v>3220.6579999999999</v>
      </c>
      <c r="L1737">
        <v>10976.174999999999</v>
      </c>
      <c r="M1737">
        <v>3085.6779999999999</v>
      </c>
      <c r="N1737">
        <v>3038.393</v>
      </c>
      <c r="O1737">
        <v>-16.956</v>
      </c>
      <c r="P1737">
        <v>-29.954000000000001</v>
      </c>
      <c r="Q1737">
        <v>-14.75</v>
      </c>
      <c r="R1737">
        <v>-0.27900000000000003</v>
      </c>
      <c r="S1737">
        <v>6.0880000000000001</v>
      </c>
      <c r="T1737">
        <v>8.56</v>
      </c>
      <c r="U1737">
        <v>10.109</v>
      </c>
      <c r="V1737">
        <v>3.95</v>
      </c>
      <c r="X1737">
        <v>438.18700000000001</v>
      </c>
      <c r="Z1737">
        <v>2992.748</v>
      </c>
      <c r="AA1737">
        <v>5797.6989999999996</v>
      </c>
      <c r="AB1737">
        <v>3837.6570000000002</v>
      </c>
      <c r="AC1737">
        <v>337.46</v>
      </c>
      <c r="AD1737">
        <v>2067.1179999999999</v>
      </c>
      <c r="AG1737">
        <v>4769.8689999999997</v>
      </c>
      <c r="AH1737">
        <v>2158.1610000000001</v>
      </c>
      <c r="AI1737">
        <v>3122.94</v>
      </c>
      <c r="AJ1737">
        <v>1886.2170000000001</v>
      </c>
    </row>
    <row r="1738" spans="1:36" x14ac:dyDescent="0.25">
      <c r="A1738">
        <v>1733</v>
      </c>
      <c r="B1738">
        <v>1733</v>
      </c>
      <c r="D1738">
        <v>6509.8</v>
      </c>
      <c r="G1738">
        <v>1709.251</v>
      </c>
      <c r="H1738">
        <v>-12789.316999999999</v>
      </c>
      <c r="J1738">
        <v>3222.0680000000002</v>
      </c>
      <c r="L1738">
        <v>10970.200999999999</v>
      </c>
      <c r="M1738">
        <v>3078.4659999999999</v>
      </c>
      <c r="N1738">
        <v>3028.8009999999999</v>
      </c>
      <c r="O1738">
        <v>-16.951000000000001</v>
      </c>
      <c r="P1738">
        <v>-29.972999999999999</v>
      </c>
      <c r="Q1738">
        <v>-14.76</v>
      </c>
      <c r="R1738">
        <v>-0.25900000000000001</v>
      </c>
      <c r="S1738">
        <v>6.0880000000000001</v>
      </c>
      <c r="T1738">
        <v>8.5649999999999995</v>
      </c>
      <c r="U1738">
        <v>10.113</v>
      </c>
      <c r="V1738">
        <v>3.9540000000000002</v>
      </c>
      <c r="X1738">
        <v>439.12599999999998</v>
      </c>
      <c r="Z1738">
        <v>2990.86</v>
      </c>
      <c r="AA1738">
        <v>5778.7209999999995</v>
      </c>
      <c r="AB1738">
        <v>3818.6750000000002</v>
      </c>
      <c r="AC1738">
        <v>322.41500000000002</v>
      </c>
      <c r="AD1738">
        <v>2046.7180000000001</v>
      </c>
      <c r="AG1738">
        <v>4744.8419999999996</v>
      </c>
      <c r="AH1738">
        <v>2135.576</v>
      </c>
      <c r="AI1738">
        <v>3113.4780000000001</v>
      </c>
      <c r="AJ1738">
        <v>1877.06</v>
      </c>
    </row>
    <row r="1739" spans="1:36" x14ac:dyDescent="0.25">
      <c r="A1739">
        <v>1734</v>
      </c>
      <c r="B1739">
        <v>1734</v>
      </c>
      <c r="D1739">
        <v>6706.4870000000001</v>
      </c>
      <c r="G1739">
        <v>1708.771</v>
      </c>
      <c r="H1739">
        <v>-14884.849</v>
      </c>
      <c r="J1739">
        <v>3234.7559999999999</v>
      </c>
      <c r="L1739">
        <v>10962.848</v>
      </c>
      <c r="M1739">
        <v>3114.5250000000001</v>
      </c>
      <c r="N1739">
        <v>3062.8560000000002</v>
      </c>
      <c r="O1739">
        <v>-17.146000000000001</v>
      </c>
      <c r="P1739">
        <v>-30.376000000000001</v>
      </c>
      <c r="Q1739">
        <v>-14.94</v>
      </c>
      <c r="R1739">
        <v>-0.254</v>
      </c>
      <c r="S1739">
        <v>6.1459999999999999</v>
      </c>
      <c r="T1739">
        <v>8.6359999999999992</v>
      </c>
      <c r="U1739">
        <v>10.276999999999999</v>
      </c>
      <c r="V1739">
        <v>4.0010000000000003</v>
      </c>
      <c r="X1739">
        <v>445.22800000000001</v>
      </c>
      <c r="Z1739">
        <v>3008.7979999999998</v>
      </c>
      <c r="AA1739">
        <v>5816.6769999999997</v>
      </c>
      <c r="AB1739">
        <v>3850.944</v>
      </c>
      <c r="AC1739">
        <v>359.55799999999999</v>
      </c>
      <c r="AD1739">
        <v>2107.9209999999998</v>
      </c>
      <c r="AG1739">
        <v>4749.7250000000004</v>
      </c>
      <c r="AH1739">
        <v>2125.5039999999999</v>
      </c>
      <c r="AI1739">
        <v>3104.9319999999998</v>
      </c>
      <c r="AJ1739">
        <v>1882.8589999999999</v>
      </c>
    </row>
    <row r="1740" spans="1:36" x14ac:dyDescent="0.25">
      <c r="A1740">
        <v>1735</v>
      </c>
      <c r="B1740">
        <v>1735</v>
      </c>
      <c r="D1740">
        <v>6714.7439999999997</v>
      </c>
      <c r="G1740">
        <v>1702.5329999999999</v>
      </c>
      <c r="J1740">
        <v>3242.7449999999999</v>
      </c>
      <c r="L1740">
        <v>10956.874</v>
      </c>
      <c r="M1740">
        <v>3096.2550000000001</v>
      </c>
      <c r="N1740">
        <v>3047.027</v>
      </c>
      <c r="O1740">
        <v>-17.248000000000001</v>
      </c>
      <c r="P1740">
        <v>-30.599</v>
      </c>
      <c r="Q1740">
        <v>-15.045</v>
      </c>
      <c r="R1740">
        <v>-0.25900000000000001</v>
      </c>
      <c r="S1740">
        <v>6.1849999999999996</v>
      </c>
      <c r="T1740">
        <v>8.6739999999999995</v>
      </c>
      <c r="U1740">
        <v>10.336</v>
      </c>
      <c r="V1740">
        <v>4.0190000000000001</v>
      </c>
      <c r="X1740">
        <v>444.75799999999998</v>
      </c>
      <c r="Z1740">
        <v>3004.078</v>
      </c>
      <c r="AA1740">
        <v>5789.6329999999998</v>
      </c>
      <c r="AB1740">
        <v>3830.0639999999999</v>
      </c>
      <c r="AC1740">
        <v>251.428</v>
      </c>
      <c r="AD1740">
        <v>2043.8720000000001</v>
      </c>
      <c r="AG1740">
        <v>4819.009</v>
      </c>
      <c r="AH1740">
        <v>2141.9850000000001</v>
      </c>
      <c r="AI1740">
        <v>3128.4340000000002</v>
      </c>
      <c r="AJ1740">
        <v>1910.328</v>
      </c>
    </row>
    <row r="1741" spans="1:36" x14ac:dyDescent="0.25">
      <c r="A1741">
        <v>1736</v>
      </c>
      <c r="B1741">
        <v>1736</v>
      </c>
      <c r="D1741">
        <v>6618.5749999999998</v>
      </c>
      <c r="G1741">
        <v>1700.134</v>
      </c>
      <c r="J1741">
        <v>3247.9140000000002</v>
      </c>
      <c r="L1741">
        <v>10950.9</v>
      </c>
      <c r="M1741">
        <v>3090.0050000000001</v>
      </c>
      <c r="N1741">
        <v>3035.5160000000001</v>
      </c>
      <c r="O1741">
        <v>-17.263000000000002</v>
      </c>
      <c r="P1741">
        <v>-30.623000000000001</v>
      </c>
      <c r="Q1741">
        <v>-15.064</v>
      </c>
      <c r="R1741">
        <v>-0.24</v>
      </c>
      <c r="S1741">
        <v>6.18</v>
      </c>
      <c r="T1741">
        <v>8.68</v>
      </c>
      <c r="U1741">
        <v>10.339</v>
      </c>
      <c r="V1741">
        <v>4.016</v>
      </c>
      <c r="X1741">
        <v>445.697</v>
      </c>
      <c r="Z1741">
        <v>3001.2449999999999</v>
      </c>
      <c r="AA1741">
        <v>5770.1819999999998</v>
      </c>
      <c r="AB1741">
        <v>3809.1849999999999</v>
      </c>
      <c r="AC1741">
        <v>227.45500000000001</v>
      </c>
      <c r="AD1741">
        <v>2015.8820000000001</v>
      </c>
      <c r="AG1741">
        <v>4800.3909999999996</v>
      </c>
      <c r="AH1741">
        <v>2134.0500000000002</v>
      </c>
      <c r="AI1741">
        <v>3133.317</v>
      </c>
      <c r="AJ1741">
        <v>1903.614</v>
      </c>
    </row>
    <row r="1742" spans="1:36" x14ac:dyDescent="0.25">
      <c r="A1742">
        <v>1737</v>
      </c>
      <c r="B1742">
        <v>1737</v>
      </c>
      <c r="D1742">
        <v>6911.5110000000004</v>
      </c>
      <c r="G1742">
        <v>1700.134</v>
      </c>
      <c r="J1742">
        <v>3254.0230000000001</v>
      </c>
      <c r="L1742">
        <v>10938.032999999999</v>
      </c>
      <c r="M1742">
        <v>3124.6219999999998</v>
      </c>
      <c r="N1742">
        <v>3065.2539999999999</v>
      </c>
      <c r="O1742">
        <v>-17.468</v>
      </c>
      <c r="P1742">
        <v>-31.059000000000001</v>
      </c>
      <c r="Q1742">
        <v>-15.273</v>
      </c>
      <c r="R1742">
        <v>-0.245</v>
      </c>
      <c r="S1742">
        <v>6.2480000000000002</v>
      </c>
      <c r="T1742">
        <v>8.7560000000000002</v>
      </c>
      <c r="U1742">
        <v>10.507</v>
      </c>
      <c r="V1742">
        <v>4.0670000000000002</v>
      </c>
      <c r="X1742">
        <v>448.983</v>
      </c>
      <c r="Z1742">
        <v>3008.7979999999998</v>
      </c>
      <c r="AA1742">
        <v>5804.8149999999996</v>
      </c>
      <c r="AB1742">
        <v>3840.5039999999999</v>
      </c>
      <c r="AC1742">
        <v>259.42</v>
      </c>
      <c r="AD1742">
        <v>2075.6579999999999</v>
      </c>
      <c r="AG1742">
        <v>4796.7280000000001</v>
      </c>
      <c r="AH1742">
        <v>2123.3670000000002</v>
      </c>
      <c r="AI1742">
        <v>3133.6219999999998</v>
      </c>
      <c r="AJ1742">
        <v>1901.7819999999999</v>
      </c>
    </row>
    <row r="1743" spans="1:36" x14ac:dyDescent="0.25">
      <c r="A1743">
        <v>1738</v>
      </c>
      <c r="B1743">
        <v>1738</v>
      </c>
      <c r="D1743">
        <v>6823.5640000000003</v>
      </c>
      <c r="G1743">
        <v>1694.376</v>
      </c>
      <c r="J1743">
        <v>3267.652</v>
      </c>
      <c r="L1743">
        <v>10938.032999999999</v>
      </c>
      <c r="M1743">
        <v>3103.4670000000001</v>
      </c>
      <c r="N1743">
        <v>3036.4749999999999</v>
      </c>
      <c r="O1743">
        <v>-17.550999999999998</v>
      </c>
      <c r="P1743">
        <v>-31.23</v>
      </c>
      <c r="Q1743">
        <v>-15.368</v>
      </c>
      <c r="R1743">
        <v>-0.23499999999999999</v>
      </c>
      <c r="S1743">
        <v>6.2670000000000003</v>
      </c>
      <c r="T1743">
        <v>8.7829999999999995</v>
      </c>
      <c r="U1743">
        <v>10.552</v>
      </c>
      <c r="V1743">
        <v>4.0919999999999996</v>
      </c>
      <c r="X1743">
        <v>448.51299999999998</v>
      </c>
      <c r="Z1743">
        <v>3005.9659999999999</v>
      </c>
      <c r="AA1743">
        <v>5763.0659999999998</v>
      </c>
      <c r="AB1743">
        <v>3816.777</v>
      </c>
      <c r="AC1743">
        <v>158.36199999999999</v>
      </c>
      <c r="AD1743">
        <v>2011.1379999999999</v>
      </c>
      <c r="AG1743">
        <v>4858.9920000000002</v>
      </c>
      <c r="AH1743">
        <v>2140.7640000000001</v>
      </c>
      <c r="AI1743">
        <v>3160.1759999999999</v>
      </c>
      <c r="AJ1743">
        <v>1934.135</v>
      </c>
    </row>
    <row r="1744" spans="1:36" x14ac:dyDescent="0.25">
      <c r="A1744">
        <v>1739</v>
      </c>
      <c r="B1744">
        <v>1739</v>
      </c>
      <c r="D1744">
        <v>6688.0290000000005</v>
      </c>
      <c r="G1744">
        <v>1692.9359999999999</v>
      </c>
      <c r="H1744">
        <v>-14789.581</v>
      </c>
      <c r="J1744">
        <v>3271.8820000000001</v>
      </c>
      <c r="L1744">
        <v>10924.707</v>
      </c>
      <c r="M1744">
        <v>3087.12</v>
      </c>
      <c r="N1744">
        <v>3024.0050000000001</v>
      </c>
      <c r="O1744">
        <v>-17.550999999999998</v>
      </c>
      <c r="P1744">
        <v>-31.257999999999999</v>
      </c>
      <c r="Q1744">
        <v>-15.372999999999999</v>
      </c>
      <c r="R1744">
        <v>-0.22500000000000001</v>
      </c>
      <c r="S1744">
        <v>6.2720000000000002</v>
      </c>
      <c r="T1744">
        <v>8.7880000000000003</v>
      </c>
      <c r="U1744">
        <v>10.552</v>
      </c>
      <c r="V1744">
        <v>4.0890000000000004</v>
      </c>
      <c r="X1744">
        <v>448.983</v>
      </c>
      <c r="Z1744">
        <v>3004.55</v>
      </c>
      <c r="AA1744">
        <v>5738.8720000000003</v>
      </c>
      <c r="AB1744">
        <v>3796.8470000000002</v>
      </c>
      <c r="AC1744">
        <v>135.333</v>
      </c>
      <c r="AD1744">
        <v>1986.471</v>
      </c>
      <c r="AG1744">
        <v>4829.6909999999998</v>
      </c>
      <c r="AH1744">
        <v>2126.7240000000002</v>
      </c>
      <c r="AI1744">
        <v>3154.6819999999998</v>
      </c>
      <c r="AJ1744">
        <v>1921.316</v>
      </c>
    </row>
    <row r="1745" spans="1:36" x14ac:dyDescent="0.25">
      <c r="A1745">
        <v>1740</v>
      </c>
      <c r="B1745">
        <v>1740</v>
      </c>
      <c r="D1745">
        <v>6596.7209999999995</v>
      </c>
      <c r="G1745">
        <v>1691.4960000000001</v>
      </c>
      <c r="H1745">
        <v>-12944.574000000001</v>
      </c>
      <c r="J1745">
        <v>3271.8820000000001</v>
      </c>
      <c r="L1745">
        <v>10918.733</v>
      </c>
      <c r="M1745">
        <v>3072.2170000000001</v>
      </c>
      <c r="N1745">
        <v>3017.7689999999998</v>
      </c>
      <c r="O1745">
        <v>-17.559999999999999</v>
      </c>
      <c r="P1745">
        <v>-31.268000000000001</v>
      </c>
      <c r="Q1745">
        <v>-15.382</v>
      </c>
      <c r="R1745">
        <v>-0.20499999999999999</v>
      </c>
      <c r="S1745">
        <v>6.2720000000000002</v>
      </c>
      <c r="T1745">
        <v>8.7880000000000003</v>
      </c>
      <c r="U1745">
        <v>10.558999999999999</v>
      </c>
      <c r="V1745">
        <v>4.085</v>
      </c>
      <c r="X1745">
        <v>449.92099999999999</v>
      </c>
      <c r="Z1745">
        <v>3004.55</v>
      </c>
      <c r="AA1745">
        <v>5723.2169999999996</v>
      </c>
      <c r="AB1745">
        <v>3785.4589999999998</v>
      </c>
      <c r="AC1745">
        <v>125.93300000000001</v>
      </c>
      <c r="AD1745">
        <v>1972.241</v>
      </c>
      <c r="AG1745">
        <v>4810.4629999999997</v>
      </c>
      <c r="AH1745">
        <v>2107.8009999999999</v>
      </c>
      <c r="AI1745">
        <v>3144.915</v>
      </c>
      <c r="AJ1745">
        <v>1916.7380000000001</v>
      </c>
    </row>
    <row r="1746" spans="1:36" x14ac:dyDescent="0.25">
      <c r="A1746">
        <v>1741</v>
      </c>
      <c r="B1746">
        <v>1741</v>
      </c>
      <c r="D1746">
        <v>6534.5640000000003</v>
      </c>
      <c r="G1746">
        <v>1691.4960000000001</v>
      </c>
      <c r="J1746">
        <v>3278.4609999999998</v>
      </c>
      <c r="L1746">
        <v>10917.355</v>
      </c>
      <c r="M1746">
        <v>3067.4090000000001</v>
      </c>
      <c r="N1746">
        <v>3012.4940000000001</v>
      </c>
      <c r="O1746">
        <v>-17.57</v>
      </c>
      <c r="P1746">
        <v>-31.282</v>
      </c>
      <c r="Q1746">
        <v>-15.391999999999999</v>
      </c>
      <c r="R1746">
        <v>-0.19600000000000001</v>
      </c>
      <c r="S1746">
        <v>6.2670000000000003</v>
      </c>
      <c r="T1746">
        <v>8.7880000000000003</v>
      </c>
      <c r="U1746">
        <v>10.558999999999999</v>
      </c>
      <c r="V1746">
        <v>4.085</v>
      </c>
      <c r="X1746">
        <v>450.39100000000002</v>
      </c>
      <c r="Z1746">
        <v>3005.4940000000001</v>
      </c>
      <c r="AA1746">
        <v>5713.73</v>
      </c>
      <c r="AB1746">
        <v>3776.444</v>
      </c>
      <c r="AC1746">
        <v>119.354</v>
      </c>
      <c r="AD1746">
        <v>1961.3309999999999</v>
      </c>
      <c r="AG1746">
        <v>4795.8119999999999</v>
      </c>
      <c r="AH1746">
        <v>2093.4560000000001</v>
      </c>
      <c r="AI1746">
        <v>3125.6869999999999</v>
      </c>
      <c r="AJ1746">
        <v>1907.2760000000001</v>
      </c>
    </row>
    <row r="1747" spans="1:36" x14ac:dyDescent="0.25">
      <c r="A1747">
        <v>1742</v>
      </c>
      <c r="B1747">
        <v>1742</v>
      </c>
      <c r="D1747">
        <v>6489.893</v>
      </c>
      <c r="G1747">
        <v>1691.0170000000001</v>
      </c>
      <c r="J1747">
        <v>3282.221</v>
      </c>
      <c r="L1747">
        <v>10916.436</v>
      </c>
      <c r="M1747">
        <v>3060.6790000000001</v>
      </c>
      <c r="N1747">
        <v>3010.5749999999998</v>
      </c>
      <c r="O1747">
        <v>-17.565000000000001</v>
      </c>
      <c r="P1747">
        <v>-31.286999999999999</v>
      </c>
      <c r="Q1747">
        <v>-15.396000000000001</v>
      </c>
      <c r="R1747">
        <v>-0.186</v>
      </c>
      <c r="S1747">
        <v>6.2619999999999996</v>
      </c>
      <c r="T1747">
        <v>8.7829999999999995</v>
      </c>
      <c r="U1747">
        <v>10.558999999999999</v>
      </c>
      <c r="V1747">
        <v>4.0890000000000004</v>
      </c>
      <c r="X1747">
        <v>452.738</v>
      </c>
      <c r="Z1747">
        <v>3007.8539999999998</v>
      </c>
      <c r="AA1747">
        <v>5705.192</v>
      </c>
      <c r="AB1747">
        <v>3769.8009999999999</v>
      </c>
      <c r="AC1747">
        <v>113.715</v>
      </c>
      <c r="AD1747">
        <v>1952.319</v>
      </c>
      <c r="AG1747">
        <v>4783.299</v>
      </c>
      <c r="AH1747">
        <v>2084.91</v>
      </c>
      <c r="AI1747">
        <v>3115.6149999999998</v>
      </c>
      <c r="AJ1747">
        <v>1906.6659999999999</v>
      </c>
    </row>
    <row r="1748" spans="1:36" x14ac:dyDescent="0.25">
      <c r="A1748">
        <v>1743</v>
      </c>
      <c r="B1748">
        <v>1743</v>
      </c>
      <c r="D1748">
        <v>6456.8779999999997</v>
      </c>
      <c r="G1748">
        <v>1690.057</v>
      </c>
      <c r="J1748">
        <v>3287.3910000000001</v>
      </c>
      <c r="L1748">
        <v>10914.598</v>
      </c>
      <c r="M1748">
        <v>3056.8330000000001</v>
      </c>
      <c r="N1748">
        <v>3008.6570000000002</v>
      </c>
      <c r="O1748">
        <v>-17.579999999999998</v>
      </c>
      <c r="P1748">
        <v>-31.295999999999999</v>
      </c>
      <c r="Q1748">
        <v>-15.401</v>
      </c>
      <c r="R1748">
        <v>-0.18099999999999999</v>
      </c>
      <c r="S1748">
        <v>6.2720000000000002</v>
      </c>
      <c r="T1748">
        <v>8.7880000000000003</v>
      </c>
      <c r="U1748">
        <v>10.561999999999999</v>
      </c>
      <c r="V1748">
        <v>4.0890000000000004</v>
      </c>
      <c r="X1748">
        <v>450.86</v>
      </c>
      <c r="Z1748">
        <v>3004.55</v>
      </c>
      <c r="AA1748">
        <v>5699.9740000000002</v>
      </c>
      <c r="AB1748">
        <v>3763.6329999999998</v>
      </c>
      <c r="AC1748">
        <v>112.77500000000001</v>
      </c>
      <c r="AD1748">
        <v>1945.204</v>
      </c>
      <c r="AG1748">
        <v>4778.7209999999995</v>
      </c>
      <c r="AH1748">
        <v>2082.4690000000001</v>
      </c>
      <c r="AI1748">
        <v>3111.9520000000002</v>
      </c>
      <c r="AJ1748">
        <v>1906.0550000000001</v>
      </c>
    </row>
    <row r="1749" spans="1:36" x14ac:dyDescent="0.25">
      <c r="A1749">
        <v>1744</v>
      </c>
      <c r="B1749">
        <v>1744</v>
      </c>
      <c r="D1749">
        <v>6425.8059999999996</v>
      </c>
      <c r="G1749">
        <v>1690.537</v>
      </c>
      <c r="H1749">
        <v>-9945.857</v>
      </c>
      <c r="J1749">
        <v>3286.451</v>
      </c>
      <c r="L1749">
        <v>10914.138000000001</v>
      </c>
      <c r="M1749">
        <v>3052.9870000000001</v>
      </c>
      <c r="N1749">
        <v>3005.779</v>
      </c>
      <c r="O1749">
        <v>-17.585000000000001</v>
      </c>
      <c r="P1749">
        <v>-31.291</v>
      </c>
      <c r="Q1749">
        <v>-15.406000000000001</v>
      </c>
      <c r="R1749">
        <v>-0.17599999999999999</v>
      </c>
      <c r="S1749">
        <v>6.2720000000000002</v>
      </c>
      <c r="T1749">
        <v>8.7829999999999995</v>
      </c>
      <c r="U1749">
        <v>10.558999999999999</v>
      </c>
      <c r="V1749">
        <v>4.0890000000000004</v>
      </c>
      <c r="X1749">
        <v>451.79899999999998</v>
      </c>
      <c r="Z1749">
        <v>3004.55</v>
      </c>
      <c r="AA1749">
        <v>5694.2820000000002</v>
      </c>
      <c r="AB1749">
        <v>3760.3119999999999</v>
      </c>
      <c r="AC1749">
        <v>107.13500000000001</v>
      </c>
      <c r="AD1749">
        <v>1937.14</v>
      </c>
      <c r="AG1749">
        <v>4772.3109999999997</v>
      </c>
      <c r="AH1749">
        <v>2076.0590000000002</v>
      </c>
      <c r="AI1749">
        <v>3104.3220000000001</v>
      </c>
      <c r="AJ1749">
        <v>1897.204</v>
      </c>
    </row>
    <row r="1750" spans="1:36" x14ac:dyDescent="0.25">
      <c r="A1750">
        <v>1745</v>
      </c>
      <c r="B1750">
        <v>1745</v>
      </c>
      <c r="D1750">
        <v>6401.0479999999998</v>
      </c>
      <c r="G1750">
        <v>1690.537</v>
      </c>
      <c r="H1750">
        <v>742.71400000000006</v>
      </c>
      <c r="J1750">
        <v>3293.5</v>
      </c>
      <c r="L1750">
        <v>10919.652</v>
      </c>
      <c r="M1750">
        <v>3051.5439999999999</v>
      </c>
      <c r="N1750">
        <v>3003.8609999999999</v>
      </c>
      <c r="O1750">
        <v>-17.574999999999999</v>
      </c>
      <c r="P1750">
        <v>-31.306000000000001</v>
      </c>
      <c r="Q1750">
        <v>-15.396000000000001</v>
      </c>
      <c r="R1750">
        <v>-0.16600000000000001</v>
      </c>
      <c r="S1750">
        <v>6.2670000000000003</v>
      </c>
      <c r="T1750">
        <v>8.7880000000000003</v>
      </c>
      <c r="U1750">
        <v>10.561999999999999</v>
      </c>
      <c r="V1750">
        <v>4.085</v>
      </c>
      <c r="X1750">
        <v>451.79899999999998</v>
      </c>
      <c r="Z1750">
        <v>3005.4940000000001</v>
      </c>
      <c r="AA1750">
        <v>5690.0129999999999</v>
      </c>
      <c r="AB1750">
        <v>3755.567</v>
      </c>
      <c r="AC1750">
        <v>104.786</v>
      </c>
      <c r="AD1750">
        <v>1931.923</v>
      </c>
      <c r="AG1750">
        <v>4766.2070000000003</v>
      </c>
      <c r="AH1750">
        <v>2073.0070000000001</v>
      </c>
      <c r="AI1750">
        <v>3103.7109999999998</v>
      </c>
      <c r="AJ1750">
        <v>1896.8989999999999</v>
      </c>
    </row>
    <row r="1751" spans="1:36" x14ac:dyDescent="0.25">
      <c r="A1751">
        <v>1746</v>
      </c>
      <c r="B1751">
        <v>1746</v>
      </c>
      <c r="D1751">
        <v>6379.2030000000004</v>
      </c>
      <c r="G1751">
        <v>1690.057</v>
      </c>
      <c r="H1751">
        <v>-6416.4709999999995</v>
      </c>
      <c r="J1751">
        <v>3299.61</v>
      </c>
      <c r="L1751">
        <v>10908.624</v>
      </c>
      <c r="M1751">
        <v>3049.1410000000001</v>
      </c>
      <c r="N1751">
        <v>3002.422</v>
      </c>
      <c r="O1751">
        <v>-17.585000000000001</v>
      </c>
      <c r="P1751">
        <v>-31.306000000000001</v>
      </c>
      <c r="Q1751">
        <v>-15.401</v>
      </c>
      <c r="R1751">
        <v>-0.17599999999999999</v>
      </c>
      <c r="S1751">
        <v>6.2720000000000002</v>
      </c>
      <c r="T1751">
        <v>8.7829999999999995</v>
      </c>
      <c r="U1751">
        <v>10.561999999999999</v>
      </c>
      <c r="V1751">
        <v>4.0919999999999996</v>
      </c>
      <c r="X1751">
        <v>452.26799999999997</v>
      </c>
      <c r="Z1751">
        <v>3006.4380000000001</v>
      </c>
      <c r="AA1751">
        <v>5685.7439999999997</v>
      </c>
      <c r="AB1751">
        <v>3752.72</v>
      </c>
      <c r="AC1751">
        <v>101.026</v>
      </c>
      <c r="AD1751">
        <v>1925.2829999999999</v>
      </c>
      <c r="AG1751">
        <v>4762.5439999999999</v>
      </c>
      <c r="AH1751">
        <v>2073.0070000000001</v>
      </c>
      <c r="AI1751">
        <v>3094.25</v>
      </c>
      <c r="AJ1751">
        <v>1896.289</v>
      </c>
    </row>
    <row r="1752" spans="1:36" x14ac:dyDescent="0.25">
      <c r="A1752">
        <v>1747</v>
      </c>
      <c r="B1752">
        <v>1747</v>
      </c>
      <c r="D1752">
        <v>6360.2719999999999</v>
      </c>
      <c r="G1752">
        <v>1689.097</v>
      </c>
      <c r="H1752">
        <v>-7478.96</v>
      </c>
      <c r="J1752">
        <v>3303.37</v>
      </c>
      <c r="L1752">
        <v>10915.057000000001</v>
      </c>
      <c r="M1752">
        <v>3045.2950000000001</v>
      </c>
      <c r="N1752">
        <v>3001.942</v>
      </c>
      <c r="O1752">
        <v>-17.574999999999999</v>
      </c>
      <c r="P1752">
        <v>-31.306000000000001</v>
      </c>
      <c r="Q1752">
        <v>-15.406000000000001</v>
      </c>
      <c r="R1752">
        <v>-0.17100000000000001</v>
      </c>
      <c r="S1752">
        <v>6.2720000000000002</v>
      </c>
      <c r="T1752">
        <v>8.7769999999999992</v>
      </c>
      <c r="U1752">
        <v>10.561999999999999</v>
      </c>
      <c r="V1752">
        <v>4.0890000000000004</v>
      </c>
      <c r="X1752">
        <v>453.20699999999999</v>
      </c>
      <c r="Z1752">
        <v>3006.91</v>
      </c>
      <c r="AA1752">
        <v>5683.8459999999995</v>
      </c>
      <c r="AB1752">
        <v>3748.45</v>
      </c>
      <c r="AC1752">
        <v>98.676000000000002</v>
      </c>
      <c r="AD1752">
        <v>1921.4880000000001</v>
      </c>
      <c r="AG1752">
        <v>4753.9979999999996</v>
      </c>
      <c r="AH1752">
        <v>2073.3119999999999</v>
      </c>
      <c r="AI1752">
        <v>3093.6390000000001</v>
      </c>
      <c r="AJ1752">
        <v>1896.5940000000001</v>
      </c>
    </row>
    <row r="1753" spans="1:36" x14ac:dyDescent="0.25">
      <c r="A1753">
        <v>1748</v>
      </c>
      <c r="B1753">
        <v>1748</v>
      </c>
      <c r="D1753">
        <v>6342.3119999999999</v>
      </c>
      <c r="G1753">
        <v>1690.057</v>
      </c>
      <c r="H1753">
        <v>-8840.2109999999993</v>
      </c>
      <c r="J1753">
        <v>3300.08</v>
      </c>
      <c r="L1753">
        <v>10912.76</v>
      </c>
      <c r="M1753">
        <v>3040.0070000000001</v>
      </c>
      <c r="N1753">
        <v>2998.585</v>
      </c>
      <c r="O1753">
        <v>-17.585000000000001</v>
      </c>
      <c r="P1753">
        <v>-31.315000000000001</v>
      </c>
      <c r="Q1753">
        <v>-15.411</v>
      </c>
      <c r="R1753">
        <v>-0.16600000000000001</v>
      </c>
      <c r="S1753">
        <v>6.2720000000000002</v>
      </c>
      <c r="T1753">
        <v>8.7769999999999992</v>
      </c>
      <c r="U1753">
        <v>10.558999999999999</v>
      </c>
      <c r="V1753">
        <v>4.085</v>
      </c>
      <c r="X1753">
        <v>454.61500000000001</v>
      </c>
      <c r="Z1753">
        <v>3006.91</v>
      </c>
      <c r="AA1753">
        <v>5681</v>
      </c>
      <c r="AB1753">
        <v>3747.027</v>
      </c>
      <c r="AC1753">
        <v>96.796999999999997</v>
      </c>
      <c r="AD1753">
        <v>1916.271</v>
      </c>
      <c r="AG1753">
        <v>4752.1670000000004</v>
      </c>
      <c r="AH1753">
        <v>2073.0070000000001</v>
      </c>
      <c r="AI1753">
        <v>3091.1979999999999</v>
      </c>
      <c r="AJ1753">
        <v>1896.289</v>
      </c>
    </row>
    <row r="1754" spans="1:36" x14ac:dyDescent="0.25">
      <c r="A1754">
        <v>1749</v>
      </c>
      <c r="B1754">
        <v>1749</v>
      </c>
      <c r="D1754">
        <v>6327.7510000000002</v>
      </c>
      <c r="G1754">
        <v>1691.0170000000001</v>
      </c>
      <c r="H1754">
        <v>-9861.2530000000006</v>
      </c>
      <c r="J1754">
        <v>3302.9</v>
      </c>
      <c r="L1754">
        <v>10908.624</v>
      </c>
      <c r="M1754">
        <v>3031.835</v>
      </c>
      <c r="N1754">
        <v>2993.7890000000002</v>
      </c>
      <c r="O1754">
        <v>-17.585000000000001</v>
      </c>
      <c r="P1754">
        <v>-31.315000000000001</v>
      </c>
      <c r="Q1754">
        <v>-15.406000000000001</v>
      </c>
      <c r="R1754">
        <v>-0.16600000000000001</v>
      </c>
      <c r="S1754">
        <v>6.2720000000000002</v>
      </c>
      <c r="T1754">
        <v>8.7829999999999995</v>
      </c>
      <c r="U1754">
        <v>10.566000000000001</v>
      </c>
      <c r="V1754">
        <v>4.085</v>
      </c>
      <c r="X1754">
        <v>454.61500000000001</v>
      </c>
      <c r="Z1754">
        <v>3007.8539999999998</v>
      </c>
      <c r="AA1754">
        <v>5678.6289999999999</v>
      </c>
      <c r="AB1754">
        <v>3744.18</v>
      </c>
      <c r="AC1754">
        <v>94.447000000000003</v>
      </c>
      <c r="AD1754">
        <v>1915.3219999999999</v>
      </c>
      <c r="AG1754">
        <v>4752.1670000000004</v>
      </c>
      <c r="AH1754">
        <v>2063.8510000000001</v>
      </c>
      <c r="AI1754">
        <v>3076.547</v>
      </c>
      <c r="AJ1754">
        <v>1887.1320000000001</v>
      </c>
    </row>
    <row r="1755" spans="1:36" x14ac:dyDescent="0.25">
      <c r="A1755">
        <v>1750</v>
      </c>
      <c r="B1755">
        <v>1750</v>
      </c>
      <c r="D1755">
        <v>6313.19</v>
      </c>
      <c r="G1755">
        <v>1691.4960000000001</v>
      </c>
      <c r="H1755">
        <v>796.38400000000001</v>
      </c>
      <c r="J1755">
        <v>3304.31</v>
      </c>
      <c r="L1755">
        <v>10917.355</v>
      </c>
      <c r="M1755">
        <v>3015.491</v>
      </c>
      <c r="N1755">
        <v>2997.6260000000002</v>
      </c>
      <c r="O1755">
        <v>-17.585000000000001</v>
      </c>
      <c r="P1755">
        <v>-31.324999999999999</v>
      </c>
      <c r="Q1755">
        <v>-15.43</v>
      </c>
      <c r="R1755">
        <v>-0.157</v>
      </c>
      <c r="S1755">
        <v>6.2770000000000001</v>
      </c>
      <c r="T1755">
        <v>8.7880000000000003</v>
      </c>
      <c r="U1755">
        <v>10.566000000000001</v>
      </c>
      <c r="V1755">
        <v>4.0999999999999996</v>
      </c>
      <c r="X1755">
        <v>454.14600000000002</v>
      </c>
      <c r="Z1755">
        <v>3009.7420000000002</v>
      </c>
      <c r="AA1755">
        <v>5674.8339999999998</v>
      </c>
      <c r="AB1755">
        <v>3744.18</v>
      </c>
      <c r="AC1755">
        <v>89.748000000000005</v>
      </c>
      <c r="AD1755">
        <v>1912.4770000000001</v>
      </c>
      <c r="AG1755">
        <v>4752.1670000000004</v>
      </c>
      <c r="AH1755">
        <v>2062.63</v>
      </c>
      <c r="AI1755">
        <v>3064.3389999999999</v>
      </c>
      <c r="AJ1755">
        <v>1886.5219999999999</v>
      </c>
    </row>
    <row r="1756" spans="1:36" x14ac:dyDescent="0.25">
      <c r="A1756">
        <v>1751</v>
      </c>
      <c r="B1756">
        <v>1751</v>
      </c>
      <c r="D1756">
        <v>6299.6</v>
      </c>
      <c r="G1756">
        <v>1691.9760000000001</v>
      </c>
      <c r="J1756">
        <v>3307.6</v>
      </c>
      <c r="L1756">
        <v>10928.383</v>
      </c>
      <c r="M1756">
        <v>3011.1640000000002</v>
      </c>
      <c r="N1756">
        <v>2995.2280000000001</v>
      </c>
      <c r="O1756">
        <v>-17.59</v>
      </c>
      <c r="P1756">
        <v>-31.324999999999999</v>
      </c>
      <c r="Q1756">
        <v>-15.433999999999999</v>
      </c>
      <c r="R1756">
        <v>-0.157</v>
      </c>
      <c r="S1756">
        <v>6.2670000000000003</v>
      </c>
      <c r="T1756">
        <v>8.7880000000000003</v>
      </c>
      <c r="U1756">
        <v>10.561999999999999</v>
      </c>
      <c r="V1756">
        <v>4.0960000000000001</v>
      </c>
      <c r="X1756">
        <v>453.67599999999999</v>
      </c>
      <c r="Z1756">
        <v>3010.2139999999999</v>
      </c>
      <c r="AA1756">
        <v>5673.4110000000001</v>
      </c>
      <c r="AB1756">
        <v>3741.8069999999998</v>
      </c>
      <c r="AC1756">
        <v>89.278000000000006</v>
      </c>
      <c r="AD1756">
        <v>1909.6310000000001</v>
      </c>
      <c r="AG1756">
        <v>4752.1670000000004</v>
      </c>
      <c r="AH1756">
        <v>2062.63</v>
      </c>
      <c r="AI1756">
        <v>3054.877</v>
      </c>
      <c r="AJ1756">
        <v>1877.06</v>
      </c>
    </row>
    <row r="1757" spans="1:36" x14ac:dyDescent="0.25">
      <c r="A1757">
        <v>1752</v>
      </c>
      <c r="B1757">
        <v>1752</v>
      </c>
      <c r="D1757">
        <v>6287.4660000000003</v>
      </c>
      <c r="G1757">
        <v>1692.4559999999999</v>
      </c>
      <c r="J1757">
        <v>3306.66</v>
      </c>
      <c r="L1757">
        <v>10928.383</v>
      </c>
      <c r="M1757">
        <v>3007.799</v>
      </c>
      <c r="N1757">
        <v>2992.83</v>
      </c>
      <c r="O1757">
        <v>-17.59</v>
      </c>
      <c r="P1757">
        <v>-31.324999999999999</v>
      </c>
      <c r="Q1757">
        <v>-15.43</v>
      </c>
      <c r="R1757">
        <v>-0.152</v>
      </c>
      <c r="S1757">
        <v>6.2720000000000002</v>
      </c>
      <c r="T1757">
        <v>8.7880000000000003</v>
      </c>
      <c r="U1757">
        <v>10.569000000000001</v>
      </c>
      <c r="V1757">
        <v>4.0919999999999996</v>
      </c>
      <c r="X1757">
        <v>454.61500000000001</v>
      </c>
      <c r="Z1757">
        <v>3011.63</v>
      </c>
      <c r="AA1757">
        <v>5672.4620000000004</v>
      </c>
      <c r="AB1757">
        <v>3740.384</v>
      </c>
      <c r="AC1757">
        <v>89.748000000000005</v>
      </c>
      <c r="AD1757">
        <v>1903.94</v>
      </c>
      <c r="AG1757">
        <v>4746.3680000000004</v>
      </c>
      <c r="AH1757">
        <v>2062.3249999999998</v>
      </c>
      <c r="AI1757">
        <v>3045.721</v>
      </c>
      <c r="AJ1757">
        <v>1876.45</v>
      </c>
    </row>
    <row r="1758" spans="1:36" x14ac:dyDescent="0.25">
      <c r="A1758">
        <v>1753</v>
      </c>
      <c r="B1758">
        <v>1753</v>
      </c>
      <c r="D1758">
        <v>6277.2740000000003</v>
      </c>
      <c r="G1758">
        <v>1691.4960000000001</v>
      </c>
      <c r="H1758">
        <v>-13274.333000000001</v>
      </c>
      <c r="J1758">
        <v>3312.3</v>
      </c>
      <c r="L1758">
        <v>10934.816000000001</v>
      </c>
      <c r="M1758">
        <v>3005.877</v>
      </c>
      <c r="N1758">
        <v>2991.3910000000001</v>
      </c>
      <c r="O1758">
        <v>-17.594999999999999</v>
      </c>
      <c r="P1758">
        <v>-31.334</v>
      </c>
      <c r="Q1758">
        <v>-15.43</v>
      </c>
      <c r="R1758">
        <v>-0.152</v>
      </c>
      <c r="S1758">
        <v>6.2770000000000001</v>
      </c>
      <c r="T1758">
        <v>8.7829999999999995</v>
      </c>
      <c r="U1758">
        <v>10.561999999999999</v>
      </c>
      <c r="V1758">
        <v>4.0960000000000001</v>
      </c>
      <c r="X1758">
        <v>454.61500000000001</v>
      </c>
      <c r="Z1758">
        <v>3013.047</v>
      </c>
      <c r="AA1758">
        <v>5671.0389999999998</v>
      </c>
      <c r="AB1758">
        <v>3739.4349999999999</v>
      </c>
      <c r="AC1758">
        <v>86.457999999999998</v>
      </c>
      <c r="AD1758">
        <v>1899.1969999999999</v>
      </c>
      <c r="AG1758">
        <v>4743.0110000000004</v>
      </c>
      <c r="AH1758">
        <v>2062.9349999999999</v>
      </c>
      <c r="AI1758">
        <v>3044.1950000000002</v>
      </c>
      <c r="AJ1758">
        <v>1876.45</v>
      </c>
    </row>
    <row r="1759" spans="1:36" x14ac:dyDescent="0.25">
      <c r="A1759">
        <v>1754</v>
      </c>
      <c r="B1759">
        <v>1754</v>
      </c>
      <c r="D1759">
        <v>6271.45</v>
      </c>
      <c r="G1759">
        <v>1692.4559999999999</v>
      </c>
      <c r="J1759">
        <v>3315.12</v>
      </c>
      <c r="L1759">
        <v>10935.735000000001</v>
      </c>
      <c r="M1759">
        <v>2996.7440000000001</v>
      </c>
      <c r="N1759">
        <v>2989.9520000000002</v>
      </c>
      <c r="O1759">
        <v>-17.594999999999999</v>
      </c>
      <c r="P1759">
        <v>-31.334</v>
      </c>
      <c r="Q1759">
        <v>-15.439</v>
      </c>
      <c r="R1759">
        <v>-0.152</v>
      </c>
      <c r="S1759">
        <v>6.2720000000000002</v>
      </c>
      <c r="T1759">
        <v>8.7880000000000003</v>
      </c>
      <c r="U1759">
        <v>10.561999999999999</v>
      </c>
      <c r="V1759">
        <v>4.0999999999999996</v>
      </c>
      <c r="X1759">
        <v>455.084</v>
      </c>
      <c r="Z1759">
        <v>3013.991</v>
      </c>
      <c r="AA1759">
        <v>5671.5140000000001</v>
      </c>
      <c r="AB1759">
        <v>3734.6909999999998</v>
      </c>
      <c r="AC1759">
        <v>85.988</v>
      </c>
      <c r="AD1759">
        <v>1900.62</v>
      </c>
      <c r="AG1759">
        <v>4742.7049999999999</v>
      </c>
      <c r="AH1759">
        <v>2062.63</v>
      </c>
      <c r="AI1759">
        <v>3043.5839999999998</v>
      </c>
      <c r="AJ1759">
        <v>1876.45</v>
      </c>
    </row>
    <row r="1760" spans="1:36" x14ac:dyDescent="0.25">
      <c r="A1760">
        <v>1755</v>
      </c>
      <c r="B1760">
        <v>1755</v>
      </c>
      <c r="D1760">
        <v>6259.8029999999999</v>
      </c>
      <c r="G1760">
        <v>1692.4559999999999</v>
      </c>
      <c r="H1760">
        <v>-2888.1819999999998</v>
      </c>
      <c r="J1760">
        <v>3318.41</v>
      </c>
      <c r="L1760">
        <v>10939.412</v>
      </c>
      <c r="M1760">
        <v>2991.9369999999999</v>
      </c>
      <c r="N1760">
        <v>2991.8710000000001</v>
      </c>
      <c r="O1760">
        <v>-17.59</v>
      </c>
      <c r="P1760">
        <v>-31.338999999999999</v>
      </c>
      <c r="Q1760">
        <v>-15.433999999999999</v>
      </c>
      <c r="R1760">
        <v>-0.152</v>
      </c>
      <c r="S1760">
        <v>6.282</v>
      </c>
      <c r="T1760">
        <v>8.7829999999999995</v>
      </c>
      <c r="U1760">
        <v>10.566000000000001</v>
      </c>
      <c r="V1760">
        <v>4.0919999999999996</v>
      </c>
      <c r="X1760">
        <v>457.43099999999998</v>
      </c>
      <c r="Z1760">
        <v>3014.9349999999999</v>
      </c>
      <c r="AA1760">
        <v>5671.0389999999998</v>
      </c>
      <c r="AB1760">
        <v>3735.64</v>
      </c>
      <c r="AC1760">
        <v>85.518000000000001</v>
      </c>
      <c r="AD1760">
        <v>1897.3</v>
      </c>
      <c r="AG1760">
        <v>4742.3999999999996</v>
      </c>
      <c r="AH1760">
        <v>2058.357</v>
      </c>
      <c r="AI1760">
        <v>3034.4279999999999</v>
      </c>
      <c r="AJ1760">
        <v>1868.819</v>
      </c>
    </row>
    <row r="1761" spans="1:36" x14ac:dyDescent="0.25">
      <c r="A1761">
        <v>1756</v>
      </c>
      <c r="B1761">
        <v>1756</v>
      </c>
      <c r="D1761">
        <v>6252.0379999999996</v>
      </c>
      <c r="G1761">
        <v>1692.9359999999999</v>
      </c>
      <c r="H1761">
        <v>-2193.674</v>
      </c>
      <c r="J1761">
        <v>3319.35</v>
      </c>
      <c r="L1761">
        <v>10941.709000000001</v>
      </c>
      <c r="M1761">
        <v>2990.0140000000001</v>
      </c>
      <c r="N1761">
        <v>2991.8710000000001</v>
      </c>
      <c r="O1761">
        <v>-17.59</v>
      </c>
      <c r="P1761">
        <v>-31.338999999999999</v>
      </c>
      <c r="Q1761">
        <v>-15.433999999999999</v>
      </c>
      <c r="R1761">
        <v>-0.152</v>
      </c>
      <c r="S1761">
        <v>6.2770000000000001</v>
      </c>
      <c r="T1761">
        <v>8.7880000000000003</v>
      </c>
      <c r="U1761">
        <v>10.569000000000001</v>
      </c>
      <c r="V1761">
        <v>4.0999999999999996</v>
      </c>
      <c r="X1761">
        <v>457.90100000000001</v>
      </c>
      <c r="Z1761">
        <v>3014.9349999999999</v>
      </c>
      <c r="AA1761">
        <v>5669.616</v>
      </c>
      <c r="AB1761">
        <v>3734.6909999999998</v>
      </c>
      <c r="AC1761">
        <v>88.808000000000007</v>
      </c>
      <c r="AD1761">
        <v>1892.0830000000001</v>
      </c>
      <c r="AG1761">
        <v>4733.2439999999997</v>
      </c>
      <c r="AH1761">
        <v>2052.252</v>
      </c>
      <c r="AI1761">
        <v>3023.7460000000001</v>
      </c>
      <c r="AJ1761">
        <v>1866.683</v>
      </c>
    </row>
    <row r="1762" spans="1:36" x14ac:dyDescent="0.25">
      <c r="A1762">
        <v>1757</v>
      </c>
      <c r="B1762">
        <v>1757</v>
      </c>
      <c r="D1762">
        <v>6243.3019999999997</v>
      </c>
      <c r="G1762">
        <v>1692.9359999999999</v>
      </c>
      <c r="H1762">
        <v>-5312.2910000000002</v>
      </c>
      <c r="J1762">
        <v>3317.94</v>
      </c>
      <c r="L1762">
        <v>10941.25</v>
      </c>
      <c r="M1762">
        <v>2988.5720000000001</v>
      </c>
      <c r="N1762">
        <v>2991.8710000000001</v>
      </c>
      <c r="O1762">
        <v>-17.594999999999999</v>
      </c>
      <c r="P1762">
        <v>-31.338999999999999</v>
      </c>
      <c r="Q1762">
        <v>-15.43</v>
      </c>
      <c r="R1762">
        <v>-0.13700000000000001</v>
      </c>
      <c r="S1762">
        <v>6.2720000000000002</v>
      </c>
      <c r="T1762">
        <v>8.7829999999999995</v>
      </c>
      <c r="U1762">
        <v>10.566000000000001</v>
      </c>
      <c r="V1762">
        <v>4.0999999999999996</v>
      </c>
      <c r="X1762">
        <v>457.43099999999998</v>
      </c>
      <c r="Z1762">
        <v>3016.8229999999999</v>
      </c>
      <c r="AA1762">
        <v>5670.0910000000003</v>
      </c>
      <c r="AB1762">
        <v>3734.2159999999999</v>
      </c>
      <c r="AC1762">
        <v>86.927999999999997</v>
      </c>
      <c r="AD1762">
        <v>1888.7629999999999</v>
      </c>
      <c r="AG1762">
        <v>4732.3280000000004</v>
      </c>
      <c r="AH1762">
        <v>2053.1680000000001</v>
      </c>
      <c r="AI1762">
        <v>3023.44</v>
      </c>
      <c r="AJ1762">
        <v>1866.3779999999999</v>
      </c>
    </row>
    <row r="1763" spans="1:36" x14ac:dyDescent="0.25">
      <c r="A1763">
        <v>1758</v>
      </c>
      <c r="B1763">
        <v>1758</v>
      </c>
      <c r="D1763">
        <v>6237.4790000000003</v>
      </c>
      <c r="G1763">
        <v>1693.896</v>
      </c>
      <c r="J1763">
        <v>3276.5810000000001</v>
      </c>
      <c r="L1763">
        <v>10945.385</v>
      </c>
      <c r="M1763">
        <v>2984.7269999999999</v>
      </c>
      <c r="N1763">
        <v>2990.9119999999998</v>
      </c>
      <c r="O1763">
        <v>-17.594999999999999</v>
      </c>
      <c r="P1763">
        <v>-31.347999999999999</v>
      </c>
      <c r="Q1763">
        <v>-15.439</v>
      </c>
      <c r="R1763">
        <v>-0.14199999999999999</v>
      </c>
      <c r="S1763">
        <v>6.2720000000000002</v>
      </c>
      <c r="T1763">
        <v>8.7769999999999992</v>
      </c>
      <c r="U1763">
        <v>10.561999999999999</v>
      </c>
      <c r="V1763">
        <v>4.0999999999999996</v>
      </c>
      <c r="X1763">
        <v>458.839</v>
      </c>
      <c r="Z1763">
        <v>3018.7109999999998</v>
      </c>
      <c r="AA1763">
        <v>5669.1419999999998</v>
      </c>
      <c r="AB1763">
        <v>3730.895</v>
      </c>
      <c r="AC1763">
        <v>96.796999999999997</v>
      </c>
      <c r="AD1763">
        <v>1886.3920000000001</v>
      </c>
      <c r="AG1763">
        <v>4732.0230000000001</v>
      </c>
      <c r="AH1763">
        <v>2052.8629999999998</v>
      </c>
      <c r="AI1763">
        <v>3024.0509999999999</v>
      </c>
      <c r="AJ1763">
        <v>1866.683</v>
      </c>
    </row>
    <row r="1764" spans="1:36" x14ac:dyDescent="0.25">
      <c r="A1764">
        <v>1759</v>
      </c>
      <c r="B1764">
        <v>1759</v>
      </c>
      <c r="D1764">
        <v>6230.1989999999996</v>
      </c>
      <c r="G1764">
        <v>1693.4159999999999</v>
      </c>
      <c r="H1764">
        <v>-13098.396000000001</v>
      </c>
      <c r="J1764">
        <v>3281.7510000000002</v>
      </c>
      <c r="L1764">
        <v>10945.844999999999</v>
      </c>
      <c r="M1764">
        <v>2980.8809999999999</v>
      </c>
      <c r="N1764">
        <v>2991.3910000000001</v>
      </c>
      <c r="O1764">
        <v>-17.594999999999999</v>
      </c>
      <c r="P1764">
        <v>-31.338999999999999</v>
      </c>
      <c r="Q1764">
        <v>-15.43</v>
      </c>
      <c r="R1764">
        <v>-0.14199999999999999</v>
      </c>
      <c r="S1764">
        <v>6.2720000000000002</v>
      </c>
      <c r="T1764">
        <v>8.7829999999999995</v>
      </c>
      <c r="U1764">
        <v>10.566000000000001</v>
      </c>
      <c r="V1764">
        <v>4.0960000000000001</v>
      </c>
      <c r="X1764">
        <v>458.839</v>
      </c>
      <c r="Z1764">
        <v>3019.6550000000002</v>
      </c>
      <c r="AA1764">
        <v>5667.2449999999999</v>
      </c>
      <c r="AB1764">
        <v>3728.9969999999998</v>
      </c>
      <c r="AC1764">
        <v>98.676000000000002</v>
      </c>
      <c r="AD1764">
        <v>1883.0719999999999</v>
      </c>
      <c r="AG1764">
        <v>4732.6329999999998</v>
      </c>
      <c r="AH1764">
        <v>2052.8629999999998</v>
      </c>
      <c r="AI1764">
        <v>3023.7460000000001</v>
      </c>
      <c r="AJ1764">
        <v>1866.683</v>
      </c>
    </row>
    <row r="1765" spans="1:36" x14ac:dyDescent="0.25">
      <c r="A1765">
        <v>1760</v>
      </c>
      <c r="B1765">
        <v>1760</v>
      </c>
      <c r="D1765">
        <v>6258.8320000000003</v>
      </c>
      <c r="G1765">
        <v>1694.855</v>
      </c>
      <c r="H1765">
        <v>-13866.79</v>
      </c>
      <c r="J1765">
        <v>3287.8609999999999</v>
      </c>
      <c r="L1765">
        <v>10944.925999999999</v>
      </c>
      <c r="M1765">
        <v>2992.4180000000001</v>
      </c>
      <c r="N1765">
        <v>3001.942</v>
      </c>
      <c r="O1765">
        <v>-17.648</v>
      </c>
      <c r="P1765">
        <v>-31.434000000000001</v>
      </c>
      <c r="Q1765">
        <v>-15.472</v>
      </c>
      <c r="R1765">
        <v>-0.14199999999999999</v>
      </c>
      <c r="S1765">
        <v>6.2770000000000001</v>
      </c>
      <c r="T1765">
        <v>8.7769999999999992</v>
      </c>
      <c r="U1765">
        <v>10.593999999999999</v>
      </c>
      <c r="V1765">
        <v>4.0960000000000001</v>
      </c>
      <c r="X1765">
        <v>461.65600000000001</v>
      </c>
      <c r="Z1765">
        <v>3022.4879999999998</v>
      </c>
      <c r="AA1765">
        <v>5688.59</v>
      </c>
      <c r="AB1765">
        <v>3741.3330000000001</v>
      </c>
      <c r="AC1765">
        <v>150.37200000000001</v>
      </c>
      <c r="AD1765">
        <v>1916.7449999999999</v>
      </c>
      <c r="AG1765">
        <v>4731.4129999999996</v>
      </c>
      <c r="AH1765">
        <v>2052.558</v>
      </c>
      <c r="AI1765">
        <v>3015.5050000000001</v>
      </c>
      <c r="AJ1765">
        <v>1866.3779999999999</v>
      </c>
    </row>
    <row r="1766" spans="1:36" x14ac:dyDescent="0.25">
      <c r="A1766">
        <v>1761</v>
      </c>
      <c r="B1766">
        <v>1761</v>
      </c>
      <c r="D1766">
        <v>6561.2709999999997</v>
      </c>
      <c r="G1766">
        <v>1694.855</v>
      </c>
      <c r="J1766">
        <v>3299.61</v>
      </c>
      <c r="L1766">
        <v>10931.14</v>
      </c>
      <c r="M1766">
        <v>3025.585</v>
      </c>
      <c r="N1766">
        <v>3027.3620000000001</v>
      </c>
      <c r="O1766">
        <v>-17.794</v>
      </c>
      <c r="P1766">
        <v>-31.684999999999999</v>
      </c>
      <c r="Q1766">
        <v>-15.586</v>
      </c>
      <c r="R1766">
        <v>-0.14699999999999999</v>
      </c>
      <c r="S1766">
        <v>6.2859999999999996</v>
      </c>
      <c r="T1766">
        <v>8.7669999999999995</v>
      </c>
      <c r="U1766">
        <v>10.695</v>
      </c>
      <c r="V1766">
        <v>4.1180000000000003</v>
      </c>
      <c r="X1766">
        <v>464.00299999999999</v>
      </c>
      <c r="Z1766">
        <v>3031.4569999999999</v>
      </c>
      <c r="AA1766">
        <v>5714.6790000000001</v>
      </c>
      <c r="AB1766">
        <v>3767.4290000000001</v>
      </c>
      <c r="AC1766">
        <v>178.102</v>
      </c>
      <c r="AD1766">
        <v>1963.2280000000001</v>
      </c>
      <c r="AG1766">
        <v>4779.0259999999998</v>
      </c>
      <c r="AH1766">
        <v>2072.0909999999999</v>
      </c>
      <c r="AI1766">
        <v>3048.163</v>
      </c>
      <c r="AJ1766">
        <v>1883.7750000000001</v>
      </c>
    </row>
    <row r="1767" spans="1:36" x14ac:dyDescent="0.25">
      <c r="A1767">
        <v>1762</v>
      </c>
      <c r="B1767">
        <v>1762</v>
      </c>
      <c r="D1767">
        <v>6761.8639999999996</v>
      </c>
      <c r="G1767">
        <v>1690.537</v>
      </c>
      <c r="H1767">
        <v>-4931.1620000000003</v>
      </c>
      <c r="J1767">
        <v>3316.53</v>
      </c>
      <c r="L1767">
        <v>10913.679</v>
      </c>
      <c r="M1767">
        <v>3043.8530000000001</v>
      </c>
      <c r="N1767">
        <v>3034.556</v>
      </c>
      <c r="O1767">
        <v>-17.902000000000001</v>
      </c>
      <c r="P1767">
        <v>-31.902999999999999</v>
      </c>
      <c r="Q1767">
        <v>-15.672000000000001</v>
      </c>
      <c r="R1767">
        <v>-0.14699999999999999</v>
      </c>
      <c r="S1767">
        <v>6.3109999999999999</v>
      </c>
      <c r="T1767">
        <v>8.81</v>
      </c>
      <c r="U1767">
        <v>10.768000000000001</v>
      </c>
      <c r="V1767">
        <v>4.1509999999999998</v>
      </c>
      <c r="X1767">
        <v>463.53300000000002</v>
      </c>
      <c r="Z1767">
        <v>3032.4009999999998</v>
      </c>
      <c r="AA1767">
        <v>5710.884</v>
      </c>
      <c r="AB1767">
        <v>3771.6990000000001</v>
      </c>
      <c r="AC1767">
        <v>144.732</v>
      </c>
      <c r="AD1767">
        <v>1934.2940000000001</v>
      </c>
      <c r="AG1767">
        <v>4827.2489999999998</v>
      </c>
      <c r="AH1767">
        <v>2106.2750000000001</v>
      </c>
      <c r="AI1767">
        <v>3100.6590000000001</v>
      </c>
      <c r="AJ1767">
        <v>1902.393</v>
      </c>
    </row>
    <row r="1768" spans="1:36" x14ac:dyDescent="0.25">
      <c r="A1768">
        <v>1763</v>
      </c>
      <c r="B1768">
        <v>1763</v>
      </c>
      <c r="D1768">
        <v>6684.6289999999999</v>
      </c>
      <c r="G1768">
        <v>1688.617</v>
      </c>
      <c r="H1768">
        <v>-2285.261</v>
      </c>
      <c r="J1768">
        <v>3326.4</v>
      </c>
      <c r="L1768">
        <v>10910.003000000001</v>
      </c>
      <c r="M1768">
        <v>3033.277</v>
      </c>
      <c r="N1768">
        <v>3028.3209999999999</v>
      </c>
      <c r="O1768">
        <v>-17.911000000000001</v>
      </c>
      <c r="P1768">
        <v>-31.922000000000001</v>
      </c>
      <c r="Q1768">
        <v>-15.691000000000001</v>
      </c>
      <c r="R1768">
        <v>-0.14699999999999999</v>
      </c>
      <c r="S1768">
        <v>6.3150000000000004</v>
      </c>
      <c r="T1768">
        <v>8.8160000000000007</v>
      </c>
      <c r="U1768">
        <v>10.775</v>
      </c>
      <c r="V1768">
        <v>4.1539999999999999</v>
      </c>
      <c r="X1768">
        <v>462.59399999999999</v>
      </c>
      <c r="Z1768">
        <v>3031.4569999999999</v>
      </c>
      <c r="AA1768">
        <v>5698.076</v>
      </c>
      <c r="AB1768">
        <v>3763.6329999999998</v>
      </c>
      <c r="AC1768">
        <v>116.06399999999999</v>
      </c>
      <c r="AD1768">
        <v>1904.414</v>
      </c>
      <c r="AG1768">
        <v>4827.5550000000003</v>
      </c>
      <c r="AH1768">
        <v>2108.1060000000002</v>
      </c>
      <c r="AI1768">
        <v>3105.2370000000001</v>
      </c>
      <c r="AJ1768">
        <v>1906.6659999999999</v>
      </c>
    </row>
    <row r="1769" spans="1:36" x14ac:dyDescent="0.25">
      <c r="A1769">
        <v>1764</v>
      </c>
      <c r="B1769">
        <v>1764</v>
      </c>
      <c r="D1769">
        <v>6689.9719999999998</v>
      </c>
      <c r="G1769">
        <v>1690.057</v>
      </c>
      <c r="H1769">
        <v>-5991.6809999999996</v>
      </c>
      <c r="J1769">
        <v>3324.52</v>
      </c>
      <c r="L1769">
        <v>10882.433999999999</v>
      </c>
      <c r="M1769">
        <v>3038.0839999999998</v>
      </c>
      <c r="N1769">
        <v>3035.5160000000001</v>
      </c>
      <c r="O1769">
        <v>-17.975000000000001</v>
      </c>
      <c r="P1769">
        <v>-32.026000000000003</v>
      </c>
      <c r="Q1769">
        <v>-15.753</v>
      </c>
      <c r="R1769">
        <v>-0.13700000000000001</v>
      </c>
      <c r="S1769">
        <v>6.32</v>
      </c>
      <c r="T1769">
        <v>8.8260000000000005</v>
      </c>
      <c r="U1769">
        <v>10.813000000000001</v>
      </c>
      <c r="V1769">
        <v>4.1539999999999999</v>
      </c>
      <c r="X1769">
        <v>464.47199999999998</v>
      </c>
      <c r="Z1769">
        <v>3034.7620000000002</v>
      </c>
      <c r="AA1769">
        <v>5710.4089999999997</v>
      </c>
      <c r="AB1769">
        <v>3771.6990000000001</v>
      </c>
      <c r="AC1769">
        <v>142.38200000000001</v>
      </c>
      <c r="AD1769">
        <v>1926.231</v>
      </c>
      <c r="AG1769">
        <v>4817.4830000000002</v>
      </c>
      <c r="AH1769">
        <v>2094.6770000000001</v>
      </c>
      <c r="AI1769">
        <v>3093.9450000000002</v>
      </c>
      <c r="AJ1769">
        <v>1906.971</v>
      </c>
    </row>
    <row r="1770" spans="1:36" x14ac:dyDescent="0.25">
      <c r="A1770">
        <v>1765</v>
      </c>
      <c r="B1770">
        <v>1765</v>
      </c>
      <c r="D1770">
        <v>6841.5410000000002</v>
      </c>
      <c r="G1770">
        <v>1689.577</v>
      </c>
      <c r="J1770">
        <v>3344.261</v>
      </c>
      <c r="L1770">
        <v>10882.893</v>
      </c>
      <c r="M1770">
        <v>3059.2359999999999</v>
      </c>
      <c r="N1770">
        <v>3047.5070000000001</v>
      </c>
      <c r="O1770">
        <v>-18.097000000000001</v>
      </c>
      <c r="P1770">
        <v>-32.277999999999999</v>
      </c>
      <c r="Q1770">
        <v>-15.867000000000001</v>
      </c>
      <c r="R1770">
        <v>-0.14199999999999999</v>
      </c>
      <c r="S1770">
        <v>6.3540000000000001</v>
      </c>
      <c r="T1770">
        <v>8.8810000000000002</v>
      </c>
      <c r="U1770">
        <v>10.9</v>
      </c>
      <c r="V1770">
        <v>4.1840000000000002</v>
      </c>
      <c r="X1770">
        <v>465.88</v>
      </c>
      <c r="Z1770">
        <v>3040.8989999999999</v>
      </c>
      <c r="AA1770">
        <v>5722.2690000000002</v>
      </c>
      <c r="AB1770">
        <v>3787.357</v>
      </c>
      <c r="AC1770">
        <v>120.764</v>
      </c>
      <c r="AD1770">
        <v>1934.2940000000001</v>
      </c>
      <c r="AG1770">
        <v>4849.53</v>
      </c>
      <c r="AH1770">
        <v>2105.665</v>
      </c>
      <c r="AI1770">
        <v>3102.491</v>
      </c>
      <c r="AJ1770">
        <v>1917.9590000000001</v>
      </c>
    </row>
    <row r="1771" spans="1:36" x14ac:dyDescent="0.25">
      <c r="A1771">
        <v>1766</v>
      </c>
      <c r="B1771">
        <v>1766</v>
      </c>
      <c r="D1771">
        <v>6757.9780000000001</v>
      </c>
      <c r="G1771">
        <v>1686.6980000000001</v>
      </c>
      <c r="J1771">
        <v>3346.1410000000001</v>
      </c>
      <c r="L1771">
        <v>10880.136</v>
      </c>
      <c r="M1771">
        <v>3042.8910000000001</v>
      </c>
      <c r="N1771">
        <v>3035.0360000000001</v>
      </c>
      <c r="O1771">
        <v>-18.116</v>
      </c>
      <c r="P1771">
        <v>-32.33</v>
      </c>
      <c r="Q1771">
        <v>-15.891</v>
      </c>
      <c r="R1771">
        <v>-0.14199999999999999</v>
      </c>
      <c r="S1771">
        <v>6.3639999999999999</v>
      </c>
      <c r="T1771">
        <v>8.8859999999999992</v>
      </c>
      <c r="U1771">
        <v>10.907</v>
      </c>
      <c r="V1771">
        <v>4.1870000000000003</v>
      </c>
      <c r="X1771">
        <v>465.411</v>
      </c>
      <c r="Z1771">
        <v>3038.538</v>
      </c>
      <c r="AA1771">
        <v>5702.82</v>
      </c>
      <c r="AB1771">
        <v>3775.4949999999999</v>
      </c>
      <c r="AC1771">
        <v>74.709999999999994</v>
      </c>
      <c r="AD1771">
        <v>1902.991</v>
      </c>
      <c r="AG1771">
        <v>4865.7060000000001</v>
      </c>
      <c r="AH1771">
        <v>2112.6849999999999</v>
      </c>
      <c r="AI1771">
        <v>3113.4780000000001</v>
      </c>
      <c r="AJ1771">
        <v>1926.81</v>
      </c>
    </row>
    <row r="1772" spans="1:36" x14ac:dyDescent="0.25">
      <c r="A1772">
        <v>1767</v>
      </c>
      <c r="B1772">
        <v>1767</v>
      </c>
      <c r="D1772">
        <v>6842.5129999999999</v>
      </c>
      <c r="G1772">
        <v>1685.258</v>
      </c>
      <c r="H1772">
        <v>-3766.2530000000002</v>
      </c>
      <c r="J1772">
        <v>3354.1320000000001</v>
      </c>
      <c r="L1772">
        <v>10872.325999999999</v>
      </c>
      <c r="M1772">
        <v>3054.91</v>
      </c>
      <c r="N1772">
        <v>3046.0680000000002</v>
      </c>
      <c r="O1772">
        <v>-18.219000000000001</v>
      </c>
      <c r="P1772">
        <v>-32.548000000000002</v>
      </c>
      <c r="Q1772">
        <v>-15.994999999999999</v>
      </c>
      <c r="R1772">
        <v>-0.13700000000000001</v>
      </c>
      <c r="S1772">
        <v>6.3979999999999997</v>
      </c>
      <c r="T1772">
        <v>8.9239999999999995</v>
      </c>
      <c r="U1772">
        <v>10.981</v>
      </c>
      <c r="V1772">
        <v>4.2089999999999996</v>
      </c>
      <c r="X1772">
        <v>466.35</v>
      </c>
      <c r="Z1772">
        <v>3042.3150000000001</v>
      </c>
      <c r="AA1772">
        <v>5711.8329999999996</v>
      </c>
      <c r="AB1772">
        <v>3791.1529999999998</v>
      </c>
      <c r="AC1772">
        <v>80.349000000000004</v>
      </c>
      <c r="AD1772">
        <v>1932.8720000000001</v>
      </c>
      <c r="AG1772">
        <v>4871.5050000000001</v>
      </c>
      <c r="AH1772">
        <v>2109.9380000000001</v>
      </c>
      <c r="AI1772">
        <v>3113.4780000000001</v>
      </c>
      <c r="AJ1772">
        <v>1926.81</v>
      </c>
    </row>
    <row r="1773" spans="1:36" x14ac:dyDescent="0.25">
      <c r="A1773">
        <v>1768</v>
      </c>
      <c r="B1773">
        <v>1768</v>
      </c>
      <c r="D1773">
        <v>6785.6689999999999</v>
      </c>
      <c r="G1773">
        <v>1684.779</v>
      </c>
      <c r="H1773">
        <v>-4288.8729999999996</v>
      </c>
      <c r="J1773">
        <v>3358.8330000000001</v>
      </c>
      <c r="L1773">
        <v>10881.974</v>
      </c>
      <c r="M1773">
        <v>3049.1410000000001</v>
      </c>
      <c r="N1773">
        <v>3041.7510000000002</v>
      </c>
      <c r="O1773">
        <v>-18.282</v>
      </c>
      <c r="P1773">
        <v>-32.646999999999998</v>
      </c>
      <c r="Q1773">
        <v>-16.062000000000001</v>
      </c>
      <c r="R1773">
        <v>-0.122</v>
      </c>
      <c r="S1773">
        <v>6.4029999999999996</v>
      </c>
      <c r="T1773">
        <v>8.9410000000000007</v>
      </c>
      <c r="U1773">
        <v>11.012</v>
      </c>
      <c r="V1773">
        <v>4.2169999999999996</v>
      </c>
      <c r="X1773">
        <v>465.88</v>
      </c>
      <c r="Z1773">
        <v>3042.7869999999998</v>
      </c>
      <c r="AA1773">
        <v>5711.3580000000002</v>
      </c>
      <c r="AB1773">
        <v>3790.6790000000001</v>
      </c>
      <c r="AC1773">
        <v>78.47</v>
      </c>
      <c r="AD1773">
        <v>1932.8720000000001</v>
      </c>
      <c r="AG1773">
        <v>4882.1880000000001</v>
      </c>
      <c r="AH1773">
        <v>2112.9899999999998</v>
      </c>
      <c r="AI1773">
        <v>3123.55</v>
      </c>
      <c r="AJ1773">
        <v>1936.2719999999999</v>
      </c>
    </row>
    <row r="1774" spans="1:36" x14ac:dyDescent="0.25">
      <c r="A1774">
        <v>1769</v>
      </c>
      <c r="B1774">
        <v>1769</v>
      </c>
      <c r="D1774">
        <v>6812.875</v>
      </c>
      <c r="G1774">
        <v>1680.94</v>
      </c>
      <c r="H1774">
        <v>-5653.7430000000004</v>
      </c>
      <c r="J1774">
        <v>3370.114</v>
      </c>
      <c r="L1774">
        <v>10879.677</v>
      </c>
      <c r="M1774">
        <v>3044.8139999999999</v>
      </c>
      <c r="N1774">
        <v>3036.9549999999999</v>
      </c>
      <c r="O1774">
        <v>-18.384</v>
      </c>
      <c r="P1774">
        <v>-32.804000000000002</v>
      </c>
      <c r="Q1774">
        <v>-16.141999999999999</v>
      </c>
      <c r="R1774">
        <v>-0.122</v>
      </c>
      <c r="S1774">
        <v>6.4409999999999998</v>
      </c>
      <c r="T1774">
        <v>8.9730000000000008</v>
      </c>
      <c r="U1774">
        <v>11.074999999999999</v>
      </c>
      <c r="V1774">
        <v>4.2460000000000004</v>
      </c>
      <c r="X1774">
        <v>465.411</v>
      </c>
      <c r="Z1774">
        <v>3044.2040000000002</v>
      </c>
      <c r="AA1774">
        <v>5705.6660000000002</v>
      </c>
      <c r="AB1774">
        <v>3787.8319999999999</v>
      </c>
      <c r="AC1774">
        <v>32.89</v>
      </c>
      <c r="AD1774">
        <v>1910.105</v>
      </c>
      <c r="AG1774">
        <v>4906.91</v>
      </c>
      <c r="AH1774">
        <v>2112.6849999999999</v>
      </c>
      <c r="AI1774">
        <v>3131.181</v>
      </c>
      <c r="AJ1774">
        <v>1944.2070000000001</v>
      </c>
    </row>
    <row r="1775" spans="1:36" x14ac:dyDescent="0.25">
      <c r="A1775">
        <v>1770</v>
      </c>
      <c r="B1775">
        <v>1770</v>
      </c>
      <c r="D1775">
        <v>6908.5959999999995</v>
      </c>
      <c r="G1775">
        <v>1681.9</v>
      </c>
      <c r="H1775">
        <v>-2243.7179999999998</v>
      </c>
      <c r="J1775">
        <v>3393.6170000000002</v>
      </c>
      <c r="L1775">
        <v>10874.163</v>
      </c>
      <c r="M1775">
        <v>3064.0439999999999</v>
      </c>
      <c r="N1775">
        <v>3050.3850000000002</v>
      </c>
      <c r="O1775">
        <v>-18.526</v>
      </c>
      <c r="P1775">
        <v>-33.049999999999997</v>
      </c>
      <c r="Q1775">
        <v>-16.285</v>
      </c>
      <c r="R1775">
        <v>-0.11700000000000001</v>
      </c>
      <c r="S1775">
        <v>6.4850000000000003</v>
      </c>
      <c r="T1775">
        <v>9.0220000000000002</v>
      </c>
      <c r="U1775">
        <v>11.169</v>
      </c>
      <c r="V1775">
        <v>4.2709999999999999</v>
      </c>
      <c r="X1775">
        <v>468.22699999999998</v>
      </c>
      <c r="Z1775">
        <v>3049.8690000000001</v>
      </c>
      <c r="AA1775">
        <v>5730.8069999999998</v>
      </c>
      <c r="AB1775">
        <v>3808.71</v>
      </c>
      <c r="AC1775">
        <v>59.204000000000001</v>
      </c>
      <c r="AD1775">
        <v>1951.8440000000001</v>
      </c>
      <c r="AG1775">
        <v>4894.0910000000003</v>
      </c>
      <c r="AH1775">
        <v>2110.8530000000001</v>
      </c>
      <c r="AI1775">
        <v>3133.317</v>
      </c>
      <c r="AJ1775">
        <v>1939.018</v>
      </c>
    </row>
    <row r="1776" spans="1:36" x14ac:dyDescent="0.25">
      <c r="A1776">
        <v>1771</v>
      </c>
      <c r="B1776">
        <v>1771</v>
      </c>
      <c r="D1776">
        <v>6854.66</v>
      </c>
      <c r="G1776">
        <v>1676.6210000000001</v>
      </c>
      <c r="H1776">
        <v>-5055.1080000000002</v>
      </c>
      <c r="J1776">
        <v>3391.2669999999998</v>
      </c>
      <c r="L1776">
        <v>10881.514999999999</v>
      </c>
      <c r="M1776">
        <v>3051.0639999999999</v>
      </c>
      <c r="N1776">
        <v>3033.5970000000002</v>
      </c>
      <c r="O1776">
        <v>-18.599</v>
      </c>
      <c r="P1776">
        <v>-33.173999999999999</v>
      </c>
      <c r="Q1776">
        <v>-16.347000000000001</v>
      </c>
      <c r="R1776">
        <v>-0.113</v>
      </c>
      <c r="S1776">
        <v>6.5</v>
      </c>
      <c r="T1776">
        <v>9.0329999999999995</v>
      </c>
      <c r="U1776">
        <v>11.193</v>
      </c>
      <c r="V1776">
        <v>4.2859999999999996</v>
      </c>
      <c r="X1776">
        <v>467.28800000000001</v>
      </c>
      <c r="Z1776">
        <v>3047.98</v>
      </c>
      <c r="AA1776">
        <v>5708.9859999999999</v>
      </c>
      <c r="AB1776">
        <v>3787.357</v>
      </c>
      <c r="AC1776">
        <v>-14.095000000000001</v>
      </c>
      <c r="AD1776">
        <v>1898.248</v>
      </c>
      <c r="AG1776">
        <v>4935.9049999999997</v>
      </c>
      <c r="AH1776">
        <v>2112.0740000000001</v>
      </c>
      <c r="AI1776">
        <v>3143.0839999999998</v>
      </c>
      <c r="AJ1776">
        <v>1955.8050000000001</v>
      </c>
    </row>
    <row r="1777" spans="1:36" x14ac:dyDescent="0.25">
      <c r="A1777">
        <v>1772</v>
      </c>
      <c r="B1777">
        <v>1772</v>
      </c>
      <c r="D1777">
        <v>6740.0039999999999</v>
      </c>
      <c r="G1777">
        <v>1675.182</v>
      </c>
      <c r="H1777">
        <v>-3858.4920000000002</v>
      </c>
      <c r="J1777">
        <v>3396.9079999999999</v>
      </c>
      <c r="L1777">
        <v>10880.136</v>
      </c>
      <c r="M1777">
        <v>3040.0070000000001</v>
      </c>
      <c r="N1777">
        <v>3023.5250000000001</v>
      </c>
      <c r="O1777">
        <v>-18.609000000000002</v>
      </c>
      <c r="P1777">
        <v>-33.201999999999998</v>
      </c>
      <c r="Q1777">
        <v>-16.356000000000002</v>
      </c>
      <c r="R1777">
        <v>-0.113</v>
      </c>
      <c r="S1777">
        <v>6.49</v>
      </c>
      <c r="T1777">
        <v>9.0329999999999995</v>
      </c>
      <c r="U1777">
        <v>11.193</v>
      </c>
      <c r="V1777">
        <v>4.282</v>
      </c>
      <c r="X1777">
        <v>466.35</v>
      </c>
      <c r="Z1777">
        <v>3047.0360000000001</v>
      </c>
      <c r="AA1777">
        <v>5698.076</v>
      </c>
      <c r="AB1777">
        <v>3769.8009999999999</v>
      </c>
      <c r="AC1777">
        <v>-31.009</v>
      </c>
      <c r="AD1777">
        <v>1880.7</v>
      </c>
      <c r="AG1777">
        <v>4915.1509999999998</v>
      </c>
      <c r="AH1777">
        <v>2107.4960000000001</v>
      </c>
      <c r="AI1777">
        <v>3138.2</v>
      </c>
      <c r="AJ1777">
        <v>1948.175</v>
      </c>
    </row>
    <row r="1778" spans="1:36" x14ac:dyDescent="0.25">
      <c r="A1778">
        <v>1773</v>
      </c>
      <c r="B1778">
        <v>1773</v>
      </c>
      <c r="D1778">
        <v>6664.2290000000003</v>
      </c>
      <c r="G1778">
        <v>1674.702</v>
      </c>
      <c r="H1778">
        <v>-6845.5749999999998</v>
      </c>
      <c r="J1778">
        <v>3411.01</v>
      </c>
      <c r="L1778">
        <v>10878.299000000001</v>
      </c>
      <c r="M1778">
        <v>3030.873</v>
      </c>
      <c r="N1778">
        <v>3018.7289999999998</v>
      </c>
      <c r="O1778">
        <v>-18.603999999999999</v>
      </c>
      <c r="P1778">
        <v>-33.220999999999997</v>
      </c>
      <c r="Q1778">
        <v>-16.361000000000001</v>
      </c>
      <c r="R1778">
        <v>-0.108</v>
      </c>
      <c r="S1778">
        <v>6.5</v>
      </c>
      <c r="T1778">
        <v>9.0329999999999995</v>
      </c>
      <c r="U1778">
        <v>11.193</v>
      </c>
      <c r="V1778">
        <v>4.29</v>
      </c>
      <c r="X1778">
        <v>466.81900000000002</v>
      </c>
      <c r="Z1778">
        <v>3047.0360000000001</v>
      </c>
      <c r="AA1778">
        <v>5690.9610000000002</v>
      </c>
      <c r="AB1778">
        <v>3756.99</v>
      </c>
      <c r="AC1778">
        <v>-40.875</v>
      </c>
      <c r="AD1778">
        <v>1868.8440000000001</v>
      </c>
      <c r="AG1778">
        <v>4896.8379999999997</v>
      </c>
      <c r="AH1778">
        <v>2094.3719999999998</v>
      </c>
      <c r="AI1778">
        <v>3129.3490000000002</v>
      </c>
      <c r="AJ1778">
        <v>1946.954</v>
      </c>
    </row>
    <row r="1779" spans="1:36" x14ac:dyDescent="0.25">
      <c r="A1779">
        <v>1774</v>
      </c>
      <c r="B1779">
        <v>1774</v>
      </c>
      <c r="D1779">
        <v>6612.2619999999997</v>
      </c>
      <c r="G1779">
        <v>1674.222</v>
      </c>
      <c r="H1779">
        <v>-6712.2510000000002</v>
      </c>
      <c r="J1779">
        <v>3398.788</v>
      </c>
      <c r="L1779">
        <v>10883.812</v>
      </c>
      <c r="M1779">
        <v>3025.585</v>
      </c>
      <c r="N1779">
        <v>3015.3710000000001</v>
      </c>
      <c r="O1779">
        <v>-18.613</v>
      </c>
      <c r="P1779">
        <v>-33.220999999999997</v>
      </c>
      <c r="Q1779">
        <v>-16.37</v>
      </c>
      <c r="R1779">
        <v>-0.10299999999999999</v>
      </c>
      <c r="S1779">
        <v>6.4950000000000001</v>
      </c>
      <c r="T1779">
        <v>9.0329999999999995</v>
      </c>
      <c r="U1779">
        <v>11.196999999999999</v>
      </c>
      <c r="V1779">
        <v>4.2859999999999996</v>
      </c>
      <c r="X1779">
        <v>467.28800000000001</v>
      </c>
      <c r="Z1779">
        <v>3047.5079999999998</v>
      </c>
      <c r="AA1779">
        <v>5686.2179999999998</v>
      </c>
      <c r="AB1779">
        <v>3743.2310000000002</v>
      </c>
      <c r="AC1779">
        <v>-47.451999999999998</v>
      </c>
      <c r="AD1779">
        <v>1862.6790000000001</v>
      </c>
      <c r="AG1779">
        <v>4888.5969999999998</v>
      </c>
      <c r="AH1779">
        <v>2075.4490000000001</v>
      </c>
      <c r="AI1779">
        <v>3114.3939999999998</v>
      </c>
      <c r="AJ1779">
        <v>1944.817</v>
      </c>
    </row>
    <row r="1780" spans="1:36" x14ac:dyDescent="0.25">
      <c r="A1780">
        <v>1775</v>
      </c>
      <c r="B1780">
        <v>1775</v>
      </c>
      <c r="D1780">
        <v>6569.5259999999998</v>
      </c>
      <c r="G1780">
        <v>1674.702</v>
      </c>
      <c r="H1780">
        <v>-11449.116</v>
      </c>
      <c r="J1780">
        <v>3400.6680000000001</v>
      </c>
      <c r="L1780">
        <v>10875.082</v>
      </c>
      <c r="M1780">
        <v>3019.817</v>
      </c>
      <c r="N1780">
        <v>3012.0140000000001</v>
      </c>
      <c r="O1780">
        <v>-18.617999999999999</v>
      </c>
      <c r="P1780">
        <v>-33.225999999999999</v>
      </c>
      <c r="Q1780">
        <v>-16.366</v>
      </c>
      <c r="R1780">
        <v>-9.8000000000000004E-2</v>
      </c>
      <c r="S1780">
        <v>6.5</v>
      </c>
      <c r="T1780">
        <v>9.0280000000000005</v>
      </c>
      <c r="U1780">
        <v>11.196999999999999</v>
      </c>
      <c r="V1780">
        <v>4.2859999999999996</v>
      </c>
      <c r="X1780">
        <v>467.28800000000001</v>
      </c>
      <c r="Z1780">
        <v>3048.4520000000002</v>
      </c>
      <c r="AA1780">
        <v>5681</v>
      </c>
      <c r="AB1780">
        <v>3717.136</v>
      </c>
      <c r="AC1780">
        <v>-51.21</v>
      </c>
      <c r="AD1780">
        <v>1852.72</v>
      </c>
      <c r="AG1780">
        <v>4882.4930000000004</v>
      </c>
      <c r="AH1780">
        <v>2073.3119999999999</v>
      </c>
      <c r="AI1780">
        <v>3104.3220000000001</v>
      </c>
      <c r="AJ1780">
        <v>1937.1869999999999</v>
      </c>
    </row>
    <row r="1781" spans="1:36" x14ac:dyDescent="0.25">
      <c r="A1781">
        <v>1776</v>
      </c>
      <c r="B1781">
        <v>1776</v>
      </c>
      <c r="D1781">
        <v>6534.0780000000004</v>
      </c>
      <c r="G1781">
        <v>1673.742</v>
      </c>
      <c r="H1781">
        <v>-11398.138999999999</v>
      </c>
      <c r="J1781">
        <v>3403.0189999999998</v>
      </c>
      <c r="L1781">
        <v>10892.083000000001</v>
      </c>
      <c r="M1781">
        <v>3014.529</v>
      </c>
      <c r="N1781">
        <v>3009.136</v>
      </c>
      <c r="O1781">
        <v>-18.617999999999999</v>
      </c>
      <c r="P1781">
        <v>-33.231000000000002</v>
      </c>
      <c r="Q1781">
        <v>-16.375</v>
      </c>
      <c r="R1781">
        <v>-0.108</v>
      </c>
      <c r="S1781">
        <v>6.4950000000000001</v>
      </c>
      <c r="T1781">
        <v>9.0389999999999997</v>
      </c>
      <c r="U1781">
        <v>11.193</v>
      </c>
      <c r="V1781">
        <v>4.2859999999999996</v>
      </c>
      <c r="X1781">
        <v>470.10500000000002</v>
      </c>
      <c r="Z1781">
        <v>3048.4520000000002</v>
      </c>
      <c r="AA1781">
        <v>5677.2060000000001</v>
      </c>
      <c r="AB1781">
        <v>3718.085</v>
      </c>
      <c r="AC1781">
        <v>-55.908000000000001</v>
      </c>
      <c r="AD1781">
        <v>1844.6579999999999</v>
      </c>
      <c r="AG1781">
        <v>4873.6419999999998</v>
      </c>
      <c r="AH1781">
        <v>2063.8510000000001</v>
      </c>
      <c r="AI1781">
        <v>3103.4059999999999</v>
      </c>
      <c r="AJ1781">
        <v>1937.1869999999999</v>
      </c>
    </row>
    <row r="1782" spans="1:36" x14ac:dyDescent="0.25">
      <c r="A1782">
        <v>1777</v>
      </c>
      <c r="B1782">
        <v>1777</v>
      </c>
      <c r="D1782">
        <v>6503.973</v>
      </c>
      <c r="G1782">
        <v>1673.2629999999999</v>
      </c>
      <c r="H1782">
        <v>1757.2470000000001</v>
      </c>
      <c r="J1782">
        <v>3403.0189999999998</v>
      </c>
      <c r="L1782">
        <v>10883.352999999999</v>
      </c>
      <c r="M1782">
        <v>3011.1640000000002</v>
      </c>
      <c r="N1782">
        <v>3006.259</v>
      </c>
      <c r="O1782">
        <v>-18.623000000000001</v>
      </c>
      <c r="P1782">
        <v>-33.25</v>
      </c>
      <c r="Q1782">
        <v>-16.37</v>
      </c>
      <c r="R1782">
        <v>-0.10299999999999999</v>
      </c>
      <c r="S1782">
        <v>6.5</v>
      </c>
      <c r="T1782">
        <v>9.0280000000000005</v>
      </c>
      <c r="U1782">
        <v>11.193</v>
      </c>
      <c r="V1782">
        <v>4.282</v>
      </c>
      <c r="X1782">
        <v>471.04300000000001</v>
      </c>
      <c r="Z1782">
        <v>3049.8690000000001</v>
      </c>
      <c r="AA1782">
        <v>5673.8850000000002</v>
      </c>
      <c r="AB1782">
        <v>3714.7640000000001</v>
      </c>
      <c r="AC1782">
        <v>-56.378</v>
      </c>
      <c r="AD1782">
        <v>1836.596</v>
      </c>
      <c r="AG1782">
        <v>4867.5379999999996</v>
      </c>
      <c r="AH1782">
        <v>2062.9349999999999</v>
      </c>
      <c r="AI1782">
        <v>3094.5549999999998</v>
      </c>
      <c r="AJ1782">
        <v>1937.1869999999999</v>
      </c>
    </row>
    <row r="1783" spans="1:36" x14ac:dyDescent="0.25">
      <c r="A1783">
        <v>1778</v>
      </c>
      <c r="B1783">
        <v>1778</v>
      </c>
      <c r="D1783">
        <v>6713.2870000000003</v>
      </c>
      <c r="G1783">
        <v>1676.1420000000001</v>
      </c>
      <c r="H1783">
        <v>-5235.3370000000004</v>
      </c>
      <c r="J1783">
        <v>3395.9670000000001</v>
      </c>
      <c r="L1783">
        <v>10864.514999999999</v>
      </c>
      <c r="M1783">
        <v>3040.0070000000001</v>
      </c>
      <c r="N1783">
        <v>3033.5970000000002</v>
      </c>
      <c r="O1783">
        <v>-18.774000000000001</v>
      </c>
      <c r="P1783">
        <v>-33.558</v>
      </c>
      <c r="Q1783">
        <v>-16.513000000000002</v>
      </c>
      <c r="R1783">
        <v>-0.108</v>
      </c>
      <c r="S1783">
        <v>6.5380000000000003</v>
      </c>
      <c r="T1783">
        <v>9.0709999999999997</v>
      </c>
      <c r="U1783">
        <v>11.301</v>
      </c>
      <c r="V1783">
        <v>4.3079999999999998</v>
      </c>
      <c r="X1783">
        <v>474.32900000000001</v>
      </c>
      <c r="Z1783">
        <v>3057.8939999999998</v>
      </c>
      <c r="AA1783">
        <v>5717.0510000000004</v>
      </c>
      <c r="AB1783">
        <v>3750.348</v>
      </c>
      <c r="AC1783">
        <v>9.3970000000000002</v>
      </c>
      <c r="AD1783">
        <v>1922.9110000000001</v>
      </c>
      <c r="AG1783">
        <v>4862.6540000000005</v>
      </c>
      <c r="AH1783">
        <v>2063.2399999999998</v>
      </c>
      <c r="AI1783">
        <v>3093.9450000000002</v>
      </c>
      <c r="AJ1783">
        <v>1936.8820000000001</v>
      </c>
    </row>
    <row r="1784" spans="1:36" x14ac:dyDescent="0.25">
      <c r="A1784">
        <v>1779</v>
      </c>
      <c r="B1784">
        <v>1779</v>
      </c>
      <c r="D1784">
        <v>6917.3429999999998</v>
      </c>
      <c r="G1784">
        <v>1667.5050000000001</v>
      </c>
      <c r="H1784">
        <v>-2718.4189999999999</v>
      </c>
      <c r="J1784">
        <v>3403.9589999999998</v>
      </c>
      <c r="L1784">
        <v>10858.541999999999</v>
      </c>
      <c r="M1784">
        <v>3039.5259999999998</v>
      </c>
      <c r="N1784">
        <v>3031.6790000000001</v>
      </c>
      <c r="O1784">
        <v>-18.93</v>
      </c>
      <c r="P1784">
        <v>-33.856000000000002</v>
      </c>
      <c r="Q1784">
        <v>-16.664999999999999</v>
      </c>
      <c r="R1784">
        <v>-0.10299999999999999</v>
      </c>
      <c r="S1784">
        <v>6.5819999999999999</v>
      </c>
      <c r="T1784">
        <v>9.1310000000000002</v>
      </c>
      <c r="U1784">
        <v>11.406000000000001</v>
      </c>
      <c r="V1784">
        <v>4.359</v>
      </c>
      <c r="X1784">
        <v>473.86</v>
      </c>
      <c r="Z1784">
        <v>3057.8939999999998</v>
      </c>
      <c r="AA1784">
        <v>5696.1790000000001</v>
      </c>
      <c r="AB1784">
        <v>3746.078</v>
      </c>
      <c r="AC1784">
        <v>-87.382999999999996</v>
      </c>
      <c r="AD1784">
        <v>1856.5139999999999</v>
      </c>
      <c r="AG1784">
        <v>4957.2700000000004</v>
      </c>
      <c r="AH1784">
        <v>2087.6570000000002</v>
      </c>
      <c r="AI1784">
        <v>3150.1039999999998</v>
      </c>
      <c r="AJ1784">
        <v>1969.54</v>
      </c>
    </row>
    <row r="1785" spans="1:36" x14ac:dyDescent="0.25">
      <c r="A1785">
        <v>1780</v>
      </c>
      <c r="B1785">
        <v>1780</v>
      </c>
      <c r="D1785">
        <v>7167.6660000000002</v>
      </c>
      <c r="G1785">
        <v>1666.5450000000001</v>
      </c>
      <c r="H1785">
        <v>-1944.7929999999999</v>
      </c>
      <c r="J1785">
        <v>3423.703</v>
      </c>
      <c r="L1785">
        <v>10871.866</v>
      </c>
      <c r="M1785">
        <v>3067.4090000000001</v>
      </c>
      <c r="N1785">
        <v>3055.6610000000001</v>
      </c>
      <c r="O1785">
        <v>-19.135000000000002</v>
      </c>
      <c r="P1785">
        <v>-34.212000000000003</v>
      </c>
      <c r="Q1785">
        <v>-16.869</v>
      </c>
      <c r="R1785">
        <v>-0.10299999999999999</v>
      </c>
      <c r="S1785">
        <v>6.6550000000000002</v>
      </c>
      <c r="T1785">
        <v>9.2070000000000007</v>
      </c>
      <c r="U1785">
        <v>11.545</v>
      </c>
      <c r="V1785">
        <v>4.4029999999999996</v>
      </c>
      <c r="X1785">
        <v>476.67599999999999</v>
      </c>
      <c r="Z1785">
        <v>3064.9760000000001</v>
      </c>
      <c r="AA1785">
        <v>5698.5510000000004</v>
      </c>
      <c r="AB1785">
        <v>3775.9690000000001</v>
      </c>
      <c r="AC1785">
        <v>30.541</v>
      </c>
      <c r="AD1785">
        <v>1916.7449999999999</v>
      </c>
      <c r="AG1785">
        <v>4947.5029999999997</v>
      </c>
      <c r="AH1785">
        <v>2095.288</v>
      </c>
      <c r="AI1785">
        <v>3155.598</v>
      </c>
      <c r="AJ1785">
        <v>1966.7929999999999</v>
      </c>
    </row>
    <row r="1786" spans="1:36" x14ac:dyDescent="0.25">
      <c r="A1786">
        <v>1781</v>
      </c>
      <c r="B1786">
        <v>1781</v>
      </c>
      <c r="D1786">
        <v>7012.5969999999998</v>
      </c>
      <c r="G1786">
        <v>1657.9079999999999</v>
      </c>
      <c r="H1786">
        <v>-12750.957</v>
      </c>
      <c r="J1786">
        <v>3428.404</v>
      </c>
      <c r="L1786">
        <v>10895.759</v>
      </c>
      <c r="M1786">
        <v>3036.6419999999998</v>
      </c>
      <c r="N1786">
        <v>3018.2489999999998</v>
      </c>
      <c r="O1786">
        <v>-19.247</v>
      </c>
      <c r="P1786">
        <v>-34.500999999999998</v>
      </c>
      <c r="Q1786">
        <v>-17.007000000000001</v>
      </c>
      <c r="R1786">
        <v>-0.108</v>
      </c>
      <c r="S1786">
        <v>6.6840000000000002</v>
      </c>
      <c r="T1786">
        <v>9.24</v>
      </c>
      <c r="U1786">
        <v>11.615</v>
      </c>
      <c r="V1786">
        <v>4.4290000000000003</v>
      </c>
      <c r="X1786">
        <v>475.73700000000002</v>
      </c>
      <c r="Z1786">
        <v>3061.1990000000001</v>
      </c>
      <c r="AA1786">
        <v>5625.9809999999998</v>
      </c>
      <c r="AB1786">
        <v>3735.165</v>
      </c>
      <c r="AC1786">
        <v>-21.141999999999999</v>
      </c>
      <c r="AD1786">
        <v>1846.0809999999999</v>
      </c>
      <c r="AG1786">
        <v>5010.9880000000003</v>
      </c>
      <c r="AH1786">
        <v>2107.8009999999999</v>
      </c>
      <c r="AI1786">
        <v>3169.9430000000002</v>
      </c>
      <c r="AJ1786">
        <v>1994.2619999999999</v>
      </c>
    </row>
    <row r="1787" spans="1:36" x14ac:dyDescent="0.25">
      <c r="A1787">
        <v>1782</v>
      </c>
      <c r="B1787">
        <v>1782</v>
      </c>
      <c r="D1787">
        <v>7332.509</v>
      </c>
      <c r="G1787">
        <v>1652.63</v>
      </c>
      <c r="J1787">
        <v>3439.6869999999999</v>
      </c>
      <c r="L1787">
        <v>10895.299000000001</v>
      </c>
      <c r="M1787">
        <v>3065.0050000000001</v>
      </c>
      <c r="N1787">
        <v>3043.19</v>
      </c>
      <c r="O1787">
        <v>-19.568999999999999</v>
      </c>
      <c r="P1787">
        <v>-35.045999999999999</v>
      </c>
      <c r="Q1787">
        <v>-17.292000000000002</v>
      </c>
      <c r="R1787">
        <v>-0.10299999999999999</v>
      </c>
      <c r="S1787">
        <v>6.7709999999999999</v>
      </c>
      <c r="T1787">
        <v>9.3480000000000008</v>
      </c>
      <c r="U1787">
        <v>11.81</v>
      </c>
      <c r="V1787">
        <v>4.4829999999999997</v>
      </c>
      <c r="X1787">
        <v>475.73700000000002</v>
      </c>
      <c r="Z1787">
        <v>3065.4479999999999</v>
      </c>
      <c r="AA1787">
        <v>5631.6719999999996</v>
      </c>
      <c r="AB1787">
        <v>3754.6179999999999</v>
      </c>
      <c r="AC1787">
        <v>10.805999999999999</v>
      </c>
      <c r="AD1787">
        <v>1867.896</v>
      </c>
      <c r="AG1787">
        <v>4995.7269999999999</v>
      </c>
      <c r="AH1787">
        <v>2094.982</v>
      </c>
      <c r="AI1787">
        <v>3165.0590000000002</v>
      </c>
      <c r="AJ1787">
        <v>1990.5989999999999</v>
      </c>
    </row>
    <row r="1788" spans="1:36" x14ac:dyDescent="0.25">
      <c r="A1788">
        <v>1783</v>
      </c>
      <c r="B1788">
        <v>1783</v>
      </c>
      <c r="D1788">
        <v>7002.39</v>
      </c>
      <c r="G1788">
        <v>1643.9939999999999</v>
      </c>
      <c r="J1788">
        <v>3444.8580000000002</v>
      </c>
      <c r="L1788">
        <v>10873.704</v>
      </c>
      <c r="M1788">
        <v>3030.873</v>
      </c>
      <c r="N1788">
        <v>3012.0140000000001</v>
      </c>
      <c r="O1788">
        <v>-19.608000000000001</v>
      </c>
      <c r="P1788">
        <v>-35.151000000000003</v>
      </c>
      <c r="Q1788">
        <v>-17.329999999999998</v>
      </c>
      <c r="R1788">
        <v>-0.108</v>
      </c>
      <c r="S1788">
        <v>6.7759999999999998</v>
      </c>
      <c r="T1788">
        <v>9.3539999999999992</v>
      </c>
      <c r="U1788">
        <v>11.824</v>
      </c>
      <c r="V1788">
        <v>4.5599999999999996</v>
      </c>
      <c r="X1788">
        <v>475.26799999999997</v>
      </c>
      <c r="Z1788">
        <v>3061.6709999999998</v>
      </c>
      <c r="AA1788">
        <v>5588.04</v>
      </c>
      <c r="AB1788">
        <v>3701.0059999999999</v>
      </c>
      <c r="AC1788">
        <v>-32.417999999999999</v>
      </c>
      <c r="AD1788">
        <v>1803.877</v>
      </c>
      <c r="AG1788">
        <v>5049.4449999999997</v>
      </c>
      <c r="AH1788">
        <v>2102.9180000000001</v>
      </c>
      <c r="AI1788">
        <v>3182.4560000000001</v>
      </c>
      <c r="AJ1788">
        <v>2012.88</v>
      </c>
    </row>
    <row r="1789" spans="1:36" x14ac:dyDescent="0.25">
      <c r="A1789">
        <v>1784</v>
      </c>
      <c r="B1789">
        <v>1784</v>
      </c>
      <c r="D1789">
        <v>7310.1379999999999</v>
      </c>
      <c r="G1789">
        <v>1636.797</v>
      </c>
      <c r="J1789">
        <v>3465.0740000000001</v>
      </c>
      <c r="L1789">
        <v>10851.191000000001</v>
      </c>
      <c r="M1789">
        <v>3054.91</v>
      </c>
      <c r="N1789">
        <v>3027.3620000000001</v>
      </c>
      <c r="O1789">
        <v>-19.983000000000001</v>
      </c>
      <c r="P1789">
        <v>-35.771999999999998</v>
      </c>
      <c r="Q1789">
        <v>-17.638999999999999</v>
      </c>
      <c r="R1789">
        <v>-0.108</v>
      </c>
      <c r="S1789">
        <v>6.8680000000000003</v>
      </c>
      <c r="T1789">
        <v>9.452</v>
      </c>
      <c r="U1789">
        <v>12.042999999999999</v>
      </c>
      <c r="V1789">
        <v>4.6289999999999996</v>
      </c>
      <c r="X1789">
        <v>477.14499999999998</v>
      </c>
      <c r="Z1789">
        <v>3066.864</v>
      </c>
      <c r="AA1789">
        <v>5577.607</v>
      </c>
      <c r="AB1789">
        <v>3704.3270000000002</v>
      </c>
      <c r="AC1789">
        <v>0</v>
      </c>
      <c r="AD1789">
        <v>1812.412</v>
      </c>
      <c r="AG1789">
        <v>5040.8990000000003</v>
      </c>
      <c r="AH1789">
        <v>2087.962</v>
      </c>
      <c r="AI1789">
        <v>3180.0149999999999</v>
      </c>
      <c r="AJ1789">
        <v>2008.607</v>
      </c>
    </row>
    <row r="1790" spans="1:36" x14ac:dyDescent="0.25">
      <c r="A1790">
        <v>1785</v>
      </c>
      <c r="B1790">
        <v>1785</v>
      </c>
      <c r="D1790">
        <v>6980.5190000000002</v>
      </c>
      <c r="G1790">
        <v>1629.12</v>
      </c>
      <c r="J1790">
        <v>3468.3649999999998</v>
      </c>
      <c r="L1790">
        <v>10842.002</v>
      </c>
      <c r="M1790">
        <v>3025.105</v>
      </c>
      <c r="N1790">
        <v>2999.5439999999999</v>
      </c>
      <c r="O1790">
        <v>-20.021999999999998</v>
      </c>
      <c r="P1790">
        <v>-35.823999999999998</v>
      </c>
      <c r="Q1790">
        <v>-17.667999999999999</v>
      </c>
      <c r="R1790">
        <v>-9.8000000000000004E-2</v>
      </c>
      <c r="S1790">
        <v>6.8730000000000002</v>
      </c>
      <c r="T1790">
        <v>9.4629999999999992</v>
      </c>
      <c r="U1790">
        <v>12.037000000000001</v>
      </c>
      <c r="V1790">
        <v>4.6260000000000003</v>
      </c>
      <c r="X1790">
        <v>476.20699999999999</v>
      </c>
      <c r="Z1790">
        <v>3063.56</v>
      </c>
      <c r="AA1790">
        <v>5518.8059999999996</v>
      </c>
      <c r="AB1790">
        <v>3664.9520000000002</v>
      </c>
      <c r="AC1790">
        <v>-23.492000000000001</v>
      </c>
      <c r="AD1790">
        <v>1762.624</v>
      </c>
      <c r="AG1790">
        <v>5073.5559999999996</v>
      </c>
      <c r="AH1790">
        <v>2091.9299999999998</v>
      </c>
      <c r="AI1790">
        <v>3193.1390000000001</v>
      </c>
      <c r="AJ1790">
        <v>2030.5820000000001</v>
      </c>
    </row>
    <row r="1791" spans="1:36" x14ac:dyDescent="0.25">
      <c r="A1791">
        <v>1786</v>
      </c>
      <c r="B1791">
        <v>1786</v>
      </c>
      <c r="D1791">
        <v>7242.0569999999998</v>
      </c>
      <c r="G1791">
        <v>1620.4839999999999</v>
      </c>
      <c r="H1791">
        <v>-416.67</v>
      </c>
      <c r="J1791">
        <v>3501.7469999999998</v>
      </c>
      <c r="L1791">
        <v>10850.731</v>
      </c>
      <c r="M1791">
        <v>3169.3380000000002</v>
      </c>
      <c r="N1791">
        <v>3015.8510000000001</v>
      </c>
      <c r="O1791">
        <v>-20.324999999999999</v>
      </c>
      <c r="P1791">
        <v>-36.459000000000003</v>
      </c>
      <c r="Q1791">
        <v>-17.972000000000001</v>
      </c>
      <c r="R1791">
        <v>-8.7999999999999995E-2</v>
      </c>
      <c r="S1791">
        <v>6.96</v>
      </c>
      <c r="T1791">
        <v>9.5609999999999999</v>
      </c>
      <c r="U1791">
        <v>12.256</v>
      </c>
      <c r="V1791">
        <v>4.7030000000000003</v>
      </c>
      <c r="X1791">
        <v>475.26799999999997</v>
      </c>
      <c r="Z1791">
        <v>3066.3919999999998</v>
      </c>
      <c r="AA1791">
        <v>5506.9520000000002</v>
      </c>
      <c r="AB1791">
        <v>3666.8490000000002</v>
      </c>
      <c r="AC1791">
        <v>-12.686</v>
      </c>
      <c r="AD1791">
        <v>1774.952</v>
      </c>
      <c r="AG1791">
        <v>5091.8689999999997</v>
      </c>
      <c r="AH1791">
        <v>2080.027</v>
      </c>
      <c r="AI1791">
        <v>3202.9059999999999</v>
      </c>
      <c r="AJ1791">
        <v>2042.7909999999999</v>
      </c>
    </row>
    <row r="1792" spans="1:36" x14ac:dyDescent="0.25">
      <c r="A1792">
        <v>1787</v>
      </c>
      <c r="B1792">
        <v>1787</v>
      </c>
      <c r="D1792">
        <v>7065.0910000000003</v>
      </c>
      <c r="G1792">
        <v>1618.085</v>
      </c>
      <c r="J1792">
        <v>3507.3890000000001</v>
      </c>
      <c r="L1792">
        <v>10846.137000000001</v>
      </c>
      <c r="M1792">
        <v>3144.8159999999998</v>
      </c>
      <c r="N1792">
        <v>3009.616</v>
      </c>
      <c r="O1792">
        <v>-20.417000000000002</v>
      </c>
      <c r="P1792">
        <v>-36.634999999999998</v>
      </c>
      <c r="Q1792">
        <v>-18.033999999999999</v>
      </c>
      <c r="R1792">
        <v>-7.8E-2</v>
      </c>
      <c r="S1792">
        <v>6.9790000000000001</v>
      </c>
      <c r="T1792">
        <v>9.5709999999999997</v>
      </c>
      <c r="U1792">
        <v>12.311999999999999</v>
      </c>
      <c r="V1792">
        <v>4.7279999999999998</v>
      </c>
      <c r="X1792">
        <v>476.20699999999999</v>
      </c>
      <c r="Z1792">
        <v>3068.7530000000002</v>
      </c>
      <c r="AA1792">
        <v>5486.5630000000001</v>
      </c>
      <c r="AB1792">
        <v>3656.413</v>
      </c>
      <c r="AC1792">
        <v>18.794</v>
      </c>
      <c r="AD1792">
        <v>1775.9</v>
      </c>
      <c r="AG1792">
        <v>5099.8050000000003</v>
      </c>
      <c r="AH1792">
        <v>2079.7220000000002</v>
      </c>
      <c r="AI1792">
        <v>3213.5880000000002</v>
      </c>
      <c r="AJ1792">
        <v>2048.2849999999999</v>
      </c>
    </row>
    <row r="1793" spans="1:36" x14ac:dyDescent="0.25">
      <c r="A1793">
        <v>1788</v>
      </c>
      <c r="B1793">
        <v>1788</v>
      </c>
      <c r="D1793">
        <v>7145.3019999999997</v>
      </c>
      <c r="G1793">
        <v>1605.6110000000001</v>
      </c>
      <c r="J1793">
        <v>3541.7139999999999</v>
      </c>
      <c r="L1793">
        <v>10841.083000000001</v>
      </c>
      <c r="M1793">
        <v>3148.1819999999998</v>
      </c>
      <c r="N1793">
        <v>2996.6669999999999</v>
      </c>
      <c r="O1793">
        <v>-20.632000000000001</v>
      </c>
      <c r="P1793">
        <v>-37.174999999999997</v>
      </c>
      <c r="Q1793">
        <v>-18.276</v>
      </c>
      <c r="R1793">
        <v>-7.8E-2</v>
      </c>
      <c r="S1793">
        <v>7.0519999999999996</v>
      </c>
      <c r="T1793">
        <v>9.6750000000000007</v>
      </c>
      <c r="U1793">
        <v>12.476000000000001</v>
      </c>
      <c r="V1793">
        <v>4.79</v>
      </c>
      <c r="X1793">
        <v>474.798</v>
      </c>
      <c r="Z1793">
        <v>3065.92</v>
      </c>
      <c r="AA1793">
        <v>5462.3819999999996</v>
      </c>
      <c r="AB1793">
        <v>3637.4380000000001</v>
      </c>
      <c r="AC1793">
        <v>4.6980000000000004</v>
      </c>
      <c r="AD1793">
        <v>1725.6420000000001</v>
      </c>
      <c r="AG1793">
        <v>5147.1130000000003</v>
      </c>
      <c r="AH1793">
        <v>2080.942</v>
      </c>
      <c r="AI1793">
        <v>3228.5439999999999</v>
      </c>
      <c r="AJ1793">
        <v>2070.5650000000001</v>
      </c>
    </row>
    <row r="1794" spans="1:36" x14ac:dyDescent="0.25">
      <c r="A1794">
        <v>1789</v>
      </c>
      <c r="B1794">
        <v>1789</v>
      </c>
      <c r="D1794">
        <v>7448.759</v>
      </c>
      <c r="G1794">
        <v>1599.8530000000001</v>
      </c>
      <c r="J1794">
        <v>3568.9870000000001</v>
      </c>
      <c r="L1794">
        <v>10828.218999999999</v>
      </c>
      <c r="M1794">
        <v>3173.6660000000002</v>
      </c>
      <c r="N1794">
        <v>3014.4119999999998</v>
      </c>
      <c r="O1794">
        <v>-20.919</v>
      </c>
      <c r="P1794">
        <v>-37.773000000000003</v>
      </c>
      <c r="Q1794">
        <v>-18.561</v>
      </c>
      <c r="R1794">
        <v>-7.2999999999999995E-2</v>
      </c>
      <c r="S1794">
        <v>7.1440000000000001</v>
      </c>
      <c r="T1794">
        <v>9.7780000000000005</v>
      </c>
      <c r="U1794">
        <v>12.685</v>
      </c>
      <c r="V1794">
        <v>4.8490000000000002</v>
      </c>
      <c r="X1794">
        <v>477.14499999999998</v>
      </c>
      <c r="Z1794">
        <v>3071.1129999999998</v>
      </c>
      <c r="AA1794">
        <v>5470.9160000000002</v>
      </c>
      <c r="AB1794">
        <v>3646.9250000000002</v>
      </c>
      <c r="AC1794">
        <v>20.672999999999998</v>
      </c>
      <c r="AD1794">
        <v>1751.2449999999999</v>
      </c>
      <c r="AG1794">
        <v>5127.5789999999997</v>
      </c>
      <c r="AH1794">
        <v>2074.8380000000002</v>
      </c>
      <c r="AI1794">
        <v>3233.4270000000001</v>
      </c>
      <c r="AJ1794">
        <v>2068.4290000000001</v>
      </c>
    </row>
    <row r="1795" spans="1:36" x14ac:dyDescent="0.25">
      <c r="A1795">
        <v>1790</v>
      </c>
      <c r="B1795">
        <v>1790</v>
      </c>
      <c r="D1795">
        <v>7034.4690000000001</v>
      </c>
      <c r="G1795">
        <v>1592.1769999999999</v>
      </c>
      <c r="H1795">
        <v>-12509.175999999999</v>
      </c>
      <c r="J1795">
        <v>3546.886</v>
      </c>
      <c r="L1795">
        <v>10863.136</v>
      </c>
      <c r="M1795">
        <v>3143.373</v>
      </c>
      <c r="N1795">
        <v>2988.9929999999999</v>
      </c>
      <c r="O1795">
        <v>-20.983000000000001</v>
      </c>
      <c r="P1795">
        <v>-37.905000000000001</v>
      </c>
      <c r="Q1795">
        <v>-18.623000000000001</v>
      </c>
      <c r="R1795">
        <v>-6.8000000000000005E-2</v>
      </c>
      <c r="S1795">
        <v>7.1589999999999998</v>
      </c>
      <c r="T1795">
        <v>9.7780000000000005</v>
      </c>
      <c r="U1795">
        <v>12.706</v>
      </c>
      <c r="V1795">
        <v>4.8600000000000003</v>
      </c>
      <c r="X1795">
        <v>476.67599999999999</v>
      </c>
      <c r="Z1795">
        <v>3067.8090000000002</v>
      </c>
      <c r="AA1795">
        <v>5442.9440000000004</v>
      </c>
      <c r="AB1795">
        <v>3611.3490000000002</v>
      </c>
      <c r="AC1795">
        <v>-22.082000000000001</v>
      </c>
      <c r="AD1795">
        <v>1700.0409999999999</v>
      </c>
      <c r="AG1795">
        <v>5176.4129999999996</v>
      </c>
      <c r="AH1795">
        <v>2076.67</v>
      </c>
      <c r="AI1795">
        <v>3252.9609999999998</v>
      </c>
      <c r="AJ1795">
        <v>2090.404</v>
      </c>
    </row>
    <row r="1796" spans="1:36" x14ac:dyDescent="0.25">
      <c r="A1796">
        <v>1791</v>
      </c>
      <c r="B1796">
        <v>1791</v>
      </c>
      <c r="D1796">
        <v>7142.3850000000002</v>
      </c>
      <c r="G1796">
        <v>1579.2239999999999</v>
      </c>
      <c r="J1796">
        <v>3568.047</v>
      </c>
      <c r="L1796">
        <v>10860.38</v>
      </c>
      <c r="M1796">
        <v>3152.509</v>
      </c>
      <c r="N1796">
        <v>2991.8710000000001</v>
      </c>
      <c r="O1796">
        <v>-21.324000000000002</v>
      </c>
      <c r="P1796">
        <v>-38.506999999999998</v>
      </c>
      <c r="Q1796">
        <v>-18.917999999999999</v>
      </c>
      <c r="R1796">
        <v>-6.8000000000000005E-2</v>
      </c>
      <c r="S1796">
        <v>7.2560000000000002</v>
      </c>
      <c r="T1796">
        <v>9.9030000000000005</v>
      </c>
      <c r="U1796">
        <v>12.897</v>
      </c>
      <c r="V1796">
        <v>4.9180000000000001</v>
      </c>
      <c r="X1796">
        <v>478.084</v>
      </c>
      <c r="Z1796">
        <v>3069.2249999999999</v>
      </c>
      <c r="AA1796">
        <v>5417.3429999999998</v>
      </c>
      <c r="AB1796">
        <v>3600.9140000000002</v>
      </c>
      <c r="AC1796">
        <v>-18.792999999999999</v>
      </c>
      <c r="AD1796">
        <v>1650.7380000000001</v>
      </c>
      <c r="AG1796">
        <v>5215.7860000000001</v>
      </c>
      <c r="AH1796">
        <v>2081.5529999999999</v>
      </c>
      <c r="AI1796">
        <v>3268.8319999999999</v>
      </c>
      <c r="AJ1796">
        <v>2112.6849999999999</v>
      </c>
    </row>
    <row r="1797" spans="1:36" x14ac:dyDescent="0.25">
      <c r="A1797">
        <v>1792</v>
      </c>
      <c r="B1797">
        <v>1792</v>
      </c>
      <c r="D1797">
        <v>7173.9859999999999</v>
      </c>
      <c r="G1797">
        <v>1533.6510000000001</v>
      </c>
      <c r="J1797">
        <v>3574.63</v>
      </c>
      <c r="L1797">
        <v>10830.057000000001</v>
      </c>
      <c r="M1797">
        <v>3134.7190000000001</v>
      </c>
      <c r="N1797">
        <v>2951.5859999999998</v>
      </c>
      <c r="O1797">
        <v>-21.646000000000001</v>
      </c>
      <c r="P1797">
        <v>-39.152000000000001</v>
      </c>
      <c r="Q1797">
        <v>-19.193000000000001</v>
      </c>
      <c r="R1797">
        <v>-6.8000000000000005E-2</v>
      </c>
      <c r="S1797">
        <v>7.343</v>
      </c>
      <c r="T1797">
        <v>9.9960000000000004</v>
      </c>
      <c r="U1797">
        <v>13.096</v>
      </c>
      <c r="V1797">
        <v>4.9770000000000003</v>
      </c>
      <c r="X1797">
        <v>478.084</v>
      </c>
      <c r="Z1797">
        <v>3070.6410000000001</v>
      </c>
      <c r="AA1797">
        <v>5376.0990000000002</v>
      </c>
      <c r="AB1797">
        <v>3580.9929999999999</v>
      </c>
      <c r="AC1797">
        <v>-78.456999999999994</v>
      </c>
      <c r="AD1797">
        <v>1561.152</v>
      </c>
      <c r="AG1797">
        <v>5241.7290000000003</v>
      </c>
      <c r="AH1797">
        <v>2081.5529999999999</v>
      </c>
      <c r="AI1797">
        <v>3287.1439999999998</v>
      </c>
      <c r="AJ1797">
        <v>2129.1660000000002</v>
      </c>
    </row>
    <row r="1798" spans="1:36" x14ac:dyDescent="0.25">
      <c r="A1798">
        <v>1793</v>
      </c>
      <c r="B1798">
        <v>1793</v>
      </c>
      <c r="D1798">
        <v>7268.8019999999997</v>
      </c>
      <c r="G1798">
        <v>1524.057</v>
      </c>
      <c r="H1798">
        <v>-12656.2</v>
      </c>
      <c r="J1798">
        <v>3592.5</v>
      </c>
      <c r="L1798">
        <v>10806.627</v>
      </c>
      <c r="M1798">
        <v>3178.9549999999999</v>
      </c>
      <c r="N1798">
        <v>2930.9659999999999</v>
      </c>
      <c r="O1798">
        <v>-21.937999999999999</v>
      </c>
      <c r="P1798">
        <v>-39.773000000000003</v>
      </c>
      <c r="Q1798">
        <v>-19.472999999999999</v>
      </c>
      <c r="R1798">
        <v>-7.2999999999999995E-2</v>
      </c>
      <c r="S1798">
        <v>7.4160000000000004</v>
      </c>
      <c r="T1798">
        <v>10.087999999999999</v>
      </c>
      <c r="U1798">
        <v>13.281000000000001</v>
      </c>
      <c r="V1798">
        <v>5.024</v>
      </c>
      <c r="X1798">
        <v>479.49200000000002</v>
      </c>
      <c r="Z1798">
        <v>3073.4740000000002</v>
      </c>
      <c r="AA1798">
        <v>5350.9759999999997</v>
      </c>
      <c r="AB1798">
        <v>3561.0729999999999</v>
      </c>
      <c r="AC1798">
        <v>-32.887999999999998</v>
      </c>
      <c r="AD1798">
        <v>1536.5070000000001</v>
      </c>
      <c r="AG1798">
        <v>5232.5720000000001</v>
      </c>
      <c r="AH1798">
        <v>2073.9229999999998</v>
      </c>
      <c r="AI1798">
        <v>3299.9630000000002</v>
      </c>
      <c r="AJ1798">
        <v>2128.8609999999999</v>
      </c>
    </row>
    <row r="1799" spans="1:36" x14ac:dyDescent="0.25">
      <c r="A1799">
        <v>1794</v>
      </c>
      <c r="B1799">
        <v>1794</v>
      </c>
      <c r="D1799">
        <v>7430.76</v>
      </c>
      <c r="F1799">
        <v>-462.64699999999999</v>
      </c>
      <c r="G1799">
        <v>1520.6990000000001</v>
      </c>
      <c r="J1799">
        <v>3601.4349999999999</v>
      </c>
      <c r="L1799">
        <v>10789.629000000001</v>
      </c>
      <c r="M1799">
        <v>3188.5729999999999</v>
      </c>
      <c r="N1799">
        <v>2936.241</v>
      </c>
      <c r="O1799">
        <v>-22.241</v>
      </c>
      <c r="P1799">
        <v>-40.284999999999997</v>
      </c>
      <c r="Q1799">
        <v>-19.754000000000001</v>
      </c>
      <c r="R1799">
        <v>-7.2999999999999995E-2</v>
      </c>
      <c r="S1799">
        <v>7.484</v>
      </c>
      <c r="T1799">
        <v>10.148</v>
      </c>
      <c r="U1799">
        <v>13.441000000000001</v>
      </c>
      <c r="V1799">
        <v>5.0830000000000002</v>
      </c>
      <c r="X1799">
        <v>480.43099999999998</v>
      </c>
      <c r="Z1799">
        <v>3074.89</v>
      </c>
      <c r="AA1799">
        <v>5334.3850000000002</v>
      </c>
      <c r="AB1799">
        <v>3553.4839999999999</v>
      </c>
      <c r="AC1799">
        <v>2.3490000000000002</v>
      </c>
      <c r="AD1799">
        <v>1573.9490000000001</v>
      </c>
      <c r="AG1799">
        <v>5224.942</v>
      </c>
      <c r="AH1799">
        <v>2066.2919999999999</v>
      </c>
      <c r="AI1799">
        <v>3304.8470000000002</v>
      </c>
      <c r="AJ1799">
        <v>2131.3029999999999</v>
      </c>
    </row>
    <row r="1800" spans="1:36" x14ac:dyDescent="0.25">
      <c r="A1800">
        <v>1795</v>
      </c>
      <c r="B1800">
        <v>1795</v>
      </c>
      <c r="D1800">
        <v>7090.3680000000004</v>
      </c>
      <c r="G1800">
        <v>1516.8610000000001</v>
      </c>
      <c r="J1800">
        <v>3595.3220000000001</v>
      </c>
      <c r="L1800">
        <v>10782.739</v>
      </c>
      <c r="M1800">
        <v>3160.2020000000002</v>
      </c>
      <c r="N1800">
        <v>2895.9609999999998</v>
      </c>
      <c r="O1800">
        <v>-22.318999999999999</v>
      </c>
      <c r="P1800">
        <v>-40.466000000000001</v>
      </c>
      <c r="Q1800">
        <v>-19.838999999999999</v>
      </c>
      <c r="R1800">
        <v>-7.2999999999999995E-2</v>
      </c>
      <c r="S1800">
        <v>7.484</v>
      </c>
      <c r="T1800">
        <v>10.148</v>
      </c>
      <c r="U1800">
        <v>13.476000000000001</v>
      </c>
      <c r="V1800">
        <v>5.0860000000000003</v>
      </c>
      <c r="X1800">
        <v>479.96199999999999</v>
      </c>
      <c r="Z1800">
        <v>3072.058</v>
      </c>
      <c r="AA1800">
        <v>5288.4089999999997</v>
      </c>
      <c r="AB1800">
        <v>3524.08</v>
      </c>
      <c r="AC1800">
        <v>-31.948</v>
      </c>
      <c r="AD1800">
        <v>1549.778</v>
      </c>
      <c r="AG1800">
        <v>5256.6840000000002</v>
      </c>
      <c r="AH1800">
        <v>2062.63</v>
      </c>
      <c r="AI1800">
        <v>3314.0030000000002</v>
      </c>
      <c r="AJ1800">
        <v>2141.375</v>
      </c>
    </row>
    <row r="1801" spans="1:36" x14ac:dyDescent="0.25">
      <c r="A1801">
        <v>1796</v>
      </c>
      <c r="B1801">
        <v>1796</v>
      </c>
      <c r="D1801">
        <v>7132.1750000000002</v>
      </c>
      <c r="G1801">
        <v>1509.1859999999999</v>
      </c>
      <c r="J1801">
        <v>3601.4349999999999</v>
      </c>
      <c r="L1801">
        <v>10737.722</v>
      </c>
      <c r="M1801">
        <v>3159.7220000000002</v>
      </c>
      <c r="N1801">
        <v>2870.069</v>
      </c>
      <c r="O1801">
        <v>-22.571999999999999</v>
      </c>
      <c r="P1801">
        <v>-40.987000000000002</v>
      </c>
      <c r="Q1801">
        <v>-20.100999999999999</v>
      </c>
      <c r="R1801">
        <v>-6.8000000000000005E-2</v>
      </c>
      <c r="S1801">
        <v>7.5609999999999999</v>
      </c>
      <c r="T1801">
        <v>10.228999999999999</v>
      </c>
      <c r="U1801">
        <v>13.629</v>
      </c>
      <c r="V1801">
        <v>5.13</v>
      </c>
      <c r="X1801">
        <v>479.02300000000002</v>
      </c>
      <c r="Z1801">
        <v>3071.1129999999998</v>
      </c>
      <c r="AA1801">
        <v>5249.5460000000003</v>
      </c>
      <c r="AB1801">
        <v>3502.2649999999999</v>
      </c>
      <c r="AC1801">
        <v>-81.275999999999996</v>
      </c>
      <c r="AD1801">
        <v>1527.029</v>
      </c>
      <c r="AG1801">
        <v>5292.6989999999996</v>
      </c>
      <c r="AH1801">
        <v>2061.4090000000001</v>
      </c>
      <c r="AI1801">
        <v>3321.634</v>
      </c>
      <c r="AJ1801">
        <v>2158.4670000000001</v>
      </c>
    </row>
    <row r="1802" spans="1:36" x14ac:dyDescent="0.25">
      <c r="A1802">
        <v>1797</v>
      </c>
      <c r="B1802">
        <v>1797</v>
      </c>
      <c r="D1802">
        <v>6909.567</v>
      </c>
      <c r="G1802">
        <v>1507.7470000000001</v>
      </c>
      <c r="J1802">
        <v>3598.143</v>
      </c>
      <c r="L1802">
        <v>10741.396000000001</v>
      </c>
      <c r="M1802">
        <v>3139.0459999999998</v>
      </c>
      <c r="N1802">
        <v>2868.63</v>
      </c>
      <c r="O1802">
        <v>-22.591999999999999</v>
      </c>
      <c r="P1802">
        <v>-41.03</v>
      </c>
      <c r="Q1802">
        <v>-20.125</v>
      </c>
      <c r="R1802">
        <v>-6.4000000000000001E-2</v>
      </c>
      <c r="S1802">
        <v>7.556</v>
      </c>
      <c r="T1802">
        <v>10.228999999999999</v>
      </c>
      <c r="U1802">
        <v>13.629</v>
      </c>
      <c r="V1802">
        <v>5.1849999999999996</v>
      </c>
      <c r="X1802">
        <v>479.49200000000002</v>
      </c>
      <c r="Z1802">
        <v>3068.2809999999999</v>
      </c>
      <c r="AA1802">
        <v>5216.8469999999998</v>
      </c>
      <c r="AB1802">
        <v>3481.3989999999999</v>
      </c>
      <c r="AC1802">
        <v>-100.536</v>
      </c>
      <c r="AD1802">
        <v>1499.5419999999999</v>
      </c>
      <c r="AG1802">
        <v>5252.7160000000003</v>
      </c>
      <c r="AH1802">
        <v>2045.538</v>
      </c>
      <c r="AI1802">
        <v>3322.549</v>
      </c>
      <c r="AJ1802">
        <v>2147.4789999999998</v>
      </c>
    </row>
    <row r="1803" spans="1:36" x14ac:dyDescent="0.25">
      <c r="A1803">
        <v>1798</v>
      </c>
      <c r="B1803">
        <v>1798</v>
      </c>
      <c r="D1803">
        <v>6788.098</v>
      </c>
      <c r="G1803">
        <v>1506.788</v>
      </c>
      <c r="J1803">
        <v>3593.9110000000001</v>
      </c>
      <c r="L1803">
        <v>10722.564</v>
      </c>
      <c r="M1803">
        <v>3128.4679999999998</v>
      </c>
      <c r="N1803">
        <v>2867.192</v>
      </c>
      <c r="O1803">
        <v>-22.611000000000001</v>
      </c>
      <c r="P1803">
        <v>-41.052999999999997</v>
      </c>
      <c r="Q1803">
        <v>-20.143999999999998</v>
      </c>
      <c r="R1803">
        <v>-7.8E-2</v>
      </c>
      <c r="S1803">
        <v>7.5659999999999998</v>
      </c>
      <c r="T1803">
        <v>10.224</v>
      </c>
      <c r="U1803">
        <v>13.625999999999999</v>
      </c>
      <c r="V1803">
        <v>5.1959999999999997</v>
      </c>
      <c r="X1803">
        <v>479.96199999999999</v>
      </c>
      <c r="Z1803">
        <v>3067.3359999999998</v>
      </c>
      <c r="AA1803">
        <v>5197.4179999999997</v>
      </c>
      <c r="AB1803">
        <v>3468.1210000000001</v>
      </c>
      <c r="AC1803">
        <v>-109.931</v>
      </c>
      <c r="AD1803">
        <v>1485.799</v>
      </c>
      <c r="AG1803">
        <v>5224.6369999999997</v>
      </c>
      <c r="AH1803">
        <v>2025.0889999999999</v>
      </c>
      <c r="AI1803">
        <v>3307.288</v>
      </c>
      <c r="AJ1803">
        <v>2137.712</v>
      </c>
    </row>
    <row r="1804" spans="1:36" x14ac:dyDescent="0.25">
      <c r="A1804">
        <v>1799</v>
      </c>
      <c r="B1804">
        <v>1799</v>
      </c>
      <c r="D1804">
        <v>6755.549</v>
      </c>
      <c r="G1804">
        <v>1510.626</v>
      </c>
      <c r="J1804">
        <v>3585.9160000000002</v>
      </c>
      <c r="L1804">
        <v>10708.325000000001</v>
      </c>
      <c r="M1804">
        <v>3127.9870000000001</v>
      </c>
      <c r="N1804">
        <v>2880.6170000000002</v>
      </c>
      <c r="O1804">
        <v>-22.675000000000001</v>
      </c>
      <c r="P1804">
        <v>-41.158000000000001</v>
      </c>
      <c r="Q1804">
        <v>-20.196000000000002</v>
      </c>
      <c r="R1804">
        <v>-7.2999999999999995E-2</v>
      </c>
      <c r="S1804">
        <v>7.5609999999999999</v>
      </c>
      <c r="T1804">
        <v>10.228999999999999</v>
      </c>
      <c r="U1804">
        <v>13.657</v>
      </c>
      <c r="V1804">
        <v>5.2</v>
      </c>
      <c r="X1804">
        <v>482.77800000000002</v>
      </c>
      <c r="Z1804">
        <v>3069.2249999999999</v>
      </c>
      <c r="AA1804">
        <v>5205.9470000000001</v>
      </c>
      <c r="AB1804">
        <v>3473.8119999999999</v>
      </c>
      <c r="AC1804">
        <v>-72.349999999999994</v>
      </c>
      <c r="AD1804">
        <v>1521.3420000000001</v>
      </c>
      <c r="AG1804">
        <v>5205.1030000000001</v>
      </c>
      <c r="AH1804">
        <v>2004.029</v>
      </c>
      <c r="AI1804">
        <v>3285.6179999999999</v>
      </c>
      <c r="AJ1804">
        <v>2127.9450000000002</v>
      </c>
    </row>
    <row r="1805" spans="1:36" x14ac:dyDescent="0.25">
      <c r="A1805">
        <v>1800</v>
      </c>
      <c r="B1805">
        <v>1800</v>
      </c>
      <c r="D1805">
        <v>7054.3969999999999</v>
      </c>
      <c r="G1805">
        <v>1505.829</v>
      </c>
      <c r="J1805">
        <v>3600.9650000000001</v>
      </c>
      <c r="L1805">
        <v>10700.057000000001</v>
      </c>
      <c r="M1805">
        <v>3141.931</v>
      </c>
      <c r="N1805">
        <v>2913.703</v>
      </c>
      <c r="O1805">
        <v>-22.86</v>
      </c>
      <c r="P1805">
        <v>-41.536999999999999</v>
      </c>
      <c r="Q1805">
        <v>-20.385999999999999</v>
      </c>
      <c r="R1805">
        <v>-7.2999999999999995E-2</v>
      </c>
      <c r="S1805">
        <v>7.6239999999999997</v>
      </c>
      <c r="T1805">
        <v>10.295</v>
      </c>
      <c r="U1805">
        <v>13.779</v>
      </c>
      <c r="V1805">
        <v>5.2320000000000002</v>
      </c>
      <c r="X1805">
        <v>484.65600000000001</v>
      </c>
      <c r="Z1805">
        <v>3072.53</v>
      </c>
      <c r="AA1805">
        <v>5195.9960000000001</v>
      </c>
      <c r="AB1805">
        <v>3464.328</v>
      </c>
      <c r="AC1805">
        <v>-78.456999999999994</v>
      </c>
      <c r="AD1805">
        <v>1509.4939999999999</v>
      </c>
      <c r="AG1805">
        <v>5267.0609999999997</v>
      </c>
      <c r="AH1805">
        <v>2034.2449999999999</v>
      </c>
      <c r="AI1805">
        <v>3313.0880000000002</v>
      </c>
      <c r="AJ1805">
        <v>2149.9209999999998</v>
      </c>
    </row>
    <row r="1806" spans="1:36" x14ac:dyDescent="0.25">
      <c r="A1806">
        <v>1801</v>
      </c>
      <c r="B1806">
        <v>1801</v>
      </c>
      <c r="D1806">
        <v>7085.5069999999996</v>
      </c>
      <c r="G1806">
        <v>1508.7070000000001</v>
      </c>
      <c r="J1806">
        <v>3605.6680000000001</v>
      </c>
      <c r="L1806">
        <v>10701.895</v>
      </c>
      <c r="M1806">
        <v>3137.6030000000001</v>
      </c>
      <c r="N1806">
        <v>2942.9549999999999</v>
      </c>
      <c r="O1806">
        <v>-23.010999999999999</v>
      </c>
      <c r="P1806">
        <v>-41.783999999999999</v>
      </c>
      <c r="Q1806">
        <v>-20.513999999999999</v>
      </c>
      <c r="R1806">
        <v>-7.2999999999999995E-2</v>
      </c>
      <c r="S1806">
        <v>7.6479999999999997</v>
      </c>
      <c r="T1806">
        <v>10.333</v>
      </c>
      <c r="U1806">
        <v>13.852</v>
      </c>
      <c r="V1806">
        <v>5.2539999999999996</v>
      </c>
      <c r="X1806">
        <v>485.59500000000003</v>
      </c>
      <c r="Z1806">
        <v>3072.53</v>
      </c>
      <c r="AA1806">
        <v>5196.47</v>
      </c>
      <c r="AB1806">
        <v>3471.915</v>
      </c>
      <c r="AC1806">
        <v>-36.176000000000002</v>
      </c>
      <c r="AD1806">
        <v>1546.934</v>
      </c>
      <c r="AG1806">
        <v>5249.6639999999998</v>
      </c>
      <c r="AH1806">
        <v>2038.8230000000001</v>
      </c>
      <c r="AI1806">
        <v>3330.1790000000001</v>
      </c>
      <c r="AJ1806">
        <v>2149.0050000000001</v>
      </c>
    </row>
    <row r="1807" spans="1:36" x14ac:dyDescent="0.25">
      <c r="A1807">
        <v>1802</v>
      </c>
      <c r="B1807">
        <v>1802</v>
      </c>
      <c r="D1807">
        <v>7083.5630000000001</v>
      </c>
      <c r="G1807">
        <v>1534.61</v>
      </c>
      <c r="J1807">
        <v>3540.7730000000001</v>
      </c>
      <c r="L1807">
        <v>10762.066999999999</v>
      </c>
      <c r="M1807">
        <v>3062.6019999999999</v>
      </c>
      <c r="N1807">
        <v>2899.797</v>
      </c>
      <c r="O1807">
        <v>-23.298999999999999</v>
      </c>
      <c r="P1807">
        <v>-42.234000000000002</v>
      </c>
      <c r="Q1807">
        <v>-20.818000000000001</v>
      </c>
      <c r="R1807">
        <v>5.0000000000000001E-3</v>
      </c>
      <c r="S1807">
        <v>7.6139999999999999</v>
      </c>
      <c r="T1807">
        <v>10.186</v>
      </c>
      <c r="U1807">
        <v>13.939</v>
      </c>
      <c r="V1807">
        <v>5.3490000000000002</v>
      </c>
      <c r="X1807">
        <v>485.125</v>
      </c>
      <c r="Z1807">
        <v>3070.1689999999999</v>
      </c>
      <c r="AA1807">
        <v>5150.9799999999996</v>
      </c>
      <c r="AB1807">
        <v>3374.7130000000002</v>
      </c>
      <c r="AC1807">
        <v>-21.141999999999999</v>
      </c>
      <c r="AD1807">
        <v>1418.5119999999999</v>
      </c>
      <c r="AG1807">
        <v>5210.2920000000004</v>
      </c>
      <c r="AH1807">
        <v>2041.875</v>
      </c>
      <c r="AI1807">
        <v>3340.8620000000001</v>
      </c>
      <c r="AJ1807">
        <v>2152.6680000000001</v>
      </c>
    </row>
    <row r="1808" spans="1:36" x14ac:dyDescent="0.25">
      <c r="A1808">
        <v>1803</v>
      </c>
      <c r="B1808">
        <v>1803</v>
      </c>
      <c r="D1808">
        <v>7287.768</v>
      </c>
      <c r="G1808">
        <v>1558.596</v>
      </c>
      <c r="J1808">
        <v>3464.6039999999998</v>
      </c>
      <c r="L1808">
        <v>10773.550999999999</v>
      </c>
      <c r="M1808">
        <v>3091.9279999999999</v>
      </c>
      <c r="N1808">
        <v>2954.9430000000002</v>
      </c>
      <c r="O1808">
        <v>-23.556999999999999</v>
      </c>
      <c r="P1808">
        <v>-42.831000000000003</v>
      </c>
      <c r="Q1808">
        <v>-20.875</v>
      </c>
      <c r="R1808">
        <v>0.14699999999999999</v>
      </c>
      <c r="S1808">
        <v>7.4640000000000004</v>
      </c>
      <c r="T1808">
        <v>9.968</v>
      </c>
      <c r="U1808">
        <v>14.04</v>
      </c>
      <c r="V1808">
        <v>5.3419999999999996</v>
      </c>
      <c r="X1808">
        <v>487.94200000000001</v>
      </c>
      <c r="Z1808">
        <v>3073.002</v>
      </c>
      <c r="AA1808">
        <v>5101.2309999999998</v>
      </c>
      <c r="AB1808">
        <v>3253.83</v>
      </c>
      <c r="AC1808">
        <v>56.853999999999999</v>
      </c>
      <c r="AD1808">
        <v>1389.136</v>
      </c>
      <c r="AG1808">
        <v>4900.5010000000002</v>
      </c>
      <c r="AH1808">
        <v>2036.3810000000001</v>
      </c>
      <c r="AI1808">
        <v>3314.308</v>
      </c>
      <c r="AJ1808">
        <v>2019.9</v>
      </c>
    </row>
    <row r="1809" spans="1:36" x14ac:dyDescent="0.25">
      <c r="A1809">
        <v>1804</v>
      </c>
      <c r="B1809">
        <v>1804</v>
      </c>
      <c r="D1809">
        <v>6978.5749999999998</v>
      </c>
      <c r="G1809">
        <v>1555.7170000000001</v>
      </c>
      <c r="J1809">
        <v>3463.194</v>
      </c>
      <c r="L1809">
        <v>10753.799000000001</v>
      </c>
      <c r="M1809">
        <v>3052.9870000000001</v>
      </c>
      <c r="N1809">
        <v>2942.4749999999999</v>
      </c>
      <c r="O1809">
        <v>-23.600999999999999</v>
      </c>
      <c r="P1809">
        <v>-42.930999999999997</v>
      </c>
      <c r="Q1809">
        <v>-20.942</v>
      </c>
      <c r="R1809">
        <v>0.18099999999999999</v>
      </c>
      <c r="S1809">
        <v>7.4790000000000001</v>
      </c>
      <c r="T1809">
        <v>9.968</v>
      </c>
      <c r="U1809">
        <v>14.044</v>
      </c>
      <c r="V1809">
        <v>5.3419999999999996</v>
      </c>
      <c r="X1809">
        <v>487.47199999999998</v>
      </c>
      <c r="Z1809">
        <v>3068.2809999999999</v>
      </c>
      <c r="AA1809">
        <v>5019.2730000000001</v>
      </c>
      <c r="AB1809">
        <v>3163.3049999999998</v>
      </c>
      <c r="AC1809">
        <v>22.082999999999998</v>
      </c>
      <c r="AD1809">
        <v>1321.3879999999999</v>
      </c>
      <c r="AG1809">
        <v>4843.4260000000004</v>
      </c>
      <c r="AH1809">
        <v>2026.615</v>
      </c>
      <c r="AI1809">
        <v>3283.1770000000001</v>
      </c>
      <c r="AJ1809">
        <v>2000.9770000000001</v>
      </c>
    </row>
    <row r="1810" spans="1:36" x14ac:dyDescent="0.25">
      <c r="A1810">
        <v>1805</v>
      </c>
      <c r="B1810">
        <v>1805</v>
      </c>
      <c r="D1810">
        <v>7210.4520000000002</v>
      </c>
      <c r="G1810">
        <v>1550.44</v>
      </c>
      <c r="J1810">
        <v>3465.5439999999999</v>
      </c>
      <c r="L1810">
        <v>10744.611999999999</v>
      </c>
      <c r="M1810">
        <v>3071.2550000000001</v>
      </c>
      <c r="N1810">
        <v>3010.5749999999998</v>
      </c>
      <c r="O1810">
        <v>-23.81</v>
      </c>
      <c r="P1810">
        <v>-43.41</v>
      </c>
      <c r="Q1810">
        <v>-21.17</v>
      </c>
      <c r="R1810">
        <v>0.19600000000000001</v>
      </c>
      <c r="S1810">
        <v>7.4880000000000004</v>
      </c>
      <c r="T1810">
        <v>9.9629999999999992</v>
      </c>
      <c r="U1810">
        <v>14.183</v>
      </c>
      <c r="V1810">
        <v>5.3380000000000001</v>
      </c>
      <c r="X1810">
        <v>488.411</v>
      </c>
      <c r="Z1810">
        <v>3070.6410000000001</v>
      </c>
      <c r="AA1810">
        <v>4997.9570000000003</v>
      </c>
      <c r="AB1810">
        <v>3020.6790000000001</v>
      </c>
      <c r="AC1810">
        <v>113.245</v>
      </c>
      <c r="AD1810">
        <v>1454.5229999999999</v>
      </c>
      <c r="AG1810">
        <v>4819.3140000000003</v>
      </c>
      <c r="AH1810">
        <v>2014.711</v>
      </c>
      <c r="AI1810">
        <v>3250.2139999999999</v>
      </c>
      <c r="AJ1810">
        <v>1991.21</v>
      </c>
    </row>
    <row r="1811" spans="1:36" x14ac:dyDescent="0.25">
      <c r="A1811">
        <v>1806</v>
      </c>
      <c r="B1811">
        <v>1806</v>
      </c>
      <c r="D1811">
        <v>6923.174</v>
      </c>
      <c r="G1811">
        <v>1550.44</v>
      </c>
      <c r="J1811">
        <v>3461.3130000000001</v>
      </c>
      <c r="L1811">
        <v>10726.698</v>
      </c>
      <c r="M1811">
        <v>3040.4879999999998</v>
      </c>
      <c r="N1811">
        <v>3000.9830000000002</v>
      </c>
      <c r="O1811">
        <v>-23.844999999999999</v>
      </c>
      <c r="P1811">
        <v>-43.485999999999997</v>
      </c>
      <c r="Q1811">
        <v>-21.207999999999998</v>
      </c>
      <c r="R1811">
        <v>0.19600000000000001</v>
      </c>
      <c r="S1811">
        <v>7.4880000000000004</v>
      </c>
      <c r="T1811">
        <v>9.968</v>
      </c>
      <c r="U1811">
        <v>14.183</v>
      </c>
      <c r="V1811">
        <v>5.3419999999999996</v>
      </c>
      <c r="X1811">
        <v>477.14499999999998</v>
      </c>
      <c r="Z1811">
        <v>3065.92</v>
      </c>
      <c r="AA1811">
        <v>4948.6959999999999</v>
      </c>
      <c r="AB1811">
        <v>2958.6179999999999</v>
      </c>
      <c r="AC1811">
        <v>95.856999999999999</v>
      </c>
      <c r="AD1811">
        <v>1432.7270000000001</v>
      </c>
      <c r="AG1811">
        <v>4833.3540000000003</v>
      </c>
      <c r="AH1811">
        <v>2009.828</v>
      </c>
      <c r="AI1811">
        <v>3278.904</v>
      </c>
      <c r="AJ1811">
        <v>2007.9970000000001</v>
      </c>
    </row>
    <row r="1812" spans="1:36" x14ac:dyDescent="0.25">
      <c r="A1812">
        <v>1807</v>
      </c>
      <c r="B1812">
        <v>1807</v>
      </c>
      <c r="D1812">
        <v>6775.4669999999996</v>
      </c>
      <c r="G1812">
        <v>1549.961</v>
      </c>
      <c r="J1812">
        <v>3454.7310000000002</v>
      </c>
      <c r="L1812">
        <v>10717.511</v>
      </c>
      <c r="M1812">
        <v>3023.663</v>
      </c>
      <c r="N1812">
        <v>2998.585</v>
      </c>
      <c r="O1812">
        <v>-23.849</v>
      </c>
      <c r="P1812">
        <v>-43.505000000000003</v>
      </c>
      <c r="Q1812">
        <v>-21.216999999999999</v>
      </c>
      <c r="R1812">
        <v>0.21</v>
      </c>
      <c r="S1812">
        <v>7.484</v>
      </c>
      <c r="T1812">
        <v>9.9740000000000002</v>
      </c>
      <c r="U1812">
        <v>14.183</v>
      </c>
      <c r="V1812">
        <v>5.3460000000000001</v>
      </c>
      <c r="X1812">
        <v>474.32900000000001</v>
      </c>
      <c r="Z1812">
        <v>3064.0320000000002</v>
      </c>
      <c r="AA1812">
        <v>4926.9089999999997</v>
      </c>
      <c r="AB1812">
        <v>2942.9859999999999</v>
      </c>
      <c r="AC1812">
        <v>88.808000000000007</v>
      </c>
      <c r="AD1812">
        <v>1427.5139999999999</v>
      </c>
      <c r="AG1812">
        <v>4803.1379999999999</v>
      </c>
      <c r="AH1812">
        <v>1986.021</v>
      </c>
      <c r="AI1812">
        <v>3266.085</v>
      </c>
      <c r="AJ1812">
        <v>1997.3140000000001</v>
      </c>
    </row>
    <row r="1813" spans="1:36" x14ac:dyDescent="0.25">
      <c r="A1813">
        <v>1808</v>
      </c>
      <c r="B1813">
        <v>1808</v>
      </c>
      <c r="D1813">
        <v>6681.7150000000001</v>
      </c>
      <c r="G1813">
        <v>1550.44</v>
      </c>
      <c r="J1813">
        <v>3425.5830000000001</v>
      </c>
      <c r="L1813">
        <v>10693.627</v>
      </c>
      <c r="M1813">
        <v>3002.5120000000002</v>
      </c>
      <c r="N1813">
        <v>2983.2379999999998</v>
      </c>
      <c r="O1813">
        <v>-23.853999999999999</v>
      </c>
      <c r="P1813">
        <v>-43.509</v>
      </c>
      <c r="Q1813">
        <v>-21.222000000000001</v>
      </c>
      <c r="R1813">
        <v>0.21</v>
      </c>
      <c r="S1813">
        <v>7.4790000000000001</v>
      </c>
      <c r="T1813">
        <v>9.9629999999999992</v>
      </c>
      <c r="U1813">
        <v>14.18</v>
      </c>
      <c r="V1813">
        <v>5.3419999999999996</v>
      </c>
      <c r="X1813">
        <v>438.65699999999998</v>
      </c>
      <c r="Z1813">
        <v>3061.1990000000001</v>
      </c>
      <c r="AA1813">
        <v>4912.701</v>
      </c>
      <c r="AB1813">
        <v>2931.6170000000002</v>
      </c>
      <c r="AC1813">
        <v>85.049000000000007</v>
      </c>
      <c r="AD1813">
        <v>1423.25</v>
      </c>
      <c r="AG1813">
        <v>4786.6559999999999</v>
      </c>
      <c r="AH1813">
        <v>1958.5519999999999</v>
      </c>
      <c r="AI1813">
        <v>3252.35</v>
      </c>
      <c r="AJ1813">
        <v>1989.684</v>
      </c>
    </row>
    <row r="1814" spans="1:36" x14ac:dyDescent="0.25">
      <c r="A1814">
        <v>1809</v>
      </c>
      <c r="B1814">
        <v>1809</v>
      </c>
      <c r="D1814">
        <v>6614.2039999999997</v>
      </c>
      <c r="G1814">
        <v>1550.92</v>
      </c>
      <c r="J1814">
        <v>3412.8910000000001</v>
      </c>
      <c r="L1814">
        <v>10679.388999999999</v>
      </c>
      <c r="M1814">
        <v>2986.1689999999999</v>
      </c>
      <c r="N1814">
        <v>2957.3409999999999</v>
      </c>
      <c r="O1814">
        <v>-23.859000000000002</v>
      </c>
      <c r="P1814">
        <v>-43.518999999999998</v>
      </c>
      <c r="Q1814">
        <v>-21.222000000000001</v>
      </c>
      <c r="R1814">
        <v>0.215</v>
      </c>
      <c r="S1814">
        <v>7.4690000000000003</v>
      </c>
      <c r="T1814">
        <v>9.9629999999999992</v>
      </c>
      <c r="U1814">
        <v>14.183</v>
      </c>
      <c r="V1814">
        <v>5.3380000000000001</v>
      </c>
      <c r="X1814">
        <v>404.86399999999998</v>
      </c>
      <c r="Z1814">
        <v>3058.366</v>
      </c>
      <c r="AA1814">
        <v>4904.1760000000004</v>
      </c>
      <c r="AB1814">
        <v>2925.933</v>
      </c>
      <c r="AC1814">
        <v>83.168999999999997</v>
      </c>
      <c r="AD1814">
        <v>1420.8810000000001</v>
      </c>
      <c r="AG1814">
        <v>4774.1419999999998</v>
      </c>
      <c r="AH1814">
        <v>1952.4480000000001</v>
      </c>
      <c r="AI1814">
        <v>3234.3429999999998</v>
      </c>
      <c r="AJ1814">
        <v>1986.6320000000001</v>
      </c>
    </row>
    <row r="1815" spans="1:36" x14ac:dyDescent="0.25">
      <c r="A1815">
        <v>1810</v>
      </c>
      <c r="B1815">
        <v>1810</v>
      </c>
      <c r="D1815">
        <v>7013.0829999999996</v>
      </c>
      <c r="G1815">
        <v>1550.44</v>
      </c>
      <c r="J1815">
        <v>3419.4720000000002</v>
      </c>
      <c r="L1815">
        <v>10673.419</v>
      </c>
      <c r="M1815">
        <v>3021.74</v>
      </c>
      <c r="N1815">
        <v>2987.5540000000001</v>
      </c>
      <c r="O1815">
        <v>-24.053999999999998</v>
      </c>
      <c r="P1815">
        <v>-43.988</v>
      </c>
      <c r="Q1815">
        <v>-21.46</v>
      </c>
      <c r="R1815">
        <v>0.215</v>
      </c>
      <c r="S1815">
        <v>7.4930000000000003</v>
      </c>
      <c r="T1815">
        <v>9.9740000000000002</v>
      </c>
      <c r="U1815">
        <v>14.308999999999999</v>
      </c>
      <c r="V1815">
        <v>5.3490000000000002</v>
      </c>
      <c r="X1815">
        <v>405.33300000000003</v>
      </c>
      <c r="Z1815">
        <v>3064.0320000000002</v>
      </c>
      <c r="AA1815">
        <v>4925.0150000000003</v>
      </c>
      <c r="AB1815">
        <v>2941.5650000000001</v>
      </c>
      <c r="AC1815">
        <v>113.245</v>
      </c>
      <c r="AD1815">
        <v>1482.9559999999999</v>
      </c>
      <c r="AG1815">
        <v>4802.8320000000003</v>
      </c>
      <c r="AH1815">
        <v>1962.52</v>
      </c>
      <c r="AI1815">
        <v>3249.6030000000001</v>
      </c>
      <c r="AJ1815">
        <v>1994.2619999999999</v>
      </c>
    </row>
    <row r="1816" spans="1:36" x14ac:dyDescent="0.25">
      <c r="A1816">
        <v>1811</v>
      </c>
      <c r="B1816">
        <v>1811</v>
      </c>
      <c r="D1816">
        <v>6848.8289999999997</v>
      </c>
      <c r="G1816">
        <v>1549.961</v>
      </c>
      <c r="J1816">
        <v>3424.1729999999998</v>
      </c>
      <c r="L1816">
        <v>10673.419</v>
      </c>
      <c r="M1816">
        <v>3004.4349999999999</v>
      </c>
      <c r="N1816">
        <v>2965.0140000000001</v>
      </c>
      <c r="O1816">
        <v>-24.079000000000001</v>
      </c>
      <c r="P1816">
        <v>-44.036000000000001</v>
      </c>
      <c r="Q1816">
        <v>-21.478999999999999</v>
      </c>
      <c r="R1816">
        <v>0.22</v>
      </c>
      <c r="S1816">
        <v>7.4930000000000003</v>
      </c>
      <c r="T1816">
        <v>9.9849999999999994</v>
      </c>
      <c r="U1816">
        <v>14.308999999999999</v>
      </c>
      <c r="V1816">
        <v>5.3490000000000002</v>
      </c>
      <c r="X1816">
        <v>370.60399999999998</v>
      </c>
      <c r="Z1816">
        <v>3061.1990000000001</v>
      </c>
      <c r="AA1816">
        <v>4911.28</v>
      </c>
      <c r="AB1816">
        <v>2928.3009999999999</v>
      </c>
      <c r="AC1816">
        <v>98.676000000000002</v>
      </c>
      <c r="AD1816">
        <v>1464.001</v>
      </c>
      <c r="AG1816">
        <v>4835.1850000000004</v>
      </c>
      <c r="AH1816">
        <v>1989.989</v>
      </c>
      <c r="AI1816">
        <v>3283.1770000000001</v>
      </c>
      <c r="AJ1816">
        <v>2016.2370000000001</v>
      </c>
    </row>
    <row r="1817" spans="1:36" x14ac:dyDescent="0.25">
      <c r="A1817">
        <v>1812</v>
      </c>
      <c r="B1817">
        <v>1812</v>
      </c>
      <c r="D1817">
        <v>7052.4530000000004</v>
      </c>
      <c r="G1817">
        <v>1547.0820000000001</v>
      </c>
      <c r="J1817">
        <v>3426.9940000000001</v>
      </c>
      <c r="L1817">
        <v>10656.885</v>
      </c>
      <c r="M1817">
        <v>3014.049</v>
      </c>
      <c r="N1817">
        <v>2941.0360000000001</v>
      </c>
      <c r="O1817">
        <v>-24.303000000000001</v>
      </c>
      <c r="P1817">
        <v>-44.41</v>
      </c>
      <c r="Q1817">
        <v>-21.693000000000001</v>
      </c>
      <c r="R1817">
        <v>0.215</v>
      </c>
      <c r="S1817">
        <v>7.532</v>
      </c>
      <c r="T1817">
        <v>10.016999999999999</v>
      </c>
      <c r="U1817">
        <v>14.427</v>
      </c>
      <c r="V1817">
        <v>5.3529999999999998</v>
      </c>
      <c r="X1817">
        <v>344.32499999999999</v>
      </c>
      <c r="Z1817">
        <v>3063.56</v>
      </c>
      <c r="AA1817">
        <v>4917.9110000000001</v>
      </c>
      <c r="AB1817">
        <v>2930.67</v>
      </c>
      <c r="AC1817">
        <v>93.037000000000006</v>
      </c>
      <c r="AD1817">
        <v>1487.694</v>
      </c>
      <c r="AG1817">
        <v>4858.9920000000002</v>
      </c>
      <c r="AH1817">
        <v>1989.684</v>
      </c>
      <c r="AI1817">
        <v>3294.47</v>
      </c>
      <c r="AJ1817">
        <v>2022.6469999999999</v>
      </c>
    </row>
    <row r="1818" spans="1:36" x14ac:dyDescent="0.25">
      <c r="A1818">
        <v>1813</v>
      </c>
      <c r="B1818">
        <v>1813</v>
      </c>
      <c r="D1818">
        <v>6853.2020000000002</v>
      </c>
      <c r="G1818">
        <v>1550.92</v>
      </c>
      <c r="J1818">
        <v>3440.1570000000002</v>
      </c>
      <c r="L1818">
        <v>10649.537</v>
      </c>
      <c r="M1818">
        <v>2999.1469999999999</v>
      </c>
      <c r="N1818">
        <v>2901.2359999999999</v>
      </c>
      <c r="O1818">
        <v>-24.312999999999999</v>
      </c>
      <c r="P1818">
        <v>-44.457999999999998</v>
      </c>
      <c r="Q1818">
        <v>-21.707000000000001</v>
      </c>
      <c r="R1818">
        <v>0.22500000000000001</v>
      </c>
      <c r="S1818">
        <v>7.5419999999999998</v>
      </c>
      <c r="T1818">
        <v>10.023</v>
      </c>
      <c r="U1818">
        <v>14.427</v>
      </c>
      <c r="V1818">
        <v>5.3529999999999998</v>
      </c>
      <c r="X1818">
        <v>357.464</v>
      </c>
      <c r="Z1818">
        <v>3060.2550000000001</v>
      </c>
      <c r="AA1818">
        <v>4901.808</v>
      </c>
      <c r="AB1818">
        <v>2915.5120000000002</v>
      </c>
      <c r="AC1818">
        <v>79.409000000000006</v>
      </c>
      <c r="AD1818">
        <v>1469.6869999999999</v>
      </c>
      <c r="AG1818">
        <v>4852.277</v>
      </c>
      <c r="AH1818">
        <v>1987.242</v>
      </c>
      <c r="AI1818">
        <v>3303.6260000000002</v>
      </c>
      <c r="AJ1818">
        <v>2027.53</v>
      </c>
    </row>
    <row r="1819" spans="1:36" x14ac:dyDescent="0.25">
      <c r="A1819">
        <v>1814</v>
      </c>
      <c r="B1819">
        <v>1814</v>
      </c>
      <c r="D1819">
        <v>6730.7740000000003</v>
      </c>
      <c r="G1819">
        <v>1550.92</v>
      </c>
      <c r="J1819">
        <v>3442.5079999999998</v>
      </c>
      <c r="L1819">
        <v>10645.404</v>
      </c>
      <c r="M1819">
        <v>2987.13</v>
      </c>
      <c r="N1819">
        <v>2887.33</v>
      </c>
      <c r="O1819">
        <v>-24.337</v>
      </c>
      <c r="P1819">
        <v>-44.472000000000001</v>
      </c>
      <c r="Q1819">
        <v>-21.716000000000001</v>
      </c>
      <c r="R1819">
        <v>0.23</v>
      </c>
      <c r="S1819">
        <v>7.532</v>
      </c>
      <c r="T1819">
        <v>10.023</v>
      </c>
      <c r="U1819">
        <v>14.427</v>
      </c>
      <c r="V1819">
        <v>5.3529999999999998</v>
      </c>
      <c r="X1819">
        <v>332.59300000000002</v>
      </c>
      <c r="Z1819">
        <v>3057.8939999999998</v>
      </c>
      <c r="AA1819">
        <v>4892.8100000000004</v>
      </c>
      <c r="AB1819">
        <v>2908.88</v>
      </c>
      <c r="AC1819">
        <v>73.771000000000001</v>
      </c>
      <c r="AD1819">
        <v>1462.579</v>
      </c>
      <c r="AG1819">
        <v>4835.7950000000001</v>
      </c>
      <c r="AH1819">
        <v>1978.086</v>
      </c>
      <c r="AI1819">
        <v>3294.7750000000001</v>
      </c>
      <c r="AJ1819">
        <v>2018.374</v>
      </c>
    </row>
    <row r="1820" spans="1:36" x14ac:dyDescent="0.25">
      <c r="A1820">
        <v>1815</v>
      </c>
      <c r="B1820">
        <v>1815</v>
      </c>
      <c r="D1820">
        <v>6649.1729999999998</v>
      </c>
      <c r="G1820">
        <v>1551.4</v>
      </c>
      <c r="J1820">
        <v>3442.9780000000001</v>
      </c>
      <c r="L1820">
        <v>10638.974</v>
      </c>
      <c r="M1820">
        <v>2975.5940000000001</v>
      </c>
      <c r="N1820">
        <v>2883.0149999999999</v>
      </c>
      <c r="O1820">
        <v>-24.332000000000001</v>
      </c>
      <c r="P1820">
        <v>-44.481000000000002</v>
      </c>
      <c r="Q1820">
        <v>-21.716000000000001</v>
      </c>
      <c r="R1820">
        <v>0.23</v>
      </c>
      <c r="S1820">
        <v>7.5369999999999999</v>
      </c>
      <c r="T1820">
        <v>10.028</v>
      </c>
      <c r="U1820">
        <v>14.427</v>
      </c>
      <c r="V1820">
        <v>5.3490000000000002</v>
      </c>
      <c r="X1820">
        <v>332.12400000000002</v>
      </c>
      <c r="Z1820">
        <v>3056.4780000000001</v>
      </c>
      <c r="AA1820">
        <v>4883.8119999999999</v>
      </c>
      <c r="AB1820">
        <v>2904.6170000000002</v>
      </c>
      <c r="AC1820">
        <v>70.480999999999995</v>
      </c>
      <c r="AD1820">
        <v>1457.367</v>
      </c>
      <c r="AG1820">
        <v>4823.5870000000004</v>
      </c>
      <c r="AH1820">
        <v>1955.5</v>
      </c>
      <c r="AI1820">
        <v>3279.819</v>
      </c>
      <c r="AJ1820">
        <v>2016.2370000000001</v>
      </c>
    </row>
    <row r="1821" spans="1:36" x14ac:dyDescent="0.25">
      <c r="A1821">
        <v>1816</v>
      </c>
      <c r="B1821">
        <v>1816</v>
      </c>
      <c r="D1821">
        <v>6972.7430000000004</v>
      </c>
      <c r="G1821">
        <v>1956.444</v>
      </c>
      <c r="J1821">
        <v>3126.6840000000002</v>
      </c>
      <c r="L1821">
        <v>11486.550999999999</v>
      </c>
      <c r="N1821">
        <v>2922.8139999999999</v>
      </c>
      <c r="O1821">
        <v>-24.81</v>
      </c>
      <c r="P1821">
        <v>-45.594999999999999</v>
      </c>
      <c r="Q1821">
        <v>-22.675999999999998</v>
      </c>
      <c r="R1821">
        <v>4.4219999999999997</v>
      </c>
      <c r="S1821">
        <v>5.5640000000000001</v>
      </c>
      <c r="T1821">
        <v>6.9560000000000004</v>
      </c>
      <c r="U1821">
        <v>13.96</v>
      </c>
      <c r="V1821">
        <v>4.7720000000000002</v>
      </c>
      <c r="X1821">
        <v>487.00299999999999</v>
      </c>
      <c r="Z1821">
        <v>3041.8429999999998</v>
      </c>
      <c r="AA1821">
        <v>4784.8440000000001</v>
      </c>
      <c r="AB1821">
        <v>2881.4079999999999</v>
      </c>
      <c r="AC1821">
        <v>49.335999999999999</v>
      </c>
      <c r="AD1821">
        <v>1487.221</v>
      </c>
      <c r="AG1821">
        <v>4657.5510000000004</v>
      </c>
      <c r="AH1821">
        <v>1950.922</v>
      </c>
      <c r="AI1821">
        <v>3265.4740000000002</v>
      </c>
      <c r="AJ1821">
        <v>1844.097</v>
      </c>
    </row>
    <row r="1822" spans="1:36" x14ac:dyDescent="0.25">
      <c r="A1822">
        <v>1817</v>
      </c>
      <c r="B1822">
        <v>1817</v>
      </c>
      <c r="D1822">
        <v>6662.7719999999999</v>
      </c>
      <c r="G1822">
        <v>1954.0429999999999</v>
      </c>
      <c r="J1822">
        <v>2926.5790000000002</v>
      </c>
      <c r="L1822">
        <v>11254.746999999999</v>
      </c>
      <c r="N1822">
        <v>2833.63</v>
      </c>
      <c r="O1822">
        <v>-24.844000000000001</v>
      </c>
      <c r="P1822">
        <v>-45.648000000000003</v>
      </c>
      <c r="Q1822">
        <v>-22.719000000000001</v>
      </c>
      <c r="R1822">
        <v>4.6420000000000003</v>
      </c>
      <c r="S1822">
        <v>5.55</v>
      </c>
      <c r="T1822">
        <v>6.9390000000000001</v>
      </c>
      <c r="U1822">
        <v>13.981</v>
      </c>
      <c r="V1822">
        <v>4.7830000000000004</v>
      </c>
      <c r="X1822">
        <v>487.00299999999999</v>
      </c>
      <c r="Z1822">
        <v>3032.4009999999998</v>
      </c>
      <c r="AA1822">
        <v>4770.1660000000002</v>
      </c>
      <c r="AB1822">
        <v>2869.0940000000001</v>
      </c>
      <c r="AC1822">
        <v>43.697000000000003</v>
      </c>
      <c r="AD1822">
        <v>1459.2619999999999</v>
      </c>
      <c r="AG1822">
        <v>3412.2820000000002</v>
      </c>
      <c r="AH1822">
        <v>1908.8019999999999</v>
      </c>
      <c r="AI1822">
        <v>2119.0940000000001</v>
      </c>
      <c r="AJ1822">
        <v>1151.2639999999999</v>
      </c>
    </row>
    <row r="1823" spans="1:36" x14ac:dyDescent="0.25">
      <c r="A1823">
        <v>1818</v>
      </c>
      <c r="B1823">
        <v>1818</v>
      </c>
      <c r="D1823">
        <v>6495.2340000000004</v>
      </c>
      <c r="G1823">
        <v>1952.6030000000001</v>
      </c>
      <c r="J1823">
        <v>2923.761</v>
      </c>
      <c r="L1823">
        <v>11260.725</v>
      </c>
      <c r="M1823">
        <v>9931.99</v>
      </c>
      <c r="N1823">
        <v>2858.5610000000001</v>
      </c>
      <c r="O1823">
        <v>-24.849</v>
      </c>
      <c r="P1823">
        <v>-45.661999999999999</v>
      </c>
      <c r="Q1823">
        <v>-22.733000000000001</v>
      </c>
      <c r="R1823">
        <v>4.6520000000000001</v>
      </c>
      <c r="S1823">
        <v>5.5540000000000003</v>
      </c>
      <c r="T1823">
        <v>6.9450000000000003</v>
      </c>
      <c r="U1823">
        <v>13.984999999999999</v>
      </c>
      <c r="V1823">
        <v>4.7830000000000004</v>
      </c>
      <c r="X1823">
        <v>488.88</v>
      </c>
      <c r="Z1823">
        <v>3026.2640000000001</v>
      </c>
      <c r="AA1823">
        <v>4762.1170000000002</v>
      </c>
      <c r="AB1823">
        <v>2862.9369999999999</v>
      </c>
      <c r="AC1823">
        <v>39.938000000000002</v>
      </c>
      <c r="AD1823">
        <v>1447.4159999999999</v>
      </c>
      <c r="AG1823">
        <v>3340.8620000000001</v>
      </c>
      <c r="AH1823">
        <v>1892.626</v>
      </c>
      <c r="AI1823">
        <v>2063.8510000000001</v>
      </c>
      <c r="AJ1823">
        <v>1134.4770000000001</v>
      </c>
    </row>
    <row r="1824" spans="1:36" x14ac:dyDescent="0.25">
      <c r="A1824">
        <v>1819</v>
      </c>
      <c r="B1824">
        <v>1819</v>
      </c>
      <c r="D1824">
        <v>6414.6409999999996</v>
      </c>
      <c r="G1824">
        <v>1952.123</v>
      </c>
      <c r="J1824">
        <v>2911.0810000000001</v>
      </c>
      <c r="L1824">
        <v>11257.505999999999</v>
      </c>
      <c r="M1824">
        <v>6416.8680000000004</v>
      </c>
      <c r="N1824">
        <v>2884.933</v>
      </c>
      <c r="O1824">
        <v>-24.849</v>
      </c>
      <c r="P1824">
        <v>-45.670999999999999</v>
      </c>
      <c r="Q1824">
        <v>-22.733000000000001</v>
      </c>
      <c r="R1824">
        <v>4.6660000000000004</v>
      </c>
      <c r="S1824">
        <v>5.55</v>
      </c>
      <c r="T1824">
        <v>6.9450000000000003</v>
      </c>
      <c r="U1824">
        <v>13.984999999999999</v>
      </c>
      <c r="V1824">
        <v>4.7939999999999996</v>
      </c>
      <c r="X1824">
        <v>488.88</v>
      </c>
      <c r="Z1824">
        <v>3022.96</v>
      </c>
      <c r="AA1824">
        <v>4756.4359999999997</v>
      </c>
      <c r="AB1824">
        <v>2858.674</v>
      </c>
      <c r="AC1824">
        <v>38.058999999999997</v>
      </c>
      <c r="AD1824">
        <v>1441.2560000000001</v>
      </c>
      <c r="AG1824">
        <v>3334.4520000000002</v>
      </c>
      <c r="AH1824">
        <v>1883.47</v>
      </c>
      <c r="AI1824">
        <v>2056.5250000000001</v>
      </c>
      <c r="AJ1824">
        <v>1134.4770000000001</v>
      </c>
    </row>
    <row r="1825" spans="1:36" x14ac:dyDescent="0.25">
      <c r="A1825">
        <v>1820</v>
      </c>
      <c r="B1825">
        <v>1820</v>
      </c>
      <c r="D1825">
        <v>6370.951</v>
      </c>
      <c r="G1825">
        <v>1951.643</v>
      </c>
      <c r="J1825">
        <v>2902.6280000000002</v>
      </c>
      <c r="L1825">
        <v>11252.907999999999</v>
      </c>
      <c r="M1825">
        <v>4835.3490000000002</v>
      </c>
      <c r="N1825">
        <v>2883.9740000000002</v>
      </c>
      <c r="O1825">
        <v>-24.853999999999999</v>
      </c>
      <c r="P1825">
        <v>-45.676000000000002</v>
      </c>
      <c r="Q1825">
        <v>-22.748000000000001</v>
      </c>
      <c r="R1825">
        <v>4.681</v>
      </c>
      <c r="S1825">
        <v>5.5540000000000003</v>
      </c>
      <c r="T1825">
        <v>6.9450000000000003</v>
      </c>
      <c r="U1825">
        <v>13.988</v>
      </c>
      <c r="V1825">
        <v>4.7869999999999999</v>
      </c>
      <c r="X1825">
        <v>489.81900000000002</v>
      </c>
      <c r="Z1825">
        <v>3019.183</v>
      </c>
      <c r="AA1825">
        <v>4752.1750000000002</v>
      </c>
      <c r="AB1825">
        <v>2855.8319999999999</v>
      </c>
      <c r="AC1825">
        <v>35.709000000000003</v>
      </c>
      <c r="AD1825">
        <v>1435.57</v>
      </c>
      <c r="AG1825">
        <v>3328.9589999999998</v>
      </c>
      <c r="AH1825">
        <v>1883.164</v>
      </c>
      <c r="AI1825">
        <v>2052.558</v>
      </c>
      <c r="AJ1825">
        <v>1134.172</v>
      </c>
    </row>
    <row r="1826" spans="1:36" x14ac:dyDescent="0.25">
      <c r="A1826">
        <v>1821</v>
      </c>
      <c r="B1826">
        <v>1821</v>
      </c>
      <c r="D1826">
        <v>6337.4579999999996</v>
      </c>
      <c r="G1826">
        <v>1951.643</v>
      </c>
      <c r="J1826">
        <v>2899.81</v>
      </c>
      <c r="L1826">
        <v>11249.228999999999</v>
      </c>
      <c r="M1826">
        <v>4605.7579999999998</v>
      </c>
      <c r="N1826">
        <v>2874.384</v>
      </c>
      <c r="O1826">
        <v>-24.849</v>
      </c>
      <c r="P1826">
        <v>-45.686</v>
      </c>
      <c r="Q1826">
        <v>-22.748000000000001</v>
      </c>
      <c r="R1826">
        <v>4.6859999999999999</v>
      </c>
      <c r="S1826">
        <v>5.5590000000000002</v>
      </c>
      <c r="T1826">
        <v>6.9560000000000004</v>
      </c>
      <c r="U1826">
        <v>13.991</v>
      </c>
      <c r="V1826">
        <v>4.7939999999999996</v>
      </c>
      <c r="X1826">
        <v>489.35</v>
      </c>
      <c r="Z1826">
        <v>3015.8789999999999</v>
      </c>
      <c r="AA1826">
        <v>4749.3339999999998</v>
      </c>
      <c r="AB1826">
        <v>2853.9380000000001</v>
      </c>
      <c r="AC1826">
        <v>37.119</v>
      </c>
      <c r="AD1826">
        <v>1432.2529999999999</v>
      </c>
      <c r="AG1826">
        <v>3328.9589999999998</v>
      </c>
      <c r="AH1826">
        <v>1881.3330000000001</v>
      </c>
      <c r="AI1826">
        <v>2052.252</v>
      </c>
      <c r="AJ1826">
        <v>1134.172</v>
      </c>
    </row>
    <row r="1827" spans="1:36" x14ac:dyDescent="0.25">
      <c r="A1827">
        <v>1822</v>
      </c>
      <c r="B1827">
        <v>1822</v>
      </c>
      <c r="D1827">
        <v>6308.8209999999999</v>
      </c>
      <c r="G1827">
        <v>1951.163</v>
      </c>
      <c r="J1827">
        <v>2898.8710000000001</v>
      </c>
      <c r="L1827">
        <v>11252.448</v>
      </c>
      <c r="M1827">
        <v>4615.8850000000002</v>
      </c>
      <c r="N1827">
        <v>2851.8490000000002</v>
      </c>
      <c r="O1827">
        <v>-24.853999999999999</v>
      </c>
      <c r="P1827">
        <v>-45.686</v>
      </c>
      <c r="Q1827">
        <v>-22.757000000000001</v>
      </c>
      <c r="R1827">
        <v>4.6909999999999998</v>
      </c>
      <c r="S1827">
        <v>5.5540000000000003</v>
      </c>
      <c r="T1827">
        <v>6.9560000000000004</v>
      </c>
      <c r="U1827">
        <v>13.988</v>
      </c>
      <c r="V1827">
        <v>4.7939999999999996</v>
      </c>
      <c r="X1827">
        <v>489.35</v>
      </c>
      <c r="Z1827">
        <v>3013.991</v>
      </c>
      <c r="AA1827">
        <v>4745.0730000000003</v>
      </c>
      <c r="AB1827">
        <v>2851.57</v>
      </c>
      <c r="AC1827">
        <v>66.251999999999995</v>
      </c>
      <c r="AD1827">
        <v>1428.9359999999999</v>
      </c>
      <c r="AG1827">
        <v>3323.4650000000001</v>
      </c>
      <c r="AH1827">
        <v>1872.787</v>
      </c>
      <c r="AI1827">
        <v>2052.8629999999998</v>
      </c>
      <c r="AJ1827">
        <v>1134.4770000000001</v>
      </c>
    </row>
    <row r="1828" spans="1:36" x14ac:dyDescent="0.25">
      <c r="A1828">
        <v>1823</v>
      </c>
      <c r="B1828">
        <v>1823</v>
      </c>
      <c r="D1828">
        <v>6286.4949999999999</v>
      </c>
      <c r="G1828">
        <v>1949.722</v>
      </c>
      <c r="J1828">
        <v>2895.5839999999998</v>
      </c>
      <c r="L1828">
        <v>11252.448</v>
      </c>
      <c r="M1828">
        <v>4548.8590000000004</v>
      </c>
      <c r="N1828">
        <v>2856.6439999999998</v>
      </c>
      <c r="O1828">
        <v>-24.853999999999999</v>
      </c>
      <c r="P1828">
        <v>-45.69</v>
      </c>
      <c r="Q1828">
        <v>-22.748000000000001</v>
      </c>
      <c r="R1828">
        <v>4.7060000000000004</v>
      </c>
      <c r="S1828">
        <v>5.5540000000000003</v>
      </c>
      <c r="T1828">
        <v>6.95</v>
      </c>
      <c r="U1828">
        <v>13.994999999999999</v>
      </c>
      <c r="V1828">
        <v>4.7939999999999996</v>
      </c>
      <c r="X1828">
        <v>490.28899999999999</v>
      </c>
      <c r="Z1828">
        <v>3011.1579999999999</v>
      </c>
      <c r="AA1828">
        <v>4741.2849999999999</v>
      </c>
      <c r="AB1828">
        <v>2850.623</v>
      </c>
      <c r="AC1828">
        <v>64.841999999999999</v>
      </c>
      <c r="AD1828">
        <v>1424.671</v>
      </c>
      <c r="AG1828">
        <v>3318.8870000000002</v>
      </c>
      <c r="AH1828">
        <v>1872.482</v>
      </c>
      <c r="AI1828">
        <v>2045.8430000000001</v>
      </c>
      <c r="AJ1828">
        <v>1134.172</v>
      </c>
    </row>
    <row r="1829" spans="1:36" x14ac:dyDescent="0.25">
      <c r="A1829">
        <v>1824</v>
      </c>
      <c r="B1829">
        <v>1824</v>
      </c>
      <c r="D1829">
        <v>6266.5969999999998</v>
      </c>
      <c r="G1829">
        <v>1951.163</v>
      </c>
      <c r="J1829">
        <v>2896.9929999999999</v>
      </c>
      <c r="L1829">
        <v>11250.148999999999</v>
      </c>
      <c r="M1829">
        <v>4502.09</v>
      </c>
      <c r="N1829">
        <v>2864.3150000000001</v>
      </c>
      <c r="O1829">
        <v>-24.859000000000002</v>
      </c>
      <c r="P1829">
        <v>-45.695</v>
      </c>
      <c r="Q1829">
        <v>-22.751999999999999</v>
      </c>
      <c r="R1829">
        <v>4.7149999999999999</v>
      </c>
      <c r="S1829">
        <v>5.5449999999999999</v>
      </c>
      <c r="T1829">
        <v>6.95</v>
      </c>
      <c r="U1829">
        <v>13.997999999999999</v>
      </c>
      <c r="V1829">
        <v>4.7939999999999996</v>
      </c>
      <c r="X1829">
        <v>490.28899999999999</v>
      </c>
      <c r="Z1829">
        <v>3009.27</v>
      </c>
      <c r="AA1829">
        <v>4738.9179999999997</v>
      </c>
      <c r="AB1829">
        <v>2848.7280000000001</v>
      </c>
      <c r="AC1829">
        <v>64.841999999999999</v>
      </c>
      <c r="AD1829">
        <v>1421.829</v>
      </c>
      <c r="AG1829">
        <v>3318.5810000000001</v>
      </c>
      <c r="AH1829">
        <v>1872.482</v>
      </c>
      <c r="AI1829">
        <v>2043.096</v>
      </c>
      <c r="AJ1829">
        <v>1134.172</v>
      </c>
    </row>
    <row r="1830" spans="1:36" x14ac:dyDescent="0.25">
      <c r="A1830">
        <v>1825</v>
      </c>
      <c r="B1830">
        <v>1825</v>
      </c>
      <c r="D1830">
        <v>6252.5230000000001</v>
      </c>
      <c r="G1830">
        <v>1951.163</v>
      </c>
      <c r="J1830">
        <v>2904.9760000000001</v>
      </c>
      <c r="L1830">
        <v>11208.307000000001</v>
      </c>
      <c r="M1830">
        <v>4446.1670000000004</v>
      </c>
      <c r="N1830">
        <v>2868.63</v>
      </c>
      <c r="O1830">
        <v>-24.859000000000002</v>
      </c>
      <c r="P1830">
        <v>-45.695</v>
      </c>
      <c r="Q1830">
        <v>-22.757000000000001</v>
      </c>
      <c r="R1830">
        <v>4.71</v>
      </c>
      <c r="S1830">
        <v>5.55</v>
      </c>
      <c r="T1830">
        <v>6.9390000000000001</v>
      </c>
      <c r="U1830">
        <v>13.994999999999999</v>
      </c>
      <c r="V1830">
        <v>4.79</v>
      </c>
      <c r="X1830">
        <v>491.22699999999998</v>
      </c>
      <c r="Z1830">
        <v>3008.326</v>
      </c>
      <c r="AA1830">
        <v>4737.4979999999996</v>
      </c>
      <c r="AB1830">
        <v>2848.7280000000001</v>
      </c>
      <c r="AC1830">
        <v>62.023000000000003</v>
      </c>
      <c r="AD1830">
        <v>1420.4069999999999</v>
      </c>
      <c r="AG1830">
        <v>3318.5810000000001</v>
      </c>
      <c r="AH1830">
        <v>1872.787</v>
      </c>
      <c r="AI1830">
        <v>2043.096</v>
      </c>
      <c r="AJ1830">
        <v>1134.172</v>
      </c>
    </row>
    <row r="1831" spans="1:36" x14ac:dyDescent="0.25">
      <c r="A1831">
        <v>1826</v>
      </c>
      <c r="B1831">
        <v>1826</v>
      </c>
      <c r="D1831">
        <v>6236.0230000000001</v>
      </c>
      <c r="G1831">
        <v>1950.202</v>
      </c>
      <c r="J1831">
        <v>2911.5509999999999</v>
      </c>
      <c r="L1831">
        <v>11207.848</v>
      </c>
      <c r="M1831">
        <v>4365.1859999999997</v>
      </c>
      <c r="N1831">
        <v>2871.0279999999998</v>
      </c>
      <c r="O1831">
        <v>-24.863</v>
      </c>
      <c r="P1831">
        <v>-45.7</v>
      </c>
      <c r="Q1831">
        <v>-22.757000000000001</v>
      </c>
      <c r="R1831">
        <v>4.72</v>
      </c>
      <c r="S1831">
        <v>5.54</v>
      </c>
      <c r="T1831">
        <v>6.9390000000000001</v>
      </c>
      <c r="U1831">
        <v>13.994999999999999</v>
      </c>
      <c r="V1831">
        <v>4.79</v>
      </c>
      <c r="X1831">
        <v>490.75799999999998</v>
      </c>
      <c r="Z1831">
        <v>3006.91</v>
      </c>
      <c r="AA1831">
        <v>4737.0240000000003</v>
      </c>
      <c r="AB1831">
        <v>2846.8339999999998</v>
      </c>
      <c r="AC1831">
        <v>62.493000000000002</v>
      </c>
      <c r="AD1831">
        <v>1416.616</v>
      </c>
      <c r="AG1831">
        <v>3318.8870000000002</v>
      </c>
      <c r="AH1831">
        <v>1865.7670000000001</v>
      </c>
      <c r="AI1831">
        <v>2043.4010000000001</v>
      </c>
      <c r="AJ1831">
        <v>1133.866</v>
      </c>
    </row>
    <row r="1832" spans="1:36" x14ac:dyDescent="0.25">
      <c r="A1832">
        <v>1827</v>
      </c>
      <c r="B1832">
        <v>1827</v>
      </c>
      <c r="D1832">
        <v>6221.95</v>
      </c>
      <c r="G1832">
        <v>1950.683</v>
      </c>
      <c r="J1832">
        <v>2910.1419999999998</v>
      </c>
      <c r="L1832">
        <v>11222.561</v>
      </c>
      <c r="M1832">
        <v>4261.5680000000002</v>
      </c>
      <c r="N1832">
        <v>2876.7809999999999</v>
      </c>
      <c r="O1832">
        <v>-24.863</v>
      </c>
      <c r="P1832">
        <v>-45.695</v>
      </c>
      <c r="Q1832">
        <v>-22.757000000000001</v>
      </c>
      <c r="R1832">
        <v>4.7249999999999996</v>
      </c>
      <c r="S1832">
        <v>5.55</v>
      </c>
      <c r="T1832">
        <v>6.9340000000000002</v>
      </c>
      <c r="U1832">
        <v>14.002000000000001</v>
      </c>
      <c r="V1832">
        <v>4.7939999999999996</v>
      </c>
      <c r="X1832">
        <v>472.452</v>
      </c>
      <c r="Z1832">
        <v>3005.4940000000001</v>
      </c>
      <c r="AA1832">
        <v>4734.6570000000002</v>
      </c>
      <c r="AB1832">
        <v>2846.8339999999998</v>
      </c>
      <c r="AC1832">
        <v>60.613</v>
      </c>
      <c r="AD1832">
        <v>1414.721</v>
      </c>
      <c r="AG1832">
        <v>3309.12</v>
      </c>
      <c r="AH1832">
        <v>1862.41</v>
      </c>
      <c r="AI1832">
        <v>2042.4860000000001</v>
      </c>
      <c r="AJ1832">
        <v>1134.172</v>
      </c>
    </row>
    <row r="1833" spans="1:36" x14ac:dyDescent="0.25">
      <c r="A1833">
        <v>1828</v>
      </c>
      <c r="B1833">
        <v>1828</v>
      </c>
      <c r="D1833">
        <v>6209.3329999999996</v>
      </c>
      <c r="G1833">
        <v>1949.722</v>
      </c>
      <c r="J1833">
        <v>2910.6109999999999</v>
      </c>
      <c r="L1833">
        <v>11225.319</v>
      </c>
      <c r="M1833">
        <v>4189.2889999999998</v>
      </c>
      <c r="N1833">
        <v>2832.1909999999998</v>
      </c>
      <c r="O1833">
        <v>-24.863</v>
      </c>
      <c r="P1833">
        <v>-45.7</v>
      </c>
      <c r="Q1833">
        <v>-22.762</v>
      </c>
      <c r="R1833">
        <v>4.7249999999999996</v>
      </c>
      <c r="S1833">
        <v>5.54</v>
      </c>
      <c r="T1833">
        <v>6.9390000000000001</v>
      </c>
      <c r="U1833">
        <v>13.997999999999999</v>
      </c>
      <c r="V1833">
        <v>4.7869999999999999</v>
      </c>
      <c r="X1833">
        <v>480.90100000000001</v>
      </c>
      <c r="Z1833">
        <v>3003.605</v>
      </c>
      <c r="AA1833">
        <v>4735.1310000000003</v>
      </c>
      <c r="AB1833">
        <v>2845.413</v>
      </c>
      <c r="AC1833">
        <v>61.552999999999997</v>
      </c>
      <c r="AD1833">
        <v>1413.3</v>
      </c>
      <c r="AG1833">
        <v>3308.8150000000001</v>
      </c>
      <c r="AH1833">
        <v>1862.41</v>
      </c>
      <c r="AI1833">
        <v>2043.4010000000001</v>
      </c>
      <c r="AJ1833">
        <v>1130.509</v>
      </c>
    </row>
    <row r="1834" spans="1:36" x14ac:dyDescent="0.25">
      <c r="A1834">
        <v>1829</v>
      </c>
      <c r="B1834">
        <v>1829</v>
      </c>
      <c r="D1834">
        <v>6198.1719999999996</v>
      </c>
      <c r="G1834">
        <v>1950.202</v>
      </c>
      <c r="J1834">
        <v>2912.96</v>
      </c>
      <c r="L1834">
        <v>11232.216</v>
      </c>
      <c r="M1834">
        <v>4165.1989999999996</v>
      </c>
      <c r="N1834">
        <v>2791.4409999999998</v>
      </c>
      <c r="O1834">
        <v>-24.863</v>
      </c>
      <c r="P1834">
        <v>-45.704999999999998</v>
      </c>
      <c r="Q1834">
        <v>-22.757000000000001</v>
      </c>
      <c r="R1834">
        <v>4.7300000000000004</v>
      </c>
      <c r="S1834">
        <v>5.54</v>
      </c>
      <c r="T1834">
        <v>6.9390000000000001</v>
      </c>
      <c r="U1834">
        <v>14.005000000000001</v>
      </c>
      <c r="V1834">
        <v>4.7939999999999996</v>
      </c>
      <c r="X1834">
        <v>474.798</v>
      </c>
      <c r="Z1834">
        <v>3002.1889999999999</v>
      </c>
      <c r="AA1834">
        <v>4735.1310000000003</v>
      </c>
      <c r="AB1834">
        <v>2843.9920000000002</v>
      </c>
      <c r="AC1834">
        <v>61.082999999999998</v>
      </c>
      <c r="AD1834">
        <v>1412.3520000000001</v>
      </c>
      <c r="AG1834">
        <v>3308.2040000000002</v>
      </c>
      <c r="AH1834">
        <v>1862.105</v>
      </c>
      <c r="AI1834">
        <v>2043.096</v>
      </c>
      <c r="AJ1834">
        <v>1124.0999999999999</v>
      </c>
    </row>
    <row r="1835" spans="1:36" x14ac:dyDescent="0.25">
      <c r="A1835">
        <v>1830</v>
      </c>
      <c r="B1835">
        <v>1830</v>
      </c>
      <c r="D1835">
        <v>6186.5259999999998</v>
      </c>
      <c r="G1835">
        <v>1950.202</v>
      </c>
      <c r="J1835">
        <v>2914.3679999999999</v>
      </c>
      <c r="L1835">
        <v>11232.216</v>
      </c>
      <c r="M1835">
        <v>4177.7259999999997</v>
      </c>
      <c r="N1835">
        <v>2825.9589999999998</v>
      </c>
      <c r="O1835">
        <v>-24.863</v>
      </c>
      <c r="P1835">
        <v>-45.704999999999998</v>
      </c>
      <c r="Q1835">
        <v>-22.762</v>
      </c>
      <c r="R1835">
        <v>4.7249999999999996</v>
      </c>
      <c r="S1835">
        <v>5.5449999999999999</v>
      </c>
      <c r="T1835">
        <v>6.9390000000000001</v>
      </c>
      <c r="U1835">
        <v>14.002000000000001</v>
      </c>
      <c r="V1835">
        <v>4.7939999999999996</v>
      </c>
      <c r="X1835">
        <v>413.78100000000001</v>
      </c>
      <c r="Z1835">
        <v>3002.1889999999999</v>
      </c>
      <c r="AA1835">
        <v>4734.1840000000002</v>
      </c>
      <c r="AB1835">
        <v>2841.6239999999998</v>
      </c>
      <c r="AC1835">
        <v>63.433</v>
      </c>
      <c r="AD1835">
        <v>1409.509</v>
      </c>
      <c r="AG1835">
        <v>3308.2040000000002</v>
      </c>
      <c r="AH1835">
        <v>1862.7149999999999</v>
      </c>
      <c r="AI1835">
        <v>2043.096</v>
      </c>
      <c r="AJ1835">
        <v>1124.0999999999999</v>
      </c>
    </row>
    <row r="1836" spans="1:36" x14ac:dyDescent="0.25">
      <c r="A1836">
        <v>1831</v>
      </c>
      <c r="B1836">
        <v>1831</v>
      </c>
      <c r="D1836">
        <v>6176.3360000000002</v>
      </c>
      <c r="G1836">
        <v>1950.202</v>
      </c>
      <c r="J1836">
        <v>2916.2469999999998</v>
      </c>
      <c r="L1836">
        <v>11239.112999999999</v>
      </c>
      <c r="M1836">
        <v>4217.7179999999998</v>
      </c>
      <c r="N1836">
        <v>2846.0949999999998</v>
      </c>
      <c r="O1836">
        <v>-24.859000000000002</v>
      </c>
      <c r="P1836">
        <v>-45.719000000000001</v>
      </c>
      <c r="Q1836">
        <v>-22.757000000000001</v>
      </c>
      <c r="R1836">
        <v>4.7350000000000003</v>
      </c>
      <c r="S1836">
        <v>5.54</v>
      </c>
      <c r="T1836">
        <v>6.9340000000000002</v>
      </c>
      <c r="U1836">
        <v>14.005000000000001</v>
      </c>
      <c r="V1836">
        <v>4.7939999999999996</v>
      </c>
      <c r="X1836">
        <v>-939.35199999999998</v>
      </c>
      <c r="Z1836">
        <v>3001.2449999999999</v>
      </c>
      <c r="AA1836">
        <v>4733.2370000000001</v>
      </c>
      <c r="AB1836">
        <v>2842.5709999999999</v>
      </c>
      <c r="AC1836">
        <v>62.493000000000002</v>
      </c>
      <c r="AD1836">
        <v>1407.14</v>
      </c>
      <c r="AG1836">
        <v>3308.509</v>
      </c>
      <c r="AH1836">
        <v>1862.105</v>
      </c>
      <c r="AI1836">
        <v>2042.7909999999999</v>
      </c>
      <c r="AJ1836">
        <v>1123.7940000000001</v>
      </c>
    </row>
    <row r="1837" spans="1:36" x14ac:dyDescent="0.25">
      <c r="A1837">
        <v>1832</v>
      </c>
      <c r="B1837">
        <v>1832</v>
      </c>
      <c r="D1837">
        <v>6166.6310000000003</v>
      </c>
      <c r="G1837">
        <v>1949.722</v>
      </c>
      <c r="J1837">
        <v>2920.4740000000002</v>
      </c>
      <c r="L1837">
        <v>11231.757</v>
      </c>
      <c r="M1837">
        <v>4223.982</v>
      </c>
      <c r="N1837">
        <v>2850.89</v>
      </c>
      <c r="O1837">
        <v>-24.859000000000002</v>
      </c>
      <c r="P1837">
        <v>-45.709000000000003</v>
      </c>
      <c r="Q1837">
        <v>-22.757000000000001</v>
      </c>
      <c r="R1837">
        <v>4.7350000000000003</v>
      </c>
      <c r="S1837">
        <v>5.54</v>
      </c>
      <c r="T1837">
        <v>6.9279999999999999</v>
      </c>
      <c r="U1837">
        <v>14.002000000000001</v>
      </c>
      <c r="V1837">
        <v>4.798</v>
      </c>
      <c r="X1837">
        <v>-394.69600000000003</v>
      </c>
      <c r="Z1837">
        <v>3000.3009999999999</v>
      </c>
      <c r="AA1837">
        <v>4732.7640000000001</v>
      </c>
      <c r="AB1837">
        <v>2841.6239999999998</v>
      </c>
      <c r="AC1837">
        <v>61.082999999999998</v>
      </c>
      <c r="AD1837">
        <v>1405.2449999999999</v>
      </c>
      <c r="AG1837">
        <v>3308.2040000000002</v>
      </c>
      <c r="AH1837">
        <v>1862.41</v>
      </c>
      <c r="AI1837">
        <v>2043.4010000000001</v>
      </c>
      <c r="AJ1837">
        <v>1123.7940000000001</v>
      </c>
    </row>
    <row r="1838" spans="1:36" x14ac:dyDescent="0.25">
      <c r="A1838">
        <v>1833</v>
      </c>
      <c r="B1838">
        <v>1833</v>
      </c>
      <c r="D1838">
        <v>6156.442</v>
      </c>
      <c r="G1838">
        <v>1950.683</v>
      </c>
      <c r="J1838">
        <v>2924.2310000000002</v>
      </c>
      <c r="L1838">
        <v>11234.975</v>
      </c>
      <c r="M1838">
        <v>4183.9889999999996</v>
      </c>
      <c r="N1838">
        <v>2859.52</v>
      </c>
      <c r="O1838">
        <v>-24.867999999999999</v>
      </c>
      <c r="P1838">
        <v>-45.709000000000003</v>
      </c>
      <c r="Q1838">
        <v>-22.762</v>
      </c>
      <c r="R1838">
        <v>4.7450000000000001</v>
      </c>
      <c r="S1838">
        <v>5.54</v>
      </c>
      <c r="T1838">
        <v>6.9340000000000002</v>
      </c>
      <c r="U1838">
        <v>14.009</v>
      </c>
      <c r="V1838">
        <v>4.798</v>
      </c>
      <c r="X1838">
        <v>-333.77800000000002</v>
      </c>
      <c r="Z1838">
        <v>2999.357</v>
      </c>
      <c r="AA1838">
        <v>4732.29</v>
      </c>
      <c r="AB1838">
        <v>2840.6770000000001</v>
      </c>
      <c r="AC1838">
        <v>61.552999999999997</v>
      </c>
      <c r="AD1838">
        <v>1401.9280000000001</v>
      </c>
      <c r="AG1838">
        <v>3308.509</v>
      </c>
      <c r="AH1838">
        <v>1862.41</v>
      </c>
      <c r="AI1838">
        <v>2043.096</v>
      </c>
      <c r="AJ1838">
        <v>1123.7940000000001</v>
      </c>
    </row>
    <row r="1839" spans="1:36" x14ac:dyDescent="0.25">
      <c r="A1839">
        <v>1834</v>
      </c>
      <c r="B1839">
        <v>1834</v>
      </c>
      <c r="D1839">
        <v>6148.1930000000002</v>
      </c>
      <c r="G1839">
        <v>1949.722</v>
      </c>
      <c r="J1839">
        <v>2928.4569999999999</v>
      </c>
      <c r="L1839">
        <v>11246.93</v>
      </c>
      <c r="M1839">
        <v>4106.4219999999996</v>
      </c>
      <c r="N1839">
        <v>2866.2330000000002</v>
      </c>
      <c r="O1839">
        <v>-24.863</v>
      </c>
      <c r="P1839">
        <v>-45.719000000000001</v>
      </c>
      <c r="Q1839">
        <v>-22.762</v>
      </c>
      <c r="R1839">
        <v>4.7450000000000001</v>
      </c>
      <c r="S1839">
        <v>5.5350000000000001</v>
      </c>
      <c r="T1839">
        <v>6.9340000000000002</v>
      </c>
      <c r="U1839">
        <v>14.005000000000001</v>
      </c>
      <c r="V1839">
        <v>4.798</v>
      </c>
      <c r="X1839">
        <v>488.88</v>
      </c>
      <c r="Z1839">
        <v>2999.8290000000002</v>
      </c>
      <c r="AA1839">
        <v>4732.29</v>
      </c>
      <c r="AB1839">
        <v>2840.6770000000001</v>
      </c>
      <c r="AC1839">
        <v>62.493000000000002</v>
      </c>
      <c r="AD1839">
        <v>1400.5070000000001</v>
      </c>
      <c r="AG1839">
        <v>3298.7429999999999</v>
      </c>
      <c r="AH1839">
        <v>1862.41</v>
      </c>
      <c r="AI1839">
        <v>2042.4860000000001</v>
      </c>
      <c r="AJ1839">
        <v>1123.7940000000001</v>
      </c>
    </row>
    <row r="1840" spans="1:36" x14ac:dyDescent="0.25">
      <c r="A1840">
        <v>1835</v>
      </c>
      <c r="B1840">
        <v>1835</v>
      </c>
      <c r="D1840">
        <v>6139.46</v>
      </c>
      <c r="G1840">
        <v>1949.722</v>
      </c>
      <c r="J1840">
        <v>2933.154</v>
      </c>
      <c r="L1840">
        <v>11233.136</v>
      </c>
      <c r="M1840">
        <v>4037.056</v>
      </c>
      <c r="N1840">
        <v>2870.5479999999998</v>
      </c>
      <c r="O1840">
        <v>-24.873000000000001</v>
      </c>
      <c r="P1840">
        <v>-45.709000000000003</v>
      </c>
      <c r="Q1840">
        <v>-22.766999999999999</v>
      </c>
      <c r="R1840">
        <v>4.74</v>
      </c>
      <c r="S1840">
        <v>5.5449999999999999</v>
      </c>
      <c r="T1840">
        <v>6.9279999999999999</v>
      </c>
      <c r="U1840">
        <v>14.009</v>
      </c>
      <c r="V1840">
        <v>4.798</v>
      </c>
      <c r="X1840">
        <v>-1351.547</v>
      </c>
      <c r="Z1840">
        <v>2999.357</v>
      </c>
      <c r="AA1840">
        <v>4732.29</v>
      </c>
      <c r="AB1840">
        <v>2839.7289999999998</v>
      </c>
      <c r="AC1840">
        <v>62.493000000000002</v>
      </c>
      <c r="AD1840">
        <v>1398.1379999999999</v>
      </c>
      <c r="AG1840">
        <v>3298.7429999999999</v>
      </c>
      <c r="AH1840">
        <v>1862.41</v>
      </c>
      <c r="AI1840">
        <v>2037.9069999999999</v>
      </c>
      <c r="AJ1840">
        <v>1123.7940000000001</v>
      </c>
    </row>
    <row r="1841" spans="1:36" x14ac:dyDescent="0.25">
      <c r="A1841">
        <v>1836</v>
      </c>
      <c r="B1841">
        <v>1836</v>
      </c>
      <c r="D1841">
        <v>6131.6970000000001</v>
      </c>
      <c r="G1841">
        <v>1949.722</v>
      </c>
      <c r="J1841">
        <v>2935.502</v>
      </c>
      <c r="L1841">
        <v>11249.228999999999</v>
      </c>
      <c r="M1841">
        <v>3992.7429999999999</v>
      </c>
      <c r="N1841">
        <v>2870.069</v>
      </c>
      <c r="O1841">
        <v>-24.867999999999999</v>
      </c>
      <c r="P1841">
        <v>-45.704999999999998</v>
      </c>
      <c r="Q1841">
        <v>-22.776</v>
      </c>
      <c r="R1841">
        <v>4.74</v>
      </c>
      <c r="S1841">
        <v>5.53</v>
      </c>
      <c r="T1841">
        <v>6.9340000000000002</v>
      </c>
      <c r="U1841">
        <v>14.005000000000001</v>
      </c>
      <c r="V1841">
        <v>4.798</v>
      </c>
      <c r="X1841">
        <v>-807.80899999999997</v>
      </c>
      <c r="Z1841">
        <v>2999.8290000000002</v>
      </c>
      <c r="AA1841">
        <v>4732.29</v>
      </c>
      <c r="AB1841">
        <v>2838.7820000000002</v>
      </c>
      <c r="AC1841">
        <v>61.552999999999997</v>
      </c>
      <c r="AD1841">
        <v>1397.19</v>
      </c>
      <c r="AG1841">
        <v>3298.4369999999999</v>
      </c>
      <c r="AH1841">
        <v>1862.41</v>
      </c>
      <c r="AI1841">
        <v>2038.213</v>
      </c>
      <c r="AJ1841">
        <v>1123.7940000000001</v>
      </c>
    </row>
    <row r="1842" spans="1:36" x14ac:dyDescent="0.25">
      <c r="A1842">
        <v>1837</v>
      </c>
      <c r="B1842">
        <v>1837</v>
      </c>
      <c r="D1842">
        <v>6125.3890000000001</v>
      </c>
      <c r="G1842">
        <v>1949.722</v>
      </c>
      <c r="J1842">
        <v>2931.2750000000001</v>
      </c>
      <c r="L1842">
        <v>11243.710999999999</v>
      </c>
      <c r="M1842">
        <v>3962.4009999999998</v>
      </c>
      <c r="N1842">
        <v>2870.069</v>
      </c>
      <c r="O1842">
        <v>-24.873000000000001</v>
      </c>
      <c r="P1842">
        <v>-45.709000000000003</v>
      </c>
      <c r="Q1842">
        <v>-22.766999999999999</v>
      </c>
      <c r="R1842">
        <v>4.75</v>
      </c>
      <c r="S1842">
        <v>5.5350000000000001</v>
      </c>
      <c r="T1842">
        <v>6.9279999999999999</v>
      </c>
      <c r="U1842">
        <v>14.012</v>
      </c>
      <c r="V1842">
        <v>4.798</v>
      </c>
      <c r="X1842">
        <v>462.59399999999999</v>
      </c>
      <c r="Z1842">
        <v>2999.357</v>
      </c>
      <c r="AA1842">
        <v>4733.2370000000001</v>
      </c>
      <c r="AB1842">
        <v>2838.7820000000002</v>
      </c>
      <c r="AC1842">
        <v>62.493000000000002</v>
      </c>
      <c r="AD1842">
        <v>1397.664</v>
      </c>
      <c r="AG1842">
        <v>3298.7429999999999</v>
      </c>
      <c r="AH1842">
        <v>1854.4739999999999</v>
      </c>
      <c r="AI1842">
        <v>2033.0239999999999</v>
      </c>
      <c r="AJ1842">
        <v>1124.0999999999999</v>
      </c>
    </row>
    <row r="1843" spans="1:36" x14ac:dyDescent="0.25">
      <c r="A1843">
        <v>1838</v>
      </c>
      <c r="B1843">
        <v>1838</v>
      </c>
      <c r="D1843">
        <v>6117.6260000000002</v>
      </c>
      <c r="G1843">
        <v>1949.242</v>
      </c>
      <c r="J1843">
        <v>2918.125</v>
      </c>
      <c r="L1843">
        <v>11234.514999999999</v>
      </c>
      <c r="M1843">
        <v>3939.7660000000001</v>
      </c>
      <c r="N1843">
        <v>2857.6019999999999</v>
      </c>
      <c r="O1843">
        <v>-24.867999999999999</v>
      </c>
      <c r="P1843">
        <v>-45.719000000000001</v>
      </c>
      <c r="Q1843">
        <v>-22.771000000000001</v>
      </c>
      <c r="R1843">
        <v>4.7539999999999996</v>
      </c>
      <c r="S1843">
        <v>5.5350000000000001</v>
      </c>
      <c r="T1843">
        <v>6.9180000000000001</v>
      </c>
      <c r="U1843">
        <v>14.012</v>
      </c>
      <c r="V1843">
        <v>4.8010000000000002</v>
      </c>
      <c r="X1843">
        <v>488.411</v>
      </c>
      <c r="Z1843">
        <v>2998.8850000000002</v>
      </c>
      <c r="AA1843">
        <v>4733.2370000000001</v>
      </c>
      <c r="AB1843">
        <v>2837.3609999999999</v>
      </c>
      <c r="AC1843">
        <v>61.552999999999997</v>
      </c>
      <c r="AD1843">
        <v>1395.2950000000001</v>
      </c>
      <c r="AG1843">
        <v>3298.1320000000001</v>
      </c>
      <c r="AH1843">
        <v>1853.2539999999999</v>
      </c>
      <c r="AI1843">
        <v>2032.7190000000001</v>
      </c>
      <c r="AJ1843">
        <v>1123.7940000000001</v>
      </c>
    </row>
    <row r="1844" spans="1:36" x14ac:dyDescent="0.25">
      <c r="A1844">
        <v>1839</v>
      </c>
      <c r="B1844">
        <v>1839</v>
      </c>
      <c r="D1844">
        <v>6110.8339999999998</v>
      </c>
      <c r="G1844">
        <v>1949.242</v>
      </c>
      <c r="J1844">
        <v>2919.5340000000001</v>
      </c>
      <c r="L1844">
        <v>11241.412</v>
      </c>
      <c r="M1844">
        <v>3930.134</v>
      </c>
      <c r="N1844">
        <v>2856.1640000000002</v>
      </c>
      <c r="O1844">
        <v>-24.873000000000001</v>
      </c>
      <c r="P1844">
        <v>-45.713999999999999</v>
      </c>
      <c r="Q1844">
        <v>-22.776</v>
      </c>
      <c r="R1844">
        <v>4.75</v>
      </c>
      <c r="S1844">
        <v>5.5449999999999999</v>
      </c>
      <c r="T1844">
        <v>6.923</v>
      </c>
      <c r="U1844">
        <v>14.012</v>
      </c>
      <c r="V1844">
        <v>4.8010000000000002</v>
      </c>
      <c r="X1844">
        <v>463.06400000000002</v>
      </c>
      <c r="Z1844">
        <v>3000.3009999999999</v>
      </c>
      <c r="AA1844">
        <v>4733.2370000000001</v>
      </c>
      <c r="AB1844">
        <v>2837.3609999999999</v>
      </c>
      <c r="AC1844">
        <v>62.023000000000003</v>
      </c>
      <c r="AD1844">
        <v>1393.874</v>
      </c>
      <c r="AG1844">
        <v>3298.7429999999999</v>
      </c>
      <c r="AH1844">
        <v>1853.2539999999999</v>
      </c>
      <c r="AI1844">
        <v>2032.7190000000001</v>
      </c>
      <c r="AJ1844">
        <v>1124.405</v>
      </c>
    </row>
    <row r="1845" spans="1:36" x14ac:dyDescent="0.25">
      <c r="A1845">
        <v>1840</v>
      </c>
      <c r="B1845">
        <v>1840</v>
      </c>
      <c r="D1845">
        <v>6103.5559999999996</v>
      </c>
      <c r="G1845">
        <v>1949.242</v>
      </c>
      <c r="J1845">
        <v>2924.2310000000002</v>
      </c>
      <c r="L1845">
        <v>11245.550999999999</v>
      </c>
      <c r="M1845">
        <v>3914.2429999999999</v>
      </c>
      <c r="N1845">
        <v>2856.1640000000002</v>
      </c>
      <c r="O1845">
        <v>-24.863</v>
      </c>
      <c r="P1845">
        <v>-45.719000000000001</v>
      </c>
      <c r="Q1845">
        <v>-22.766999999999999</v>
      </c>
      <c r="R1845">
        <v>4.7539999999999996</v>
      </c>
      <c r="S1845">
        <v>5.5350000000000001</v>
      </c>
      <c r="T1845">
        <v>6.923</v>
      </c>
      <c r="U1845">
        <v>14.009</v>
      </c>
      <c r="V1845">
        <v>4.798</v>
      </c>
      <c r="X1845">
        <v>-0.46899999999999997</v>
      </c>
      <c r="Z1845">
        <v>2999.357</v>
      </c>
      <c r="AA1845">
        <v>4733.2370000000001</v>
      </c>
      <c r="AB1845">
        <v>2836.4140000000002</v>
      </c>
      <c r="AC1845">
        <v>63.433</v>
      </c>
      <c r="AD1845">
        <v>1392.452</v>
      </c>
      <c r="AG1845">
        <v>3298.7429999999999</v>
      </c>
      <c r="AH1845">
        <v>1852.9480000000001</v>
      </c>
      <c r="AI1845">
        <v>2032.7190000000001</v>
      </c>
      <c r="AJ1845">
        <v>1124.0999999999999</v>
      </c>
    </row>
    <row r="1846" spans="1:36" x14ac:dyDescent="0.25">
      <c r="A1846">
        <v>1841</v>
      </c>
      <c r="B1846">
        <v>1841</v>
      </c>
      <c r="D1846">
        <v>6097.2489999999998</v>
      </c>
      <c r="G1846">
        <v>1949.242</v>
      </c>
      <c r="J1846">
        <v>2923.761</v>
      </c>
      <c r="L1846">
        <v>11245.091</v>
      </c>
      <c r="M1846">
        <v>3900.2779999999998</v>
      </c>
      <c r="N1846">
        <v>2856.1640000000002</v>
      </c>
      <c r="O1846">
        <v>-24.867999999999999</v>
      </c>
      <c r="P1846">
        <v>-45.719000000000001</v>
      </c>
      <c r="Q1846">
        <v>-22.776</v>
      </c>
      <c r="R1846">
        <v>4.7590000000000003</v>
      </c>
      <c r="S1846">
        <v>5.5250000000000004</v>
      </c>
      <c r="T1846">
        <v>6.923</v>
      </c>
      <c r="U1846">
        <v>14.009</v>
      </c>
      <c r="V1846">
        <v>4.7939999999999996</v>
      </c>
      <c r="Z1846">
        <v>2997.4690000000001</v>
      </c>
      <c r="AA1846">
        <v>4732.7640000000001</v>
      </c>
      <c r="AB1846">
        <v>2835.9409999999998</v>
      </c>
      <c r="AC1846">
        <v>62.493000000000002</v>
      </c>
      <c r="AD1846">
        <v>1390.0830000000001</v>
      </c>
      <c r="AG1846">
        <v>3298.4369999999999</v>
      </c>
      <c r="AH1846">
        <v>1852.643</v>
      </c>
      <c r="AI1846">
        <v>2032.7190000000001</v>
      </c>
      <c r="AJ1846">
        <v>1123.489</v>
      </c>
    </row>
    <row r="1847" spans="1:36" x14ac:dyDescent="0.25">
      <c r="A1847">
        <v>1842</v>
      </c>
      <c r="B1847">
        <v>1842</v>
      </c>
      <c r="D1847">
        <v>6090.942</v>
      </c>
      <c r="G1847">
        <v>1950.202</v>
      </c>
      <c r="J1847">
        <v>2918.125</v>
      </c>
      <c r="L1847">
        <v>11248.31</v>
      </c>
      <c r="M1847">
        <v>3868.4960000000001</v>
      </c>
      <c r="N1847">
        <v>2852.328</v>
      </c>
      <c r="O1847">
        <v>-24.873000000000001</v>
      </c>
      <c r="P1847">
        <v>-45.719000000000001</v>
      </c>
      <c r="Q1847">
        <v>-22.771000000000001</v>
      </c>
      <c r="R1847">
        <v>4.7539999999999996</v>
      </c>
      <c r="S1847">
        <v>5.5250000000000004</v>
      </c>
      <c r="T1847">
        <v>6.9180000000000001</v>
      </c>
      <c r="U1847">
        <v>14.009</v>
      </c>
      <c r="V1847">
        <v>4.7939999999999996</v>
      </c>
      <c r="Z1847">
        <v>2999.357</v>
      </c>
      <c r="AA1847">
        <v>4733.71</v>
      </c>
      <c r="AB1847">
        <v>2834.9929999999999</v>
      </c>
      <c r="AC1847">
        <v>62.493000000000002</v>
      </c>
      <c r="AD1847">
        <v>1389.136</v>
      </c>
      <c r="AG1847">
        <v>3293.5540000000001</v>
      </c>
      <c r="AH1847">
        <v>1852.643</v>
      </c>
      <c r="AI1847">
        <v>2032.414</v>
      </c>
      <c r="AJ1847">
        <v>1124.0999999999999</v>
      </c>
    </row>
    <row r="1848" spans="1:36" x14ac:dyDescent="0.25">
      <c r="A1848">
        <v>1843</v>
      </c>
      <c r="B1848">
        <v>1843</v>
      </c>
      <c r="D1848">
        <v>6084.15</v>
      </c>
      <c r="G1848">
        <v>1949.722</v>
      </c>
      <c r="J1848">
        <v>2923.2910000000002</v>
      </c>
      <c r="L1848">
        <v>11241.412</v>
      </c>
      <c r="M1848">
        <v>3848.2730000000001</v>
      </c>
      <c r="N1848">
        <v>2852.328</v>
      </c>
      <c r="O1848">
        <v>-24.867999999999999</v>
      </c>
      <c r="P1848">
        <v>-45.722999999999999</v>
      </c>
      <c r="Q1848">
        <v>-22.762</v>
      </c>
      <c r="R1848">
        <v>4.7590000000000003</v>
      </c>
      <c r="S1848">
        <v>5.53</v>
      </c>
      <c r="T1848">
        <v>6.9180000000000001</v>
      </c>
      <c r="U1848">
        <v>14.009</v>
      </c>
      <c r="V1848">
        <v>4.798</v>
      </c>
      <c r="Z1848">
        <v>2997.4690000000001</v>
      </c>
      <c r="AA1848">
        <v>4733.71</v>
      </c>
      <c r="AB1848">
        <v>2834.52</v>
      </c>
      <c r="AC1848">
        <v>62.023000000000003</v>
      </c>
      <c r="AD1848">
        <v>1387.7139999999999</v>
      </c>
      <c r="AG1848">
        <v>3297.5219999999999</v>
      </c>
      <c r="AH1848">
        <v>1852.338</v>
      </c>
      <c r="AI1848">
        <v>2032.414</v>
      </c>
      <c r="AJ1848">
        <v>1123.7940000000001</v>
      </c>
    </row>
    <row r="1849" spans="1:36" x14ac:dyDescent="0.25">
      <c r="A1849">
        <v>1844</v>
      </c>
      <c r="B1849">
        <v>1844</v>
      </c>
      <c r="D1849">
        <v>6079.299</v>
      </c>
      <c r="G1849">
        <v>1949.242</v>
      </c>
      <c r="J1849">
        <v>2927.0479999999998</v>
      </c>
      <c r="L1849">
        <v>11247.85</v>
      </c>
      <c r="M1849">
        <v>3829.9769999999999</v>
      </c>
      <c r="N1849">
        <v>2854.2460000000001</v>
      </c>
      <c r="O1849">
        <v>-24.873000000000001</v>
      </c>
      <c r="P1849">
        <v>-45.719000000000001</v>
      </c>
      <c r="Q1849">
        <v>-22.766999999999999</v>
      </c>
      <c r="R1849">
        <v>4.7590000000000003</v>
      </c>
      <c r="S1849">
        <v>5.5250000000000004</v>
      </c>
      <c r="T1849">
        <v>6.9180000000000001</v>
      </c>
      <c r="U1849">
        <v>14.005000000000001</v>
      </c>
      <c r="V1849">
        <v>4.79</v>
      </c>
      <c r="Z1849">
        <v>2996.0529999999999</v>
      </c>
      <c r="AA1849">
        <v>4734.1840000000002</v>
      </c>
      <c r="AB1849">
        <v>2834.52</v>
      </c>
      <c r="AC1849">
        <v>63.902999999999999</v>
      </c>
      <c r="AD1849">
        <v>1385.819</v>
      </c>
      <c r="AG1849">
        <v>3294.7750000000001</v>
      </c>
      <c r="AH1849">
        <v>1852.643</v>
      </c>
      <c r="AI1849">
        <v>2032.7190000000001</v>
      </c>
      <c r="AJ1849">
        <v>1123.7940000000001</v>
      </c>
    </row>
    <row r="1850" spans="1:36" x14ac:dyDescent="0.25">
      <c r="A1850">
        <v>1845</v>
      </c>
      <c r="B1850">
        <v>1845</v>
      </c>
      <c r="D1850">
        <v>6073.4769999999999</v>
      </c>
      <c r="G1850">
        <v>1949.242</v>
      </c>
      <c r="J1850">
        <v>2930.3359999999998</v>
      </c>
      <c r="L1850">
        <v>11251.067999999999</v>
      </c>
      <c r="M1850">
        <v>3809.7550000000001</v>
      </c>
      <c r="N1850">
        <v>2853.7669999999998</v>
      </c>
      <c r="O1850">
        <v>-24.873000000000001</v>
      </c>
      <c r="P1850">
        <v>-45.722999999999999</v>
      </c>
      <c r="Q1850">
        <v>-22.776</v>
      </c>
      <c r="R1850">
        <v>4.7590000000000003</v>
      </c>
      <c r="S1850">
        <v>5.53</v>
      </c>
      <c r="T1850">
        <v>6.9180000000000001</v>
      </c>
      <c r="U1850">
        <v>14.012</v>
      </c>
      <c r="V1850">
        <v>4.79</v>
      </c>
      <c r="Z1850">
        <v>2998.413</v>
      </c>
      <c r="AA1850">
        <v>4734.1840000000002</v>
      </c>
      <c r="AB1850">
        <v>2834.9929999999999</v>
      </c>
      <c r="AC1850">
        <v>62.023000000000003</v>
      </c>
      <c r="AD1850">
        <v>1385.345</v>
      </c>
      <c r="AG1850">
        <v>3288.67</v>
      </c>
      <c r="AH1850">
        <v>1852.338</v>
      </c>
      <c r="AI1850">
        <v>2032.414</v>
      </c>
      <c r="AJ1850">
        <v>1123.7940000000001</v>
      </c>
    </row>
    <row r="1851" spans="1:36" x14ac:dyDescent="0.25">
      <c r="A1851">
        <v>1846</v>
      </c>
      <c r="B1851">
        <v>1846</v>
      </c>
      <c r="D1851">
        <v>6068.6260000000002</v>
      </c>
      <c r="G1851">
        <v>1949.242</v>
      </c>
      <c r="J1851">
        <v>2931.2750000000001</v>
      </c>
      <c r="L1851">
        <v>11240.032999999999</v>
      </c>
      <c r="M1851">
        <v>3790.0149999999999</v>
      </c>
      <c r="N1851">
        <v>2858.0819999999999</v>
      </c>
      <c r="O1851">
        <v>-24.867999999999999</v>
      </c>
      <c r="P1851">
        <v>-45.722999999999999</v>
      </c>
      <c r="Q1851">
        <v>-22.776</v>
      </c>
      <c r="R1851">
        <v>4.7590000000000003</v>
      </c>
      <c r="S1851">
        <v>5.5209999999999999</v>
      </c>
      <c r="T1851">
        <v>6.9180000000000001</v>
      </c>
      <c r="U1851">
        <v>14.016</v>
      </c>
      <c r="V1851">
        <v>4.7939999999999996</v>
      </c>
      <c r="Z1851">
        <v>2998.413</v>
      </c>
      <c r="AA1851">
        <v>4734.1840000000002</v>
      </c>
      <c r="AB1851">
        <v>2834.0459999999998</v>
      </c>
      <c r="AC1851">
        <v>62.023000000000003</v>
      </c>
      <c r="AD1851">
        <v>1383.924</v>
      </c>
      <c r="AG1851">
        <v>3288.9760000000001</v>
      </c>
      <c r="AH1851">
        <v>1852.338</v>
      </c>
      <c r="AI1851">
        <v>2032.414</v>
      </c>
      <c r="AJ1851">
        <v>1123.489</v>
      </c>
    </row>
    <row r="1852" spans="1:36" x14ac:dyDescent="0.25">
      <c r="A1852">
        <v>1847</v>
      </c>
      <c r="B1852">
        <v>1847</v>
      </c>
      <c r="D1852">
        <v>6062.8040000000001</v>
      </c>
      <c r="G1852">
        <v>1948.7619999999999</v>
      </c>
      <c r="H1852">
        <v>-13047.128000000001</v>
      </c>
      <c r="J1852">
        <v>2932.6840000000002</v>
      </c>
      <c r="L1852">
        <v>11255.207</v>
      </c>
      <c r="M1852">
        <v>3767.8690000000001</v>
      </c>
      <c r="N1852">
        <v>2860</v>
      </c>
      <c r="O1852">
        <v>-24.867999999999999</v>
      </c>
      <c r="P1852">
        <v>-45.728000000000002</v>
      </c>
      <c r="Q1852">
        <v>-22.776</v>
      </c>
      <c r="R1852">
        <v>4.7690000000000001</v>
      </c>
      <c r="S1852">
        <v>5.53</v>
      </c>
      <c r="T1852">
        <v>6.9119999999999999</v>
      </c>
      <c r="U1852">
        <v>14.012</v>
      </c>
      <c r="V1852">
        <v>4.7939999999999996</v>
      </c>
      <c r="Z1852">
        <v>2998.8850000000002</v>
      </c>
      <c r="AA1852">
        <v>4734.6570000000002</v>
      </c>
      <c r="AB1852">
        <v>2834.9929999999999</v>
      </c>
      <c r="AC1852">
        <v>63.902999999999999</v>
      </c>
      <c r="AD1852">
        <v>1382.9760000000001</v>
      </c>
      <c r="AG1852">
        <v>3288.3649999999998</v>
      </c>
      <c r="AH1852">
        <v>1852.0329999999999</v>
      </c>
      <c r="AI1852">
        <v>2032.1079999999999</v>
      </c>
      <c r="AJ1852">
        <v>1123.7940000000001</v>
      </c>
    </row>
    <row r="1853" spans="1:36" x14ac:dyDescent="0.25">
      <c r="A1853">
        <v>1848</v>
      </c>
      <c r="B1853">
        <v>1848</v>
      </c>
      <c r="D1853">
        <v>6057.9530000000004</v>
      </c>
      <c r="G1853">
        <v>1949.242</v>
      </c>
      <c r="J1853">
        <v>2928.9270000000001</v>
      </c>
      <c r="L1853">
        <v>11251.528</v>
      </c>
      <c r="M1853">
        <v>3754.39</v>
      </c>
      <c r="N1853">
        <v>2865.2739999999999</v>
      </c>
      <c r="O1853">
        <v>-24.867999999999999</v>
      </c>
      <c r="P1853">
        <v>-45.728000000000002</v>
      </c>
      <c r="Q1853">
        <v>-22.776</v>
      </c>
      <c r="R1853">
        <v>4.7690000000000001</v>
      </c>
      <c r="S1853">
        <v>5.5250000000000004</v>
      </c>
      <c r="T1853">
        <v>6.9119999999999999</v>
      </c>
      <c r="U1853">
        <v>14.009</v>
      </c>
      <c r="V1853">
        <v>4.7939999999999996</v>
      </c>
      <c r="Z1853">
        <v>2998.8850000000002</v>
      </c>
      <c r="AA1853">
        <v>4736.0780000000004</v>
      </c>
      <c r="AB1853">
        <v>2834.0459999999998</v>
      </c>
      <c r="AC1853">
        <v>66.721999999999994</v>
      </c>
      <c r="AD1853">
        <v>1381.5550000000001</v>
      </c>
      <c r="AG1853">
        <v>3288.3649999999998</v>
      </c>
      <c r="AH1853">
        <v>1852.643</v>
      </c>
      <c r="AI1853">
        <v>2032.1079999999999</v>
      </c>
      <c r="AJ1853">
        <v>1123.489</v>
      </c>
    </row>
    <row r="1854" spans="1:36" x14ac:dyDescent="0.25">
      <c r="A1854">
        <v>1849</v>
      </c>
      <c r="B1854">
        <v>1849</v>
      </c>
      <c r="D1854">
        <v>6053.1019999999999</v>
      </c>
      <c r="G1854">
        <v>1948.7619999999999</v>
      </c>
      <c r="J1854">
        <v>2931.7449999999999</v>
      </c>
      <c r="L1854">
        <v>11245.550999999999</v>
      </c>
      <c r="M1854">
        <v>3738.5039999999999</v>
      </c>
      <c r="N1854">
        <v>2869.11</v>
      </c>
      <c r="O1854">
        <v>-24.873000000000001</v>
      </c>
      <c r="P1854">
        <v>-45.728000000000002</v>
      </c>
      <c r="Q1854">
        <v>-22.780999999999999</v>
      </c>
      <c r="R1854">
        <v>4.7640000000000002</v>
      </c>
      <c r="S1854">
        <v>5.5209999999999999</v>
      </c>
      <c r="T1854">
        <v>6.9119999999999999</v>
      </c>
      <c r="U1854">
        <v>14.012</v>
      </c>
      <c r="V1854">
        <v>4.7939999999999996</v>
      </c>
      <c r="Z1854">
        <v>2999.357</v>
      </c>
      <c r="AA1854">
        <v>4735.6040000000003</v>
      </c>
      <c r="AB1854">
        <v>2834.0459999999998</v>
      </c>
      <c r="AC1854">
        <v>62.963000000000001</v>
      </c>
      <c r="AD1854">
        <v>1379.66</v>
      </c>
      <c r="AG1854">
        <v>3288.3649999999998</v>
      </c>
      <c r="AH1854">
        <v>1852.338</v>
      </c>
      <c r="AI1854">
        <v>2032.414</v>
      </c>
      <c r="AJ1854">
        <v>1123.489</v>
      </c>
    </row>
    <row r="1855" spans="1:36" x14ac:dyDescent="0.25">
      <c r="A1855">
        <v>1850</v>
      </c>
      <c r="B1855">
        <v>1850</v>
      </c>
      <c r="D1855">
        <v>6047.2809999999999</v>
      </c>
      <c r="G1855">
        <v>1948.7619999999999</v>
      </c>
      <c r="J1855">
        <v>2937.85</v>
      </c>
      <c r="L1855">
        <v>11251.987999999999</v>
      </c>
      <c r="M1855">
        <v>3726.4690000000001</v>
      </c>
      <c r="N1855">
        <v>2874.864</v>
      </c>
      <c r="O1855">
        <v>-24.867999999999999</v>
      </c>
      <c r="P1855">
        <v>-45.719000000000001</v>
      </c>
      <c r="Q1855">
        <v>-22.771000000000001</v>
      </c>
      <c r="R1855">
        <v>4.7640000000000002</v>
      </c>
      <c r="S1855">
        <v>5.5250000000000004</v>
      </c>
      <c r="T1855">
        <v>6.9119999999999999</v>
      </c>
      <c r="U1855">
        <v>14.009</v>
      </c>
      <c r="V1855">
        <v>4.798</v>
      </c>
      <c r="Z1855">
        <v>2998.413</v>
      </c>
      <c r="AA1855">
        <v>4736.0780000000004</v>
      </c>
      <c r="AB1855">
        <v>2833.0990000000002</v>
      </c>
      <c r="AC1855">
        <v>66.251999999999995</v>
      </c>
      <c r="AD1855">
        <v>1379.66</v>
      </c>
      <c r="AG1855">
        <v>3288.3649999999998</v>
      </c>
      <c r="AH1855">
        <v>1852.0329999999999</v>
      </c>
      <c r="AI1855">
        <v>2032.7190000000001</v>
      </c>
      <c r="AJ1855">
        <v>1123.7940000000001</v>
      </c>
    </row>
    <row r="1856" spans="1:36" x14ac:dyDescent="0.25">
      <c r="A1856">
        <v>1851</v>
      </c>
      <c r="B1856">
        <v>1851</v>
      </c>
      <c r="D1856">
        <v>6043.4</v>
      </c>
      <c r="G1856">
        <v>1949.242</v>
      </c>
      <c r="J1856">
        <v>2933.154</v>
      </c>
      <c r="L1856">
        <v>11250.609</v>
      </c>
      <c r="M1856">
        <v>3704.8069999999998</v>
      </c>
      <c r="N1856">
        <v>2875.3429999999998</v>
      </c>
      <c r="O1856">
        <v>-24.878</v>
      </c>
      <c r="P1856">
        <v>-45.722999999999999</v>
      </c>
      <c r="Q1856">
        <v>-22.776</v>
      </c>
      <c r="R1856">
        <v>4.7690000000000001</v>
      </c>
      <c r="S1856">
        <v>5.5209999999999999</v>
      </c>
      <c r="T1856">
        <v>6.907</v>
      </c>
      <c r="U1856">
        <v>14.009</v>
      </c>
      <c r="V1856">
        <v>4.7939999999999996</v>
      </c>
      <c r="Z1856">
        <v>3000.7730000000001</v>
      </c>
      <c r="AA1856">
        <v>4736.0780000000004</v>
      </c>
      <c r="AB1856">
        <v>2833.0990000000002</v>
      </c>
      <c r="AC1856">
        <v>64.841999999999999</v>
      </c>
      <c r="AD1856">
        <v>1378.712</v>
      </c>
      <c r="AG1856">
        <v>3288.3649999999998</v>
      </c>
      <c r="AH1856">
        <v>1852.338</v>
      </c>
      <c r="AI1856">
        <v>2032.7190000000001</v>
      </c>
      <c r="AJ1856">
        <v>1123.489</v>
      </c>
    </row>
    <row r="1857" spans="1:36" x14ac:dyDescent="0.25">
      <c r="A1857">
        <v>1852</v>
      </c>
      <c r="B1857">
        <v>1852</v>
      </c>
      <c r="D1857">
        <v>6038.549</v>
      </c>
      <c r="G1857">
        <v>1948.7619999999999</v>
      </c>
      <c r="J1857">
        <v>2938.7890000000002</v>
      </c>
      <c r="L1857">
        <v>11239.112999999999</v>
      </c>
      <c r="M1857">
        <v>3700.9560000000001</v>
      </c>
      <c r="N1857">
        <v>2882.056</v>
      </c>
      <c r="O1857">
        <v>-24.873000000000001</v>
      </c>
      <c r="P1857">
        <v>-45.728000000000002</v>
      </c>
      <c r="Q1857">
        <v>-22.776</v>
      </c>
      <c r="R1857">
        <v>4.7640000000000002</v>
      </c>
      <c r="S1857">
        <v>5.5209999999999999</v>
      </c>
      <c r="T1857">
        <v>6.9180000000000001</v>
      </c>
      <c r="U1857">
        <v>14.009</v>
      </c>
      <c r="V1857">
        <v>4.8010000000000002</v>
      </c>
      <c r="Z1857">
        <v>3001.2449999999999</v>
      </c>
      <c r="AA1857">
        <v>4736.5510000000004</v>
      </c>
      <c r="AB1857">
        <v>2833.0990000000002</v>
      </c>
      <c r="AC1857">
        <v>64.841999999999999</v>
      </c>
      <c r="AD1857">
        <v>1377.2909999999999</v>
      </c>
      <c r="AG1857">
        <v>3288.06</v>
      </c>
      <c r="AH1857">
        <v>1852.338</v>
      </c>
      <c r="AI1857">
        <v>2032.414</v>
      </c>
      <c r="AJ1857">
        <v>1123.489</v>
      </c>
    </row>
    <row r="1858" spans="1:36" x14ac:dyDescent="0.25">
      <c r="A1858">
        <v>1853</v>
      </c>
      <c r="B1858">
        <v>1853</v>
      </c>
      <c r="D1858">
        <v>6034.6679999999997</v>
      </c>
      <c r="G1858">
        <v>1949.242</v>
      </c>
      <c r="J1858">
        <v>2938.7890000000002</v>
      </c>
      <c r="L1858">
        <v>11249.228999999999</v>
      </c>
      <c r="M1858">
        <v>3691.8110000000001</v>
      </c>
      <c r="N1858">
        <v>2883.4940000000001</v>
      </c>
      <c r="O1858">
        <v>-24.878</v>
      </c>
      <c r="P1858">
        <v>-45.732999999999997</v>
      </c>
      <c r="Q1858">
        <v>-22.771000000000001</v>
      </c>
      <c r="R1858">
        <v>4.7690000000000001</v>
      </c>
      <c r="S1858">
        <v>5.5209999999999999</v>
      </c>
      <c r="T1858">
        <v>6.9009999999999998</v>
      </c>
      <c r="U1858">
        <v>14.012</v>
      </c>
      <c r="V1858">
        <v>4.798</v>
      </c>
      <c r="Z1858">
        <v>3001.2449999999999</v>
      </c>
      <c r="AA1858">
        <v>4737.0240000000003</v>
      </c>
      <c r="AB1858">
        <v>2832.625</v>
      </c>
      <c r="AC1858">
        <v>65.781999999999996</v>
      </c>
      <c r="AD1858">
        <v>1376.3430000000001</v>
      </c>
      <c r="AG1858">
        <v>3288.3649999999998</v>
      </c>
      <c r="AH1858">
        <v>1852.338</v>
      </c>
      <c r="AI1858">
        <v>2032.414</v>
      </c>
      <c r="AJ1858">
        <v>1123.184</v>
      </c>
    </row>
    <row r="1859" spans="1:36" x14ac:dyDescent="0.25">
      <c r="A1859">
        <v>1854</v>
      </c>
      <c r="B1859">
        <v>1854</v>
      </c>
      <c r="D1859">
        <v>6031.7579999999998</v>
      </c>
      <c r="G1859">
        <v>1949.242</v>
      </c>
      <c r="J1859">
        <v>2946.7739999999999</v>
      </c>
      <c r="L1859">
        <v>11253.368</v>
      </c>
      <c r="M1859">
        <v>3675.9259999999999</v>
      </c>
      <c r="N1859">
        <v>2883.9740000000002</v>
      </c>
      <c r="O1859">
        <v>-24.873000000000001</v>
      </c>
      <c r="P1859">
        <v>-45.722999999999999</v>
      </c>
      <c r="Q1859">
        <v>-22.776</v>
      </c>
      <c r="R1859">
        <v>4.7640000000000002</v>
      </c>
      <c r="S1859">
        <v>5.5209999999999999</v>
      </c>
      <c r="T1859">
        <v>6.9009999999999998</v>
      </c>
      <c r="U1859">
        <v>14.012</v>
      </c>
      <c r="V1859">
        <v>4.798</v>
      </c>
      <c r="Z1859">
        <v>3001.2449999999999</v>
      </c>
      <c r="AA1859">
        <v>4737.9709999999995</v>
      </c>
      <c r="AB1859">
        <v>2833.0990000000002</v>
      </c>
      <c r="AC1859">
        <v>65.781999999999996</v>
      </c>
      <c r="AD1859">
        <v>1375.87</v>
      </c>
      <c r="AG1859">
        <v>3288.06</v>
      </c>
      <c r="AH1859">
        <v>1842.5709999999999</v>
      </c>
      <c r="AI1859">
        <v>2032.1079999999999</v>
      </c>
      <c r="AJ1859">
        <v>1123.7940000000001</v>
      </c>
    </row>
    <row r="1860" spans="1:36" x14ac:dyDescent="0.25">
      <c r="A1860">
        <v>1855</v>
      </c>
      <c r="B1860">
        <v>1855</v>
      </c>
      <c r="D1860">
        <v>6026.9070000000002</v>
      </c>
      <c r="G1860">
        <v>1949.242</v>
      </c>
      <c r="J1860">
        <v>2946.7739999999999</v>
      </c>
      <c r="L1860">
        <v>11246.01</v>
      </c>
      <c r="M1860">
        <v>3664.375</v>
      </c>
      <c r="N1860">
        <v>2888.7689999999998</v>
      </c>
      <c r="O1860">
        <v>-24.867999999999999</v>
      </c>
      <c r="P1860">
        <v>-45.728000000000002</v>
      </c>
      <c r="Q1860">
        <v>-22.776</v>
      </c>
      <c r="R1860">
        <v>4.7690000000000001</v>
      </c>
      <c r="S1860">
        <v>5.516</v>
      </c>
      <c r="T1860">
        <v>6.9009999999999998</v>
      </c>
      <c r="U1860">
        <v>14.016</v>
      </c>
      <c r="V1860">
        <v>4.7939999999999996</v>
      </c>
      <c r="Z1860">
        <v>3001.2449999999999</v>
      </c>
      <c r="AA1860">
        <v>4738.4449999999997</v>
      </c>
      <c r="AB1860">
        <v>2831.6779999999999</v>
      </c>
      <c r="AC1860">
        <v>65.781999999999996</v>
      </c>
      <c r="AD1860">
        <v>1376.3430000000001</v>
      </c>
      <c r="AG1860">
        <v>3287.7550000000001</v>
      </c>
      <c r="AH1860">
        <v>1842.876</v>
      </c>
      <c r="AI1860">
        <v>2032.1079999999999</v>
      </c>
      <c r="AJ1860">
        <v>1123.489</v>
      </c>
    </row>
    <row r="1861" spans="1:36" x14ac:dyDescent="0.25">
      <c r="A1861">
        <v>1856</v>
      </c>
      <c r="B1861">
        <v>1856</v>
      </c>
      <c r="D1861">
        <v>6022.0559999999996</v>
      </c>
      <c r="G1861">
        <v>1949.242</v>
      </c>
      <c r="J1861">
        <v>2951.94</v>
      </c>
      <c r="L1861">
        <v>11251.067999999999</v>
      </c>
      <c r="M1861">
        <v>3658.1170000000002</v>
      </c>
      <c r="N1861">
        <v>2895.9609999999998</v>
      </c>
      <c r="O1861">
        <v>-24.867999999999999</v>
      </c>
      <c r="P1861">
        <v>-45.728000000000002</v>
      </c>
      <c r="Q1861">
        <v>-22.780999999999999</v>
      </c>
      <c r="R1861">
        <v>4.7690000000000001</v>
      </c>
      <c r="S1861">
        <v>5.516</v>
      </c>
      <c r="T1861">
        <v>6.907</v>
      </c>
      <c r="U1861">
        <v>14.012</v>
      </c>
      <c r="V1861">
        <v>4.7939999999999996</v>
      </c>
      <c r="Z1861">
        <v>3003.605</v>
      </c>
      <c r="AA1861">
        <v>4738.9179999999997</v>
      </c>
      <c r="AB1861">
        <v>2832.152</v>
      </c>
      <c r="AC1861">
        <v>67.191999999999993</v>
      </c>
      <c r="AD1861">
        <v>1375.396</v>
      </c>
      <c r="AG1861">
        <v>3288.06</v>
      </c>
      <c r="AH1861">
        <v>1842.5709999999999</v>
      </c>
      <c r="AI1861">
        <v>2032.414</v>
      </c>
      <c r="AJ1861">
        <v>1123.489</v>
      </c>
    </row>
    <row r="1862" spans="1:36" x14ac:dyDescent="0.25">
      <c r="A1862">
        <v>1857</v>
      </c>
      <c r="B1862">
        <v>1857</v>
      </c>
      <c r="D1862">
        <v>6018.1750000000002</v>
      </c>
      <c r="G1862">
        <v>1948.7619999999999</v>
      </c>
      <c r="J1862">
        <v>2955.6970000000001</v>
      </c>
      <c r="L1862">
        <v>11256.126</v>
      </c>
      <c r="M1862">
        <v>3641.7530000000002</v>
      </c>
      <c r="N1862">
        <v>2900.277</v>
      </c>
      <c r="O1862">
        <v>-24.873000000000001</v>
      </c>
      <c r="P1862">
        <v>-45.728000000000002</v>
      </c>
      <c r="Q1862">
        <v>-22.780999999999999</v>
      </c>
      <c r="R1862">
        <v>4.774</v>
      </c>
      <c r="S1862">
        <v>5.5209999999999999</v>
      </c>
      <c r="T1862">
        <v>6.9009999999999998</v>
      </c>
      <c r="U1862">
        <v>14.016</v>
      </c>
      <c r="V1862">
        <v>4.798</v>
      </c>
      <c r="Z1862">
        <v>3002.6610000000001</v>
      </c>
      <c r="AA1862">
        <v>4739.3919999999998</v>
      </c>
      <c r="AB1862">
        <v>2831.2049999999999</v>
      </c>
      <c r="AC1862">
        <v>67.191999999999993</v>
      </c>
      <c r="AD1862">
        <v>1373.501</v>
      </c>
      <c r="AG1862">
        <v>3288.3649999999998</v>
      </c>
      <c r="AH1862">
        <v>1842.5709999999999</v>
      </c>
      <c r="AI1862">
        <v>2032.414</v>
      </c>
      <c r="AJ1862">
        <v>1123.489</v>
      </c>
    </row>
    <row r="1863" spans="1:36" x14ac:dyDescent="0.25">
      <c r="A1863">
        <v>1858</v>
      </c>
      <c r="B1863">
        <v>1858</v>
      </c>
      <c r="D1863">
        <v>6015.2650000000003</v>
      </c>
      <c r="G1863">
        <v>1948.7619999999999</v>
      </c>
      <c r="J1863">
        <v>2956.1669999999999</v>
      </c>
      <c r="L1863">
        <v>11249.689</v>
      </c>
      <c r="M1863">
        <v>3623.9450000000002</v>
      </c>
      <c r="N1863">
        <v>2903.154</v>
      </c>
      <c r="O1863">
        <v>-24.873000000000001</v>
      </c>
      <c r="P1863">
        <v>-45.732999999999997</v>
      </c>
      <c r="Q1863">
        <v>-22.780999999999999</v>
      </c>
      <c r="R1863">
        <v>4.774</v>
      </c>
      <c r="S1863">
        <v>5.5209999999999999</v>
      </c>
      <c r="T1863">
        <v>6.9009999999999998</v>
      </c>
      <c r="U1863">
        <v>14.012</v>
      </c>
      <c r="V1863">
        <v>4.798</v>
      </c>
      <c r="Z1863">
        <v>3002.6610000000001</v>
      </c>
      <c r="AA1863">
        <v>4739.8649999999998</v>
      </c>
      <c r="AB1863">
        <v>2831.6779999999999</v>
      </c>
      <c r="AC1863">
        <v>70.950999999999993</v>
      </c>
      <c r="AD1863">
        <v>1373.027</v>
      </c>
      <c r="AG1863">
        <v>3285.924</v>
      </c>
      <c r="AH1863">
        <v>1841.655</v>
      </c>
      <c r="AI1863">
        <v>2032.1079999999999</v>
      </c>
      <c r="AJ1863">
        <v>1123.489</v>
      </c>
    </row>
    <row r="1864" spans="1:36" x14ac:dyDescent="0.25">
      <c r="A1864">
        <v>1859</v>
      </c>
      <c r="B1864">
        <v>1859</v>
      </c>
      <c r="D1864">
        <v>6011.384</v>
      </c>
      <c r="G1864">
        <v>1948.2819999999999</v>
      </c>
      <c r="J1864">
        <v>2954.7579999999998</v>
      </c>
      <c r="L1864">
        <v>11251.067999999999</v>
      </c>
      <c r="M1864">
        <v>3600.8440000000001</v>
      </c>
      <c r="N1864">
        <v>2904.1129999999998</v>
      </c>
      <c r="O1864">
        <v>-24.873000000000001</v>
      </c>
      <c r="P1864">
        <v>-45.728000000000002</v>
      </c>
      <c r="Q1864">
        <v>-22.776</v>
      </c>
      <c r="R1864">
        <v>4.7789999999999999</v>
      </c>
      <c r="S1864">
        <v>5.5110000000000001</v>
      </c>
      <c r="T1864">
        <v>6.907</v>
      </c>
      <c r="U1864">
        <v>14.012</v>
      </c>
      <c r="V1864">
        <v>4.7939999999999996</v>
      </c>
      <c r="Z1864">
        <v>3003.1329999999998</v>
      </c>
      <c r="AA1864">
        <v>4740.3389999999999</v>
      </c>
      <c r="AB1864">
        <v>2830.7310000000002</v>
      </c>
      <c r="AC1864">
        <v>70.950999999999993</v>
      </c>
      <c r="AD1864">
        <v>1373.027</v>
      </c>
      <c r="AG1864">
        <v>3277.9879999999998</v>
      </c>
      <c r="AH1864">
        <v>1842.2660000000001</v>
      </c>
      <c r="AI1864">
        <v>2032.414</v>
      </c>
      <c r="AJ1864">
        <v>1123.489</v>
      </c>
    </row>
    <row r="1865" spans="1:36" x14ac:dyDescent="0.25">
      <c r="A1865">
        <v>1860</v>
      </c>
      <c r="B1865">
        <v>1860</v>
      </c>
      <c r="D1865">
        <v>6007.9889999999996</v>
      </c>
      <c r="G1865">
        <v>1948.7619999999999</v>
      </c>
      <c r="J1865">
        <v>2957.576</v>
      </c>
      <c r="L1865">
        <v>11263.023999999999</v>
      </c>
      <c r="M1865">
        <v>3580.6320000000001</v>
      </c>
      <c r="N1865">
        <v>2892.605</v>
      </c>
      <c r="O1865">
        <v>-24.878</v>
      </c>
      <c r="P1865">
        <v>-45.719000000000001</v>
      </c>
      <c r="Q1865">
        <v>-22.780999999999999</v>
      </c>
      <c r="R1865">
        <v>4.7789999999999999</v>
      </c>
      <c r="S1865">
        <v>5.5209999999999999</v>
      </c>
      <c r="T1865">
        <v>6.8959999999999999</v>
      </c>
      <c r="U1865">
        <v>14.005000000000001</v>
      </c>
      <c r="V1865">
        <v>4.7939999999999996</v>
      </c>
      <c r="Z1865">
        <v>3002.6610000000001</v>
      </c>
      <c r="AA1865">
        <v>4741.2849999999999</v>
      </c>
      <c r="AB1865">
        <v>2832.152</v>
      </c>
      <c r="AC1865">
        <v>72.361000000000004</v>
      </c>
      <c r="AD1865">
        <v>1371.606</v>
      </c>
      <c r="AG1865">
        <v>3278.2930000000001</v>
      </c>
      <c r="AH1865">
        <v>1842.5709999999999</v>
      </c>
      <c r="AI1865">
        <v>2022.6469999999999</v>
      </c>
      <c r="AJ1865">
        <v>1124.0999999999999</v>
      </c>
    </row>
    <row r="1866" spans="1:36" x14ac:dyDescent="0.25">
      <c r="A1866">
        <v>1861</v>
      </c>
      <c r="B1866">
        <v>1861</v>
      </c>
      <c r="D1866">
        <v>6004.1080000000002</v>
      </c>
      <c r="G1866">
        <v>1947.8019999999999</v>
      </c>
      <c r="J1866">
        <v>2955.2269999999999</v>
      </c>
      <c r="L1866">
        <v>11251.067999999999</v>
      </c>
      <c r="M1866">
        <v>3548.3890000000001</v>
      </c>
      <c r="N1866">
        <v>2894.5230000000001</v>
      </c>
      <c r="O1866">
        <v>-24.873000000000001</v>
      </c>
      <c r="P1866">
        <v>-45.732999999999997</v>
      </c>
      <c r="Q1866">
        <v>-22.766999999999999</v>
      </c>
      <c r="R1866">
        <v>4.7789999999999999</v>
      </c>
      <c r="S1866">
        <v>5.5110000000000001</v>
      </c>
      <c r="T1866">
        <v>6.9009999999999998</v>
      </c>
      <c r="U1866">
        <v>14.012</v>
      </c>
      <c r="V1866">
        <v>4.7939999999999996</v>
      </c>
      <c r="Z1866">
        <v>3004.078</v>
      </c>
      <c r="AA1866">
        <v>4740.3389999999999</v>
      </c>
      <c r="AB1866">
        <v>2830.7310000000002</v>
      </c>
      <c r="AC1866">
        <v>70.950999999999993</v>
      </c>
      <c r="AD1866">
        <v>1371.1320000000001</v>
      </c>
      <c r="AG1866">
        <v>3278.2930000000001</v>
      </c>
      <c r="AH1866">
        <v>1842.2660000000001</v>
      </c>
      <c r="AI1866">
        <v>2022.3420000000001</v>
      </c>
      <c r="AJ1866">
        <v>1123.7940000000001</v>
      </c>
    </row>
    <row r="1867" spans="1:36" x14ac:dyDescent="0.25">
      <c r="A1867">
        <v>1862</v>
      </c>
      <c r="B1867">
        <v>1862</v>
      </c>
      <c r="D1867">
        <v>6000.7129999999997</v>
      </c>
      <c r="G1867">
        <v>1948.7619999999999</v>
      </c>
      <c r="J1867">
        <v>2958.0450000000001</v>
      </c>
      <c r="L1867">
        <v>11240.493</v>
      </c>
      <c r="M1867">
        <v>3518.5549999999998</v>
      </c>
      <c r="N1867">
        <v>2897.8789999999999</v>
      </c>
      <c r="O1867">
        <v>-24.867999999999999</v>
      </c>
      <c r="P1867">
        <v>-45.738</v>
      </c>
      <c r="Q1867">
        <v>-22.780999999999999</v>
      </c>
      <c r="R1867">
        <v>4.7839999999999998</v>
      </c>
      <c r="S1867">
        <v>5.516</v>
      </c>
      <c r="T1867">
        <v>6.907</v>
      </c>
      <c r="U1867">
        <v>14.009</v>
      </c>
      <c r="V1867">
        <v>4.8010000000000002</v>
      </c>
      <c r="Z1867">
        <v>3004.078</v>
      </c>
      <c r="AA1867">
        <v>4741.2849999999999</v>
      </c>
      <c r="AB1867">
        <v>2830.7310000000002</v>
      </c>
      <c r="AC1867">
        <v>70.950999999999993</v>
      </c>
      <c r="AD1867">
        <v>1370.184</v>
      </c>
      <c r="AG1867">
        <v>3278.2930000000001</v>
      </c>
      <c r="AH1867">
        <v>1842.5709999999999</v>
      </c>
      <c r="AI1867">
        <v>2022.0360000000001</v>
      </c>
      <c r="AJ1867">
        <v>1123.7940000000001</v>
      </c>
    </row>
    <row r="1868" spans="1:36" x14ac:dyDescent="0.25">
      <c r="A1868">
        <v>1863</v>
      </c>
      <c r="B1868">
        <v>1863</v>
      </c>
      <c r="D1868">
        <v>5996.3469999999998</v>
      </c>
      <c r="G1868">
        <v>1948.2819999999999</v>
      </c>
      <c r="J1868">
        <v>2958.5149999999999</v>
      </c>
      <c r="L1868">
        <v>11251.987999999999</v>
      </c>
      <c r="M1868">
        <v>3489.6849999999999</v>
      </c>
      <c r="N1868">
        <v>2902.674</v>
      </c>
      <c r="O1868">
        <v>-24.863</v>
      </c>
      <c r="P1868">
        <v>-45.732999999999997</v>
      </c>
      <c r="Q1868">
        <v>-22.780999999999999</v>
      </c>
      <c r="R1868">
        <v>4.7839999999999998</v>
      </c>
      <c r="S1868">
        <v>5.5110000000000001</v>
      </c>
      <c r="T1868">
        <v>6.89</v>
      </c>
      <c r="U1868">
        <v>14.009</v>
      </c>
      <c r="V1868">
        <v>4.7939999999999996</v>
      </c>
      <c r="Z1868">
        <v>3004.078</v>
      </c>
      <c r="AA1868">
        <v>4741.759</v>
      </c>
      <c r="AB1868">
        <v>2830.7310000000002</v>
      </c>
      <c r="AC1868">
        <v>72.361000000000004</v>
      </c>
      <c r="AD1868">
        <v>1369.2370000000001</v>
      </c>
      <c r="AG1868">
        <v>3278.598</v>
      </c>
      <c r="AH1868">
        <v>1842.5709999999999</v>
      </c>
      <c r="AI1868">
        <v>2022.3420000000001</v>
      </c>
      <c r="AJ1868">
        <v>1123.7940000000001</v>
      </c>
    </row>
    <row r="1869" spans="1:36" x14ac:dyDescent="0.25">
      <c r="A1869">
        <v>1864</v>
      </c>
      <c r="B1869">
        <v>1864</v>
      </c>
      <c r="D1869">
        <v>5993.4369999999999</v>
      </c>
      <c r="G1869">
        <v>1947.8019999999999</v>
      </c>
      <c r="J1869">
        <v>2950.5309999999999</v>
      </c>
      <c r="L1869">
        <v>11245.091</v>
      </c>
      <c r="M1869">
        <v>3458.4110000000001</v>
      </c>
      <c r="N1869">
        <v>2900.277</v>
      </c>
      <c r="O1869">
        <v>-24.878</v>
      </c>
      <c r="P1869">
        <v>-45.738</v>
      </c>
      <c r="Q1869">
        <v>-22.776</v>
      </c>
      <c r="R1869">
        <v>4.7839999999999998</v>
      </c>
      <c r="S1869">
        <v>5.516</v>
      </c>
      <c r="T1869">
        <v>6.8959999999999999</v>
      </c>
      <c r="U1869">
        <v>14.012</v>
      </c>
      <c r="V1869">
        <v>4.798</v>
      </c>
      <c r="Z1869">
        <v>3003.1329999999998</v>
      </c>
      <c r="AA1869">
        <v>4741.759</v>
      </c>
      <c r="AB1869">
        <v>2830.7310000000002</v>
      </c>
      <c r="AC1869">
        <v>72.361000000000004</v>
      </c>
      <c r="AD1869">
        <v>1368.7629999999999</v>
      </c>
      <c r="AG1869">
        <v>3277.9879999999998</v>
      </c>
      <c r="AH1869">
        <v>1842.5709999999999</v>
      </c>
      <c r="AI1869">
        <v>2022.6469999999999</v>
      </c>
      <c r="AJ1869">
        <v>1123.489</v>
      </c>
    </row>
    <row r="1870" spans="1:36" x14ac:dyDescent="0.25">
      <c r="A1870">
        <v>1865</v>
      </c>
      <c r="B1870">
        <v>1865</v>
      </c>
      <c r="D1870">
        <v>5991.0110000000004</v>
      </c>
      <c r="G1870">
        <v>1948.2819999999999</v>
      </c>
      <c r="J1870">
        <v>2947.2429999999999</v>
      </c>
      <c r="L1870">
        <v>11251.528</v>
      </c>
      <c r="M1870">
        <v>3428.1010000000001</v>
      </c>
      <c r="N1870">
        <v>2882.056</v>
      </c>
      <c r="O1870">
        <v>-24.873000000000001</v>
      </c>
      <c r="P1870">
        <v>-45.732999999999997</v>
      </c>
      <c r="Q1870">
        <v>-22.771000000000001</v>
      </c>
      <c r="R1870">
        <v>4.7789999999999999</v>
      </c>
      <c r="S1870">
        <v>5.516</v>
      </c>
      <c r="T1870">
        <v>6.8959999999999999</v>
      </c>
      <c r="U1870">
        <v>14.019</v>
      </c>
      <c r="V1870">
        <v>4.798</v>
      </c>
      <c r="Z1870">
        <v>3004.55</v>
      </c>
      <c r="AA1870">
        <v>4741.2849999999999</v>
      </c>
      <c r="AB1870">
        <v>2830.2579999999998</v>
      </c>
      <c r="AC1870">
        <v>73.301000000000002</v>
      </c>
      <c r="AD1870">
        <v>1368.289</v>
      </c>
      <c r="AG1870">
        <v>3277.9879999999998</v>
      </c>
      <c r="AH1870">
        <v>1842.2660000000001</v>
      </c>
      <c r="AI1870">
        <v>2022.0360000000001</v>
      </c>
      <c r="AJ1870">
        <v>1117.385</v>
      </c>
    </row>
    <row r="1871" spans="1:36" x14ac:dyDescent="0.25">
      <c r="A1871">
        <v>1866</v>
      </c>
      <c r="B1871">
        <v>1866</v>
      </c>
      <c r="D1871">
        <v>5987.1310000000003</v>
      </c>
      <c r="G1871">
        <v>1948.2819999999999</v>
      </c>
      <c r="J1871">
        <v>2950.5309999999999</v>
      </c>
      <c r="L1871">
        <v>11235.895</v>
      </c>
      <c r="M1871">
        <v>3412.2249999999999</v>
      </c>
      <c r="N1871">
        <v>2883.9740000000002</v>
      </c>
      <c r="O1871">
        <v>-24.863</v>
      </c>
      <c r="P1871">
        <v>-45.732999999999997</v>
      </c>
      <c r="Q1871">
        <v>-22.780999999999999</v>
      </c>
      <c r="R1871">
        <v>4.7889999999999997</v>
      </c>
      <c r="S1871">
        <v>5.5209999999999999</v>
      </c>
      <c r="T1871">
        <v>6.89</v>
      </c>
      <c r="U1871">
        <v>14.016</v>
      </c>
      <c r="V1871">
        <v>4.7939999999999996</v>
      </c>
      <c r="Z1871">
        <v>3004.55</v>
      </c>
      <c r="AA1871">
        <v>4742.7060000000001</v>
      </c>
      <c r="AB1871">
        <v>2830.2579999999998</v>
      </c>
      <c r="AC1871">
        <v>73.301000000000002</v>
      </c>
      <c r="AD1871">
        <v>1367.8150000000001</v>
      </c>
      <c r="AG1871">
        <v>3278.598</v>
      </c>
      <c r="AH1871">
        <v>1841.961</v>
      </c>
      <c r="AI1871">
        <v>2022.3420000000001</v>
      </c>
      <c r="AJ1871">
        <v>1123.184</v>
      </c>
    </row>
    <row r="1872" spans="1:36" x14ac:dyDescent="0.25">
      <c r="A1872">
        <v>1867</v>
      </c>
      <c r="B1872">
        <v>1867</v>
      </c>
      <c r="D1872">
        <v>5985.1909999999998</v>
      </c>
      <c r="G1872">
        <v>1947.8019999999999</v>
      </c>
      <c r="J1872">
        <v>2954.288</v>
      </c>
      <c r="L1872">
        <v>11248.769</v>
      </c>
      <c r="M1872">
        <v>3393.9450000000002</v>
      </c>
      <c r="N1872">
        <v>2895.002</v>
      </c>
      <c r="O1872">
        <v>-24.873000000000001</v>
      </c>
      <c r="P1872">
        <v>-45.732999999999997</v>
      </c>
      <c r="Q1872">
        <v>-22.786000000000001</v>
      </c>
      <c r="R1872">
        <v>4.7889999999999997</v>
      </c>
      <c r="S1872">
        <v>5.516</v>
      </c>
      <c r="T1872">
        <v>6.9009999999999998</v>
      </c>
      <c r="U1872">
        <v>14.012</v>
      </c>
      <c r="V1872">
        <v>4.798</v>
      </c>
      <c r="Z1872">
        <v>3004.55</v>
      </c>
      <c r="AA1872">
        <v>4742.7060000000001</v>
      </c>
      <c r="AB1872">
        <v>2830.7310000000002</v>
      </c>
      <c r="AC1872">
        <v>72.831000000000003</v>
      </c>
      <c r="AD1872">
        <v>1366.394</v>
      </c>
      <c r="AG1872">
        <v>3277.9879999999998</v>
      </c>
      <c r="AH1872">
        <v>1842.2660000000001</v>
      </c>
      <c r="AI1872">
        <v>2022.0360000000001</v>
      </c>
      <c r="AJ1872">
        <v>1113.722</v>
      </c>
    </row>
    <row r="1873" spans="1:36" x14ac:dyDescent="0.25">
      <c r="A1873">
        <v>1868</v>
      </c>
      <c r="B1873">
        <v>1868</v>
      </c>
      <c r="D1873">
        <v>5982.2809999999999</v>
      </c>
      <c r="G1873">
        <v>1947.8019999999999</v>
      </c>
      <c r="J1873">
        <v>2956.636</v>
      </c>
      <c r="L1873">
        <v>11249.689</v>
      </c>
      <c r="M1873">
        <v>3370.8539999999998</v>
      </c>
      <c r="N1873">
        <v>2901.7150000000001</v>
      </c>
      <c r="O1873">
        <v>-24.873000000000001</v>
      </c>
      <c r="P1873">
        <v>-45.738</v>
      </c>
      <c r="Q1873">
        <v>-22.780999999999999</v>
      </c>
      <c r="R1873">
        <v>4.7939999999999996</v>
      </c>
      <c r="S1873">
        <v>5.5110000000000001</v>
      </c>
      <c r="T1873">
        <v>6.89</v>
      </c>
      <c r="U1873">
        <v>14.012</v>
      </c>
      <c r="V1873">
        <v>4.7939999999999996</v>
      </c>
      <c r="Z1873">
        <v>3005.0219999999999</v>
      </c>
      <c r="AA1873">
        <v>4743.6530000000002</v>
      </c>
      <c r="AB1873">
        <v>2830.7310000000002</v>
      </c>
      <c r="AC1873">
        <v>73.771000000000001</v>
      </c>
      <c r="AD1873">
        <v>1365.92</v>
      </c>
      <c r="AG1873">
        <v>3278.2930000000001</v>
      </c>
      <c r="AH1873">
        <v>1842.2660000000001</v>
      </c>
      <c r="AI1873">
        <v>2022.0360000000001</v>
      </c>
      <c r="AJ1873">
        <v>1115.8589999999999</v>
      </c>
    </row>
    <row r="1874" spans="1:36" x14ac:dyDescent="0.25">
      <c r="A1874">
        <v>1869</v>
      </c>
      <c r="B1874">
        <v>1869</v>
      </c>
      <c r="D1874">
        <v>5978.4</v>
      </c>
      <c r="G1874">
        <v>1948.2819999999999</v>
      </c>
      <c r="J1874">
        <v>2960.8629999999998</v>
      </c>
      <c r="L1874">
        <v>11260.264999999999</v>
      </c>
      <c r="M1874">
        <v>3348.2460000000001</v>
      </c>
      <c r="N1874">
        <v>2906.51</v>
      </c>
      <c r="O1874">
        <v>-24.882999999999999</v>
      </c>
      <c r="P1874">
        <v>-45.732999999999997</v>
      </c>
      <c r="Q1874">
        <v>-22.780999999999999</v>
      </c>
      <c r="R1874">
        <v>4.798</v>
      </c>
      <c r="S1874">
        <v>5.5110000000000001</v>
      </c>
      <c r="T1874">
        <v>6.8959999999999999</v>
      </c>
      <c r="U1874">
        <v>14.019</v>
      </c>
      <c r="V1874">
        <v>4.7939999999999996</v>
      </c>
      <c r="Z1874">
        <v>3005.4940000000001</v>
      </c>
      <c r="AA1874">
        <v>4743.6530000000002</v>
      </c>
      <c r="AB1874">
        <v>2830.2579999999998</v>
      </c>
      <c r="AC1874">
        <v>74.709999999999994</v>
      </c>
      <c r="AD1874">
        <v>1365.4469999999999</v>
      </c>
      <c r="AG1874">
        <v>3278.598</v>
      </c>
      <c r="AH1874">
        <v>1842.2660000000001</v>
      </c>
      <c r="AI1874">
        <v>2022.0360000000001</v>
      </c>
      <c r="AJ1874">
        <v>1113.722</v>
      </c>
    </row>
    <row r="1875" spans="1:36" x14ac:dyDescent="0.25">
      <c r="A1875">
        <v>1870</v>
      </c>
      <c r="B1875">
        <v>1870</v>
      </c>
      <c r="D1875">
        <v>5975.0050000000001</v>
      </c>
      <c r="G1875">
        <v>1948.2819999999999</v>
      </c>
      <c r="J1875">
        <v>2964.6210000000001</v>
      </c>
      <c r="L1875">
        <v>11268.082</v>
      </c>
      <c r="M1875">
        <v>3330.9290000000001</v>
      </c>
      <c r="N1875">
        <v>2852.808</v>
      </c>
      <c r="O1875">
        <v>-24.873000000000001</v>
      </c>
      <c r="P1875">
        <v>-45.732999999999997</v>
      </c>
      <c r="Q1875">
        <v>-22.780999999999999</v>
      </c>
      <c r="R1875">
        <v>4.7939999999999996</v>
      </c>
      <c r="S1875">
        <v>5.516</v>
      </c>
      <c r="T1875">
        <v>6.8959999999999999</v>
      </c>
      <c r="U1875">
        <v>14.016</v>
      </c>
      <c r="V1875">
        <v>4.8010000000000002</v>
      </c>
      <c r="Z1875">
        <v>3005.0219999999999</v>
      </c>
      <c r="AA1875">
        <v>4744.1260000000002</v>
      </c>
      <c r="AB1875">
        <v>2830.2579999999998</v>
      </c>
      <c r="AC1875">
        <v>73.771000000000001</v>
      </c>
      <c r="AD1875">
        <v>1364.0250000000001</v>
      </c>
      <c r="AG1875">
        <v>3278.2930000000001</v>
      </c>
      <c r="AH1875">
        <v>1842.2660000000001</v>
      </c>
      <c r="AI1875">
        <v>2022.3420000000001</v>
      </c>
      <c r="AJ1875">
        <v>1113.4169999999999</v>
      </c>
    </row>
    <row r="1876" spans="1:36" x14ac:dyDescent="0.25">
      <c r="A1876">
        <v>1871</v>
      </c>
      <c r="B1876">
        <v>1871</v>
      </c>
      <c r="D1876">
        <v>5973.0649999999996</v>
      </c>
      <c r="G1876">
        <v>1947.8019999999999</v>
      </c>
      <c r="J1876">
        <v>2958.9850000000001</v>
      </c>
      <c r="L1876">
        <v>11249.228999999999</v>
      </c>
      <c r="M1876">
        <v>3311.69</v>
      </c>
      <c r="N1876">
        <v>2855.6849999999999</v>
      </c>
      <c r="O1876">
        <v>-24.873000000000001</v>
      </c>
      <c r="P1876">
        <v>-45.738</v>
      </c>
      <c r="Q1876">
        <v>-22.776</v>
      </c>
      <c r="R1876">
        <v>4.798</v>
      </c>
      <c r="S1876">
        <v>5.516</v>
      </c>
      <c r="T1876">
        <v>6.89</v>
      </c>
      <c r="U1876">
        <v>14.012</v>
      </c>
      <c r="V1876">
        <v>4.798</v>
      </c>
      <c r="Z1876">
        <v>3005.4940000000001</v>
      </c>
      <c r="AA1876">
        <v>4744.6000000000004</v>
      </c>
      <c r="AB1876">
        <v>2829.7840000000001</v>
      </c>
      <c r="AC1876">
        <v>72.831000000000003</v>
      </c>
      <c r="AD1876">
        <v>1364.0250000000001</v>
      </c>
      <c r="AG1876">
        <v>3277.9879999999998</v>
      </c>
      <c r="AH1876">
        <v>1841.961</v>
      </c>
      <c r="AI1876">
        <v>2021.731</v>
      </c>
      <c r="AJ1876">
        <v>1113.4169999999999</v>
      </c>
    </row>
    <row r="1877" spans="1:36" x14ac:dyDescent="0.25">
      <c r="A1877">
        <v>1872</v>
      </c>
      <c r="B1877">
        <v>1872</v>
      </c>
      <c r="D1877">
        <v>5970.1549999999997</v>
      </c>
      <c r="G1877">
        <v>1947.8019999999999</v>
      </c>
      <c r="J1877">
        <v>2960.3939999999998</v>
      </c>
      <c r="L1877">
        <v>11282.797</v>
      </c>
      <c r="M1877">
        <v>9043.3729999999996</v>
      </c>
      <c r="N1877">
        <v>2871.9870000000001</v>
      </c>
      <c r="O1877">
        <v>-24.873000000000001</v>
      </c>
      <c r="P1877">
        <v>-45.728000000000002</v>
      </c>
      <c r="Q1877">
        <v>-22.786000000000001</v>
      </c>
      <c r="R1877">
        <v>4.7939999999999996</v>
      </c>
      <c r="S1877">
        <v>5.5110000000000001</v>
      </c>
      <c r="T1877">
        <v>6.9009999999999998</v>
      </c>
      <c r="U1877">
        <v>14.016</v>
      </c>
      <c r="V1877">
        <v>4.7939999999999996</v>
      </c>
      <c r="Z1877">
        <v>3005.9659999999999</v>
      </c>
      <c r="AA1877">
        <v>4745.0730000000003</v>
      </c>
      <c r="AB1877">
        <v>2830.2579999999998</v>
      </c>
      <c r="AC1877">
        <v>72.831000000000003</v>
      </c>
      <c r="AD1877">
        <v>1363.078</v>
      </c>
      <c r="AG1877">
        <v>3277.9879999999998</v>
      </c>
      <c r="AH1877">
        <v>1842.2660000000001</v>
      </c>
      <c r="AI1877">
        <v>2022.6469999999999</v>
      </c>
      <c r="AJ1877">
        <v>1113.722</v>
      </c>
    </row>
    <row r="1878" spans="1:36" x14ac:dyDescent="0.25">
      <c r="A1878">
        <v>1873</v>
      </c>
      <c r="B1878">
        <v>1873</v>
      </c>
      <c r="D1878">
        <v>5967.7290000000003</v>
      </c>
      <c r="G1878">
        <v>1948.2819999999999</v>
      </c>
      <c r="J1878">
        <v>2961.3330000000001</v>
      </c>
      <c r="L1878">
        <v>11284.636</v>
      </c>
      <c r="M1878">
        <v>6133.3459999999995</v>
      </c>
      <c r="N1878">
        <v>2882.5349999999999</v>
      </c>
      <c r="O1878">
        <v>-24.867999999999999</v>
      </c>
      <c r="P1878">
        <v>-45.738</v>
      </c>
      <c r="Q1878">
        <v>-22.776</v>
      </c>
      <c r="R1878">
        <v>4.8079999999999998</v>
      </c>
      <c r="S1878">
        <v>5.5110000000000001</v>
      </c>
      <c r="T1878">
        <v>6.89</v>
      </c>
      <c r="U1878">
        <v>14.016</v>
      </c>
      <c r="V1878">
        <v>4.7939999999999996</v>
      </c>
      <c r="Z1878">
        <v>3006.4380000000001</v>
      </c>
      <c r="AA1878">
        <v>4745.5460000000003</v>
      </c>
      <c r="AB1878">
        <v>2829.7840000000001</v>
      </c>
      <c r="AC1878">
        <v>74.239999999999995</v>
      </c>
      <c r="AD1878">
        <v>1362.604</v>
      </c>
      <c r="AG1878">
        <v>3275.5459999999998</v>
      </c>
      <c r="AH1878">
        <v>1841.961</v>
      </c>
      <c r="AI1878">
        <v>2022.3420000000001</v>
      </c>
      <c r="AJ1878">
        <v>1113.722</v>
      </c>
    </row>
    <row r="1879" spans="1:36" x14ac:dyDescent="0.25">
      <c r="A1879">
        <v>1874</v>
      </c>
      <c r="B1879">
        <v>1874</v>
      </c>
      <c r="D1879">
        <v>5963.8490000000002</v>
      </c>
      <c r="G1879">
        <v>1947.8019999999999</v>
      </c>
      <c r="J1879">
        <v>2965.56</v>
      </c>
      <c r="L1879">
        <v>11286.016</v>
      </c>
      <c r="M1879">
        <v>5883.8249999999998</v>
      </c>
      <c r="N1879">
        <v>2894.5230000000001</v>
      </c>
      <c r="O1879">
        <v>-24.867999999999999</v>
      </c>
      <c r="P1879">
        <v>-45.732999999999997</v>
      </c>
      <c r="Q1879">
        <v>-22.786000000000001</v>
      </c>
      <c r="R1879">
        <v>4.8079999999999998</v>
      </c>
      <c r="S1879">
        <v>5.5110000000000001</v>
      </c>
      <c r="T1879">
        <v>6.89</v>
      </c>
      <c r="U1879">
        <v>14.012</v>
      </c>
      <c r="V1879">
        <v>4.8010000000000002</v>
      </c>
      <c r="Z1879">
        <v>3006.91</v>
      </c>
      <c r="AA1879">
        <v>4746.0200000000004</v>
      </c>
      <c r="AB1879">
        <v>2829.7840000000001</v>
      </c>
      <c r="AC1879">
        <v>74.239999999999995</v>
      </c>
      <c r="AD1879">
        <v>1361.183</v>
      </c>
      <c r="AG1879">
        <v>3277.683</v>
      </c>
      <c r="AH1879">
        <v>1842.2660000000001</v>
      </c>
      <c r="AI1879">
        <v>2022.0360000000001</v>
      </c>
      <c r="AJ1879">
        <v>1114.3330000000001</v>
      </c>
    </row>
    <row r="1880" spans="1:36" x14ac:dyDescent="0.25">
      <c r="A1880">
        <v>1875</v>
      </c>
      <c r="B1880">
        <v>1875</v>
      </c>
      <c r="D1880">
        <v>5961.424</v>
      </c>
      <c r="G1880">
        <v>1947.8019999999999</v>
      </c>
      <c r="J1880">
        <v>2967.9090000000001</v>
      </c>
      <c r="L1880">
        <v>11286.016</v>
      </c>
      <c r="M1880">
        <v>5863.52</v>
      </c>
      <c r="N1880">
        <v>2896.4409999999998</v>
      </c>
      <c r="O1880">
        <v>-24.873000000000001</v>
      </c>
      <c r="P1880">
        <v>-45.728000000000002</v>
      </c>
      <c r="Q1880">
        <v>-22.780999999999999</v>
      </c>
      <c r="R1880">
        <v>4.8079999999999998</v>
      </c>
      <c r="S1880">
        <v>5.5060000000000002</v>
      </c>
      <c r="T1880">
        <v>6.89</v>
      </c>
      <c r="U1880">
        <v>14.012</v>
      </c>
      <c r="V1880">
        <v>4.7939999999999996</v>
      </c>
      <c r="Z1880">
        <v>3007.3820000000001</v>
      </c>
      <c r="AA1880">
        <v>4746.4930000000004</v>
      </c>
      <c r="AB1880">
        <v>2829.31</v>
      </c>
      <c r="AC1880">
        <v>74.709999999999994</v>
      </c>
      <c r="AD1880">
        <v>1361.183</v>
      </c>
      <c r="AG1880">
        <v>3274.6309999999999</v>
      </c>
      <c r="AH1880">
        <v>1843.182</v>
      </c>
      <c r="AI1880">
        <v>2022.0360000000001</v>
      </c>
      <c r="AJ1880">
        <v>1113.722</v>
      </c>
    </row>
    <row r="1881" spans="1:36" x14ac:dyDescent="0.25">
      <c r="A1881">
        <v>1876</v>
      </c>
      <c r="B1881">
        <v>1876</v>
      </c>
      <c r="D1881">
        <v>5958.9989999999998</v>
      </c>
      <c r="G1881">
        <v>1947.8019999999999</v>
      </c>
      <c r="J1881">
        <v>2971.6660000000002</v>
      </c>
      <c r="L1881">
        <v>11290.154</v>
      </c>
      <c r="M1881">
        <v>5852.8850000000002</v>
      </c>
      <c r="N1881">
        <v>2858.0819999999999</v>
      </c>
      <c r="O1881">
        <v>-24.878</v>
      </c>
      <c r="P1881">
        <v>-45.738</v>
      </c>
      <c r="Q1881">
        <v>-22.780999999999999</v>
      </c>
      <c r="R1881">
        <v>4.8129999999999997</v>
      </c>
      <c r="S1881">
        <v>5.5110000000000001</v>
      </c>
      <c r="T1881">
        <v>6.8959999999999999</v>
      </c>
      <c r="U1881">
        <v>14.012</v>
      </c>
      <c r="V1881">
        <v>4.8010000000000002</v>
      </c>
      <c r="Z1881">
        <v>3008.326</v>
      </c>
      <c r="AA1881">
        <v>4746.9669999999996</v>
      </c>
      <c r="AB1881">
        <v>2828.837</v>
      </c>
      <c r="AC1881">
        <v>75.180000000000007</v>
      </c>
      <c r="AD1881">
        <v>1360.7090000000001</v>
      </c>
      <c r="AG1881">
        <v>3276.7669999999998</v>
      </c>
      <c r="AH1881">
        <v>1842.5709999999999</v>
      </c>
      <c r="AI1881">
        <v>2022.0360000000001</v>
      </c>
      <c r="AJ1881">
        <v>1113.722</v>
      </c>
    </row>
    <row r="1882" spans="1:36" x14ac:dyDescent="0.25">
      <c r="A1882">
        <v>1877</v>
      </c>
      <c r="B1882">
        <v>1877</v>
      </c>
      <c r="D1882">
        <v>5956.0889999999999</v>
      </c>
      <c r="G1882">
        <v>1947.8019999999999</v>
      </c>
      <c r="J1882">
        <v>2974.9540000000002</v>
      </c>
      <c r="L1882">
        <v>11291.994000000001</v>
      </c>
      <c r="M1882">
        <v>5840.8</v>
      </c>
      <c r="N1882">
        <v>2842.26</v>
      </c>
      <c r="O1882">
        <v>-24.873000000000001</v>
      </c>
      <c r="P1882">
        <v>-45.732999999999997</v>
      </c>
      <c r="Q1882">
        <v>-22.780999999999999</v>
      </c>
      <c r="R1882">
        <v>4.8129999999999997</v>
      </c>
      <c r="S1882">
        <v>5.5060000000000002</v>
      </c>
      <c r="T1882">
        <v>6.8959999999999999</v>
      </c>
      <c r="U1882">
        <v>14.012</v>
      </c>
      <c r="V1882">
        <v>4.798</v>
      </c>
      <c r="Z1882">
        <v>3007.8539999999998</v>
      </c>
      <c r="AA1882">
        <v>4747.4399999999996</v>
      </c>
      <c r="AB1882">
        <v>2828.3629999999998</v>
      </c>
      <c r="AC1882">
        <v>74.239999999999995</v>
      </c>
      <c r="AD1882">
        <v>1359.761</v>
      </c>
      <c r="AG1882">
        <v>3268.5259999999998</v>
      </c>
      <c r="AH1882">
        <v>1841.961</v>
      </c>
      <c r="AI1882">
        <v>2022.3420000000001</v>
      </c>
      <c r="AJ1882">
        <v>1113.722</v>
      </c>
    </row>
    <row r="1883" spans="1:36" x14ac:dyDescent="0.25">
      <c r="A1883">
        <v>1878</v>
      </c>
      <c r="B1883">
        <v>1878</v>
      </c>
      <c r="D1883">
        <v>5954.634</v>
      </c>
      <c r="G1883">
        <v>1947.3219999999999</v>
      </c>
      <c r="J1883">
        <v>2975.893</v>
      </c>
      <c r="L1883">
        <v>11291.534</v>
      </c>
      <c r="M1883">
        <v>5832.5820000000003</v>
      </c>
      <c r="N1883">
        <v>2856.1640000000002</v>
      </c>
      <c r="O1883">
        <v>-24.873000000000001</v>
      </c>
      <c r="P1883">
        <v>-45.732999999999997</v>
      </c>
      <c r="Q1883">
        <v>-22.776</v>
      </c>
      <c r="R1883">
        <v>4.8179999999999996</v>
      </c>
      <c r="S1883">
        <v>5.5110000000000001</v>
      </c>
      <c r="T1883">
        <v>6.8849999999999998</v>
      </c>
      <c r="U1883">
        <v>14.012</v>
      </c>
      <c r="V1883">
        <v>4.798</v>
      </c>
      <c r="Z1883">
        <v>3008.7979999999998</v>
      </c>
      <c r="AA1883">
        <v>4747.9139999999998</v>
      </c>
      <c r="AB1883">
        <v>2828.3629999999998</v>
      </c>
      <c r="AC1883">
        <v>74.239999999999995</v>
      </c>
      <c r="AD1883">
        <v>1359.288</v>
      </c>
      <c r="AG1883">
        <v>3267.9160000000002</v>
      </c>
      <c r="AH1883">
        <v>1842.2660000000001</v>
      </c>
      <c r="AI1883">
        <v>2022.0360000000001</v>
      </c>
      <c r="AJ1883">
        <v>1113.722</v>
      </c>
    </row>
    <row r="1884" spans="1:36" x14ac:dyDescent="0.25">
      <c r="A1884">
        <v>1879</v>
      </c>
      <c r="B1884">
        <v>1879</v>
      </c>
      <c r="D1884">
        <v>5951.2389999999996</v>
      </c>
      <c r="G1884">
        <v>1948.2819999999999</v>
      </c>
      <c r="J1884">
        <v>2970.2570000000001</v>
      </c>
      <c r="L1884">
        <v>11289.235000000001</v>
      </c>
      <c r="M1884">
        <v>5818.08</v>
      </c>
      <c r="N1884">
        <v>2850.89</v>
      </c>
      <c r="O1884">
        <v>-24.867999999999999</v>
      </c>
      <c r="P1884">
        <v>-45.728000000000002</v>
      </c>
      <c r="Q1884">
        <v>-22.780999999999999</v>
      </c>
      <c r="R1884">
        <v>4.8230000000000004</v>
      </c>
      <c r="S1884">
        <v>5.5060000000000002</v>
      </c>
      <c r="T1884">
        <v>6.8959999999999999</v>
      </c>
      <c r="U1884">
        <v>14.016</v>
      </c>
      <c r="V1884">
        <v>4.798</v>
      </c>
      <c r="Z1884">
        <v>3009.27</v>
      </c>
      <c r="AA1884">
        <v>4747.9139999999998</v>
      </c>
      <c r="AB1884">
        <v>2828.837</v>
      </c>
      <c r="AC1884">
        <v>74.709999999999994</v>
      </c>
      <c r="AD1884">
        <v>1358.8140000000001</v>
      </c>
      <c r="AG1884">
        <v>3268.221</v>
      </c>
      <c r="AH1884">
        <v>1842.2660000000001</v>
      </c>
      <c r="AI1884">
        <v>2022.0360000000001</v>
      </c>
      <c r="AJ1884">
        <v>1113.722</v>
      </c>
    </row>
    <row r="1885" spans="1:36" x14ac:dyDescent="0.25">
      <c r="A1885">
        <v>1880</v>
      </c>
      <c r="B1885">
        <v>1880</v>
      </c>
      <c r="D1885">
        <v>5949.7839999999997</v>
      </c>
      <c r="G1885">
        <v>1947.3219999999999</v>
      </c>
      <c r="J1885">
        <v>2966.9690000000001</v>
      </c>
      <c r="L1885">
        <v>11284.175999999999</v>
      </c>
      <c r="M1885">
        <v>5807.4449999999997</v>
      </c>
      <c r="N1885">
        <v>2857.6019999999999</v>
      </c>
      <c r="O1885">
        <v>-24.867999999999999</v>
      </c>
      <c r="P1885">
        <v>-45.738</v>
      </c>
      <c r="Q1885">
        <v>-22.79</v>
      </c>
      <c r="R1885">
        <v>4.8179999999999996</v>
      </c>
      <c r="S1885">
        <v>5.5060000000000002</v>
      </c>
      <c r="T1885">
        <v>6.89</v>
      </c>
      <c r="U1885">
        <v>14.016</v>
      </c>
      <c r="V1885">
        <v>4.798</v>
      </c>
      <c r="Z1885">
        <v>3009.27</v>
      </c>
      <c r="AA1885">
        <v>4748.3869999999997</v>
      </c>
      <c r="AB1885">
        <v>2828.837</v>
      </c>
      <c r="AC1885">
        <v>74.709999999999994</v>
      </c>
      <c r="AD1885">
        <v>1358.8140000000001</v>
      </c>
      <c r="AG1885">
        <v>3268.221</v>
      </c>
      <c r="AH1885">
        <v>1842.5709999999999</v>
      </c>
      <c r="AI1885">
        <v>2022.0360000000001</v>
      </c>
      <c r="AJ1885">
        <v>1113.1120000000001</v>
      </c>
    </row>
    <row r="1886" spans="1:36" x14ac:dyDescent="0.25">
      <c r="A1886">
        <v>1881</v>
      </c>
      <c r="B1886">
        <v>1881</v>
      </c>
      <c r="D1886">
        <v>5946.3890000000001</v>
      </c>
      <c r="G1886">
        <v>1948.2819999999999</v>
      </c>
      <c r="J1886">
        <v>2974.0140000000001</v>
      </c>
      <c r="L1886">
        <v>11291.994000000001</v>
      </c>
      <c r="M1886">
        <v>5797.2950000000001</v>
      </c>
      <c r="N1886">
        <v>2866.2330000000002</v>
      </c>
      <c r="O1886">
        <v>-24.867999999999999</v>
      </c>
      <c r="P1886">
        <v>-45.732999999999997</v>
      </c>
      <c r="Q1886">
        <v>-22.776</v>
      </c>
      <c r="R1886">
        <v>4.8179999999999996</v>
      </c>
      <c r="S1886">
        <v>5.5110000000000001</v>
      </c>
      <c r="T1886">
        <v>6.8849999999999998</v>
      </c>
      <c r="U1886">
        <v>14.019</v>
      </c>
      <c r="V1886">
        <v>4.798</v>
      </c>
      <c r="Z1886">
        <v>3010.6860000000001</v>
      </c>
      <c r="AA1886">
        <v>4749.3339999999998</v>
      </c>
      <c r="AB1886">
        <v>2827.4160000000002</v>
      </c>
      <c r="AC1886">
        <v>76.59</v>
      </c>
      <c r="AD1886">
        <v>1357.866</v>
      </c>
      <c r="AG1886">
        <v>3268.5259999999998</v>
      </c>
      <c r="AH1886">
        <v>1842.5709999999999</v>
      </c>
      <c r="AI1886">
        <v>2022.0360000000001</v>
      </c>
      <c r="AJ1886">
        <v>1113.722</v>
      </c>
    </row>
    <row r="1887" spans="1:36" x14ac:dyDescent="0.25">
      <c r="A1887">
        <v>1882</v>
      </c>
      <c r="B1887">
        <v>1882</v>
      </c>
      <c r="D1887">
        <v>5944.4489999999996</v>
      </c>
      <c r="G1887">
        <v>1947.3219999999999</v>
      </c>
      <c r="J1887">
        <v>2975.4229999999998</v>
      </c>
      <c r="L1887">
        <v>11246.93</v>
      </c>
      <c r="M1887">
        <v>5785.2110000000002</v>
      </c>
      <c r="N1887">
        <v>2869.5889999999999</v>
      </c>
      <c r="O1887">
        <v>-24.873000000000001</v>
      </c>
      <c r="P1887">
        <v>-45.732999999999997</v>
      </c>
      <c r="Q1887">
        <v>-22.780999999999999</v>
      </c>
      <c r="R1887">
        <v>4.8230000000000004</v>
      </c>
      <c r="S1887">
        <v>5.5060000000000002</v>
      </c>
      <c r="T1887">
        <v>6.89</v>
      </c>
      <c r="U1887">
        <v>14.012</v>
      </c>
      <c r="V1887">
        <v>4.7939999999999996</v>
      </c>
      <c r="Z1887">
        <v>3010.6860000000001</v>
      </c>
      <c r="AA1887">
        <v>4749.3339999999998</v>
      </c>
      <c r="AB1887">
        <v>2827.4160000000002</v>
      </c>
      <c r="AC1887">
        <v>76.59</v>
      </c>
      <c r="AD1887">
        <v>1357.3920000000001</v>
      </c>
      <c r="AG1887">
        <v>3268.221</v>
      </c>
      <c r="AH1887">
        <v>1839.2139999999999</v>
      </c>
      <c r="AI1887">
        <v>2022.0360000000001</v>
      </c>
      <c r="AJ1887">
        <v>1113.1120000000001</v>
      </c>
    </row>
    <row r="1888" spans="1:36" x14ac:dyDescent="0.25">
      <c r="A1888">
        <v>1883</v>
      </c>
      <c r="B1888">
        <v>1883</v>
      </c>
      <c r="D1888">
        <v>5942.0230000000001</v>
      </c>
      <c r="G1888">
        <v>1947.3219999999999</v>
      </c>
      <c r="J1888">
        <v>2969.7869999999998</v>
      </c>
      <c r="L1888">
        <v>11251.067999999999</v>
      </c>
      <c r="M1888">
        <v>5781.8270000000002</v>
      </c>
      <c r="N1888">
        <v>2864.7950000000001</v>
      </c>
      <c r="O1888">
        <v>-24.867999999999999</v>
      </c>
      <c r="P1888">
        <v>-45.728000000000002</v>
      </c>
      <c r="Q1888">
        <v>-22.776</v>
      </c>
      <c r="R1888">
        <v>4.8280000000000003</v>
      </c>
      <c r="S1888">
        <v>5.5110000000000001</v>
      </c>
      <c r="T1888">
        <v>6.8849999999999998</v>
      </c>
      <c r="U1888">
        <v>14.019</v>
      </c>
      <c r="V1888">
        <v>4.8010000000000002</v>
      </c>
      <c r="Z1888">
        <v>3011.1579999999999</v>
      </c>
      <c r="AA1888">
        <v>4750.2809999999999</v>
      </c>
      <c r="AB1888">
        <v>2828.3629999999998</v>
      </c>
      <c r="AC1888">
        <v>77.53</v>
      </c>
      <c r="AD1888">
        <v>1356.4449999999999</v>
      </c>
      <c r="AG1888">
        <v>3268.221</v>
      </c>
      <c r="AH1888">
        <v>1832.499</v>
      </c>
      <c r="AI1888">
        <v>2022.3420000000001</v>
      </c>
      <c r="AJ1888">
        <v>1113.722</v>
      </c>
    </row>
    <row r="1889" spans="1:36" x14ac:dyDescent="0.25">
      <c r="A1889">
        <v>1884</v>
      </c>
      <c r="B1889">
        <v>1884</v>
      </c>
      <c r="D1889">
        <v>5939.598</v>
      </c>
      <c r="G1889">
        <v>1947.8019999999999</v>
      </c>
      <c r="J1889">
        <v>2976.3629999999998</v>
      </c>
      <c r="L1889">
        <v>11262.564</v>
      </c>
      <c r="M1889">
        <v>5775.06</v>
      </c>
      <c r="N1889">
        <v>2877.261</v>
      </c>
      <c r="O1889">
        <v>-24.867999999999999</v>
      </c>
      <c r="P1889">
        <v>-45.738</v>
      </c>
      <c r="Q1889">
        <v>-22.776</v>
      </c>
      <c r="R1889">
        <v>4.8280000000000003</v>
      </c>
      <c r="S1889">
        <v>5.5060000000000002</v>
      </c>
      <c r="T1889">
        <v>6.8849999999999998</v>
      </c>
      <c r="U1889">
        <v>14.016</v>
      </c>
      <c r="V1889">
        <v>4.7939999999999996</v>
      </c>
      <c r="Z1889">
        <v>3012.1019999999999</v>
      </c>
      <c r="AA1889">
        <v>4750.2809999999999</v>
      </c>
      <c r="AB1889">
        <v>2826.942</v>
      </c>
      <c r="AC1889">
        <v>77.53</v>
      </c>
      <c r="AD1889">
        <v>1356.9190000000001</v>
      </c>
      <c r="AG1889">
        <v>3267.9160000000002</v>
      </c>
      <c r="AH1889">
        <v>1832.194</v>
      </c>
      <c r="AI1889">
        <v>2022.0360000000001</v>
      </c>
      <c r="AJ1889">
        <v>1113.722</v>
      </c>
    </row>
    <row r="1890" spans="1:36" x14ac:dyDescent="0.25">
      <c r="A1890">
        <v>1885</v>
      </c>
      <c r="B1890">
        <v>1885</v>
      </c>
      <c r="D1890">
        <v>5937.1729999999998</v>
      </c>
      <c r="G1890">
        <v>1947.3219999999999</v>
      </c>
      <c r="J1890">
        <v>2978.2420000000002</v>
      </c>
      <c r="L1890">
        <v>11263.023999999999</v>
      </c>
      <c r="M1890">
        <v>5762.4939999999997</v>
      </c>
      <c r="N1890">
        <v>2873.9050000000002</v>
      </c>
      <c r="O1890">
        <v>-24.863</v>
      </c>
      <c r="P1890">
        <v>-45.732999999999997</v>
      </c>
      <c r="Q1890">
        <v>-22.780999999999999</v>
      </c>
      <c r="R1890">
        <v>4.8380000000000001</v>
      </c>
      <c r="S1890">
        <v>5.5110000000000001</v>
      </c>
      <c r="T1890">
        <v>6.8789999999999996</v>
      </c>
      <c r="U1890">
        <v>14.012</v>
      </c>
      <c r="V1890">
        <v>4.8010000000000002</v>
      </c>
      <c r="Z1890">
        <v>3012.5749999999998</v>
      </c>
      <c r="AA1890">
        <v>4750.7539999999999</v>
      </c>
      <c r="AB1890">
        <v>2825.9949999999999</v>
      </c>
      <c r="AC1890">
        <v>78.94</v>
      </c>
      <c r="AD1890">
        <v>1355.4970000000001</v>
      </c>
      <c r="AG1890">
        <v>3268.221</v>
      </c>
      <c r="AH1890">
        <v>1831.8889999999999</v>
      </c>
      <c r="AI1890">
        <v>2022.0360000000001</v>
      </c>
      <c r="AJ1890">
        <v>1113.4169999999999</v>
      </c>
    </row>
    <row r="1891" spans="1:36" x14ac:dyDescent="0.25">
      <c r="A1891">
        <v>1886</v>
      </c>
      <c r="B1891">
        <v>1886</v>
      </c>
      <c r="D1891">
        <v>5935.7179999999998</v>
      </c>
      <c r="G1891">
        <v>1947.8019999999999</v>
      </c>
      <c r="J1891">
        <v>2974.9540000000002</v>
      </c>
      <c r="L1891">
        <v>11262.564</v>
      </c>
      <c r="M1891">
        <v>5750.41</v>
      </c>
      <c r="N1891">
        <v>2878.22</v>
      </c>
      <c r="O1891">
        <v>-24.867999999999999</v>
      </c>
      <c r="P1891">
        <v>-45.732999999999997</v>
      </c>
      <c r="Q1891">
        <v>-22.79</v>
      </c>
      <c r="R1891">
        <v>4.8330000000000002</v>
      </c>
      <c r="S1891">
        <v>5.5060000000000002</v>
      </c>
      <c r="T1891">
        <v>6.8849999999999998</v>
      </c>
      <c r="U1891">
        <v>14.016</v>
      </c>
      <c r="V1891">
        <v>4.8010000000000002</v>
      </c>
      <c r="Z1891">
        <v>3013.991</v>
      </c>
      <c r="AA1891">
        <v>4751.2280000000001</v>
      </c>
      <c r="AB1891">
        <v>2826.942</v>
      </c>
      <c r="AC1891">
        <v>77.06</v>
      </c>
      <c r="AD1891">
        <v>1355.4970000000001</v>
      </c>
      <c r="AG1891">
        <v>3268.8319999999999</v>
      </c>
      <c r="AH1891">
        <v>1832.194</v>
      </c>
      <c r="AI1891">
        <v>2022.0360000000001</v>
      </c>
      <c r="AJ1891">
        <v>1113.1120000000001</v>
      </c>
    </row>
    <row r="1892" spans="1:36" x14ac:dyDescent="0.25">
      <c r="A1892">
        <v>1887</v>
      </c>
      <c r="B1892">
        <v>1887</v>
      </c>
      <c r="D1892">
        <v>5933.2929999999997</v>
      </c>
      <c r="G1892">
        <v>1947.8019999999999</v>
      </c>
      <c r="J1892">
        <v>2978.2420000000002</v>
      </c>
      <c r="L1892">
        <v>11263.942999999999</v>
      </c>
      <c r="M1892">
        <v>5743.6440000000002</v>
      </c>
      <c r="N1892">
        <v>2866.2330000000002</v>
      </c>
      <c r="O1892">
        <v>-24.873000000000001</v>
      </c>
      <c r="P1892">
        <v>-45.741999999999997</v>
      </c>
      <c r="Q1892">
        <v>-22.786000000000001</v>
      </c>
      <c r="R1892">
        <v>4.8330000000000002</v>
      </c>
      <c r="S1892">
        <v>5.5110000000000001</v>
      </c>
      <c r="T1892">
        <v>6.89</v>
      </c>
      <c r="U1892">
        <v>14.016</v>
      </c>
      <c r="V1892">
        <v>4.798</v>
      </c>
      <c r="Z1892">
        <v>3013.991</v>
      </c>
      <c r="AA1892">
        <v>4751.2280000000001</v>
      </c>
      <c r="AB1892">
        <v>2826.942</v>
      </c>
      <c r="AC1892">
        <v>78.94</v>
      </c>
      <c r="AD1892">
        <v>1354.076</v>
      </c>
      <c r="AG1892">
        <v>3267.9160000000002</v>
      </c>
      <c r="AH1892">
        <v>1832.194</v>
      </c>
      <c r="AI1892">
        <v>2021.731</v>
      </c>
      <c r="AJ1892">
        <v>1113.722</v>
      </c>
    </row>
    <row r="1893" spans="1:36" x14ac:dyDescent="0.25">
      <c r="A1893">
        <v>1888</v>
      </c>
      <c r="B1893">
        <v>1888</v>
      </c>
      <c r="D1893">
        <v>5931.3530000000001</v>
      </c>
      <c r="G1893">
        <v>1947.8019999999999</v>
      </c>
      <c r="J1893">
        <v>2978.2420000000002</v>
      </c>
      <c r="L1893">
        <v>11268.541999999999</v>
      </c>
      <c r="M1893">
        <v>5734.9440000000004</v>
      </c>
      <c r="N1893">
        <v>2878.6990000000001</v>
      </c>
      <c r="O1893">
        <v>-24.873000000000001</v>
      </c>
      <c r="P1893">
        <v>-45.741999999999997</v>
      </c>
      <c r="Q1893">
        <v>-22.79</v>
      </c>
      <c r="R1893">
        <v>4.8280000000000003</v>
      </c>
      <c r="S1893">
        <v>5.5010000000000003</v>
      </c>
      <c r="T1893">
        <v>6.8849999999999998</v>
      </c>
      <c r="U1893">
        <v>14.012</v>
      </c>
      <c r="V1893">
        <v>4.8010000000000002</v>
      </c>
      <c r="Z1893">
        <v>3014.4630000000002</v>
      </c>
      <c r="AA1893">
        <v>4752.6480000000001</v>
      </c>
      <c r="AB1893">
        <v>2826.4690000000001</v>
      </c>
      <c r="AC1893">
        <v>78.47</v>
      </c>
      <c r="AD1893">
        <v>1354.076</v>
      </c>
      <c r="AG1893">
        <v>3268.5259999999998</v>
      </c>
      <c r="AH1893">
        <v>1832.194</v>
      </c>
      <c r="AI1893">
        <v>2022.3420000000001</v>
      </c>
      <c r="AJ1893">
        <v>1113.722</v>
      </c>
    </row>
    <row r="1894" spans="1:36" x14ac:dyDescent="0.25">
      <c r="A1894">
        <v>1889</v>
      </c>
      <c r="B1894">
        <v>1889</v>
      </c>
      <c r="D1894">
        <v>5929.4129999999996</v>
      </c>
      <c r="G1894">
        <v>1947.8019999999999</v>
      </c>
      <c r="J1894">
        <v>2983.8780000000002</v>
      </c>
      <c r="L1894">
        <v>11271.300999999999</v>
      </c>
      <c r="M1894">
        <v>5728.1779999999999</v>
      </c>
      <c r="N1894">
        <v>2887.33</v>
      </c>
      <c r="O1894">
        <v>-24.873000000000001</v>
      </c>
      <c r="P1894">
        <v>-45.741999999999997</v>
      </c>
      <c r="Q1894">
        <v>-22.780999999999999</v>
      </c>
      <c r="R1894">
        <v>4.8419999999999996</v>
      </c>
      <c r="S1894">
        <v>5.5060000000000002</v>
      </c>
      <c r="T1894">
        <v>6.8849999999999998</v>
      </c>
      <c r="U1894">
        <v>14.016</v>
      </c>
      <c r="V1894">
        <v>4.798</v>
      </c>
      <c r="Z1894">
        <v>3014.9349999999999</v>
      </c>
      <c r="AA1894">
        <v>4752.6480000000001</v>
      </c>
      <c r="AB1894">
        <v>2826.4690000000001</v>
      </c>
      <c r="AC1894">
        <v>78.94</v>
      </c>
      <c r="AD1894">
        <v>1353.1289999999999</v>
      </c>
      <c r="AG1894">
        <v>3268.221</v>
      </c>
      <c r="AH1894">
        <v>1832.194</v>
      </c>
      <c r="AI1894">
        <v>2022.0360000000001</v>
      </c>
      <c r="AJ1894">
        <v>1113.1120000000001</v>
      </c>
    </row>
    <row r="1895" spans="1:36" x14ac:dyDescent="0.25">
      <c r="A1895">
        <v>1890</v>
      </c>
      <c r="B1895">
        <v>1890</v>
      </c>
      <c r="D1895">
        <v>5926.9889999999996</v>
      </c>
      <c r="G1895">
        <v>1947.3219999999999</v>
      </c>
      <c r="J1895">
        <v>2986.2260000000001</v>
      </c>
      <c r="L1895">
        <v>11273.14</v>
      </c>
      <c r="M1895">
        <v>5719.9620000000004</v>
      </c>
      <c r="N1895">
        <v>2878.6990000000001</v>
      </c>
      <c r="O1895">
        <v>-24.873000000000001</v>
      </c>
      <c r="P1895">
        <v>-45.738</v>
      </c>
      <c r="Q1895">
        <v>-22.786000000000001</v>
      </c>
      <c r="R1895">
        <v>4.8419999999999996</v>
      </c>
      <c r="S1895">
        <v>5.5060000000000002</v>
      </c>
      <c r="T1895">
        <v>6.8849999999999998</v>
      </c>
      <c r="U1895">
        <v>14.016</v>
      </c>
      <c r="V1895">
        <v>4.798</v>
      </c>
      <c r="Z1895">
        <v>3015.4070000000002</v>
      </c>
      <c r="AA1895">
        <v>4753.1220000000003</v>
      </c>
      <c r="AB1895">
        <v>2826.4690000000001</v>
      </c>
      <c r="AC1895">
        <v>79.409000000000006</v>
      </c>
      <c r="AD1895">
        <v>1353.1289999999999</v>
      </c>
      <c r="AG1895">
        <v>3268.221</v>
      </c>
      <c r="AH1895">
        <v>1832.194</v>
      </c>
      <c r="AI1895">
        <v>2022.0360000000001</v>
      </c>
      <c r="AJ1895">
        <v>1113.722</v>
      </c>
    </row>
    <row r="1896" spans="1:36" x14ac:dyDescent="0.25">
      <c r="A1896">
        <v>1891</v>
      </c>
      <c r="B1896">
        <v>1891</v>
      </c>
      <c r="D1896">
        <v>5926.0190000000002</v>
      </c>
      <c r="G1896">
        <v>1947.3219999999999</v>
      </c>
      <c r="J1896">
        <v>2991.8629999999998</v>
      </c>
      <c r="L1896">
        <v>11276.819</v>
      </c>
      <c r="M1896">
        <v>5714.1629999999996</v>
      </c>
      <c r="N1896">
        <v>2880.1379999999999</v>
      </c>
      <c r="O1896">
        <v>-24.863</v>
      </c>
      <c r="P1896">
        <v>-45.732999999999997</v>
      </c>
      <c r="Q1896">
        <v>-22.780999999999999</v>
      </c>
      <c r="R1896">
        <v>4.8520000000000003</v>
      </c>
      <c r="S1896">
        <v>5.5110000000000001</v>
      </c>
      <c r="T1896">
        <v>6.8739999999999997</v>
      </c>
      <c r="U1896">
        <v>14.016</v>
      </c>
      <c r="V1896">
        <v>4.8010000000000002</v>
      </c>
      <c r="Z1896">
        <v>3015.8789999999999</v>
      </c>
      <c r="AA1896">
        <v>4753.1220000000003</v>
      </c>
      <c r="AB1896">
        <v>2825.9949999999999</v>
      </c>
      <c r="AC1896">
        <v>79.879000000000005</v>
      </c>
      <c r="AD1896">
        <v>1353.1289999999999</v>
      </c>
      <c r="AG1896">
        <v>3267.9160000000002</v>
      </c>
      <c r="AH1896">
        <v>1832.194</v>
      </c>
      <c r="AI1896">
        <v>2022.0360000000001</v>
      </c>
      <c r="AJ1896">
        <v>1113.722</v>
      </c>
    </row>
    <row r="1897" spans="1:36" x14ac:dyDescent="0.25">
      <c r="A1897">
        <v>1892</v>
      </c>
      <c r="B1897">
        <v>1892</v>
      </c>
      <c r="D1897">
        <v>5923.1090000000004</v>
      </c>
      <c r="G1897">
        <v>1947.8019999999999</v>
      </c>
      <c r="J1897">
        <v>2994.2109999999998</v>
      </c>
      <c r="L1897">
        <v>11274.06</v>
      </c>
      <c r="M1897">
        <v>5701.1139999999996</v>
      </c>
      <c r="N1897">
        <v>2887.81</v>
      </c>
      <c r="O1897">
        <v>-24.873000000000001</v>
      </c>
      <c r="P1897">
        <v>-45.732999999999997</v>
      </c>
      <c r="Q1897">
        <v>-22.780999999999999</v>
      </c>
      <c r="R1897">
        <v>4.8470000000000004</v>
      </c>
      <c r="S1897">
        <v>5.5010000000000003</v>
      </c>
      <c r="T1897">
        <v>6.89</v>
      </c>
      <c r="U1897">
        <v>14.016</v>
      </c>
      <c r="V1897">
        <v>4.798</v>
      </c>
      <c r="Z1897">
        <v>3015.8789999999999</v>
      </c>
      <c r="AA1897">
        <v>4753.5950000000003</v>
      </c>
      <c r="AB1897">
        <v>2825.9949999999999</v>
      </c>
      <c r="AC1897">
        <v>79.879000000000005</v>
      </c>
      <c r="AD1897">
        <v>1352.181</v>
      </c>
      <c r="AG1897">
        <v>3267.6109999999999</v>
      </c>
      <c r="AH1897">
        <v>1832.194</v>
      </c>
      <c r="AI1897">
        <v>2013.1849999999999</v>
      </c>
      <c r="AJ1897">
        <v>1113.722</v>
      </c>
    </row>
    <row r="1898" spans="1:36" x14ac:dyDescent="0.25">
      <c r="A1898">
        <v>1893</v>
      </c>
      <c r="B1898">
        <v>1893</v>
      </c>
      <c r="D1898">
        <v>5921.1689999999999</v>
      </c>
      <c r="G1898">
        <v>1947.3219999999999</v>
      </c>
      <c r="H1898">
        <v>-10580.393</v>
      </c>
      <c r="J1898">
        <v>2992.3319999999999</v>
      </c>
      <c r="L1898">
        <v>11280.498</v>
      </c>
      <c r="M1898">
        <v>5689.9989999999998</v>
      </c>
      <c r="N1898">
        <v>2884.933</v>
      </c>
      <c r="O1898">
        <v>-24.878</v>
      </c>
      <c r="P1898">
        <v>-45.738</v>
      </c>
      <c r="Q1898">
        <v>-22.780999999999999</v>
      </c>
      <c r="R1898">
        <v>4.8470000000000004</v>
      </c>
      <c r="S1898">
        <v>5.5060000000000002</v>
      </c>
      <c r="T1898">
        <v>6.8789999999999996</v>
      </c>
      <c r="U1898">
        <v>14.016</v>
      </c>
      <c r="V1898">
        <v>4.7939999999999996</v>
      </c>
      <c r="Z1898">
        <v>3015.4070000000002</v>
      </c>
      <c r="AA1898">
        <v>4755.0150000000003</v>
      </c>
      <c r="AB1898">
        <v>2825.9949999999999</v>
      </c>
      <c r="AC1898">
        <v>80.819000000000003</v>
      </c>
      <c r="AD1898">
        <v>1352.181</v>
      </c>
      <c r="AG1898">
        <v>3267.9160000000002</v>
      </c>
      <c r="AH1898">
        <v>1832.194</v>
      </c>
      <c r="AI1898">
        <v>2012.575</v>
      </c>
      <c r="AJ1898">
        <v>1113.722</v>
      </c>
    </row>
    <row r="1899" spans="1:36" x14ac:dyDescent="0.25">
      <c r="A1899">
        <v>1894</v>
      </c>
      <c r="B1899">
        <v>1894</v>
      </c>
      <c r="D1899">
        <v>5919.7139999999999</v>
      </c>
      <c r="G1899">
        <v>1947.3219999999999</v>
      </c>
      <c r="J1899">
        <v>2987.1660000000002</v>
      </c>
      <c r="L1899">
        <v>11275.439</v>
      </c>
      <c r="M1899">
        <v>5677.4340000000002</v>
      </c>
      <c r="N1899">
        <v>2891.6460000000002</v>
      </c>
      <c r="O1899">
        <v>-24.873000000000001</v>
      </c>
      <c r="P1899">
        <v>-45.732999999999997</v>
      </c>
      <c r="Q1899">
        <v>-22.780999999999999</v>
      </c>
      <c r="R1899">
        <v>4.8570000000000002</v>
      </c>
      <c r="S1899">
        <v>5.5110000000000001</v>
      </c>
      <c r="T1899">
        <v>6.8789999999999996</v>
      </c>
      <c r="U1899">
        <v>14.012</v>
      </c>
      <c r="V1899">
        <v>4.8010000000000002</v>
      </c>
      <c r="Z1899">
        <v>3012.5749999999998</v>
      </c>
      <c r="AA1899">
        <v>4755.0150000000003</v>
      </c>
      <c r="AB1899">
        <v>2825.9949999999999</v>
      </c>
      <c r="AC1899">
        <v>81.289000000000001</v>
      </c>
      <c r="AD1899">
        <v>1351.2339999999999</v>
      </c>
      <c r="AG1899">
        <v>3267.9160000000002</v>
      </c>
      <c r="AH1899">
        <v>1832.194</v>
      </c>
      <c r="AI1899">
        <v>2012.27</v>
      </c>
      <c r="AJ1899">
        <v>1114.028</v>
      </c>
    </row>
    <row r="1900" spans="1:36" x14ac:dyDescent="0.25">
      <c r="A1900">
        <v>1895</v>
      </c>
      <c r="B1900">
        <v>1895</v>
      </c>
      <c r="D1900">
        <v>5918.7439999999997</v>
      </c>
      <c r="G1900">
        <v>1948.2819999999999</v>
      </c>
      <c r="H1900">
        <v>-14713.63</v>
      </c>
      <c r="J1900">
        <v>2988.105</v>
      </c>
      <c r="L1900">
        <v>11282.797</v>
      </c>
      <c r="M1900">
        <v>5663.42</v>
      </c>
      <c r="N1900">
        <v>2898.3589999999999</v>
      </c>
      <c r="O1900">
        <v>-24.873000000000001</v>
      </c>
      <c r="P1900">
        <v>-45.732999999999997</v>
      </c>
      <c r="Q1900">
        <v>-22.79</v>
      </c>
      <c r="R1900">
        <v>4.8520000000000003</v>
      </c>
      <c r="S1900">
        <v>5.5060000000000002</v>
      </c>
      <c r="T1900">
        <v>6.8789999999999996</v>
      </c>
      <c r="U1900">
        <v>14.012</v>
      </c>
      <c r="V1900">
        <v>4.7939999999999996</v>
      </c>
      <c r="Z1900">
        <v>3014.4630000000002</v>
      </c>
      <c r="AA1900">
        <v>4755.9620000000004</v>
      </c>
      <c r="AB1900">
        <v>2825.9949999999999</v>
      </c>
      <c r="AC1900">
        <v>80.819000000000003</v>
      </c>
      <c r="AD1900">
        <v>1350.76</v>
      </c>
      <c r="AG1900">
        <v>3267.9160000000002</v>
      </c>
      <c r="AH1900">
        <v>1832.499</v>
      </c>
      <c r="AI1900">
        <v>2012.27</v>
      </c>
      <c r="AJ1900">
        <v>1113.722</v>
      </c>
    </row>
    <row r="1901" spans="1:36" x14ac:dyDescent="0.25">
      <c r="A1901">
        <v>1896</v>
      </c>
      <c r="B1901">
        <v>1896</v>
      </c>
      <c r="D1901">
        <v>5915.3490000000002</v>
      </c>
      <c r="G1901">
        <v>1947.3219999999999</v>
      </c>
      <c r="J1901">
        <v>2991.393</v>
      </c>
      <c r="L1901">
        <v>11288.775</v>
      </c>
      <c r="M1901">
        <v>5659.5540000000001</v>
      </c>
      <c r="N1901">
        <v>2898.3589999999999</v>
      </c>
      <c r="O1901">
        <v>-24.873000000000001</v>
      </c>
      <c r="P1901">
        <v>-45.732999999999997</v>
      </c>
      <c r="Q1901">
        <v>-22.776</v>
      </c>
      <c r="R1901">
        <v>4.8620000000000001</v>
      </c>
      <c r="S1901">
        <v>5.5060000000000002</v>
      </c>
      <c r="T1901">
        <v>6.8789999999999996</v>
      </c>
      <c r="U1901">
        <v>14.016</v>
      </c>
      <c r="V1901">
        <v>4.798</v>
      </c>
      <c r="Z1901">
        <v>3014.9349999999999</v>
      </c>
      <c r="AA1901">
        <v>4755.4889999999996</v>
      </c>
      <c r="AB1901">
        <v>2825.9949999999999</v>
      </c>
      <c r="AC1901">
        <v>81.289000000000001</v>
      </c>
      <c r="AD1901">
        <v>1350.2860000000001</v>
      </c>
      <c r="AG1901">
        <v>3266.6950000000002</v>
      </c>
      <c r="AH1901">
        <v>1832.194</v>
      </c>
      <c r="AI1901">
        <v>2012.27</v>
      </c>
      <c r="AJ1901">
        <v>1113.4169999999999</v>
      </c>
    </row>
    <row r="1902" spans="1:36" x14ac:dyDescent="0.25">
      <c r="A1902">
        <v>1897</v>
      </c>
      <c r="B1902">
        <v>1897</v>
      </c>
      <c r="D1902">
        <v>5914.3789999999999</v>
      </c>
      <c r="G1902">
        <v>1947.3219999999999</v>
      </c>
      <c r="J1902">
        <v>2988.105</v>
      </c>
      <c r="L1902">
        <v>11283.257</v>
      </c>
      <c r="M1902">
        <v>5648.44</v>
      </c>
      <c r="N1902">
        <v>2893.5639999999999</v>
      </c>
      <c r="O1902">
        <v>-24.867999999999999</v>
      </c>
      <c r="P1902">
        <v>-45.732999999999997</v>
      </c>
      <c r="Q1902">
        <v>-22.776</v>
      </c>
      <c r="R1902">
        <v>4.8620000000000001</v>
      </c>
      <c r="S1902">
        <v>5.5060000000000002</v>
      </c>
      <c r="T1902">
        <v>6.89</v>
      </c>
      <c r="U1902">
        <v>14.012</v>
      </c>
      <c r="V1902">
        <v>4.798</v>
      </c>
      <c r="Z1902">
        <v>3015.4070000000002</v>
      </c>
      <c r="AA1902">
        <v>4756.4359999999997</v>
      </c>
      <c r="AB1902">
        <v>2825.9949999999999</v>
      </c>
      <c r="AC1902">
        <v>82.698999999999998</v>
      </c>
      <c r="AD1902">
        <v>1350.2860000000001</v>
      </c>
      <c r="AG1902">
        <v>3259.6750000000002</v>
      </c>
      <c r="AH1902">
        <v>1832.194</v>
      </c>
      <c r="AI1902">
        <v>2012.27</v>
      </c>
      <c r="AJ1902">
        <v>1113.4169999999999</v>
      </c>
    </row>
    <row r="1903" spans="1:36" x14ac:dyDescent="0.25">
      <c r="A1903">
        <v>1898</v>
      </c>
      <c r="B1903">
        <v>1898</v>
      </c>
      <c r="D1903">
        <v>5913.4089999999997</v>
      </c>
      <c r="G1903">
        <v>1947.8019999999999</v>
      </c>
      <c r="J1903">
        <v>2997.4989999999998</v>
      </c>
      <c r="L1903">
        <v>11287.855</v>
      </c>
      <c r="M1903">
        <v>5638.2920000000004</v>
      </c>
      <c r="N1903">
        <v>2887.33</v>
      </c>
      <c r="O1903">
        <v>-24.878</v>
      </c>
      <c r="P1903">
        <v>-45.738</v>
      </c>
      <c r="Q1903">
        <v>-22.79</v>
      </c>
      <c r="R1903">
        <v>4.8620000000000001</v>
      </c>
      <c r="S1903">
        <v>5.5060000000000002</v>
      </c>
      <c r="T1903">
        <v>6.8789999999999996</v>
      </c>
      <c r="U1903">
        <v>14.019</v>
      </c>
      <c r="V1903">
        <v>4.8010000000000002</v>
      </c>
      <c r="Z1903">
        <v>3015.8789999999999</v>
      </c>
      <c r="AA1903">
        <v>4756.4359999999997</v>
      </c>
      <c r="AB1903">
        <v>2826.942</v>
      </c>
      <c r="AC1903">
        <v>80.349000000000004</v>
      </c>
      <c r="AD1903">
        <v>1349.8119999999999</v>
      </c>
      <c r="AG1903">
        <v>3264.5590000000002</v>
      </c>
      <c r="AH1903">
        <v>1832.194</v>
      </c>
      <c r="AI1903">
        <v>2012.27</v>
      </c>
      <c r="AJ1903">
        <v>1113.4169999999999</v>
      </c>
    </row>
    <row r="1904" spans="1:36" x14ac:dyDescent="0.25">
      <c r="A1904">
        <v>1899</v>
      </c>
      <c r="B1904">
        <v>1899</v>
      </c>
      <c r="D1904">
        <v>5910.4989999999998</v>
      </c>
      <c r="G1904">
        <v>1947.8019999999999</v>
      </c>
      <c r="J1904">
        <v>2989.5140000000001</v>
      </c>
      <c r="L1904">
        <v>11285.556</v>
      </c>
      <c r="M1904">
        <v>5624.7629999999999</v>
      </c>
      <c r="N1904">
        <v>2889.7280000000001</v>
      </c>
      <c r="O1904">
        <v>-24.873000000000001</v>
      </c>
      <c r="P1904">
        <v>-45.741999999999997</v>
      </c>
      <c r="Q1904">
        <v>-22.79</v>
      </c>
      <c r="R1904">
        <v>4.867</v>
      </c>
      <c r="S1904">
        <v>5.5010000000000003</v>
      </c>
      <c r="T1904">
        <v>6.8789999999999996</v>
      </c>
      <c r="U1904">
        <v>14.016</v>
      </c>
      <c r="V1904">
        <v>4.798</v>
      </c>
      <c r="Z1904">
        <v>3016.3510000000001</v>
      </c>
      <c r="AA1904">
        <v>4757.8559999999998</v>
      </c>
      <c r="AB1904">
        <v>2826.4690000000001</v>
      </c>
      <c r="AC1904">
        <v>81.759</v>
      </c>
      <c r="AD1904">
        <v>1349.3389999999999</v>
      </c>
      <c r="AG1904">
        <v>3257.8440000000001</v>
      </c>
      <c r="AH1904">
        <v>1832.499</v>
      </c>
      <c r="AI1904">
        <v>2012.575</v>
      </c>
      <c r="AJ1904">
        <v>1113.722</v>
      </c>
    </row>
    <row r="1905" spans="1:36" x14ac:dyDescent="0.25">
      <c r="A1905">
        <v>1900</v>
      </c>
      <c r="B1905">
        <v>1900</v>
      </c>
      <c r="D1905">
        <v>5908.5590000000002</v>
      </c>
      <c r="G1905">
        <v>1947.3219999999999</v>
      </c>
      <c r="J1905">
        <v>2987.1660000000002</v>
      </c>
      <c r="L1905">
        <v>11280.038</v>
      </c>
      <c r="M1905">
        <v>5614.1319999999996</v>
      </c>
      <c r="N1905">
        <v>2880.6170000000002</v>
      </c>
      <c r="O1905">
        <v>-24.878</v>
      </c>
      <c r="P1905">
        <v>-45.738</v>
      </c>
      <c r="Q1905">
        <v>-22.780999999999999</v>
      </c>
      <c r="R1905">
        <v>4.8620000000000001</v>
      </c>
      <c r="S1905">
        <v>5.5110000000000001</v>
      </c>
      <c r="T1905">
        <v>6.8849999999999998</v>
      </c>
      <c r="U1905">
        <v>14.019</v>
      </c>
      <c r="V1905">
        <v>4.8010000000000002</v>
      </c>
      <c r="Z1905">
        <v>3017.2950000000001</v>
      </c>
      <c r="AA1905">
        <v>4757.3829999999998</v>
      </c>
      <c r="AB1905">
        <v>2826.4690000000001</v>
      </c>
      <c r="AC1905">
        <v>82.698999999999998</v>
      </c>
      <c r="AD1905">
        <v>1348.865</v>
      </c>
      <c r="AG1905">
        <v>3257.5390000000002</v>
      </c>
      <c r="AH1905">
        <v>1832.499</v>
      </c>
      <c r="AI1905">
        <v>2012.575</v>
      </c>
      <c r="AJ1905">
        <v>1113.4169999999999</v>
      </c>
    </row>
    <row r="1906" spans="1:36" x14ac:dyDescent="0.25">
      <c r="A1906">
        <v>1901</v>
      </c>
      <c r="B1906">
        <v>1901</v>
      </c>
      <c r="D1906">
        <v>5907.5889999999999</v>
      </c>
      <c r="G1906">
        <v>1947.8019999999999</v>
      </c>
      <c r="J1906">
        <v>2989.0439999999999</v>
      </c>
      <c r="L1906">
        <v>11288.775</v>
      </c>
      <c r="M1906">
        <v>5604.4690000000001</v>
      </c>
      <c r="N1906">
        <v>2893.0839999999998</v>
      </c>
      <c r="O1906">
        <v>-24.873000000000001</v>
      </c>
      <c r="P1906">
        <v>-45.741999999999997</v>
      </c>
      <c r="Q1906">
        <v>-22.780999999999999</v>
      </c>
      <c r="R1906">
        <v>4.8719999999999999</v>
      </c>
      <c r="S1906">
        <v>5.5110000000000001</v>
      </c>
      <c r="T1906">
        <v>6.8789999999999996</v>
      </c>
      <c r="U1906">
        <v>14.016</v>
      </c>
      <c r="V1906">
        <v>4.8010000000000002</v>
      </c>
      <c r="Z1906">
        <v>3017.2950000000001</v>
      </c>
      <c r="AA1906">
        <v>4757.8559999999998</v>
      </c>
      <c r="AB1906">
        <v>2826.942</v>
      </c>
      <c r="AC1906">
        <v>82.228999999999999</v>
      </c>
      <c r="AD1906">
        <v>1347.9169999999999</v>
      </c>
      <c r="AG1906">
        <v>3264.5590000000002</v>
      </c>
      <c r="AH1906">
        <v>1832.499</v>
      </c>
      <c r="AI1906">
        <v>2012.27</v>
      </c>
      <c r="AJ1906">
        <v>1113.4169999999999</v>
      </c>
    </row>
    <row r="1907" spans="1:36" x14ac:dyDescent="0.25">
      <c r="A1907">
        <v>1902</v>
      </c>
      <c r="B1907">
        <v>1902</v>
      </c>
      <c r="D1907">
        <v>5905.1639999999998</v>
      </c>
      <c r="G1907">
        <v>1947.3219999999999</v>
      </c>
      <c r="J1907">
        <v>2990.453</v>
      </c>
      <c r="L1907">
        <v>11271.300999999999</v>
      </c>
      <c r="M1907">
        <v>5590.94</v>
      </c>
      <c r="N1907">
        <v>2885.8919999999998</v>
      </c>
      <c r="O1907">
        <v>-24.882999999999999</v>
      </c>
      <c r="P1907">
        <v>-45.738</v>
      </c>
      <c r="Q1907">
        <v>-22.786000000000001</v>
      </c>
      <c r="R1907">
        <v>4.8620000000000001</v>
      </c>
      <c r="S1907">
        <v>5.5060000000000002</v>
      </c>
      <c r="T1907">
        <v>6.8789999999999996</v>
      </c>
      <c r="U1907">
        <v>14.009</v>
      </c>
      <c r="V1907">
        <v>4.798</v>
      </c>
      <c r="Z1907">
        <v>3018.239</v>
      </c>
      <c r="AA1907">
        <v>4758.33</v>
      </c>
      <c r="AB1907">
        <v>2826.4690000000001</v>
      </c>
      <c r="AC1907">
        <v>83.168999999999997</v>
      </c>
      <c r="AD1907">
        <v>1347.444</v>
      </c>
      <c r="AG1907">
        <v>3258.4540000000002</v>
      </c>
      <c r="AH1907">
        <v>1832.194</v>
      </c>
      <c r="AI1907">
        <v>2012.575</v>
      </c>
      <c r="AJ1907">
        <v>1113.1120000000001</v>
      </c>
    </row>
    <row r="1908" spans="1:36" x14ac:dyDescent="0.25">
      <c r="A1908">
        <v>1903</v>
      </c>
      <c r="B1908">
        <v>1903</v>
      </c>
      <c r="D1908">
        <v>5904.6790000000001</v>
      </c>
      <c r="G1908">
        <v>1947.8019999999999</v>
      </c>
      <c r="J1908">
        <v>2990.9229999999998</v>
      </c>
      <c r="L1908">
        <v>11265.782999999999</v>
      </c>
      <c r="M1908">
        <v>5575.9620000000004</v>
      </c>
      <c r="N1908">
        <v>2892.605</v>
      </c>
      <c r="O1908">
        <v>-24.867999999999999</v>
      </c>
      <c r="P1908">
        <v>-45.741999999999997</v>
      </c>
      <c r="Q1908">
        <v>-22.79</v>
      </c>
      <c r="R1908">
        <v>4.8769999999999998</v>
      </c>
      <c r="S1908">
        <v>5.5060000000000002</v>
      </c>
      <c r="T1908">
        <v>6.8739999999999997</v>
      </c>
      <c r="U1908">
        <v>14.012</v>
      </c>
      <c r="V1908">
        <v>4.798</v>
      </c>
      <c r="Z1908">
        <v>3018.239</v>
      </c>
      <c r="AA1908">
        <v>4759.75</v>
      </c>
      <c r="AB1908">
        <v>2825.9949999999999</v>
      </c>
      <c r="AC1908">
        <v>82.698999999999998</v>
      </c>
      <c r="AD1908">
        <v>1348.3910000000001</v>
      </c>
      <c r="AG1908">
        <v>3257.8440000000001</v>
      </c>
      <c r="AH1908">
        <v>1831.5830000000001</v>
      </c>
      <c r="AI1908">
        <v>2012.27</v>
      </c>
      <c r="AJ1908">
        <v>1113.1120000000001</v>
      </c>
    </row>
    <row r="1909" spans="1:36" x14ac:dyDescent="0.25">
      <c r="A1909">
        <v>1904</v>
      </c>
      <c r="B1909">
        <v>1904</v>
      </c>
      <c r="D1909">
        <v>5902.74</v>
      </c>
      <c r="G1909">
        <v>1947.3219999999999</v>
      </c>
      <c r="J1909">
        <v>2993.741</v>
      </c>
      <c r="L1909">
        <v>11273.14</v>
      </c>
      <c r="M1909">
        <v>5574.5119999999997</v>
      </c>
      <c r="N1909">
        <v>2896.4409999999998</v>
      </c>
      <c r="O1909">
        <v>-24.867999999999999</v>
      </c>
      <c r="P1909">
        <v>-45.732999999999997</v>
      </c>
      <c r="Q1909">
        <v>-22.786000000000001</v>
      </c>
      <c r="R1909">
        <v>4.8719999999999999</v>
      </c>
      <c r="S1909">
        <v>5.5060000000000002</v>
      </c>
      <c r="T1909">
        <v>6.8789999999999996</v>
      </c>
      <c r="U1909">
        <v>14.012</v>
      </c>
      <c r="V1909">
        <v>4.798</v>
      </c>
      <c r="Z1909">
        <v>3018.7109999999998</v>
      </c>
      <c r="AA1909">
        <v>4759.75</v>
      </c>
      <c r="AB1909">
        <v>2826.4690000000001</v>
      </c>
      <c r="AC1909">
        <v>84.578999999999994</v>
      </c>
      <c r="AD1909">
        <v>1347.444</v>
      </c>
      <c r="AG1909">
        <v>3257.5390000000002</v>
      </c>
      <c r="AH1909">
        <v>1832.194</v>
      </c>
      <c r="AI1909">
        <v>2012.575</v>
      </c>
      <c r="AJ1909">
        <v>1113.4169999999999</v>
      </c>
    </row>
    <row r="1910" spans="1:36" x14ac:dyDescent="0.25">
      <c r="A1910">
        <v>1905</v>
      </c>
      <c r="B1910">
        <v>1905</v>
      </c>
      <c r="D1910">
        <v>5900.8</v>
      </c>
      <c r="G1910">
        <v>1947.3219999999999</v>
      </c>
      <c r="J1910">
        <v>2996.56</v>
      </c>
      <c r="L1910">
        <v>11283.716</v>
      </c>
      <c r="M1910">
        <v>5569.6809999999996</v>
      </c>
      <c r="N1910">
        <v>2898.3589999999999</v>
      </c>
      <c r="O1910">
        <v>-24.878</v>
      </c>
      <c r="P1910">
        <v>-45.738</v>
      </c>
      <c r="Q1910">
        <v>-22.780999999999999</v>
      </c>
      <c r="R1910">
        <v>4.8769999999999998</v>
      </c>
      <c r="S1910">
        <v>5.5060000000000002</v>
      </c>
      <c r="T1910">
        <v>6.8789999999999996</v>
      </c>
      <c r="U1910">
        <v>14.016</v>
      </c>
      <c r="V1910">
        <v>4.8049999999999997</v>
      </c>
      <c r="Z1910">
        <v>3019.183</v>
      </c>
      <c r="AA1910">
        <v>4759.75</v>
      </c>
      <c r="AB1910">
        <v>2826.4690000000001</v>
      </c>
      <c r="AC1910">
        <v>85.518000000000001</v>
      </c>
      <c r="AD1910">
        <v>1346.4960000000001</v>
      </c>
      <c r="AG1910">
        <v>3257.8440000000001</v>
      </c>
      <c r="AH1910">
        <v>1832.194</v>
      </c>
      <c r="AI1910">
        <v>2012.575</v>
      </c>
      <c r="AJ1910">
        <v>1113.722</v>
      </c>
    </row>
    <row r="1911" spans="1:36" x14ac:dyDescent="0.25">
      <c r="A1911">
        <v>1906</v>
      </c>
      <c r="B1911">
        <v>1906</v>
      </c>
      <c r="D1911">
        <v>5898.86</v>
      </c>
      <c r="G1911">
        <v>1947.3219999999999</v>
      </c>
      <c r="J1911">
        <v>2990.9229999999998</v>
      </c>
      <c r="L1911">
        <v>11281.877</v>
      </c>
      <c r="M1911">
        <v>5558.5680000000002</v>
      </c>
      <c r="N1911">
        <v>2886.3710000000001</v>
      </c>
      <c r="O1911">
        <v>-24.867999999999999</v>
      </c>
      <c r="P1911">
        <v>-45.741999999999997</v>
      </c>
      <c r="Q1911">
        <v>-22.786000000000001</v>
      </c>
      <c r="R1911">
        <v>4.8819999999999997</v>
      </c>
      <c r="S1911">
        <v>5.5010000000000003</v>
      </c>
      <c r="T1911">
        <v>6.8739999999999997</v>
      </c>
      <c r="U1911">
        <v>14.016</v>
      </c>
      <c r="V1911">
        <v>4.7939999999999996</v>
      </c>
      <c r="Z1911">
        <v>3019.183</v>
      </c>
      <c r="AA1911">
        <v>4760.6970000000001</v>
      </c>
      <c r="AB1911">
        <v>2826.942</v>
      </c>
      <c r="AC1911">
        <v>85.518000000000001</v>
      </c>
      <c r="AD1911">
        <v>1346.0219999999999</v>
      </c>
      <c r="AG1911">
        <v>3257.8440000000001</v>
      </c>
      <c r="AH1911">
        <v>1831.8889999999999</v>
      </c>
      <c r="AI1911">
        <v>2012.27</v>
      </c>
      <c r="AJ1911">
        <v>1113.4169999999999</v>
      </c>
    </row>
    <row r="1912" spans="1:36" x14ac:dyDescent="0.25">
      <c r="A1912">
        <v>1907</v>
      </c>
      <c r="B1912">
        <v>1907</v>
      </c>
      <c r="D1912">
        <v>5897.89</v>
      </c>
      <c r="G1912">
        <v>1947.3219999999999</v>
      </c>
      <c r="J1912">
        <v>3012.9989999999998</v>
      </c>
      <c r="L1912">
        <v>11279.118</v>
      </c>
      <c r="M1912">
        <v>5544.558</v>
      </c>
      <c r="N1912">
        <v>2892.125</v>
      </c>
      <c r="O1912">
        <v>-24.878</v>
      </c>
      <c r="P1912">
        <v>-45.741999999999997</v>
      </c>
      <c r="Q1912">
        <v>-22.79</v>
      </c>
      <c r="R1912">
        <v>4.8819999999999997</v>
      </c>
      <c r="S1912">
        <v>5.5010000000000003</v>
      </c>
      <c r="T1912">
        <v>6.8689999999999998</v>
      </c>
      <c r="U1912">
        <v>14.019</v>
      </c>
      <c r="V1912">
        <v>4.8010000000000002</v>
      </c>
      <c r="Z1912">
        <v>3020.1280000000002</v>
      </c>
      <c r="AA1912">
        <v>4761.17</v>
      </c>
      <c r="AB1912">
        <v>2826.942</v>
      </c>
      <c r="AC1912">
        <v>85.049000000000007</v>
      </c>
      <c r="AD1912">
        <v>1346.0219999999999</v>
      </c>
      <c r="AG1912">
        <v>3257.8440000000001</v>
      </c>
      <c r="AH1912">
        <v>1832.8040000000001</v>
      </c>
      <c r="AI1912">
        <v>2012.27</v>
      </c>
      <c r="AJ1912">
        <v>1113.1120000000001</v>
      </c>
    </row>
    <row r="1913" spans="1:36" x14ac:dyDescent="0.25">
      <c r="A1913">
        <v>1908</v>
      </c>
      <c r="B1913">
        <v>1908</v>
      </c>
      <c r="D1913">
        <v>5895.95</v>
      </c>
      <c r="G1913">
        <v>1946.8420000000001</v>
      </c>
      <c r="J1913">
        <v>3012.53</v>
      </c>
      <c r="L1913">
        <v>11278.198</v>
      </c>
      <c r="M1913">
        <v>5537.7939999999999</v>
      </c>
      <c r="N1913">
        <v>2866.712</v>
      </c>
      <c r="O1913">
        <v>-24.873000000000001</v>
      </c>
      <c r="P1913">
        <v>-45.741999999999997</v>
      </c>
      <c r="Q1913">
        <v>-22.786000000000001</v>
      </c>
      <c r="R1913">
        <v>4.8869999999999996</v>
      </c>
      <c r="S1913">
        <v>5.4960000000000004</v>
      </c>
      <c r="T1913">
        <v>6.8689999999999998</v>
      </c>
      <c r="U1913">
        <v>14.019</v>
      </c>
      <c r="V1913">
        <v>4.8049999999999997</v>
      </c>
      <c r="Z1913">
        <v>3021.0720000000001</v>
      </c>
      <c r="AA1913">
        <v>4762.1170000000002</v>
      </c>
      <c r="AB1913">
        <v>2826.4690000000001</v>
      </c>
      <c r="AC1913">
        <v>85.518000000000001</v>
      </c>
      <c r="AD1913">
        <v>1346.0219999999999</v>
      </c>
      <c r="AG1913">
        <v>3258.1489999999999</v>
      </c>
      <c r="AH1913">
        <v>1832.194</v>
      </c>
      <c r="AI1913">
        <v>2012.575</v>
      </c>
      <c r="AJ1913">
        <v>1113.4169999999999</v>
      </c>
    </row>
    <row r="1914" spans="1:36" x14ac:dyDescent="0.25">
      <c r="A1914">
        <v>1909</v>
      </c>
      <c r="B1914">
        <v>1909</v>
      </c>
      <c r="D1914">
        <v>5894.4949999999999</v>
      </c>
      <c r="G1914">
        <v>1946.8420000000001</v>
      </c>
      <c r="J1914">
        <v>3014.4090000000001</v>
      </c>
      <c r="L1914">
        <v>11280.498</v>
      </c>
      <c r="M1914">
        <v>5529.5810000000001</v>
      </c>
      <c r="N1914">
        <v>2883.9740000000002</v>
      </c>
      <c r="O1914">
        <v>-24.867999999999999</v>
      </c>
      <c r="P1914">
        <v>-45.732999999999997</v>
      </c>
      <c r="Q1914">
        <v>-22.780999999999999</v>
      </c>
      <c r="R1914">
        <v>4.8869999999999996</v>
      </c>
      <c r="S1914">
        <v>5.5010000000000003</v>
      </c>
      <c r="T1914">
        <v>6.8739999999999997</v>
      </c>
      <c r="U1914">
        <v>14.023</v>
      </c>
      <c r="V1914">
        <v>4.7939999999999996</v>
      </c>
      <c r="Z1914">
        <v>3020.6</v>
      </c>
      <c r="AA1914">
        <v>4762.1170000000002</v>
      </c>
      <c r="AB1914">
        <v>2826.942</v>
      </c>
      <c r="AC1914">
        <v>85.988</v>
      </c>
      <c r="AD1914">
        <v>1344.6010000000001</v>
      </c>
      <c r="AG1914">
        <v>3257.8440000000001</v>
      </c>
      <c r="AH1914">
        <v>1832.194</v>
      </c>
      <c r="AI1914">
        <v>2012.575</v>
      </c>
      <c r="AJ1914">
        <v>1113.4169999999999</v>
      </c>
    </row>
    <row r="1915" spans="1:36" x14ac:dyDescent="0.25">
      <c r="A1915">
        <v>1910</v>
      </c>
      <c r="B1915">
        <v>1910</v>
      </c>
      <c r="D1915">
        <v>5894.01</v>
      </c>
      <c r="G1915">
        <v>1947.3219999999999</v>
      </c>
      <c r="J1915">
        <v>3016.2869999999998</v>
      </c>
      <c r="L1915">
        <v>11276.819</v>
      </c>
      <c r="M1915">
        <v>5520.8850000000002</v>
      </c>
      <c r="N1915">
        <v>2885.8919999999998</v>
      </c>
      <c r="O1915">
        <v>-24.882999999999999</v>
      </c>
      <c r="P1915">
        <v>-45.738</v>
      </c>
      <c r="Q1915">
        <v>-22.780999999999999</v>
      </c>
      <c r="R1915">
        <v>4.8869999999999996</v>
      </c>
      <c r="S1915">
        <v>5.5060000000000002</v>
      </c>
      <c r="T1915">
        <v>6.8689999999999998</v>
      </c>
      <c r="U1915">
        <v>14.016</v>
      </c>
      <c r="V1915">
        <v>4.798</v>
      </c>
      <c r="Z1915">
        <v>3022.0160000000001</v>
      </c>
      <c r="AA1915">
        <v>4762.5910000000003</v>
      </c>
      <c r="AB1915">
        <v>2826.942</v>
      </c>
      <c r="AC1915">
        <v>86.457999999999998</v>
      </c>
      <c r="AD1915">
        <v>1344.6010000000001</v>
      </c>
      <c r="AG1915">
        <v>3257.8440000000001</v>
      </c>
      <c r="AH1915">
        <v>1832.499</v>
      </c>
      <c r="AI1915">
        <v>2012.575</v>
      </c>
      <c r="AJ1915">
        <v>1113.722</v>
      </c>
    </row>
    <row r="1916" spans="1:36" x14ac:dyDescent="0.25">
      <c r="A1916">
        <v>1911</v>
      </c>
      <c r="B1916">
        <v>1911</v>
      </c>
      <c r="D1916">
        <v>5892.07</v>
      </c>
      <c r="G1916">
        <v>1946.8420000000001</v>
      </c>
      <c r="H1916">
        <v>-7203.268</v>
      </c>
      <c r="J1916">
        <v>3017.6970000000001</v>
      </c>
      <c r="L1916">
        <v>11284.175999999999</v>
      </c>
      <c r="M1916">
        <v>5509.2910000000002</v>
      </c>
      <c r="N1916">
        <v>2885.8919999999998</v>
      </c>
      <c r="O1916">
        <v>-24.882999999999999</v>
      </c>
      <c r="P1916">
        <v>-45.741999999999997</v>
      </c>
      <c r="Q1916">
        <v>-22.780999999999999</v>
      </c>
      <c r="R1916">
        <v>4.891</v>
      </c>
      <c r="S1916">
        <v>5.5010000000000003</v>
      </c>
      <c r="T1916">
        <v>6.8849999999999998</v>
      </c>
      <c r="U1916">
        <v>14.012</v>
      </c>
      <c r="V1916">
        <v>4.8049999999999997</v>
      </c>
      <c r="Z1916">
        <v>3022.96</v>
      </c>
      <c r="AA1916">
        <v>4763.0640000000003</v>
      </c>
      <c r="AB1916">
        <v>2826.4690000000001</v>
      </c>
      <c r="AC1916">
        <v>86.457999999999998</v>
      </c>
      <c r="AD1916">
        <v>1344.6010000000001</v>
      </c>
      <c r="AG1916">
        <v>3258.1489999999999</v>
      </c>
      <c r="AH1916">
        <v>1832.194</v>
      </c>
      <c r="AI1916">
        <v>2012.88</v>
      </c>
      <c r="AJ1916">
        <v>1113.722</v>
      </c>
    </row>
    <row r="1917" spans="1:36" x14ac:dyDescent="0.25">
      <c r="A1917">
        <v>1912</v>
      </c>
      <c r="B1917">
        <v>1912</v>
      </c>
      <c r="D1917">
        <v>5890.13</v>
      </c>
      <c r="G1917">
        <v>1947.3219999999999</v>
      </c>
      <c r="J1917">
        <v>3019.1060000000002</v>
      </c>
      <c r="L1917">
        <v>11274.978999999999</v>
      </c>
      <c r="M1917">
        <v>5501.5609999999997</v>
      </c>
      <c r="N1917">
        <v>2881.576</v>
      </c>
      <c r="O1917">
        <v>-24.878</v>
      </c>
      <c r="P1917">
        <v>-45.747</v>
      </c>
      <c r="Q1917">
        <v>-22.786000000000001</v>
      </c>
      <c r="R1917">
        <v>4.8869999999999996</v>
      </c>
      <c r="S1917">
        <v>5.5110000000000001</v>
      </c>
      <c r="T1917">
        <v>6.8739999999999997</v>
      </c>
      <c r="U1917">
        <v>14.019</v>
      </c>
      <c r="V1917">
        <v>4.8010000000000002</v>
      </c>
      <c r="Z1917">
        <v>3022.96</v>
      </c>
      <c r="AA1917">
        <v>4763.0640000000003</v>
      </c>
      <c r="AB1917">
        <v>2825.9949999999999</v>
      </c>
      <c r="AC1917">
        <v>87.867999999999995</v>
      </c>
      <c r="AD1917">
        <v>1344.6010000000001</v>
      </c>
      <c r="AG1917">
        <v>3258.4540000000002</v>
      </c>
      <c r="AH1917">
        <v>1832.194</v>
      </c>
      <c r="AI1917">
        <v>2012.575</v>
      </c>
      <c r="AJ1917">
        <v>1113.4169999999999</v>
      </c>
    </row>
    <row r="1918" spans="1:36" x14ac:dyDescent="0.25">
      <c r="A1918">
        <v>1913</v>
      </c>
      <c r="B1918">
        <v>1913</v>
      </c>
      <c r="D1918">
        <v>5888.1909999999998</v>
      </c>
      <c r="G1918">
        <v>1947.3219999999999</v>
      </c>
      <c r="J1918">
        <v>3026.152</v>
      </c>
      <c r="L1918">
        <v>11287.395</v>
      </c>
      <c r="M1918">
        <v>5500.5950000000003</v>
      </c>
      <c r="N1918">
        <v>2889.7280000000001</v>
      </c>
      <c r="O1918">
        <v>-24.867999999999999</v>
      </c>
      <c r="P1918">
        <v>-45.738</v>
      </c>
      <c r="Q1918">
        <v>-22.79</v>
      </c>
      <c r="R1918">
        <v>4.891</v>
      </c>
      <c r="S1918">
        <v>5.5060000000000002</v>
      </c>
      <c r="T1918">
        <v>6.8689999999999998</v>
      </c>
      <c r="U1918">
        <v>14.016</v>
      </c>
      <c r="V1918">
        <v>4.8010000000000002</v>
      </c>
      <c r="Z1918">
        <v>3024.3760000000002</v>
      </c>
      <c r="AA1918">
        <v>4764.0110000000004</v>
      </c>
      <c r="AB1918">
        <v>2826.4690000000001</v>
      </c>
      <c r="AC1918">
        <v>87.867999999999995</v>
      </c>
      <c r="AD1918">
        <v>1342.7059999999999</v>
      </c>
      <c r="AG1918">
        <v>3258.1489999999999</v>
      </c>
      <c r="AH1918">
        <v>1832.194</v>
      </c>
      <c r="AI1918">
        <v>2012.27</v>
      </c>
      <c r="AJ1918">
        <v>1114.028</v>
      </c>
    </row>
    <row r="1919" spans="1:36" x14ac:dyDescent="0.25">
      <c r="A1919">
        <v>1914</v>
      </c>
      <c r="B1919">
        <v>1914</v>
      </c>
      <c r="D1919">
        <v>5887.7060000000001</v>
      </c>
      <c r="G1919">
        <v>1947.3219999999999</v>
      </c>
      <c r="J1919">
        <v>3006.4229999999998</v>
      </c>
      <c r="L1919">
        <v>11293.833000000001</v>
      </c>
      <c r="M1919">
        <v>5496.7309999999998</v>
      </c>
      <c r="N1919">
        <v>2802.9459999999999</v>
      </c>
      <c r="O1919">
        <v>-24.882999999999999</v>
      </c>
      <c r="P1919">
        <v>-45.732999999999997</v>
      </c>
      <c r="Q1919">
        <v>-22.79</v>
      </c>
      <c r="R1919">
        <v>4.8819999999999997</v>
      </c>
      <c r="S1919">
        <v>5.5010000000000003</v>
      </c>
      <c r="T1919">
        <v>6.8689999999999998</v>
      </c>
      <c r="U1919">
        <v>14.016</v>
      </c>
      <c r="V1919">
        <v>4.798</v>
      </c>
      <c r="Z1919">
        <v>3024.848</v>
      </c>
      <c r="AA1919">
        <v>4764.4849999999997</v>
      </c>
      <c r="AB1919">
        <v>2826.4690000000001</v>
      </c>
      <c r="AC1919">
        <v>86.927999999999997</v>
      </c>
      <c r="AD1919">
        <v>1342.7059999999999</v>
      </c>
      <c r="AG1919">
        <v>3258.4540000000002</v>
      </c>
      <c r="AH1919">
        <v>1831.8889999999999</v>
      </c>
      <c r="AI1919">
        <v>2012.27</v>
      </c>
      <c r="AJ1919">
        <v>1113.722</v>
      </c>
    </row>
    <row r="1920" spans="1:36" x14ac:dyDescent="0.25">
      <c r="A1920">
        <v>1915</v>
      </c>
      <c r="B1920">
        <v>1915</v>
      </c>
      <c r="D1920">
        <v>5885.2809999999999</v>
      </c>
      <c r="G1920">
        <v>1946.3620000000001</v>
      </c>
      <c r="J1920">
        <v>3003.1350000000002</v>
      </c>
      <c r="L1920">
        <v>11280.038</v>
      </c>
      <c r="M1920">
        <v>5483.6880000000001</v>
      </c>
      <c r="N1920">
        <v>2842.26</v>
      </c>
      <c r="O1920">
        <v>-24.867999999999999</v>
      </c>
      <c r="P1920">
        <v>-45.741999999999997</v>
      </c>
      <c r="Q1920">
        <v>-22.780999999999999</v>
      </c>
      <c r="R1920">
        <v>4.891</v>
      </c>
      <c r="S1920">
        <v>5.5060000000000002</v>
      </c>
      <c r="T1920">
        <v>6.8789999999999996</v>
      </c>
      <c r="U1920">
        <v>14.012</v>
      </c>
      <c r="V1920">
        <v>4.798</v>
      </c>
      <c r="Z1920">
        <v>3024.3760000000002</v>
      </c>
      <c r="AA1920">
        <v>4765.4319999999998</v>
      </c>
      <c r="AB1920">
        <v>2826.4690000000001</v>
      </c>
      <c r="AC1920">
        <v>87.867999999999995</v>
      </c>
      <c r="AD1920">
        <v>1342.7059999999999</v>
      </c>
      <c r="AG1920">
        <v>3257.8440000000001</v>
      </c>
      <c r="AH1920">
        <v>1831.8889999999999</v>
      </c>
      <c r="AI1920">
        <v>2012.27</v>
      </c>
      <c r="AJ1920">
        <v>1113.4169999999999</v>
      </c>
    </row>
    <row r="1921" spans="1:36" x14ac:dyDescent="0.25">
      <c r="A1921">
        <v>1916</v>
      </c>
      <c r="B1921">
        <v>1916</v>
      </c>
      <c r="D1921">
        <v>5884.3109999999997</v>
      </c>
      <c r="G1921">
        <v>1946.3620000000001</v>
      </c>
      <c r="J1921">
        <v>2997.9690000000001</v>
      </c>
      <c r="L1921">
        <v>11277.279</v>
      </c>
      <c r="M1921">
        <v>5476.9250000000002</v>
      </c>
      <c r="N1921">
        <v>2855.2049999999999</v>
      </c>
      <c r="O1921">
        <v>-24.878</v>
      </c>
      <c r="P1921">
        <v>-45.732999999999997</v>
      </c>
      <c r="Q1921">
        <v>-22.780999999999999</v>
      </c>
      <c r="R1921">
        <v>4.891</v>
      </c>
      <c r="S1921">
        <v>5.5010000000000003</v>
      </c>
      <c r="T1921">
        <v>6.8689999999999998</v>
      </c>
      <c r="U1921">
        <v>14.016</v>
      </c>
      <c r="V1921">
        <v>4.8010000000000002</v>
      </c>
      <c r="Z1921">
        <v>3025.7919999999999</v>
      </c>
      <c r="AA1921">
        <v>4765.4319999999998</v>
      </c>
      <c r="AB1921">
        <v>2826.4690000000001</v>
      </c>
      <c r="AC1921">
        <v>87.867999999999995</v>
      </c>
      <c r="AD1921">
        <v>1342.232</v>
      </c>
      <c r="AG1921">
        <v>3257.5390000000002</v>
      </c>
      <c r="AH1921">
        <v>1832.194</v>
      </c>
      <c r="AI1921">
        <v>2012.27</v>
      </c>
      <c r="AJ1921">
        <v>1113.722</v>
      </c>
    </row>
    <row r="1922" spans="1:36" x14ac:dyDescent="0.25">
      <c r="A1922">
        <v>1917</v>
      </c>
      <c r="B1922">
        <v>1917</v>
      </c>
      <c r="D1922">
        <v>5882.3710000000001</v>
      </c>
      <c r="G1922">
        <v>1947.3219999999999</v>
      </c>
      <c r="J1922">
        <v>2996.56</v>
      </c>
      <c r="L1922">
        <v>11279.118</v>
      </c>
      <c r="M1922">
        <v>5472.0940000000001</v>
      </c>
      <c r="N1922">
        <v>2862.3969999999999</v>
      </c>
      <c r="O1922">
        <v>-24.873000000000001</v>
      </c>
      <c r="P1922">
        <v>-45.738</v>
      </c>
      <c r="Q1922">
        <v>-22.786000000000001</v>
      </c>
      <c r="R1922">
        <v>4.8959999999999999</v>
      </c>
      <c r="S1922">
        <v>5.5060000000000002</v>
      </c>
      <c r="T1922">
        <v>6.8739999999999997</v>
      </c>
      <c r="U1922">
        <v>14.016</v>
      </c>
      <c r="V1922">
        <v>4.798</v>
      </c>
      <c r="Z1922">
        <v>3026.7370000000001</v>
      </c>
      <c r="AA1922">
        <v>4765.9049999999997</v>
      </c>
      <c r="AB1922">
        <v>2825.9949999999999</v>
      </c>
      <c r="AC1922">
        <v>89.278000000000006</v>
      </c>
      <c r="AD1922">
        <v>1341.758</v>
      </c>
      <c r="AG1922">
        <v>3257.5390000000002</v>
      </c>
      <c r="AH1922">
        <v>1832.194</v>
      </c>
      <c r="AI1922">
        <v>2012.575</v>
      </c>
      <c r="AJ1922">
        <v>1113.4169999999999</v>
      </c>
    </row>
    <row r="1923" spans="1:36" x14ac:dyDescent="0.25">
      <c r="A1923">
        <v>1918</v>
      </c>
      <c r="B1923">
        <v>1918</v>
      </c>
      <c r="D1923">
        <v>5881.8860000000004</v>
      </c>
      <c r="G1923">
        <v>1946.8420000000001</v>
      </c>
      <c r="J1923">
        <v>3000.317</v>
      </c>
      <c r="L1923">
        <v>11289.695</v>
      </c>
      <c r="M1923">
        <v>5470.1620000000003</v>
      </c>
      <c r="N1923">
        <v>2870.5479999999998</v>
      </c>
      <c r="O1923">
        <v>-24.873000000000001</v>
      </c>
      <c r="P1923">
        <v>-45.741999999999997</v>
      </c>
      <c r="Q1923">
        <v>-22.780999999999999</v>
      </c>
      <c r="R1923">
        <v>4.8959999999999999</v>
      </c>
      <c r="S1923">
        <v>5.5060000000000002</v>
      </c>
      <c r="T1923">
        <v>6.8739999999999997</v>
      </c>
      <c r="U1923">
        <v>14.012</v>
      </c>
      <c r="V1923">
        <v>4.798</v>
      </c>
      <c r="Z1923">
        <v>3028.625</v>
      </c>
      <c r="AA1923">
        <v>4766.8519999999999</v>
      </c>
      <c r="AB1923">
        <v>2826.4690000000001</v>
      </c>
      <c r="AC1923">
        <v>88.808000000000007</v>
      </c>
      <c r="AD1923">
        <v>1341.2850000000001</v>
      </c>
      <c r="AG1923">
        <v>3257.2339999999999</v>
      </c>
      <c r="AH1923">
        <v>1831.8889999999999</v>
      </c>
      <c r="AI1923">
        <v>2012.27</v>
      </c>
      <c r="AJ1923">
        <v>1113.4169999999999</v>
      </c>
    </row>
    <row r="1924" spans="1:36" x14ac:dyDescent="0.25">
      <c r="A1924">
        <v>1919</v>
      </c>
      <c r="B1924">
        <v>1919</v>
      </c>
      <c r="D1924">
        <v>5880.4309999999996</v>
      </c>
      <c r="G1924">
        <v>1947.3219999999999</v>
      </c>
      <c r="J1924">
        <v>3001.7260000000001</v>
      </c>
      <c r="L1924">
        <v>11284.636</v>
      </c>
      <c r="M1924">
        <v>5465.8149999999996</v>
      </c>
      <c r="N1924">
        <v>2868.63</v>
      </c>
      <c r="O1924">
        <v>-24.873000000000001</v>
      </c>
      <c r="P1924">
        <v>-45.741999999999997</v>
      </c>
      <c r="Q1924">
        <v>-22.786000000000001</v>
      </c>
      <c r="R1924">
        <v>4.8959999999999999</v>
      </c>
      <c r="S1924">
        <v>5.5110000000000001</v>
      </c>
      <c r="T1924">
        <v>6.8630000000000004</v>
      </c>
      <c r="U1924">
        <v>14.019</v>
      </c>
      <c r="V1924">
        <v>4.798</v>
      </c>
      <c r="Z1924">
        <v>3029.0970000000002</v>
      </c>
      <c r="AA1924">
        <v>4766.8519999999999</v>
      </c>
      <c r="AB1924">
        <v>2826.942</v>
      </c>
      <c r="AC1924">
        <v>89.748000000000005</v>
      </c>
      <c r="AD1924">
        <v>1341.2850000000001</v>
      </c>
      <c r="AG1924">
        <v>3257.8440000000001</v>
      </c>
      <c r="AH1924">
        <v>1831.8889999999999</v>
      </c>
      <c r="AI1924">
        <v>2012.27</v>
      </c>
      <c r="AJ1924">
        <v>1113.4169999999999</v>
      </c>
    </row>
    <row r="1925" spans="1:36" x14ac:dyDescent="0.25">
      <c r="A1925">
        <v>1920</v>
      </c>
      <c r="B1925">
        <v>1920</v>
      </c>
      <c r="D1925">
        <v>5880.4309999999996</v>
      </c>
      <c r="G1925">
        <v>1947.3219999999999</v>
      </c>
      <c r="J1925">
        <v>3007.3629999999998</v>
      </c>
      <c r="L1925">
        <v>11281.416999999999</v>
      </c>
      <c r="M1925">
        <v>5458.0860000000002</v>
      </c>
      <c r="N1925">
        <v>2865.2739999999999</v>
      </c>
      <c r="O1925">
        <v>-24.878</v>
      </c>
      <c r="P1925">
        <v>-45.741999999999997</v>
      </c>
      <c r="Q1925">
        <v>-22.795000000000002</v>
      </c>
      <c r="R1925">
        <v>4.8959999999999999</v>
      </c>
      <c r="S1925">
        <v>5.5060000000000002</v>
      </c>
      <c r="T1925">
        <v>6.8689999999999998</v>
      </c>
      <c r="U1925">
        <v>14.016</v>
      </c>
      <c r="V1925">
        <v>4.8010000000000002</v>
      </c>
      <c r="Z1925">
        <v>3029.0970000000002</v>
      </c>
      <c r="AA1925">
        <v>4767.3249999999998</v>
      </c>
      <c r="AB1925">
        <v>2825.9949999999999</v>
      </c>
      <c r="AC1925">
        <v>90.218000000000004</v>
      </c>
      <c r="AD1925">
        <v>1340.8109999999999</v>
      </c>
      <c r="AG1925">
        <v>3257.8440000000001</v>
      </c>
      <c r="AH1925">
        <v>1832.194</v>
      </c>
      <c r="AI1925">
        <v>2012.575</v>
      </c>
      <c r="AJ1925">
        <v>1113.4169999999999</v>
      </c>
    </row>
    <row r="1926" spans="1:36" x14ac:dyDescent="0.25">
      <c r="A1926">
        <v>1921</v>
      </c>
      <c r="B1926">
        <v>1921</v>
      </c>
      <c r="D1926">
        <v>5878.4920000000002</v>
      </c>
      <c r="G1926">
        <v>1946.8420000000001</v>
      </c>
      <c r="J1926">
        <v>3008.3020000000001</v>
      </c>
      <c r="L1926">
        <v>11266.701999999999</v>
      </c>
      <c r="M1926">
        <v>5447.942</v>
      </c>
      <c r="N1926">
        <v>2859.52</v>
      </c>
      <c r="O1926">
        <v>-24.878</v>
      </c>
      <c r="P1926">
        <v>-45.741999999999997</v>
      </c>
      <c r="Q1926">
        <v>-22.780999999999999</v>
      </c>
      <c r="R1926">
        <v>4.9059999999999997</v>
      </c>
      <c r="S1926">
        <v>5.5060000000000002</v>
      </c>
      <c r="T1926">
        <v>6.8689999999999998</v>
      </c>
      <c r="U1926">
        <v>14.016</v>
      </c>
      <c r="V1926">
        <v>4.7939999999999996</v>
      </c>
      <c r="Z1926">
        <v>3030.0410000000002</v>
      </c>
      <c r="AA1926">
        <v>4767.799</v>
      </c>
      <c r="AB1926">
        <v>2825.9949999999999</v>
      </c>
      <c r="AC1926">
        <v>90.218000000000004</v>
      </c>
      <c r="AD1926">
        <v>1340.337</v>
      </c>
      <c r="AG1926">
        <v>3257.5390000000002</v>
      </c>
      <c r="AH1926">
        <v>1831.8889999999999</v>
      </c>
      <c r="AI1926">
        <v>2012.88</v>
      </c>
      <c r="AJ1926">
        <v>1113.4169999999999</v>
      </c>
    </row>
    <row r="1927" spans="1:36" x14ac:dyDescent="0.25">
      <c r="A1927">
        <v>1922</v>
      </c>
      <c r="B1927">
        <v>1922</v>
      </c>
      <c r="D1927">
        <v>5876.5519999999997</v>
      </c>
      <c r="G1927">
        <v>1947.3219999999999</v>
      </c>
      <c r="J1927">
        <v>3007.3629999999998</v>
      </c>
      <c r="L1927">
        <v>11280.038</v>
      </c>
      <c r="M1927">
        <v>5446.01</v>
      </c>
      <c r="N1927">
        <v>2871.0279999999998</v>
      </c>
      <c r="O1927">
        <v>-24.873000000000001</v>
      </c>
      <c r="P1927">
        <v>-45.741999999999997</v>
      </c>
      <c r="Q1927">
        <v>-22.795000000000002</v>
      </c>
      <c r="R1927">
        <v>4.9009999999999998</v>
      </c>
      <c r="S1927">
        <v>5.5010000000000003</v>
      </c>
      <c r="T1927">
        <v>6.8689999999999998</v>
      </c>
      <c r="U1927">
        <v>14.019</v>
      </c>
      <c r="V1927">
        <v>4.798</v>
      </c>
      <c r="Z1927">
        <v>3029.0970000000002</v>
      </c>
      <c r="AA1927">
        <v>4768.2719999999999</v>
      </c>
      <c r="AB1927">
        <v>2826.4690000000001</v>
      </c>
      <c r="AC1927">
        <v>89.278000000000006</v>
      </c>
      <c r="AD1927">
        <v>1339.864</v>
      </c>
      <c r="AG1927">
        <v>3257.8440000000001</v>
      </c>
      <c r="AH1927">
        <v>1832.499</v>
      </c>
      <c r="AI1927">
        <v>2011.9639999999999</v>
      </c>
      <c r="AJ1927">
        <v>1113.4169999999999</v>
      </c>
    </row>
    <row r="1928" spans="1:36" x14ac:dyDescent="0.25">
      <c r="A1928">
        <v>1923</v>
      </c>
      <c r="B1928">
        <v>1923</v>
      </c>
      <c r="D1928">
        <v>5875.5820000000003</v>
      </c>
      <c r="G1928">
        <v>1947.3219999999999</v>
      </c>
      <c r="J1928">
        <v>3010.6509999999998</v>
      </c>
      <c r="L1928">
        <v>11280.957</v>
      </c>
      <c r="M1928">
        <v>5435.8670000000002</v>
      </c>
      <c r="N1928">
        <v>2878.22</v>
      </c>
      <c r="O1928">
        <v>-24.873000000000001</v>
      </c>
      <c r="P1928">
        <v>-45.732999999999997</v>
      </c>
      <c r="Q1928">
        <v>-22.786000000000001</v>
      </c>
      <c r="R1928">
        <v>4.9059999999999997</v>
      </c>
      <c r="S1928">
        <v>5.5010000000000003</v>
      </c>
      <c r="T1928">
        <v>6.8739999999999997</v>
      </c>
      <c r="U1928">
        <v>14.012</v>
      </c>
      <c r="V1928">
        <v>4.798</v>
      </c>
      <c r="Z1928">
        <v>3029.0970000000002</v>
      </c>
      <c r="AA1928">
        <v>4768.2719999999999</v>
      </c>
      <c r="AB1928">
        <v>2825.5219999999999</v>
      </c>
      <c r="AC1928">
        <v>90.688000000000002</v>
      </c>
      <c r="AD1928">
        <v>1338.9159999999999</v>
      </c>
      <c r="AG1928">
        <v>3257.8440000000001</v>
      </c>
      <c r="AH1928">
        <v>1832.499</v>
      </c>
      <c r="AI1928">
        <v>2012.575</v>
      </c>
      <c r="AJ1928">
        <v>1113.4169999999999</v>
      </c>
    </row>
    <row r="1929" spans="1:36" x14ac:dyDescent="0.25">
      <c r="A1929">
        <v>1924</v>
      </c>
      <c r="B1929">
        <v>1924</v>
      </c>
      <c r="D1929">
        <v>5873.6419999999998</v>
      </c>
      <c r="G1929">
        <v>1946.3620000000001</v>
      </c>
      <c r="J1929">
        <v>3007.3629999999998</v>
      </c>
      <c r="L1929">
        <v>11282.797</v>
      </c>
      <c r="M1929">
        <v>5426.6890000000003</v>
      </c>
      <c r="N1929">
        <v>2874.864</v>
      </c>
      <c r="O1929">
        <v>-24.873000000000001</v>
      </c>
      <c r="P1929">
        <v>-45.747</v>
      </c>
      <c r="Q1929">
        <v>-22.79</v>
      </c>
      <c r="R1929">
        <v>4.9059999999999997</v>
      </c>
      <c r="S1929">
        <v>5.5010000000000003</v>
      </c>
      <c r="T1929">
        <v>6.8689999999999998</v>
      </c>
      <c r="U1929">
        <v>14.016</v>
      </c>
      <c r="V1929">
        <v>4.8010000000000002</v>
      </c>
      <c r="Z1929">
        <v>3029.569</v>
      </c>
      <c r="AA1929">
        <v>4768.2719999999999</v>
      </c>
      <c r="AB1929">
        <v>2825.9949999999999</v>
      </c>
      <c r="AC1929">
        <v>90.218000000000004</v>
      </c>
      <c r="AD1929">
        <v>1338.9159999999999</v>
      </c>
      <c r="AG1929">
        <v>3257.5390000000002</v>
      </c>
      <c r="AH1929">
        <v>1831.8889999999999</v>
      </c>
      <c r="AI1929">
        <v>2012.575</v>
      </c>
      <c r="AJ1929">
        <v>1113.1120000000001</v>
      </c>
    </row>
    <row r="1930" spans="1:36" x14ac:dyDescent="0.25">
      <c r="A1930">
        <v>1925</v>
      </c>
      <c r="B1930">
        <v>1925</v>
      </c>
      <c r="D1930">
        <v>5872.6719999999996</v>
      </c>
      <c r="G1930">
        <v>1947.3219999999999</v>
      </c>
      <c r="J1930">
        <v>3013.9389999999999</v>
      </c>
      <c r="L1930">
        <v>11282.797</v>
      </c>
      <c r="M1930">
        <v>5421.3760000000002</v>
      </c>
      <c r="N1930">
        <v>2877.74</v>
      </c>
      <c r="O1930">
        <v>-24.878</v>
      </c>
      <c r="P1930">
        <v>-45.747</v>
      </c>
      <c r="Q1930">
        <v>-22.79</v>
      </c>
      <c r="R1930">
        <v>4.9009999999999998</v>
      </c>
      <c r="S1930">
        <v>5.5060000000000002</v>
      </c>
      <c r="T1930">
        <v>6.8689999999999998</v>
      </c>
      <c r="U1930">
        <v>14.016</v>
      </c>
      <c r="V1930">
        <v>4.8010000000000002</v>
      </c>
      <c r="Z1930">
        <v>3029.569</v>
      </c>
      <c r="AA1930">
        <v>4769.2190000000001</v>
      </c>
      <c r="AB1930">
        <v>2826.4690000000001</v>
      </c>
      <c r="AC1930">
        <v>90.688000000000002</v>
      </c>
      <c r="AD1930">
        <v>1338.9159999999999</v>
      </c>
      <c r="AG1930">
        <v>3257.8440000000001</v>
      </c>
      <c r="AH1930">
        <v>1832.194</v>
      </c>
      <c r="AI1930">
        <v>2012.27</v>
      </c>
      <c r="AJ1930">
        <v>1113.1120000000001</v>
      </c>
    </row>
    <row r="1931" spans="1:36" x14ac:dyDescent="0.25">
      <c r="A1931">
        <v>1926</v>
      </c>
      <c r="B1931">
        <v>1926</v>
      </c>
      <c r="D1931">
        <v>5871.2179999999998</v>
      </c>
      <c r="G1931">
        <v>1947.3219999999999</v>
      </c>
      <c r="J1931">
        <v>3015.348</v>
      </c>
      <c r="L1931">
        <v>11280.498</v>
      </c>
      <c r="M1931">
        <v>5416.5460000000003</v>
      </c>
      <c r="N1931">
        <v>2880.1379999999999</v>
      </c>
      <c r="O1931">
        <v>-24.878</v>
      </c>
      <c r="P1931">
        <v>-45.741999999999997</v>
      </c>
      <c r="Q1931">
        <v>-22.786000000000001</v>
      </c>
      <c r="R1931">
        <v>4.9160000000000004</v>
      </c>
      <c r="S1931">
        <v>5.5060000000000002</v>
      </c>
      <c r="T1931">
        <v>6.8689999999999998</v>
      </c>
      <c r="U1931">
        <v>14.016</v>
      </c>
      <c r="V1931">
        <v>4.8010000000000002</v>
      </c>
      <c r="Z1931">
        <v>3030.5129999999999</v>
      </c>
      <c r="AA1931">
        <v>4768.7460000000001</v>
      </c>
      <c r="AB1931">
        <v>2825.5219999999999</v>
      </c>
      <c r="AC1931">
        <v>90.688000000000002</v>
      </c>
      <c r="AD1931">
        <v>1338.442</v>
      </c>
      <c r="AG1931">
        <v>3257.8440000000001</v>
      </c>
      <c r="AH1931">
        <v>1831.8889999999999</v>
      </c>
      <c r="AI1931">
        <v>2012.88</v>
      </c>
      <c r="AJ1931">
        <v>1113.1120000000001</v>
      </c>
    </row>
    <row r="1932" spans="1:36" x14ac:dyDescent="0.25">
      <c r="A1932">
        <v>1927</v>
      </c>
      <c r="B1932">
        <v>1927</v>
      </c>
      <c r="D1932">
        <v>5870.2479999999996</v>
      </c>
      <c r="G1932">
        <v>1946.8420000000001</v>
      </c>
      <c r="J1932">
        <v>3021.924</v>
      </c>
      <c r="L1932">
        <v>11282.797</v>
      </c>
      <c r="M1932">
        <v>5398.6750000000002</v>
      </c>
      <c r="N1932">
        <v>2881.576</v>
      </c>
      <c r="O1932">
        <v>-24.878</v>
      </c>
      <c r="P1932">
        <v>-45.741999999999997</v>
      </c>
      <c r="Q1932">
        <v>-22.79</v>
      </c>
      <c r="R1932">
        <v>4.9160000000000004</v>
      </c>
      <c r="S1932">
        <v>5.5060000000000002</v>
      </c>
      <c r="T1932">
        <v>6.8689999999999998</v>
      </c>
      <c r="U1932">
        <v>14.016</v>
      </c>
      <c r="V1932">
        <v>4.798</v>
      </c>
      <c r="Z1932">
        <v>3030.9850000000001</v>
      </c>
      <c r="AA1932">
        <v>4770.1660000000002</v>
      </c>
      <c r="AB1932">
        <v>2826.942</v>
      </c>
      <c r="AC1932">
        <v>91.158000000000001</v>
      </c>
      <c r="AD1932">
        <v>1338.442</v>
      </c>
      <c r="AG1932">
        <v>3257.5390000000002</v>
      </c>
      <c r="AH1932">
        <v>1832.194</v>
      </c>
      <c r="AI1932">
        <v>2012.575</v>
      </c>
      <c r="AJ1932">
        <v>1114.028</v>
      </c>
    </row>
    <row r="1933" spans="1:36" x14ac:dyDescent="0.25">
      <c r="A1933">
        <v>1928</v>
      </c>
      <c r="B1933">
        <v>1928</v>
      </c>
      <c r="D1933">
        <v>5869.2780000000002</v>
      </c>
      <c r="G1933">
        <v>1946.3620000000001</v>
      </c>
      <c r="J1933">
        <v>3042.123</v>
      </c>
      <c r="L1933">
        <v>11286.476000000001</v>
      </c>
      <c r="M1933">
        <v>5385.6350000000002</v>
      </c>
      <c r="N1933">
        <v>2881.576</v>
      </c>
      <c r="O1933">
        <v>-24.878</v>
      </c>
      <c r="P1933">
        <v>-45.741999999999997</v>
      </c>
      <c r="Q1933">
        <v>-22.79</v>
      </c>
      <c r="R1933">
        <v>4.9160000000000004</v>
      </c>
      <c r="S1933">
        <v>5.4960000000000004</v>
      </c>
      <c r="T1933">
        <v>6.8689999999999998</v>
      </c>
      <c r="U1933">
        <v>14.016</v>
      </c>
      <c r="V1933">
        <v>4.8010000000000002</v>
      </c>
      <c r="Z1933">
        <v>3031.4569999999999</v>
      </c>
      <c r="AA1933">
        <v>4770.1660000000002</v>
      </c>
      <c r="AB1933">
        <v>2826.4690000000001</v>
      </c>
      <c r="AC1933">
        <v>91.626999999999995</v>
      </c>
      <c r="AD1933">
        <v>1337.021</v>
      </c>
      <c r="AG1933">
        <v>3257.8440000000001</v>
      </c>
      <c r="AH1933">
        <v>1832.194</v>
      </c>
      <c r="AI1933">
        <v>2012.575</v>
      </c>
      <c r="AJ1933">
        <v>1113.722</v>
      </c>
    </row>
    <row r="1934" spans="1:36" x14ac:dyDescent="0.25">
      <c r="A1934">
        <v>1929</v>
      </c>
      <c r="B1934">
        <v>1929</v>
      </c>
      <c r="D1934">
        <v>5867.3379999999997</v>
      </c>
      <c r="G1934">
        <v>1947.3219999999999</v>
      </c>
      <c r="J1934">
        <v>3015.8180000000002</v>
      </c>
      <c r="L1934">
        <v>11285.096</v>
      </c>
      <c r="M1934">
        <v>5375.9759999999997</v>
      </c>
      <c r="N1934">
        <v>2883.9740000000002</v>
      </c>
      <c r="O1934">
        <v>-24.873000000000001</v>
      </c>
      <c r="P1934">
        <v>-45.741999999999997</v>
      </c>
      <c r="Q1934">
        <v>-22.786000000000001</v>
      </c>
      <c r="R1934">
        <v>4.9160000000000004</v>
      </c>
      <c r="S1934">
        <v>5.5010000000000003</v>
      </c>
      <c r="T1934">
        <v>6.8739999999999997</v>
      </c>
      <c r="U1934">
        <v>14.016</v>
      </c>
      <c r="V1934">
        <v>4.798</v>
      </c>
      <c r="Z1934">
        <v>3030.9850000000001</v>
      </c>
      <c r="AA1934">
        <v>4770.6400000000003</v>
      </c>
      <c r="AB1934">
        <v>2826.4690000000001</v>
      </c>
      <c r="AC1934">
        <v>92.566999999999993</v>
      </c>
      <c r="AD1934">
        <v>1337.021</v>
      </c>
      <c r="AG1934">
        <v>3253.8760000000002</v>
      </c>
      <c r="AH1934">
        <v>1832.194</v>
      </c>
      <c r="AI1934">
        <v>2012.27</v>
      </c>
      <c r="AJ1934">
        <v>1113.722</v>
      </c>
    </row>
    <row r="1935" spans="1:36" x14ac:dyDescent="0.25">
      <c r="A1935">
        <v>1930</v>
      </c>
      <c r="B1935">
        <v>1930</v>
      </c>
      <c r="D1935">
        <v>5866.3680000000004</v>
      </c>
      <c r="G1935">
        <v>1946.3620000000001</v>
      </c>
      <c r="J1935">
        <v>3020.0450000000001</v>
      </c>
      <c r="L1935">
        <v>11291.074000000001</v>
      </c>
      <c r="M1935">
        <v>5367.2820000000002</v>
      </c>
      <c r="N1935">
        <v>2889.7280000000001</v>
      </c>
      <c r="O1935">
        <v>-24.873000000000001</v>
      </c>
      <c r="P1935">
        <v>-45.738</v>
      </c>
      <c r="Q1935">
        <v>-22.79</v>
      </c>
      <c r="R1935">
        <v>4.9260000000000002</v>
      </c>
      <c r="S1935">
        <v>5.4960000000000004</v>
      </c>
      <c r="T1935">
        <v>6.8579999999999997</v>
      </c>
      <c r="U1935">
        <v>14.016</v>
      </c>
      <c r="V1935">
        <v>4.8010000000000002</v>
      </c>
      <c r="Z1935">
        <v>3031.9290000000001</v>
      </c>
      <c r="AA1935">
        <v>4770.6400000000003</v>
      </c>
      <c r="AB1935">
        <v>2826.942</v>
      </c>
      <c r="AC1935">
        <v>92.096999999999994</v>
      </c>
      <c r="AD1935">
        <v>1337.021</v>
      </c>
      <c r="AG1935">
        <v>3254.181</v>
      </c>
      <c r="AH1935">
        <v>1832.194</v>
      </c>
      <c r="AI1935">
        <v>2012.575</v>
      </c>
      <c r="AJ1935">
        <v>1113.722</v>
      </c>
    </row>
    <row r="1936" spans="1:36" x14ac:dyDescent="0.25">
      <c r="A1936">
        <v>1931</v>
      </c>
      <c r="B1936">
        <v>1931</v>
      </c>
      <c r="D1936">
        <v>5865.8829999999998</v>
      </c>
      <c r="G1936">
        <v>1947.3219999999999</v>
      </c>
      <c r="J1936">
        <v>3021.924</v>
      </c>
      <c r="L1936">
        <v>11289.235000000001</v>
      </c>
      <c r="M1936">
        <v>5356.6580000000004</v>
      </c>
      <c r="N1936">
        <v>2890.6869999999999</v>
      </c>
      <c r="O1936">
        <v>-24.867999999999999</v>
      </c>
      <c r="P1936">
        <v>-45.747</v>
      </c>
      <c r="Q1936">
        <v>-22.786000000000001</v>
      </c>
      <c r="R1936">
        <v>4.9160000000000004</v>
      </c>
      <c r="S1936">
        <v>5.5060000000000002</v>
      </c>
      <c r="T1936">
        <v>6.8630000000000004</v>
      </c>
      <c r="U1936">
        <v>14.016</v>
      </c>
      <c r="V1936">
        <v>4.798</v>
      </c>
      <c r="Z1936">
        <v>3032.8739999999998</v>
      </c>
      <c r="AA1936">
        <v>4771.1130000000003</v>
      </c>
      <c r="AB1936">
        <v>2826.4690000000001</v>
      </c>
      <c r="AC1936">
        <v>93.037000000000006</v>
      </c>
      <c r="AD1936">
        <v>1336.547</v>
      </c>
      <c r="AG1936">
        <v>3247.7719999999999</v>
      </c>
      <c r="AH1936">
        <v>1832.194</v>
      </c>
      <c r="AI1936">
        <v>2012.27</v>
      </c>
      <c r="AJ1936">
        <v>1114.028</v>
      </c>
    </row>
    <row r="1937" spans="1:36" x14ac:dyDescent="0.25">
      <c r="A1937">
        <v>1932</v>
      </c>
      <c r="B1937">
        <v>1932</v>
      </c>
      <c r="D1937">
        <v>5864.4279999999999</v>
      </c>
      <c r="G1937">
        <v>1945.402</v>
      </c>
      <c r="J1937">
        <v>3028.5</v>
      </c>
      <c r="L1937">
        <v>11286.016</v>
      </c>
      <c r="M1937">
        <v>5347.9650000000001</v>
      </c>
      <c r="N1937">
        <v>2891.6460000000002</v>
      </c>
      <c r="O1937">
        <v>-24.867999999999999</v>
      </c>
      <c r="P1937">
        <v>-45.738</v>
      </c>
      <c r="Q1937">
        <v>-22.786000000000001</v>
      </c>
      <c r="R1937">
        <v>4.9210000000000003</v>
      </c>
      <c r="S1937">
        <v>5.5010000000000003</v>
      </c>
      <c r="T1937">
        <v>6.8689999999999998</v>
      </c>
      <c r="U1937">
        <v>14.016</v>
      </c>
      <c r="V1937">
        <v>4.7939999999999996</v>
      </c>
      <c r="Z1937">
        <v>3032.4009999999998</v>
      </c>
      <c r="AA1937">
        <v>4771.5870000000004</v>
      </c>
      <c r="AB1937">
        <v>2826.4690000000001</v>
      </c>
      <c r="AC1937">
        <v>92.096999999999994</v>
      </c>
      <c r="AD1937">
        <v>1336.547</v>
      </c>
      <c r="AG1937">
        <v>3247.4670000000001</v>
      </c>
      <c r="AH1937">
        <v>1832.499</v>
      </c>
      <c r="AI1937">
        <v>2011.9639999999999</v>
      </c>
      <c r="AJ1937">
        <v>1111.8910000000001</v>
      </c>
    </row>
    <row r="1938" spans="1:36" x14ac:dyDescent="0.25">
      <c r="A1938">
        <v>1933</v>
      </c>
      <c r="B1938">
        <v>1933</v>
      </c>
      <c r="D1938">
        <v>5862.9740000000002</v>
      </c>
      <c r="G1938">
        <v>1946.8420000000001</v>
      </c>
      <c r="J1938">
        <v>3023.8029999999999</v>
      </c>
      <c r="L1938">
        <v>11286.476000000001</v>
      </c>
      <c r="M1938">
        <v>5339.2719999999999</v>
      </c>
      <c r="N1938">
        <v>2895.002</v>
      </c>
      <c r="O1938">
        <v>-24.873000000000001</v>
      </c>
      <c r="P1938">
        <v>-45.747</v>
      </c>
      <c r="Q1938">
        <v>-22.79</v>
      </c>
      <c r="R1938">
        <v>4.931</v>
      </c>
      <c r="S1938">
        <v>5.5010000000000003</v>
      </c>
      <c r="T1938">
        <v>6.8689999999999998</v>
      </c>
      <c r="U1938">
        <v>14.019</v>
      </c>
      <c r="V1938">
        <v>4.798</v>
      </c>
      <c r="Z1938">
        <v>3033.346</v>
      </c>
      <c r="AA1938">
        <v>4772.5339999999997</v>
      </c>
      <c r="AB1938">
        <v>2826.4690000000001</v>
      </c>
      <c r="AC1938">
        <v>93.037000000000006</v>
      </c>
      <c r="AD1938">
        <v>1336.547</v>
      </c>
      <c r="AG1938">
        <v>3247.4670000000001</v>
      </c>
      <c r="AH1938">
        <v>1832.194</v>
      </c>
      <c r="AI1938">
        <v>2012.575</v>
      </c>
      <c r="AJ1938">
        <v>1113.4169999999999</v>
      </c>
    </row>
    <row r="1939" spans="1:36" x14ac:dyDescent="0.25">
      <c r="A1939">
        <v>1934</v>
      </c>
      <c r="B1939">
        <v>1934</v>
      </c>
      <c r="D1939">
        <v>5862.4889999999996</v>
      </c>
      <c r="G1939">
        <v>1946.3620000000001</v>
      </c>
      <c r="J1939">
        <v>3032.7280000000001</v>
      </c>
      <c r="L1939">
        <v>11287.855</v>
      </c>
      <c r="M1939">
        <v>5332.5110000000004</v>
      </c>
      <c r="N1939">
        <v>2895.482</v>
      </c>
      <c r="O1939">
        <v>-24.873000000000001</v>
      </c>
      <c r="P1939">
        <v>-45.732999999999997</v>
      </c>
      <c r="Q1939">
        <v>-22.786000000000001</v>
      </c>
      <c r="R1939">
        <v>4.931</v>
      </c>
      <c r="S1939">
        <v>5.5010000000000003</v>
      </c>
      <c r="T1939">
        <v>6.8630000000000004</v>
      </c>
      <c r="U1939">
        <v>14.016</v>
      </c>
      <c r="V1939">
        <v>4.798</v>
      </c>
      <c r="Z1939">
        <v>3034.7620000000002</v>
      </c>
      <c r="AA1939">
        <v>4771.5870000000004</v>
      </c>
      <c r="AB1939">
        <v>2825.9949999999999</v>
      </c>
      <c r="AC1939">
        <v>93.507000000000005</v>
      </c>
      <c r="AD1939">
        <v>1335.6</v>
      </c>
      <c r="AG1939">
        <v>3247.7719999999999</v>
      </c>
      <c r="AH1939">
        <v>1827.0050000000001</v>
      </c>
      <c r="AI1939">
        <v>2012.27</v>
      </c>
      <c r="AJ1939">
        <v>1113.4169999999999</v>
      </c>
    </row>
    <row r="1940" spans="1:36" x14ac:dyDescent="0.25">
      <c r="A1940">
        <v>1935</v>
      </c>
      <c r="B1940">
        <v>1935</v>
      </c>
      <c r="D1940">
        <v>5861.0339999999997</v>
      </c>
      <c r="G1940">
        <v>1946.8420000000001</v>
      </c>
      <c r="J1940">
        <v>3014.4090000000001</v>
      </c>
      <c r="L1940">
        <v>11291.534</v>
      </c>
      <c r="M1940">
        <v>5323.8180000000002</v>
      </c>
      <c r="N1940">
        <v>2896.4409999999998</v>
      </c>
      <c r="O1940">
        <v>-24.882999999999999</v>
      </c>
      <c r="P1940">
        <v>-45.747</v>
      </c>
      <c r="Q1940">
        <v>-22.79</v>
      </c>
      <c r="R1940">
        <v>4.9349999999999996</v>
      </c>
      <c r="S1940">
        <v>5.5010000000000003</v>
      </c>
      <c r="T1940">
        <v>6.8579999999999997</v>
      </c>
      <c r="U1940">
        <v>14.019</v>
      </c>
      <c r="V1940">
        <v>4.8010000000000002</v>
      </c>
      <c r="Z1940">
        <v>3034.7620000000002</v>
      </c>
      <c r="AA1940">
        <v>4773.0069999999996</v>
      </c>
      <c r="AB1940">
        <v>2826.4690000000001</v>
      </c>
      <c r="AC1940">
        <v>93.507000000000005</v>
      </c>
      <c r="AD1940">
        <v>1335.126</v>
      </c>
      <c r="AG1940">
        <v>3248.0770000000002</v>
      </c>
      <c r="AH1940">
        <v>1822.4269999999999</v>
      </c>
      <c r="AI1940">
        <v>2012.27</v>
      </c>
      <c r="AJ1940">
        <v>1107.6179999999999</v>
      </c>
    </row>
    <row r="1941" spans="1:36" x14ac:dyDescent="0.25">
      <c r="A1941">
        <v>1936</v>
      </c>
      <c r="B1941">
        <v>1936</v>
      </c>
      <c r="D1941">
        <v>5860.0640000000003</v>
      </c>
      <c r="G1941">
        <v>1947.3219999999999</v>
      </c>
      <c r="J1941">
        <v>2999.3780000000002</v>
      </c>
      <c r="L1941">
        <v>11280.957</v>
      </c>
      <c r="M1941">
        <v>5313.1949999999997</v>
      </c>
      <c r="N1941">
        <v>2894.0430000000001</v>
      </c>
      <c r="O1941">
        <v>-24.873000000000001</v>
      </c>
      <c r="P1941">
        <v>-45.752000000000002</v>
      </c>
      <c r="Q1941">
        <v>-22.79</v>
      </c>
      <c r="R1941">
        <v>4.931</v>
      </c>
      <c r="S1941">
        <v>5.5010000000000003</v>
      </c>
      <c r="T1941">
        <v>6.8689999999999998</v>
      </c>
      <c r="U1941">
        <v>14.016</v>
      </c>
      <c r="V1941">
        <v>4.8010000000000002</v>
      </c>
      <c r="Z1941">
        <v>3036.1779999999999</v>
      </c>
      <c r="AA1941">
        <v>4773.9539999999997</v>
      </c>
      <c r="AB1941">
        <v>2825.9949999999999</v>
      </c>
      <c r="AC1941">
        <v>93.037000000000006</v>
      </c>
      <c r="AD1941">
        <v>1335.126</v>
      </c>
      <c r="AG1941">
        <v>3247.7719999999999</v>
      </c>
      <c r="AH1941">
        <v>1822.1220000000001</v>
      </c>
      <c r="AI1941">
        <v>2012.575</v>
      </c>
      <c r="AJ1941">
        <v>1109.7550000000001</v>
      </c>
    </row>
    <row r="1942" spans="1:36" x14ac:dyDescent="0.25">
      <c r="A1942">
        <v>1937</v>
      </c>
      <c r="B1942">
        <v>1937</v>
      </c>
      <c r="D1942">
        <v>5859.0940000000001</v>
      </c>
      <c r="G1942">
        <v>1946.3620000000001</v>
      </c>
      <c r="J1942">
        <v>3010.6509999999998</v>
      </c>
      <c r="L1942">
        <v>11286.476000000001</v>
      </c>
      <c r="M1942">
        <v>5307.8829999999998</v>
      </c>
      <c r="N1942">
        <v>2887.81</v>
      </c>
      <c r="O1942">
        <v>-24.873000000000001</v>
      </c>
      <c r="P1942">
        <v>-45.741999999999997</v>
      </c>
      <c r="Q1942">
        <v>-22.79</v>
      </c>
      <c r="R1942">
        <v>4.9400000000000004</v>
      </c>
      <c r="S1942">
        <v>5.4960000000000004</v>
      </c>
      <c r="T1942">
        <v>6.8579999999999997</v>
      </c>
      <c r="U1942">
        <v>14.016</v>
      </c>
      <c r="V1942">
        <v>4.798</v>
      </c>
      <c r="Z1942">
        <v>3036.65</v>
      </c>
      <c r="AA1942">
        <v>4773.9539999999997</v>
      </c>
      <c r="AB1942">
        <v>2825.9949999999999</v>
      </c>
      <c r="AC1942">
        <v>93.507000000000005</v>
      </c>
      <c r="AD1942">
        <v>1334.1790000000001</v>
      </c>
      <c r="AG1942">
        <v>3247.7719999999999</v>
      </c>
      <c r="AH1942">
        <v>1822.1220000000001</v>
      </c>
      <c r="AI1942">
        <v>2012.575</v>
      </c>
      <c r="AJ1942">
        <v>1109.7550000000001</v>
      </c>
    </row>
    <row r="1943" spans="1:36" x14ac:dyDescent="0.25">
      <c r="A1943">
        <v>1938</v>
      </c>
      <c r="B1943">
        <v>1938</v>
      </c>
      <c r="D1943">
        <v>5857.6390000000001</v>
      </c>
      <c r="G1943">
        <v>1946.3620000000001</v>
      </c>
      <c r="J1943">
        <v>3013.4690000000001</v>
      </c>
      <c r="L1943">
        <v>11292.914000000001</v>
      </c>
      <c r="M1943">
        <v>5304.9849999999997</v>
      </c>
      <c r="N1943">
        <v>2892.605</v>
      </c>
      <c r="O1943">
        <v>-24.878</v>
      </c>
      <c r="P1943">
        <v>-45.741999999999997</v>
      </c>
      <c r="Q1943">
        <v>-22.786000000000001</v>
      </c>
      <c r="R1943">
        <v>4.9349999999999996</v>
      </c>
      <c r="S1943">
        <v>5.5010000000000003</v>
      </c>
      <c r="T1943">
        <v>6.8630000000000004</v>
      </c>
      <c r="U1943">
        <v>14.019</v>
      </c>
      <c r="V1943">
        <v>4.8010000000000002</v>
      </c>
      <c r="Z1943">
        <v>3037.1219999999998</v>
      </c>
      <c r="AA1943">
        <v>4774.9009999999998</v>
      </c>
      <c r="AB1943">
        <v>2825.5219999999999</v>
      </c>
      <c r="AC1943">
        <v>93.037000000000006</v>
      </c>
      <c r="AD1943">
        <v>1334.1790000000001</v>
      </c>
      <c r="AG1943">
        <v>3247.4670000000001</v>
      </c>
      <c r="AH1943">
        <v>1822.1220000000001</v>
      </c>
      <c r="AI1943">
        <v>2012.27</v>
      </c>
      <c r="AJ1943">
        <v>1107.3130000000001</v>
      </c>
    </row>
    <row r="1944" spans="1:36" x14ac:dyDescent="0.25">
      <c r="A1944">
        <v>1939</v>
      </c>
      <c r="B1944">
        <v>1939</v>
      </c>
      <c r="D1944">
        <v>5857.1549999999997</v>
      </c>
      <c r="G1944">
        <v>1945.8820000000001</v>
      </c>
      <c r="J1944">
        <v>3038.3649999999998</v>
      </c>
      <c r="L1944">
        <v>11284.175999999999</v>
      </c>
      <c r="M1944">
        <v>5299.1909999999998</v>
      </c>
      <c r="N1944">
        <v>2890.2069999999999</v>
      </c>
      <c r="O1944">
        <v>-24.873000000000001</v>
      </c>
      <c r="P1944">
        <v>-45.741999999999997</v>
      </c>
      <c r="Q1944">
        <v>-22.79</v>
      </c>
      <c r="R1944">
        <v>4.9400000000000004</v>
      </c>
      <c r="S1944">
        <v>5.4960000000000004</v>
      </c>
      <c r="T1944">
        <v>6.8739999999999997</v>
      </c>
      <c r="U1944">
        <v>14.012</v>
      </c>
      <c r="V1944">
        <v>4.8010000000000002</v>
      </c>
      <c r="Z1944">
        <v>3037.1219999999998</v>
      </c>
      <c r="AA1944">
        <v>4774.4279999999999</v>
      </c>
      <c r="AB1944">
        <v>2825.5219999999999</v>
      </c>
      <c r="AC1944">
        <v>94.447000000000003</v>
      </c>
      <c r="AD1944">
        <v>1334.1790000000001</v>
      </c>
      <c r="AG1944">
        <v>3248.0770000000002</v>
      </c>
      <c r="AH1944">
        <v>1822.1220000000001</v>
      </c>
      <c r="AI1944">
        <v>2012.575</v>
      </c>
      <c r="AJ1944">
        <v>1110.9749999999999</v>
      </c>
    </row>
    <row r="1945" spans="1:36" x14ac:dyDescent="0.25">
      <c r="A1945">
        <v>1940</v>
      </c>
      <c r="B1945">
        <v>1940</v>
      </c>
      <c r="D1945">
        <v>5856.1850000000004</v>
      </c>
      <c r="G1945">
        <v>1946.3620000000001</v>
      </c>
      <c r="J1945">
        <v>3017.2269999999999</v>
      </c>
      <c r="L1945">
        <v>11292.454</v>
      </c>
      <c r="M1945">
        <v>5296.2929999999997</v>
      </c>
      <c r="N1945">
        <v>2862.877</v>
      </c>
      <c r="O1945">
        <v>-24.873000000000001</v>
      </c>
      <c r="P1945">
        <v>-45.738</v>
      </c>
      <c r="Q1945">
        <v>-22.79</v>
      </c>
      <c r="R1945">
        <v>4.9349999999999996</v>
      </c>
      <c r="S1945">
        <v>5.5010000000000003</v>
      </c>
      <c r="T1945">
        <v>6.8630000000000004</v>
      </c>
      <c r="U1945">
        <v>14.016</v>
      </c>
      <c r="V1945">
        <v>4.8010000000000002</v>
      </c>
      <c r="Z1945">
        <v>3038.0659999999998</v>
      </c>
      <c r="AA1945">
        <v>4774.4279999999999</v>
      </c>
      <c r="AB1945">
        <v>2825.9949999999999</v>
      </c>
      <c r="AC1945">
        <v>93.977000000000004</v>
      </c>
      <c r="AD1945">
        <v>1333.7049999999999</v>
      </c>
      <c r="AG1945">
        <v>3247.4670000000001</v>
      </c>
      <c r="AH1945">
        <v>1822.4269999999999</v>
      </c>
      <c r="AI1945">
        <v>2011.9639999999999</v>
      </c>
      <c r="AJ1945">
        <v>1107.008</v>
      </c>
    </row>
    <row r="1946" spans="1:36" x14ac:dyDescent="0.25">
      <c r="A1946">
        <v>1941</v>
      </c>
      <c r="B1946">
        <v>1941</v>
      </c>
      <c r="D1946">
        <v>5854.2449999999999</v>
      </c>
      <c r="G1946">
        <v>1947.3219999999999</v>
      </c>
      <c r="J1946">
        <v>3036.0160000000001</v>
      </c>
      <c r="L1946">
        <v>11296.592000000001</v>
      </c>
      <c r="M1946">
        <v>5286.6360000000004</v>
      </c>
      <c r="N1946">
        <v>2882.056</v>
      </c>
      <c r="O1946">
        <v>-24.873000000000001</v>
      </c>
      <c r="P1946">
        <v>-45.752000000000002</v>
      </c>
      <c r="Q1946">
        <v>-22.79</v>
      </c>
      <c r="R1946">
        <v>4.9450000000000003</v>
      </c>
      <c r="S1946">
        <v>5.5010000000000003</v>
      </c>
      <c r="T1946">
        <v>6.8630000000000004</v>
      </c>
      <c r="U1946">
        <v>14.012</v>
      </c>
      <c r="V1946">
        <v>4.798</v>
      </c>
      <c r="Z1946">
        <v>3038.538</v>
      </c>
      <c r="AA1946">
        <v>4775.848</v>
      </c>
      <c r="AB1946">
        <v>2825.5219999999999</v>
      </c>
      <c r="AC1946">
        <v>94.447000000000003</v>
      </c>
      <c r="AD1946">
        <v>1333.231</v>
      </c>
      <c r="AG1946">
        <v>3247.4670000000001</v>
      </c>
      <c r="AH1946">
        <v>1822.4269999999999</v>
      </c>
      <c r="AI1946">
        <v>2012.575</v>
      </c>
      <c r="AJ1946">
        <v>1107.3130000000001</v>
      </c>
    </row>
    <row r="1947" spans="1:36" x14ac:dyDescent="0.25">
      <c r="A1947">
        <v>1942</v>
      </c>
      <c r="B1947">
        <v>1942</v>
      </c>
      <c r="D1947">
        <v>5855.2150000000001</v>
      </c>
      <c r="G1947">
        <v>1946.3620000000001</v>
      </c>
      <c r="J1947">
        <v>3027.0909999999999</v>
      </c>
      <c r="L1947">
        <v>11296.592000000001</v>
      </c>
      <c r="M1947">
        <v>5288.567</v>
      </c>
      <c r="N1947">
        <v>2884.933</v>
      </c>
      <c r="O1947">
        <v>-24.867999999999999</v>
      </c>
      <c r="P1947">
        <v>-45.738</v>
      </c>
      <c r="Q1947">
        <v>-22.79</v>
      </c>
      <c r="R1947">
        <v>4.9400000000000004</v>
      </c>
      <c r="S1947">
        <v>5.5010000000000003</v>
      </c>
      <c r="T1947">
        <v>6.8630000000000004</v>
      </c>
      <c r="U1947">
        <v>14.016</v>
      </c>
      <c r="V1947">
        <v>4.798</v>
      </c>
      <c r="Z1947">
        <v>3039.011</v>
      </c>
      <c r="AA1947">
        <v>4775.848</v>
      </c>
      <c r="AB1947">
        <v>2825.5219999999999</v>
      </c>
      <c r="AC1947">
        <v>93.977000000000004</v>
      </c>
      <c r="AD1947">
        <v>1332.7570000000001</v>
      </c>
      <c r="AG1947">
        <v>3248.0770000000002</v>
      </c>
      <c r="AH1947">
        <v>1822.1220000000001</v>
      </c>
      <c r="AI1947">
        <v>2008.607</v>
      </c>
      <c r="AJ1947">
        <v>1103.6500000000001</v>
      </c>
    </row>
    <row r="1948" spans="1:36" x14ac:dyDescent="0.25">
      <c r="A1948">
        <v>1943</v>
      </c>
      <c r="B1948">
        <v>1943</v>
      </c>
      <c r="D1948">
        <v>5851.335</v>
      </c>
      <c r="G1948">
        <v>1945.8820000000001</v>
      </c>
      <c r="J1948">
        <v>3026.6210000000001</v>
      </c>
      <c r="L1948">
        <v>11305.33</v>
      </c>
      <c r="M1948">
        <v>5284.7039999999997</v>
      </c>
      <c r="N1948">
        <v>2891.1660000000002</v>
      </c>
      <c r="O1948">
        <v>-24.873000000000001</v>
      </c>
      <c r="P1948">
        <v>-45.747</v>
      </c>
      <c r="Q1948">
        <v>-22.79</v>
      </c>
      <c r="R1948">
        <v>4.9450000000000003</v>
      </c>
      <c r="S1948">
        <v>5.5010000000000003</v>
      </c>
      <c r="T1948">
        <v>6.8579999999999997</v>
      </c>
      <c r="U1948">
        <v>14.019</v>
      </c>
      <c r="V1948">
        <v>4.798</v>
      </c>
      <c r="Z1948">
        <v>3039.011</v>
      </c>
      <c r="AA1948">
        <v>4771.5870000000004</v>
      </c>
      <c r="AB1948">
        <v>2823.154</v>
      </c>
      <c r="AC1948">
        <v>88.808000000000007</v>
      </c>
      <c r="AD1948">
        <v>1326.5989999999999</v>
      </c>
      <c r="AG1948">
        <v>3247.7719999999999</v>
      </c>
      <c r="AH1948">
        <v>1822.4269999999999</v>
      </c>
      <c r="AI1948">
        <v>2009.2170000000001</v>
      </c>
      <c r="AJ1948">
        <v>1103.6500000000001</v>
      </c>
    </row>
    <row r="1949" spans="1:36" x14ac:dyDescent="0.25">
      <c r="A1949">
        <v>1944</v>
      </c>
      <c r="B1949">
        <v>1944</v>
      </c>
      <c r="D1949">
        <v>5818.8469999999998</v>
      </c>
      <c r="G1949">
        <v>1931.9590000000001</v>
      </c>
      <c r="J1949">
        <v>3019.576</v>
      </c>
      <c r="L1949">
        <v>11298.432000000001</v>
      </c>
      <c r="M1949">
        <v>5238.3500000000004</v>
      </c>
      <c r="N1949">
        <v>2850.89</v>
      </c>
      <c r="O1949">
        <v>-24.751000000000001</v>
      </c>
      <c r="P1949">
        <v>-45.533999999999999</v>
      </c>
      <c r="Q1949">
        <v>-22.667000000000002</v>
      </c>
      <c r="R1949">
        <v>4.96</v>
      </c>
      <c r="S1949">
        <v>5.4480000000000004</v>
      </c>
      <c r="T1949">
        <v>6.782</v>
      </c>
      <c r="U1949">
        <v>13.929</v>
      </c>
      <c r="V1949">
        <v>4.7759999999999998</v>
      </c>
      <c r="Z1949">
        <v>3025.7919999999999</v>
      </c>
      <c r="AA1949">
        <v>4682.5820000000003</v>
      </c>
      <c r="AB1949">
        <v>2768.22</v>
      </c>
      <c r="AC1949">
        <v>-31.948</v>
      </c>
      <c r="AD1949">
        <v>1228.0719999999999</v>
      </c>
      <c r="AG1949">
        <v>3208.0940000000001</v>
      </c>
      <c r="AH1949">
        <v>1813.576</v>
      </c>
      <c r="AI1949">
        <v>1998.23</v>
      </c>
      <c r="AJ1949">
        <v>1097.8510000000001</v>
      </c>
    </row>
    <row r="1950" spans="1:36" x14ac:dyDescent="0.25">
      <c r="A1950">
        <v>1945</v>
      </c>
      <c r="B1950">
        <v>1945</v>
      </c>
      <c r="D1950">
        <v>5805.7550000000001</v>
      </c>
      <c r="G1950">
        <v>1924.278</v>
      </c>
      <c r="J1950">
        <v>3043.5320000000002</v>
      </c>
      <c r="L1950">
        <v>11300.271000000001</v>
      </c>
      <c r="M1950">
        <v>5216.1409999999996</v>
      </c>
      <c r="N1950">
        <v>2829.7939999999999</v>
      </c>
      <c r="O1950">
        <v>-24.683</v>
      </c>
      <c r="P1950">
        <v>-45.405999999999999</v>
      </c>
      <c r="Q1950">
        <v>-22.6</v>
      </c>
      <c r="R1950">
        <v>4.9649999999999999</v>
      </c>
      <c r="S1950">
        <v>5.4240000000000004</v>
      </c>
      <c r="T1950">
        <v>6.7439999999999998</v>
      </c>
      <c r="U1950">
        <v>13.882999999999999</v>
      </c>
      <c r="V1950">
        <v>4.7610000000000001</v>
      </c>
      <c r="Z1950">
        <v>3015.8789999999999</v>
      </c>
      <c r="AA1950">
        <v>4632.8789999999999</v>
      </c>
      <c r="AB1950">
        <v>2736.4940000000001</v>
      </c>
      <c r="AC1950">
        <v>-85.034000000000006</v>
      </c>
      <c r="AD1950">
        <v>1187.3399999999999</v>
      </c>
      <c r="AG1950">
        <v>3121.1089999999999</v>
      </c>
      <c r="AH1950">
        <v>1711.33</v>
      </c>
      <c r="AI1950">
        <v>1914.296</v>
      </c>
      <c r="AJ1950">
        <v>1074.96</v>
      </c>
    </row>
    <row r="1951" spans="1:36" x14ac:dyDescent="0.25">
      <c r="A1951">
        <v>1946</v>
      </c>
      <c r="B1951">
        <v>1946</v>
      </c>
      <c r="D1951">
        <v>5774.7240000000002</v>
      </c>
      <c r="G1951">
        <v>1913.7159999999999</v>
      </c>
      <c r="J1951">
        <v>3041.6529999999998</v>
      </c>
      <c r="L1951">
        <v>11296.592000000001</v>
      </c>
      <c r="M1951">
        <v>5178.9660000000003</v>
      </c>
      <c r="N1951">
        <v>2800.549</v>
      </c>
      <c r="O1951">
        <v>-24.585999999999999</v>
      </c>
      <c r="P1951">
        <v>-45.210999999999999</v>
      </c>
      <c r="Q1951">
        <v>-22.518999999999998</v>
      </c>
      <c r="R1951">
        <v>4.9749999999999996</v>
      </c>
      <c r="S1951">
        <v>5.375</v>
      </c>
      <c r="T1951">
        <v>6.6669999999999998</v>
      </c>
      <c r="U1951">
        <v>13.807</v>
      </c>
      <c r="V1951">
        <v>4.7240000000000002</v>
      </c>
      <c r="Z1951">
        <v>3003.1329999999998</v>
      </c>
      <c r="AA1951">
        <v>4559.5159999999996</v>
      </c>
      <c r="AB1951">
        <v>2692.9340000000002</v>
      </c>
      <c r="AC1951">
        <v>-176.15899999999999</v>
      </c>
      <c r="AD1951">
        <v>1112.99</v>
      </c>
      <c r="AG1951">
        <v>3089.9769999999999</v>
      </c>
      <c r="AH1951">
        <v>1671.9570000000001</v>
      </c>
      <c r="AI1951">
        <v>1887.7429999999999</v>
      </c>
      <c r="AJ1951">
        <v>1065.194</v>
      </c>
    </row>
    <row r="1952" spans="1:36" x14ac:dyDescent="0.25">
      <c r="A1952">
        <v>1947</v>
      </c>
      <c r="B1952">
        <v>1947</v>
      </c>
      <c r="D1952">
        <v>5273.643</v>
      </c>
      <c r="G1952">
        <v>1743.8030000000001</v>
      </c>
      <c r="J1952">
        <v>2983.4079999999999</v>
      </c>
      <c r="L1952">
        <v>11281.416999999999</v>
      </c>
      <c r="M1952">
        <v>6696.6750000000002</v>
      </c>
      <c r="N1952">
        <v>2418.6039999999998</v>
      </c>
      <c r="O1952">
        <v>-23.303000000000001</v>
      </c>
      <c r="P1952">
        <v>-42.651000000000003</v>
      </c>
      <c r="Q1952">
        <v>-21.103000000000002</v>
      </c>
      <c r="R1952">
        <v>5.2</v>
      </c>
      <c r="S1952">
        <v>4.798</v>
      </c>
      <c r="T1952">
        <v>5.819</v>
      </c>
      <c r="U1952">
        <v>12.894</v>
      </c>
      <c r="V1952">
        <v>4.407</v>
      </c>
      <c r="Z1952">
        <v>2916.7559999999999</v>
      </c>
      <c r="AA1952">
        <v>3449.0320000000002</v>
      </c>
      <c r="AB1952">
        <v>2092.4650000000001</v>
      </c>
      <c r="AC1952">
        <v>-1206.5050000000001</v>
      </c>
      <c r="AD1952">
        <v>412.649</v>
      </c>
      <c r="AG1952">
        <v>2817.422</v>
      </c>
      <c r="AH1952">
        <v>1406.422</v>
      </c>
      <c r="AI1952">
        <v>1670.431</v>
      </c>
      <c r="AJ1952">
        <v>992.553</v>
      </c>
    </row>
    <row r="1953" spans="1:36" x14ac:dyDescent="0.25">
      <c r="A1953">
        <v>1948</v>
      </c>
      <c r="B1953">
        <v>1948</v>
      </c>
      <c r="D1953">
        <v>4829.6769999999997</v>
      </c>
      <c r="G1953">
        <v>1368.6610000000001</v>
      </c>
      <c r="J1953">
        <v>2956.1669999999999</v>
      </c>
      <c r="L1953">
        <v>11323.725</v>
      </c>
      <c r="M1953">
        <v>5234.0050000000001</v>
      </c>
      <c r="N1953">
        <v>2103.0129999999999</v>
      </c>
      <c r="O1953">
        <v>-21.831</v>
      </c>
      <c r="P1953">
        <v>-40.323</v>
      </c>
      <c r="Q1953">
        <v>-19.844000000000001</v>
      </c>
      <c r="R1953">
        <v>5.4340000000000002</v>
      </c>
      <c r="S1953">
        <v>4.2850000000000001</v>
      </c>
      <c r="T1953">
        <v>5.117</v>
      </c>
      <c r="U1953">
        <v>12.395</v>
      </c>
      <c r="V1953">
        <v>4.399</v>
      </c>
      <c r="Z1953">
        <v>2610.5410000000002</v>
      </c>
      <c r="AA1953">
        <v>2803.9169999999999</v>
      </c>
      <c r="AB1953">
        <v>1841.4179999999999</v>
      </c>
      <c r="AC1953">
        <v>-1298.364</v>
      </c>
      <c r="AD1953">
        <v>647.72199999999998</v>
      </c>
      <c r="AG1953">
        <v>2014.711</v>
      </c>
      <c r="AH1953">
        <v>759.37</v>
      </c>
      <c r="AI1953">
        <v>1203.76</v>
      </c>
      <c r="AJ1953">
        <v>773.41</v>
      </c>
    </row>
    <row r="1954" spans="1:36" x14ac:dyDescent="0.25">
      <c r="A1954">
        <v>1949</v>
      </c>
      <c r="B1954">
        <v>1949</v>
      </c>
      <c r="D1954">
        <v>4647.7489999999998</v>
      </c>
      <c r="G1954">
        <v>740.85400000000004</v>
      </c>
      <c r="J1954">
        <v>2789.933</v>
      </c>
      <c r="L1954">
        <v>11450.669</v>
      </c>
      <c r="M1954">
        <v>3132.7950000000001</v>
      </c>
      <c r="N1954">
        <v>1417.441</v>
      </c>
      <c r="O1954">
        <v>-16.434000000000001</v>
      </c>
      <c r="P1954">
        <v>-35.393000000000001</v>
      </c>
      <c r="Q1954">
        <v>-17.367999999999999</v>
      </c>
      <c r="R1954">
        <v>5.7770000000000001</v>
      </c>
      <c r="S1954">
        <v>3.3540000000000001</v>
      </c>
      <c r="T1954">
        <v>3.7959999999999998</v>
      </c>
      <c r="U1954">
        <v>12.19</v>
      </c>
      <c r="V1954">
        <v>4.2169999999999996</v>
      </c>
      <c r="Z1954">
        <v>2202.703</v>
      </c>
      <c r="AA1954">
        <v>2349.9549999999999</v>
      </c>
      <c r="AB1954">
        <v>1696.3320000000001</v>
      </c>
      <c r="AC1954">
        <v>-1090.252</v>
      </c>
      <c r="AD1954">
        <v>1033.9159999999999</v>
      </c>
      <c r="AG1954">
        <v>1220.547</v>
      </c>
      <c r="AH1954">
        <v>220.97399999999999</v>
      </c>
      <c r="AI1954">
        <v>782.87099999999998</v>
      </c>
      <c r="AJ1954">
        <v>541.14300000000003</v>
      </c>
    </row>
    <row r="1955" spans="1:36" x14ac:dyDescent="0.25">
      <c r="A1955">
        <v>1950</v>
      </c>
      <c r="B1955">
        <v>1950</v>
      </c>
      <c r="D1955">
        <v>4752.7359999999999</v>
      </c>
      <c r="G1955">
        <v>752.34900000000005</v>
      </c>
      <c r="J1955">
        <v>2548.1959999999999</v>
      </c>
      <c r="L1955">
        <v>11584.549000000001</v>
      </c>
      <c r="M1955">
        <v>4956.4570000000003</v>
      </c>
      <c r="N1955">
        <v>768.13800000000003</v>
      </c>
      <c r="O1955">
        <v>-8.9410000000000007</v>
      </c>
      <c r="P1955">
        <v>-30.13</v>
      </c>
      <c r="Q1955">
        <v>-15.007</v>
      </c>
      <c r="R1955">
        <v>5.8890000000000002</v>
      </c>
      <c r="S1955">
        <v>2.52</v>
      </c>
      <c r="T1955">
        <v>2.681</v>
      </c>
      <c r="U1955">
        <v>12.750999999999999</v>
      </c>
      <c r="V1955">
        <v>3.891</v>
      </c>
      <c r="Z1955">
        <v>2024.5840000000001</v>
      </c>
      <c r="AA1955">
        <v>2332.5210000000002</v>
      </c>
      <c r="AB1955">
        <v>1675.068</v>
      </c>
      <c r="AC1955">
        <v>-1023.675</v>
      </c>
      <c r="AD1955">
        <v>1045.752</v>
      </c>
      <c r="AG1955">
        <v>391.58800000000002</v>
      </c>
      <c r="AH1955">
        <v>-4.883</v>
      </c>
      <c r="AI1955">
        <v>383.04199999999997</v>
      </c>
      <c r="AJ1955">
        <v>206.934</v>
      </c>
    </row>
    <row r="1956" spans="1:36" x14ac:dyDescent="0.25">
      <c r="A1956">
        <v>1951</v>
      </c>
      <c r="B1956">
        <v>1951</v>
      </c>
      <c r="D1956">
        <v>4795.8019999999997</v>
      </c>
      <c r="G1956">
        <v>748.51800000000003</v>
      </c>
      <c r="J1956">
        <v>2505.4929999999999</v>
      </c>
      <c r="L1956">
        <v>11602.954</v>
      </c>
      <c r="M1956">
        <v>4918.3360000000002</v>
      </c>
      <c r="N1956">
        <v>640.66899999999998</v>
      </c>
      <c r="O1956">
        <v>-6.8010000000000002</v>
      </c>
      <c r="P1956">
        <v>-29.096</v>
      </c>
      <c r="Q1956">
        <v>-14.512</v>
      </c>
      <c r="R1956">
        <v>5.8010000000000002</v>
      </c>
      <c r="S1956">
        <v>2.2629999999999999</v>
      </c>
      <c r="T1956">
        <v>2.4849999999999999</v>
      </c>
      <c r="U1956">
        <v>13.448</v>
      </c>
      <c r="V1956">
        <v>4.41</v>
      </c>
      <c r="Z1956">
        <v>1942.143</v>
      </c>
      <c r="AA1956">
        <v>2330.636</v>
      </c>
      <c r="AB1956">
        <v>1664.673</v>
      </c>
      <c r="AC1956">
        <v>-1011.953</v>
      </c>
      <c r="AD1956">
        <v>1050.4870000000001</v>
      </c>
      <c r="AG1956">
        <v>3.052</v>
      </c>
      <c r="AH1956">
        <v>-9.4619999999999997</v>
      </c>
      <c r="AI1956">
        <v>90.953000000000003</v>
      </c>
      <c r="AJ1956">
        <v>9.1560000000000006</v>
      </c>
    </row>
    <row r="1957" spans="1:36" x14ac:dyDescent="0.25">
      <c r="A1957">
        <v>1952</v>
      </c>
      <c r="B1957">
        <v>1952</v>
      </c>
      <c r="D1957">
        <v>4820.482</v>
      </c>
      <c r="G1957">
        <v>741.81200000000001</v>
      </c>
      <c r="J1957">
        <v>2495.6390000000001</v>
      </c>
      <c r="L1957">
        <v>11608.936</v>
      </c>
      <c r="M1957">
        <v>4384.4660000000003</v>
      </c>
      <c r="N1957">
        <v>637.80499999999995</v>
      </c>
      <c r="O1957">
        <v>-6.6639999999999997</v>
      </c>
      <c r="P1957">
        <v>-28.972999999999999</v>
      </c>
      <c r="Q1957">
        <v>-14.455</v>
      </c>
      <c r="R1957">
        <v>5.782</v>
      </c>
      <c r="S1957">
        <v>2.2440000000000002</v>
      </c>
      <c r="T1957">
        <v>2.431</v>
      </c>
      <c r="U1957">
        <v>13.465</v>
      </c>
      <c r="V1957">
        <v>4.4359999999999999</v>
      </c>
      <c r="Z1957">
        <v>1891.7429999999999</v>
      </c>
      <c r="AA1957">
        <v>2335.819</v>
      </c>
      <c r="AB1957">
        <v>1659.0029999999999</v>
      </c>
      <c r="AC1957">
        <v>-1010.547</v>
      </c>
      <c r="AD1957">
        <v>1054.748</v>
      </c>
      <c r="AG1957">
        <v>-19.228000000000002</v>
      </c>
      <c r="AH1957">
        <v>-9.7669999999999995</v>
      </c>
      <c r="AI1957">
        <v>12.209</v>
      </c>
      <c r="AJ1957">
        <v>-18.617999999999999</v>
      </c>
    </row>
    <row r="1958" spans="1:36" x14ac:dyDescent="0.25">
      <c r="A1958">
        <v>1953</v>
      </c>
      <c r="B1958">
        <v>1953</v>
      </c>
      <c r="D1958">
        <v>4837.9040000000005</v>
      </c>
      <c r="G1958">
        <v>738.46</v>
      </c>
      <c r="J1958">
        <v>2489.54</v>
      </c>
      <c r="L1958">
        <v>11614.458000000001</v>
      </c>
      <c r="M1958">
        <v>4174.3530000000001</v>
      </c>
      <c r="N1958">
        <v>638.28300000000002</v>
      </c>
      <c r="O1958">
        <v>-6.577</v>
      </c>
      <c r="P1958">
        <v>-28.907</v>
      </c>
      <c r="Q1958">
        <v>-14.417</v>
      </c>
      <c r="R1958">
        <v>5.7770000000000001</v>
      </c>
      <c r="S1958">
        <v>2.23</v>
      </c>
      <c r="T1958">
        <v>2.4089999999999998</v>
      </c>
      <c r="U1958">
        <v>13.455</v>
      </c>
      <c r="V1958">
        <v>4.4359999999999999</v>
      </c>
      <c r="Z1958">
        <v>1853.5930000000001</v>
      </c>
      <c r="AA1958">
        <v>2341.002</v>
      </c>
      <c r="AB1958">
        <v>1655.2239999999999</v>
      </c>
      <c r="AC1958">
        <v>-1010.547</v>
      </c>
      <c r="AD1958">
        <v>1057.5889999999999</v>
      </c>
      <c r="AG1958">
        <v>-19.838999999999999</v>
      </c>
      <c r="AH1958">
        <v>-9.4619999999999997</v>
      </c>
      <c r="AI1958">
        <v>10.377000000000001</v>
      </c>
      <c r="AJ1958">
        <v>-20.143999999999998</v>
      </c>
    </row>
    <row r="1959" spans="1:36" x14ac:dyDescent="0.25">
      <c r="A1959">
        <v>1954</v>
      </c>
      <c r="B1959">
        <v>1954</v>
      </c>
      <c r="D1959">
        <v>4850.4859999999999</v>
      </c>
      <c r="G1959">
        <v>735.10699999999997</v>
      </c>
      <c r="J1959">
        <v>2494.701</v>
      </c>
      <c r="L1959">
        <v>11619.52</v>
      </c>
      <c r="M1959">
        <v>4040.4270000000001</v>
      </c>
      <c r="N1959">
        <v>639.23699999999997</v>
      </c>
      <c r="O1959">
        <v>-6.5330000000000004</v>
      </c>
      <c r="P1959">
        <v>-28.859000000000002</v>
      </c>
      <c r="Q1959">
        <v>-14.394</v>
      </c>
      <c r="R1959">
        <v>5.7720000000000002</v>
      </c>
      <c r="S1959">
        <v>2.2149999999999999</v>
      </c>
      <c r="T1959">
        <v>2.3980000000000001</v>
      </c>
      <c r="U1959">
        <v>13.462</v>
      </c>
      <c r="V1959">
        <v>4.4320000000000004</v>
      </c>
      <c r="Z1959">
        <v>1824.865</v>
      </c>
      <c r="AA1959">
        <v>2347.1280000000002</v>
      </c>
      <c r="AB1959">
        <v>1652.8610000000001</v>
      </c>
      <c r="AC1959">
        <v>-1009.14</v>
      </c>
      <c r="AD1959">
        <v>1059.01</v>
      </c>
      <c r="AG1959">
        <v>-19.228000000000002</v>
      </c>
      <c r="AH1959">
        <v>-10.071999999999999</v>
      </c>
      <c r="AI1959">
        <v>10.377000000000001</v>
      </c>
      <c r="AJ1959">
        <v>-20.143999999999998</v>
      </c>
    </row>
    <row r="1960" spans="1:36" x14ac:dyDescent="0.25">
      <c r="A1960">
        <v>1955</v>
      </c>
      <c r="B1960">
        <v>1955</v>
      </c>
      <c r="D1960">
        <v>4862.1019999999999</v>
      </c>
      <c r="G1960">
        <v>733.19100000000003</v>
      </c>
      <c r="J1960">
        <v>2490.4780000000001</v>
      </c>
      <c r="L1960">
        <v>11621.82</v>
      </c>
      <c r="M1960">
        <v>3914.2429999999999</v>
      </c>
      <c r="N1960">
        <v>639.71500000000003</v>
      </c>
      <c r="O1960">
        <v>-6.4989999999999997</v>
      </c>
      <c r="P1960">
        <v>-28.826000000000001</v>
      </c>
      <c r="Q1960">
        <v>-14.394</v>
      </c>
      <c r="R1960">
        <v>5.7670000000000003</v>
      </c>
      <c r="S1960">
        <v>2.21</v>
      </c>
      <c r="T1960">
        <v>2.387</v>
      </c>
      <c r="U1960">
        <v>13.458</v>
      </c>
      <c r="V1960">
        <v>4.4320000000000004</v>
      </c>
      <c r="Z1960">
        <v>1802.731</v>
      </c>
      <c r="AA1960">
        <v>2352.7820000000002</v>
      </c>
      <c r="AB1960">
        <v>1651.9159999999999</v>
      </c>
      <c r="AC1960">
        <v>-1007.7329999999999</v>
      </c>
      <c r="AD1960">
        <v>1059.9570000000001</v>
      </c>
      <c r="AG1960">
        <v>-19.533999999999999</v>
      </c>
      <c r="AH1960">
        <v>-10.071999999999999</v>
      </c>
      <c r="AI1960">
        <v>10.682</v>
      </c>
      <c r="AJ1960">
        <v>-20.143999999999998</v>
      </c>
    </row>
    <row r="1961" spans="1:36" x14ac:dyDescent="0.25">
      <c r="A1961">
        <v>1956</v>
      </c>
      <c r="B1961">
        <v>1956</v>
      </c>
      <c r="D1961">
        <v>4870.8130000000001</v>
      </c>
      <c r="G1961">
        <v>732.23400000000004</v>
      </c>
      <c r="J1961">
        <v>2488.6010000000001</v>
      </c>
      <c r="L1961">
        <v>11621.36</v>
      </c>
      <c r="M1961">
        <v>3817.4580000000001</v>
      </c>
      <c r="N1961">
        <v>638.76</v>
      </c>
      <c r="O1961">
        <v>-6.4550000000000001</v>
      </c>
      <c r="P1961">
        <v>-28.797999999999998</v>
      </c>
      <c r="Q1961">
        <v>-14.375</v>
      </c>
      <c r="R1961">
        <v>5.7670000000000003</v>
      </c>
      <c r="S1961">
        <v>2.2000000000000002</v>
      </c>
      <c r="T1961">
        <v>2.371</v>
      </c>
      <c r="U1961">
        <v>13.458</v>
      </c>
      <c r="V1961">
        <v>4.4290000000000003</v>
      </c>
      <c r="Z1961">
        <v>1750.933</v>
      </c>
      <c r="AA1961">
        <v>2358.9070000000002</v>
      </c>
      <c r="AB1961">
        <v>1650.499</v>
      </c>
      <c r="AC1961">
        <v>-1009.14</v>
      </c>
      <c r="AD1961">
        <v>1060.904</v>
      </c>
      <c r="AG1961">
        <v>-19.838999999999999</v>
      </c>
      <c r="AH1961">
        <v>-9.7669999999999995</v>
      </c>
      <c r="AI1961">
        <v>10.377000000000001</v>
      </c>
      <c r="AJ1961">
        <v>-19.838999999999999</v>
      </c>
    </row>
    <row r="1962" spans="1:36" x14ac:dyDescent="0.25">
      <c r="A1962">
        <v>1957</v>
      </c>
      <c r="B1962">
        <v>1957</v>
      </c>
      <c r="D1962">
        <v>4877.5889999999999</v>
      </c>
      <c r="G1962">
        <v>730.31799999999998</v>
      </c>
      <c r="J1962">
        <v>2492.8240000000001</v>
      </c>
      <c r="L1962">
        <v>11625.962</v>
      </c>
      <c r="M1962">
        <v>3710.5839999999998</v>
      </c>
      <c r="N1962">
        <v>641.14700000000005</v>
      </c>
      <c r="O1962">
        <v>-6.4349999999999996</v>
      </c>
      <c r="P1962">
        <v>-28.783000000000001</v>
      </c>
      <c r="Q1962">
        <v>-14.36</v>
      </c>
      <c r="R1962">
        <v>5.7619999999999996</v>
      </c>
      <c r="S1962">
        <v>2.2050000000000001</v>
      </c>
      <c r="T1962">
        <v>2.371</v>
      </c>
      <c r="U1962">
        <v>13.458</v>
      </c>
      <c r="V1962">
        <v>4.4359999999999999</v>
      </c>
      <c r="Z1962">
        <v>1741.9860000000001</v>
      </c>
      <c r="AA1962">
        <v>2364.0909999999999</v>
      </c>
      <c r="AB1962">
        <v>1649.5540000000001</v>
      </c>
      <c r="AC1962">
        <v>-1006.795</v>
      </c>
      <c r="AD1962">
        <v>1061.8510000000001</v>
      </c>
      <c r="AG1962">
        <v>-19.533999999999999</v>
      </c>
      <c r="AH1962">
        <v>-9.7669999999999995</v>
      </c>
      <c r="AI1962">
        <v>10.377000000000001</v>
      </c>
      <c r="AJ1962">
        <v>-19.533999999999999</v>
      </c>
    </row>
    <row r="1963" spans="1:36" x14ac:dyDescent="0.25">
      <c r="A1963">
        <v>1958</v>
      </c>
      <c r="B1963">
        <v>1958</v>
      </c>
      <c r="D1963">
        <v>4884.3649999999998</v>
      </c>
      <c r="G1963">
        <v>729.36</v>
      </c>
      <c r="J1963">
        <v>2494.701</v>
      </c>
      <c r="L1963">
        <v>11624.581</v>
      </c>
      <c r="M1963">
        <v>3631.6460000000002</v>
      </c>
      <c r="N1963">
        <v>641.62400000000002</v>
      </c>
      <c r="O1963">
        <v>-6.4160000000000004</v>
      </c>
      <c r="P1963">
        <v>-28.75</v>
      </c>
      <c r="Q1963">
        <v>-14.351000000000001</v>
      </c>
      <c r="R1963">
        <v>5.7619999999999996</v>
      </c>
      <c r="S1963">
        <v>2.1960000000000002</v>
      </c>
      <c r="T1963">
        <v>2.36</v>
      </c>
      <c r="U1963">
        <v>13.458</v>
      </c>
      <c r="V1963">
        <v>4.4320000000000004</v>
      </c>
      <c r="Z1963">
        <v>1732.098</v>
      </c>
      <c r="AA1963">
        <v>2369.7449999999999</v>
      </c>
      <c r="AB1963">
        <v>1648.6089999999999</v>
      </c>
      <c r="AC1963">
        <v>-1007.7329999999999</v>
      </c>
      <c r="AD1963">
        <v>1061.8510000000001</v>
      </c>
      <c r="AG1963">
        <v>-19.838999999999999</v>
      </c>
      <c r="AH1963">
        <v>-10.071999999999999</v>
      </c>
      <c r="AI1963">
        <v>10.377000000000001</v>
      </c>
      <c r="AJ1963">
        <v>-19.838999999999999</v>
      </c>
    </row>
    <row r="1964" spans="1:36" x14ac:dyDescent="0.25">
      <c r="A1964">
        <v>1959</v>
      </c>
      <c r="B1964">
        <v>1959</v>
      </c>
      <c r="D1964">
        <v>4889.2049999999999</v>
      </c>
      <c r="G1964">
        <v>728.40200000000004</v>
      </c>
      <c r="J1964">
        <v>2489.0700000000002</v>
      </c>
      <c r="L1964">
        <v>11618.599</v>
      </c>
      <c r="M1964">
        <v>3557.5329999999999</v>
      </c>
      <c r="N1964">
        <v>640.66899999999998</v>
      </c>
      <c r="O1964">
        <v>-6.391</v>
      </c>
      <c r="P1964">
        <v>-28.741</v>
      </c>
      <c r="Q1964">
        <v>-14.356</v>
      </c>
      <c r="R1964">
        <v>5.7619999999999996</v>
      </c>
      <c r="S1964">
        <v>2.1960000000000002</v>
      </c>
      <c r="T1964">
        <v>2.355</v>
      </c>
      <c r="U1964">
        <v>13.465</v>
      </c>
      <c r="V1964">
        <v>4.4290000000000003</v>
      </c>
      <c r="Z1964">
        <v>1728.8019999999999</v>
      </c>
      <c r="AA1964">
        <v>2373.9859999999999</v>
      </c>
      <c r="AB1964">
        <v>1648.136</v>
      </c>
      <c r="AC1964">
        <v>-1007.7329999999999</v>
      </c>
      <c r="AD1964">
        <v>1062.3240000000001</v>
      </c>
      <c r="AG1964">
        <v>-19.533999999999999</v>
      </c>
      <c r="AH1964">
        <v>-10.071999999999999</v>
      </c>
      <c r="AI1964">
        <v>10.377000000000001</v>
      </c>
      <c r="AJ1964">
        <v>-15.871</v>
      </c>
    </row>
    <row r="1965" spans="1:36" x14ac:dyDescent="0.25">
      <c r="A1965">
        <v>1960</v>
      </c>
      <c r="B1965">
        <v>1960</v>
      </c>
      <c r="D1965">
        <v>4893.0770000000002</v>
      </c>
      <c r="G1965">
        <v>726.48599999999999</v>
      </c>
      <c r="J1965">
        <v>2490.009</v>
      </c>
      <c r="L1965">
        <v>11621.82</v>
      </c>
      <c r="M1965">
        <v>3494.9780000000001</v>
      </c>
      <c r="N1965">
        <v>642.101</v>
      </c>
      <c r="O1965">
        <v>-6.367</v>
      </c>
      <c r="P1965">
        <v>-28.712</v>
      </c>
      <c r="Q1965">
        <v>-14.337</v>
      </c>
      <c r="R1965">
        <v>5.7619999999999996</v>
      </c>
      <c r="S1965">
        <v>2.1909999999999998</v>
      </c>
      <c r="T1965">
        <v>2.3490000000000002</v>
      </c>
      <c r="U1965">
        <v>13.458</v>
      </c>
      <c r="V1965">
        <v>4.4290000000000003</v>
      </c>
      <c r="Z1965">
        <v>1721.269</v>
      </c>
      <c r="AA1965">
        <v>2378.6979999999999</v>
      </c>
      <c r="AB1965">
        <v>1647.191</v>
      </c>
      <c r="AC1965">
        <v>-1004.92</v>
      </c>
      <c r="AD1965">
        <v>1061.8510000000001</v>
      </c>
      <c r="AG1965">
        <v>-19.838999999999999</v>
      </c>
      <c r="AH1965">
        <v>-10.377000000000001</v>
      </c>
      <c r="AI1965">
        <v>10.377000000000001</v>
      </c>
      <c r="AJ1965">
        <v>-13.124000000000001</v>
      </c>
    </row>
    <row r="1966" spans="1:36" x14ac:dyDescent="0.25">
      <c r="A1966">
        <v>1961</v>
      </c>
      <c r="B1966">
        <v>1961</v>
      </c>
      <c r="D1966">
        <v>4896.9489999999996</v>
      </c>
      <c r="G1966">
        <v>726.00699999999995</v>
      </c>
      <c r="J1966">
        <v>2489.0700000000002</v>
      </c>
      <c r="L1966">
        <v>11626.422</v>
      </c>
      <c r="M1966">
        <v>3432.431</v>
      </c>
      <c r="N1966">
        <v>645.44299999999998</v>
      </c>
      <c r="O1966">
        <v>-6.3330000000000002</v>
      </c>
      <c r="P1966">
        <v>-28.702999999999999</v>
      </c>
      <c r="Q1966">
        <v>-14.332000000000001</v>
      </c>
      <c r="R1966">
        <v>5.7519999999999998</v>
      </c>
      <c r="S1966">
        <v>2.1859999999999999</v>
      </c>
      <c r="T1966">
        <v>2.3439999999999999</v>
      </c>
      <c r="U1966">
        <v>13.462</v>
      </c>
      <c r="V1966">
        <v>4.4290000000000003</v>
      </c>
      <c r="Z1966">
        <v>1714.2059999999999</v>
      </c>
      <c r="AA1966">
        <v>2383.41</v>
      </c>
      <c r="AB1966">
        <v>1647.191</v>
      </c>
      <c r="AC1966">
        <v>-1002.575</v>
      </c>
      <c r="AD1966">
        <v>1061.8510000000001</v>
      </c>
      <c r="AG1966">
        <v>-20.143999999999998</v>
      </c>
      <c r="AH1966">
        <v>-10.071999999999999</v>
      </c>
      <c r="AI1966">
        <v>10.377000000000001</v>
      </c>
      <c r="AJ1966">
        <v>-15.260999999999999</v>
      </c>
    </row>
    <row r="1967" spans="1:36" x14ac:dyDescent="0.25">
      <c r="A1967">
        <v>1962</v>
      </c>
      <c r="B1967">
        <v>1962</v>
      </c>
      <c r="D1967">
        <v>4901.7889999999998</v>
      </c>
      <c r="G1967">
        <v>725.52800000000002</v>
      </c>
      <c r="J1967">
        <v>2490.4780000000001</v>
      </c>
      <c r="L1967">
        <v>11631.484</v>
      </c>
      <c r="M1967">
        <v>3378.07</v>
      </c>
      <c r="N1967">
        <v>647.83000000000004</v>
      </c>
      <c r="O1967">
        <v>-6.3179999999999996</v>
      </c>
      <c r="P1967">
        <v>-28.693000000000001</v>
      </c>
      <c r="Q1967">
        <v>-14.321999999999999</v>
      </c>
      <c r="R1967">
        <v>5.7519999999999998</v>
      </c>
      <c r="S1967">
        <v>2.181</v>
      </c>
      <c r="T1967">
        <v>2.3330000000000002</v>
      </c>
      <c r="U1967">
        <v>13.462</v>
      </c>
      <c r="V1967">
        <v>4.4290000000000003</v>
      </c>
      <c r="Z1967">
        <v>1707.614</v>
      </c>
      <c r="AA1967">
        <v>2387.6509999999998</v>
      </c>
      <c r="AB1967">
        <v>1647.191</v>
      </c>
      <c r="AC1967">
        <v>-1002.575</v>
      </c>
      <c r="AD1967">
        <v>1061.8510000000001</v>
      </c>
      <c r="AG1967">
        <v>-19.533999999999999</v>
      </c>
      <c r="AH1967">
        <v>-10.071999999999999</v>
      </c>
      <c r="AI1967">
        <v>10.071999999999999</v>
      </c>
      <c r="AJ1967">
        <v>-10.377000000000001</v>
      </c>
    </row>
    <row r="1968" spans="1:36" x14ac:dyDescent="0.25">
      <c r="A1968">
        <v>1963</v>
      </c>
      <c r="B1968">
        <v>1963</v>
      </c>
      <c r="D1968">
        <v>4904.6930000000002</v>
      </c>
      <c r="G1968">
        <v>726.00699999999995</v>
      </c>
      <c r="J1968">
        <v>2491.4160000000002</v>
      </c>
      <c r="L1968">
        <v>11634.245000000001</v>
      </c>
      <c r="M1968">
        <v>3314.5749999999998</v>
      </c>
      <c r="N1968">
        <v>651.17100000000005</v>
      </c>
      <c r="O1968">
        <v>-6.2990000000000004</v>
      </c>
      <c r="P1968">
        <v>-28.684000000000001</v>
      </c>
      <c r="Q1968">
        <v>-14.321999999999999</v>
      </c>
      <c r="R1968">
        <v>5.7569999999999997</v>
      </c>
      <c r="S1968">
        <v>2.181</v>
      </c>
      <c r="T1968">
        <v>2.3380000000000001</v>
      </c>
      <c r="U1968">
        <v>13.462</v>
      </c>
      <c r="V1968">
        <v>4.4290000000000003</v>
      </c>
      <c r="Z1968">
        <v>1701.9639999999999</v>
      </c>
      <c r="AA1968">
        <v>2391.8919999999998</v>
      </c>
      <c r="AB1968">
        <v>1646.2460000000001</v>
      </c>
      <c r="AC1968">
        <v>-1002.107</v>
      </c>
      <c r="AD1968">
        <v>1061.8510000000001</v>
      </c>
      <c r="AG1968">
        <v>-20.143999999999998</v>
      </c>
      <c r="AH1968">
        <v>-10.071999999999999</v>
      </c>
      <c r="AI1968">
        <v>10.071999999999999</v>
      </c>
      <c r="AJ1968">
        <v>-11.598000000000001</v>
      </c>
    </row>
    <row r="1969" spans="1:36" x14ac:dyDescent="0.25">
      <c r="A1969">
        <v>1964</v>
      </c>
      <c r="B1969">
        <v>1964</v>
      </c>
      <c r="D1969">
        <v>4907.5969999999998</v>
      </c>
      <c r="G1969">
        <v>724.57100000000003</v>
      </c>
      <c r="J1969">
        <v>2495.6390000000001</v>
      </c>
      <c r="L1969">
        <v>11639.307000000001</v>
      </c>
      <c r="M1969">
        <v>3261.67</v>
      </c>
      <c r="N1969">
        <v>653.08100000000002</v>
      </c>
      <c r="O1969">
        <v>-6.2889999999999997</v>
      </c>
      <c r="P1969">
        <v>-28.664999999999999</v>
      </c>
      <c r="Q1969">
        <v>-14.313000000000001</v>
      </c>
      <c r="R1969">
        <v>5.7569999999999997</v>
      </c>
      <c r="S1969">
        <v>2.181</v>
      </c>
      <c r="T1969">
        <v>2.3279999999999998</v>
      </c>
      <c r="U1969">
        <v>13.455</v>
      </c>
      <c r="V1969">
        <v>4.4290000000000003</v>
      </c>
      <c r="Z1969">
        <v>1695.8440000000001</v>
      </c>
      <c r="AA1969">
        <v>2396.134</v>
      </c>
      <c r="AB1969">
        <v>1646.2460000000001</v>
      </c>
      <c r="AC1969">
        <v>-998.82399999999996</v>
      </c>
      <c r="AD1969">
        <v>1062.3240000000001</v>
      </c>
      <c r="AG1969">
        <v>-20.143999999999998</v>
      </c>
      <c r="AH1969">
        <v>-9.7669999999999995</v>
      </c>
      <c r="AI1969">
        <v>10.377000000000001</v>
      </c>
      <c r="AJ1969">
        <v>-10.071999999999999</v>
      </c>
    </row>
    <row r="1970" spans="1:36" x14ac:dyDescent="0.25">
      <c r="A1970">
        <v>1965</v>
      </c>
      <c r="B1970">
        <v>1965</v>
      </c>
      <c r="D1970">
        <v>4910.0169999999998</v>
      </c>
      <c r="G1970">
        <v>724.57100000000003</v>
      </c>
      <c r="J1970">
        <v>2501.739</v>
      </c>
      <c r="L1970">
        <v>11616.299000000001</v>
      </c>
      <c r="M1970">
        <v>3197.7089999999998</v>
      </c>
      <c r="N1970">
        <v>655.46699999999998</v>
      </c>
      <c r="O1970">
        <v>-6.27</v>
      </c>
      <c r="P1970">
        <v>-28.655000000000001</v>
      </c>
      <c r="Q1970">
        <v>-14.313000000000001</v>
      </c>
      <c r="R1970">
        <v>5.7619999999999996</v>
      </c>
      <c r="S1970">
        <v>2.1760000000000002</v>
      </c>
      <c r="T1970">
        <v>2.3279999999999998</v>
      </c>
      <c r="U1970">
        <v>13.462</v>
      </c>
      <c r="V1970">
        <v>4.4290000000000003</v>
      </c>
      <c r="Z1970">
        <v>1691.606</v>
      </c>
      <c r="AA1970">
        <v>2400.375</v>
      </c>
      <c r="AB1970">
        <v>1646.2460000000001</v>
      </c>
      <c r="AC1970">
        <v>-997.41700000000003</v>
      </c>
      <c r="AD1970">
        <v>1061.8510000000001</v>
      </c>
      <c r="AG1970">
        <v>-19.533999999999999</v>
      </c>
      <c r="AH1970">
        <v>-9.7669999999999995</v>
      </c>
      <c r="AI1970">
        <v>10.377000000000001</v>
      </c>
      <c r="AJ1970">
        <v>-10.071999999999999</v>
      </c>
    </row>
    <row r="1971" spans="1:36" x14ac:dyDescent="0.25">
      <c r="A1971">
        <v>1966</v>
      </c>
      <c r="B1971">
        <v>1966</v>
      </c>
      <c r="D1971">
        <v>4911.4690000000001</v>
      </c>
      <c r="G1971">
        <v>722.65499999999997</v>
      </c>
      <c r="J1971">
        <v>2498.924</v>
      </c>
      <c r="L1971">
        <v>11613.538</v>
      </c>
      <c r="M1971">
        <v>3142.4119999999998</v>
      </c>
      <c r="N1971">
        <v>653.55799999999999</v>
      </c>
      <c r="O1971">
        <v>-6.2649999999999997</v>
      </c>
      <c r="P1971">
        <v>-28.646000000000001</v>
      </c>
      <c r="Q1971">
        <v>-14.303000000000001</v>
      </c>
      <c r="R1971">
        <v>5.7469999999999999</v>
      </c>
      <c r="S1971">
        <v>2.181</v>
      </c>
      <c r="T1971">
        <v>2.3279999999999998</v>
      </c>
      <c r="U1971">
        <v>13.458</v>
      </c>
      <c r="V1971">
        <v>4.4290000000000003</v>
      </c>
      <c r="Z1971">
        <v>1686.4269999999999</v>
      </c>
      <c r="AA1971">
        <v>2402.7310000000002</v>
      </c>
      <c r="AB1971">
        <v>1646.2460000000001</v>
      </c>
      <c r="AC1971">
        <v>-996.48</v>
      </c>
      <c r="AD1971">
        <v>1062.3240000000001</v>
      </c>
      <c r="AG1971">
        <v>-19.533999999999999</v>
      </c>
      <c r="AH1971">
        <v>-9.7669999999999995</v>
      </c>
      <c r="AI1971">
        <v>10.377000000000001</v>
      </c>
      <c r="AJ1971">
        <v>-10.071999999999999</v>
      </c>
    </row>
    <row r="1972" spans="1:36" x14ac:dyDescent="0.25">
      <c r="A1972">
        <v>1967</v>
      </c>
      <c r="B1972">
        <v>1967</v>
      </c>
      <c r="D1972">
        <v>4913.4049999999997</v>
      </c>
      <c r="G1972">
        <v>723.13400000000001</v>
      </c>
      <c r="J1972">
        <v>2500.8009999999999</v>
      </c>
      <c r="L1972">
        <v>11613.538</v>
      </c>
      <c r="M1972">
        <v>3082.3119999999999</v>
      </c>
      <c r="N1972">
        <v>652.60299999999995</v>
      </c>
      <c r="O1972">
        <v>-6.2649999999999997</v>
      </c>
      <c r="P1972">
        <v>-28.635999999999999</v>
      </c>
      <c r="Q1972">
        <v>-14.303000000000001</v>
      </c>
      <c r="R1972">
        <v>5.7519999999999998</v>
      </c>
      <c r="S1972">
        <v>2.1760000000000002</v>
      </c>
      <c r="T1972">
        <v>2.3170000000000002</v>
      </c>
      <c r="U1972">
        <v>13.462</v>
      </c>
      <c r="V1972">
        <v>4.4290000000000003</v>
      </c>
      <c r="Z1972">
        <v>1683.1320000000001</v>
      </c>
      <c r="AA1972">
        <v>2406.5010000000002</v>
      </c>
      <c r="AB1972">
        <v>1645.3009999999999</v>
      </c>
      <c r="AC1972">
        <v>-997.88599999999997</v>
      </c>
      <c r="AD1972">
        <v>1061.8510000000001</v>
      </c>
      <c r="AG1972">
        <v>-20.143999999999998</v>
      </c>
      <c r="AH1972">
        <v>-10.071999999999999</v>
      </c>
      <c r="AI1972">
        <v>10.071999999999999</v>
      </c>
      <c r="AJ1972">
        <v>-9.7669999999999995</v>
      </c>
    </row>
    <row r="1973" spans="1:36" x14ac:dyDescent="0.25">
      <c r="A1973">
        <v>1968</v>
      </c>
      <c r="B1973">
        <v>1968</v>
      </c>
      <c r="D1973">
        <v>4915.3410000000003</v>
      </c>
      <c r="G1973">
        <v>721.697</v>
      </c>
      <c r="J1973">
        <v>2502.6779999999999</v>
      </c>
      <c r="L1973">
        <v>11630.102999999999</v>
      </c>
      <c r="M1973">
        <v>3035.68</v>
      </c>
      <c r="N1973">
        <v>655.46699999999998</v>
      </c>
      <c r="O1973">
        <v>-6.25</v>
      </c>
      <c r="P1973">
        <v>-28.626999999999999</v>
      </c>
      <c r="Q1973">
        <v>-14.303000000000001</v>
      </c>
      <c r="R1973">
        <v>5.7519999999999998</v>
      </c>
      <c r="S1973">
        <v>2.1709999999999998</v>
      </c>
      <c r="T1973">
        <v>2.3220000000000001</v>
      </c>
      <c r="U1973">
        <v>13.462</v>
      </c>
      <c r="V1973">
        <v>4.4320000000000004</v>
      </c>
      <c r="Z1973">
        <v>1680.307</v>
      </c>
      <c r="AA1973">
        <v>2409.799</v>
      </c>
      <c r="AB1973">
        <v>1645.7739999999999</v>
      </c>
      <c r="AC1973">
        <v>-996.48</v>
      </c>
      <c r="AD1973">
        <v>1062.3240000000001</v>
      </c>
      <c r="AG1973">
        <v>-19.838999999999999</v>
      </c>
      <c r="AH1973">
        <v>-10.071999999999999</v>
      </c>
      <c r="AI1973">
        <v>10.377000000000001</v>
      </c>
      <c r="AJ1973">
        <v>-10.071999999999999</v>
      </c>
    </row>
    <row r="1974" spans="1:36" x14ac:dyDescent="0.25">
      <c r="A1974">
        <v>1969</v>
      </c>
      <c r="B1974">
        <v>1969</v>
      </c>
      <c r="D1974">
        <v>4917.277</v>
      </c>
      <c r="G1974">
        <v>720.73900000000003</v>
      </c>
      <c r="J1974">
        <v>2500.8009999999999</v>
      </c>
      <c r="L1974">
        <v>11629.643</v>
      </c>
      <c r="M1974">
        <v>2989.0529999999999</v>
      </c>
      <c r="N1974">
        <v>653.55799999999999</v>
      </c>
      <c r="O1974">
        <v>-6.226</v>
      </c>
      <c r="P1974">
        <v>-28.622</v>
      </c>
      <c r="Q1974">
        <v>-14.294</v>
      </c>
      <c r="R1974">
        <v>5.7469999999999999</v>
      </c>
      <c r="S1974">
        <v>2.1760000000000002</v>
      </c>
      <c r="T1974">
        <v>2.3109999999999999</v>
      </c>
      <c r="U1974">
        <v>13.462</v>
      </c>
      <c r="V1974">
        <v>4.4320000000000004</v>
      </c>
      <c r="Z1974">
        <v>1677.482</v>
      </c>
      <c r="AA1974">
        <v>2412.1559999999999</v>
      </c>
      <c r="AB1974">
        <v>1645.3009999999999</v>
      </c>
      <c r="AC1974">
        <v>-995.07299999999998</v>
      </c>
      <c r="AD1974">
        <v>1061.8510000000001</v>
      </c>
      <c r="AG1974">
        <v>-19.838999999999999</v>
      </c>
      <c r="AH1974">
        <v>-10.377000000000001</v>
      </c>
      <c r="AI1974">
        <v>10.682</v>
      </c>
      <c r="AJ1974">
        <v>-9.7669999999999995</v>
      </c>
    </row>
    <row r="1975" spans="1:36" x14ac:dyDescent="0.25">
      <c r="A1975">
        <v>1970</v>
      </c>
      <c r="B1975">
        <v>1970</v>
      </c>
      <c r="D1975">
        <v>4919.6970000000001</v>
      </c>
      <c r="G1975">
        <v>720.73900000000003</v>
      </c>
      <c r="J1975">
        <v>2500.8009999999999</v>
      </c>
      <c r="L1975">
        <v>11636.546</v>
      </c>
      <c r="M1975">
        <v>2951.0810000000001</v>
      </c>
      <c r="N1975">
        <v>654.03499999999997</v>
      </c>
      <c r="O1975">
        <v>-6.23</v>
      </c>
      <c r="P1975">
        <v>-28.613</v>
      </c>
      <c r="Q1975">
        <v>-14.294</v>
      </c>
      <c r="R1975">
        <v>5.7469999999999999</v>
      </c>
      <c r="S1975">
        <v>2.1709999999999998</v>
      </c>
      <c r="T1975">
        <v>2.3220000000000001</v>
      </c>
      <c r="U1975">
        <v>13.458</v>
      </c>
      <c r="V1975">
        <v>4.4290000000000003</v>
      </c>
      <c r="Z1975">
        <v>1675.5989999999999</v>
      </c>
      <c r="AA1975">
        <v>2415.9259999999999</v>
      </c>
      <c r="AB1975">
        <v>1645.3009999999999</v>
      </c>
      <c r="AC1975">
        <v>-993.66600000000005</v>
      </c>
      <c r="AD1975">
        <v>1062.3240000000001</v>
      </c>
      <c r="AG1975">
        <v>-19.838999999999999</v>
      </c>
      <c r="AH1975">
        <v>-9.7669999999999995</v>
      </c>
      <c r="AI1975">
        <v>10.377000000000001</v>
      </c>
      <c r="AJ1975">
        <v>-10.377000000000001</v>
      </c>
    </row>
    <row r="1976" spans="1:36" x14ac:dyDescent="0.25">
      <c r="A1976">
        <v>1971</v>
      </c>
      <c r="B1976">
        <v>1971</v>
      </c>
      <c r="D1976">
        <v>4920.1809999999996</v>
      </c>
      <c r="G1976">
        <v>720.26</v>
      </c>
      <c r="J1976">
        <v>2501.739</v>
      </c>
      <c r="L1976">
        <v>11639.767</v>
      </c>
      <c r="M1976">
        <v>2922.2429999999999</v>
      </c>
      <c r="N1976">
        <v>657.37699999999995</v>
      </c>
      <c r="O1976">
        <v>-6.2210000000000001</v>
      </c>
      <c r="P1976">
        <v>-28.608000000000001</v>
      </c>
      <c r="Q1976">
        <v>-14.289</v>
      </c>
      <c r="R1976">
        <v>5.7430000000000003</v>
      </c>
      <c r="S1976">
        <v>2.1669999999999998</v>
      </c>
      <c r="T1976">
        <v>2.306</v>
      </c>
      <c r="U1976">
        <v>13.462</v>
      </c>
      <c r="V1976">
        <v>4.4290000000000003</v>
      </c>
      <c r="Z1976">
        <v>1673.7159999999999</v>
      </c>
      <c r="AA1976">
        <v>2419.6959999999999</v>
      </c>
      <c r="AB1976">
        <v>1645.3009999999999</v>
      </c>
      <c r="AC1976">
        <v>-992.72799999999995</v>
      </c>
      <c r="AD1976">
        <v>1062.3240000000001</v>
      </c>
      <c r="AG1976">
        <v>-20.143999999999998</v>
      </c>
      <c r="AH1976">
        <v>-10.071999999999999</v>
      </c>
      <c r="AI1976">
        <v>10.377000000000001</v>
      </c>
      <c r="AJ1976">
        <v>-10.071999999999999</v>
      </c>
    </row>
    <row r="1977" spans="1:36" x14ac:dyDescent="0.25">
      <c r="A1977">
        <v>1972</v>
      </c>
      <c r="B1977">
        <v>1972</v>
      </c>
      <c r="D1977">
        <v>4922.1170000000002</v>
      </c>
      <c r="G1977">
        <v>719.78099999999995</v>
      </c>
      <c r="J1977">
        <v>2507.37</v>
      </c>
      <c r="L1977">
        <v>11628.263000000001</v>
      </c>
      <c r="M1977">
        <v>2906.864</v>
      </c>
      <c r="N1977">
        <v>657.85400000000004</v>
      </c>
      <c r="O1977">
        <v>-6.1870000000000003</v>
      </c>
      <c r="P1977">
        <v>-28.603000000000002</v>
      </c>
      <c r="Q1977">
        <v>-14.294</v>
      </c>
      <c r="R1977">
        <v>5.7430000000000003</v>
      </c>
      <c r="S1977">
        <v>2.1619999999999999</v>
      </c>
      <c r="T1977">
        <v>2.2999999999999998</v>
      </c>
      <c r="U1977">
        <v>13.458</v>
      </c>
      <c r="V1977">
        <v>4.4290000000000003</v>
      </c>
      <c r="Z1977">
        <v>1671.8330000000001</v>
      </c>
      <c r="AA1977">
        <v>2423.4659999999999</v>
      </c>
      <c r="AB1977">
        <v>1645.3009999999999</v>
      </c>
      <c r="AC1977">
        <v>-992.26</v>
      </c>
      <c r="AD1977">
        <v>1062.3240000000001</v>
      </c>
      <c r="AG1977">
        <v>-19.838999999999999</v>
      </c>
      <c r="AH1977">
        <v>-10.377000000000001</v>
      </c>
      <c r="AI1977">
        <v>10.071999999999999</v>
      </c>
      <c r="AJ1977">
        <v>-9.7669999999999995</v>
      </c>
    </row>
    <row r="1978" spans="1:36" x14ac:dyDescent="0.25">
      <c r="A1978">
        <v>1973</v>
      </c>
      <c r="B1978">
        <v>1973</v>
      </c>
      <c r="D1978">
        <v>4924.0529999999999</v>
      </c>
      <c r="G1978">
        <v>719.30200000000002</v>
      </c>
      <c r="J1978">
        <v>2508.7779999999998</v>
      </c>
      <c r="L1978">
        <v>11632.865</v>
      </c>
      <c r="M1978">
        <v>2888.1210000000001</v>
      </c>
      <c r="N1978">
        <v>660.71799999999996</v>
      </c>
      <c r="O1978">
        <v>-6.1870000000000003</v>
      </c>
      <c r="P1978">
        <v>-28.594000000000001</v>
      </c>
      <c r="Q1978">
        <v>-14.294</v>
      </c>
      <c r="R1978">
        <v>5.7430000000000003</v>
      </c>
      <c r="S1978">
        <v>2.1669999999999998</v>
      </c>
      <c r="T1978">
        <v>2.3170000000000002</v>
      </c>
      <c r="U1978">
        <v>13.455</v>
      </c>
      <c r="V1978">
        <v>4.4249999999999998</v>
      </c>
      <c r="Z1978">
        <v>1666.654</v>
      </c>
      <c r="AA1978">
        <v>2426.2930000000001</v>
      </c>
      <c r="AB1978">
        <v>1644.829</v>
      </c>
      <c r="AC1978">
        <v>-989.91499999999996</v>
      </c>
      <c r="AD1978">
        <v>1061.8510000000001</v>
      </c>
      <c r="AG1978">
        <v>-19.838999999999999</v>
      </c>
      <c r="AH1978">
        <v>-10.377000000000001</v>
      </c>
      <c r="AI1978">
        <v>10.377000000000001</v>
      </c>
      <c r="AJ1978">
        <v>-10.071999999999999</v>
      </c>
    </row>
    <row r="1979" spans="1:36" x14ac:dyDescent="0.25">
      <c r="A1979">
        <v>1974</v>
      </c>
      <c r="B1979">
        <v>1974</v>
      </c>
      <c r="D1979">
        <v>4925.0209999999997</v>
      </c>
      <c r="G1979">
        <v>718.82399999999996</v>
      </c>
      <c r="J1979">
        <v>2511.1239999999998</v>
      </c>
      <c r="L1979">
        <v>11631.023999999999</v>
      </c>
      <c r="M1979">
        <v>2869.8589999999999</v>
      </c>
      <c r="N1979">
        <v>661.673</v>
      </c>
      <c r="O1979">
        <v>-6.1669999999999998</v>
      </c>
      <c r="P1979">
        <v>-28.588999999999999</v>
      </c>
      <c r="Q1979">
        <v>-14.284000000000001</v>
      </c>
      <c r="R1979">
        <v>5.7430000000000003</v>
      </c>
      <c r="S1979">
        <v>2.157</v>
      </c>
      <c r="T1979">
        <v>2.2999999999999998</v>
      </c>
      <c r="U1979">
        <v>13.458</v>
      </c>
      <c r="V1979">
        <v>4.4249999999999998</v>
      </c>
      <c r="Z1979">
        <v>1668.537</v>
      </c>
      <c r="AA1979">
        <v>2429.1210000000001</v>
      </c>
      <c r="AB1979">
        <v>1644.356</v>
      </c>
      <c r="AC1979">
        <v>-990.38400000000001</v>
      </c>
      <c r="AD1979">
        <v>1061.377</v>
      </c>
      <c r="AG1979">
        <v>-20.143999999999998</v>
      </c>
      <c r="AH1979">
        <v>-10.071999999999999</v>
      </c>
      <c r="AI1979">
        <v>10.377000000000001</v>
      </c>
      <c r="AJ1979">
        <v>-9.7669999999999995</v>
      </c>
    </row>
    <row r="1980" spans="1:36" x14ac:dyDescent="0.25">
      <c r="A1980">
        <v>1975</v>
      </c>
      <c r="B1980">
        <v>1975</v>
      </c>
      <c r="D1980">
        <v>4925.5050000000001</v>
      </c>
      <c r="G1980">
        <v>718.34500000000003</v>
      </c>
      <c r="J1980">
        <v>2511.5940000000001</v>
      </c>
      <c r="L1980">
        <v>11634.705</v>
      </c>
      <c r="M1980">
        <v>2850.1570000000002</v>
      </c>
      <c r="N1980">
        <v>663.58299999999997</v>
      </c>
      <c r="O1980">
        <v>-6.1619999999999999</v>
      </c>
      <c r="P1980">
        <v>-28.584</v>
      </c>
      <c r="Q1980">
        <v>-14.284000000000001</v>
      </c>
      <c r="R1980">
        <v>5.7380000000000004</v>
      </c>
      <c r="S1980">
        <v>2.1619999999999999</v>
      </c>
      <c r="T1980">
        <v>2.2999999999999998</v>
      </c>
      <c r="U1980">
        <v>13.455</v>
      </c>
      <c r="V1980">
        <v>4.4249999999999998</v>
      </c>
      <c r="Z1980">
        <v>1668.066</v>
      </c>
      <c r="AA1980">
        <v>2432.42</v>
      </c>
      <c r="AB1980">
        <v>1644.829</v>
      </c>
      <c r="AC1980">
        <v>-988.50800000000004</v>
      </c>
      <c r="AD1980">
        <v>1061.8510000000001</v>
      </c>
      <c r="AG1980">
        <v>-19.838999999999999</v>
      </c>
      <c r="AH1980">
        <v>-10.071999999999999</v>
      </c>
      <c r="AI1980">
        <v>10.377000000000001</v>
      </c>
      <c r="AJ1980">
        <v>-10.071999999999999</v>
      </c>
    </row>
    <row r="1981" spans="1:36" x14ac:dyDescent="0.25">
      <c r="A1981">
        <v>1976</v>
      </c>
      <c r="B1981">
        <v>1976</v>
      </c>
      <c r="D1981">
        <v>4926.9579999999996</v>
      </c>
      <c r="G1981">
        <v>717.86599999999999</v>
      </c>
      <c r="J1981">
        <v>2514.8780000000002</v>
      </c>
      <c r="L1981">
        <v>11630.102999999999</v>
      </c>
      <c r="M1981">
        <v>2839.1039999999998</v>
      </c>
      <c r="N1981">
        <v>665.49199999999996</v>
      </c>
      <c r="O1981">
        <v>-6.133</v>
      </c>
      <c r="P1981">
        <v>-28.574999999999999</v>
      </c>
      <c r="Q1981">
        <v>-14.275</v>
      </c>
      <c r="R1981">
        <v>5.7430000000000003</v>
      </c>
      <c r="S1981">
        <v>2.1669999999999998</v>
      </c>
      <c r="T1981">
        <v>2.2999999999999998</v>
      </c>
      <c r="U1981">
        <v>13.462</v>
      </c>
      <c r="V1981">
        <v>4.4249999999999998</v>
      </c>
      <c r="Z1981">
        <v>1668.066</v>
      </c>
      <c r="AA1981">
        <v>2435.2469999999998</v>
      </c>
      <c r="AB1981">
        <v>1644.829</v>
      </c>
      <c r="AC1981">
        <v>-987.57</v>
      </c>
      <c r="AD1981">
        <v>1060.904</v>
      </c>
      <c r="AG1981">
        <v>-20.143999999999998</v>
      </c>
      <c r="AH1981">
        <v>-10.071999999999999</v>
      </c>
      <c r="AI1981">
        <v>10.377000000000001</v>
      </c>
      <c r="AJ1981">
        <v>-10.377000000000001</v>
      </c>
    </row>
    <row r="1982" spans="1:36" x14ac:dyDescent="0.25">
      <c r="A1982">
        <v>1977</v>
      </c>
      <c r="B1982">
        <v>1977</v>
      </c>
      <c r="D1982">
        <v>4927.9260000000004</v>
      </c>
      <c r="G1982">
        <v>717.86599999999999</v>
      </c>
      <c r="J1982">
        <v>2512.0630000000001</v>
      </c>
      <c r="L1982">
        <v>11630.102999999999</v>
      </c>
      <c r="M1982">
        <v>2817.962</v>
      </c>
      <c r="N1982">
        <v>665.49199999999996</v>
      </c>
      <c r="O1982">
        <v>-6.1180000000000003</v>
      </c>
      <c r="P1982">
        <v>-28.574999999999999</v>
      </c>
      <c r="Q1982">
        <v>-14.284000000000001</v>
      </c>
      <c r="R1982">
        <v>5.7469999999999999</v>
      </c>
      <c r="S1982">
        <v>2.1669999999999998</v>
      </c>
      <c r="T1982">
        <v>2.2949999999999999</v>
      </c>
      <c r="U1982">
        <v>13.462</v>
      </c>
      <c r="V1982">
        <v>4.4210000000000003</v>
      </c>
      <c r="Z1982">
        <v>1668.066</v>
      </c>
      <c r="AA1982">
        <v>2438.0749999999998</v>
      </c>
      <c r="AB1982">
        <v>1645.3009999999999</v>
      </c>
      <c r="AC1982">
        <v>-985.226</v>
      </c>
      <c r="AD1982">
        <v>1061.377</v>
      </c>
      <c r="AG1982">
        <v>-20.143999999999998</v>
      </c>
      <c r="AH1982">
        <v>-10.377000000000001</v>
      </c>
      <c r="AI1982">
        <v>10.071999999999999</v>
      </c>
      <c r="AJ1982">
        <v>-10.377000000000001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3:BX557"/>
  <sheetViews>
    <sheetView workbookViewId="0"/>
  </sheetViews>
  <sheetFormatPr defaultRowHeight="15" x14ac:dyDescent="0.25"/>
  <cols>
    <col min="1" max="1" width="9.140625" style="9"/>
    <col min="2" max="2" width="9.140625" style="1"/>
    <col min="3" max="3" width="19" style="1" customWidth="1"/>
    <col min="4" max="4" width="13.28515625" style="1" customWidth="1"/>
    <col min="5" max="5" width="12.42578125" style="1" customWidth="1"/>
    <col min="6" max="6" width="11.28515625" style="1" customWidth="1"/>
    <col min="7" max="7" width="10.7109375" style="1" customWidth="1"/>
    <col min="8" max="8" width="12.5703125" style="1" customWidth="1"/>
    <col min="9" max="10" width="11.28515625" style="1" customWidth="1"/>
    <col min="11" max="11" width="13.28515625" style="1" customWidth="1"/>
    <col min="12" max="12" width="9.140625" style="1"/>
    <col min="13" max="13" width="11.7109375" style="1" customWidth="1"/>
    <col min="14" max="14" width="12.28515625" style="1" customWidth="1"/>
    <col min="15" max="15" width="12.42578125" style="1" customWidth="1"/>
    <col min="16" max="23" width="9.140625" style="1"/>
    <col min="24" max="24" width="11.85546875" style="1" customWidth="1"/>
    <col min="25" max="25" width="12.140625" style="1" customWidth="1"/>
    <col min="26" max="26" width="11.140625" style="1" customWidth="1"/>
    <col min="27" max="27" width="13" style="1" customWidth="1"/>
    <col min="28" max="28" width="12.42578125" style="1" customWidth="1"/>
    <col min="29" max="29" width="11.7109375" style="1" customWidth="1"/>
    <col min="30" max="30" width="11.5703125" style="1" customWidth="1"/>
    <col min="31" max="31" width="12.140625" style="1" customWidth="1"/>
    <col min="32" max="32" width="11.28515625" style="1" customWidth="1"/>
    <col min="33" max="33" width="11" style="1" customWidth="1"/>
    <col min="34" max="38" width="9.140625" style="1"/>
    <col min="39" max="39" width="9.140625" style="4"/>
    <col min="40" max="40" width="15.7109375" style="4" customWidth="1"/>
    <col min="41" max="41" width="11.7109375" style="4" customWidth="1"/>
    <col min="42" max="42" width="11.42578125" style="4" customWidth="1"/>
    <col min="43" max="43" width="11.5703125" style="4" customWidth="1"/>
    <col min="44" max="44" width="10.85546875" style="4" customWidth="1"/>
    <col min="45" max="45" width="11.28515625" style="4" customWidth="1"/>
    <col min="46" max="46" width="9.140625" style="4"/>
    <col min="47" max="47" width="9.140625" style="9"/>
    <col min="48" max="57" width="9.140625" style="1"/>
    <col min="58" max="58" width="20.5703125" style="1" customWidth="1"/>
    <col min="59" max="59" width="17.85546875" style="1" customWidth="1"/>
    <col min="60" max="60" width="13.42578125" style="1" customWidth="1"/>
    <col min="61" max="61" width="23.5703125" style="1" customWidth="1"/>
    <col min="62" max="62" width="24.42578125" style="1" customWidth="1"/>
    <col min="63" max="63" width="23.28515625" style="1" customWidth="1"/>
    <col min="64" max="64" width="19.42578125" style="1" customWidth="1"/>
    <col min="65" max="65" width="9.140625" style="1"/>
    <col min="66" max="66" width="14.140625" style="1" customWidth="1"/>
    <col min="67" max="67" width="12.85546875" style="1" customWidth="1"/>
    <col min="68" max="68" width="9.140625" style="1"/>
    <col min="69" max="69" width="18.85546875" style="1" customWidth="1"/>
    <col min="70" max="71" width="19.85546875" style="1" customWidth="1"/>
    <col min="72" max="72" width="9.140625" style="1"/>
    <col min="73" max="73" width="12.5703125" style="1" customWidth="1"/>
    <col min="74" max="74" width="12.42578125" style="1" customWidth="1"/>
    <col min="75" max="16384" width="9.140625" style="1"/>
  </cols>
  <sheetData>
    <row r="3" spans="1:76" x14ac:dyDescent="0.25">
      <c r="BL3" s="12"/>
      <c r="BW3"/>
    </row>
    <row r="4" spans="1:76" x14ac:dyDescent="0.25">
      <c r="A4" s="10" t="s">
        <v>39</v>
      </c>
      <c r="AH4" s="2" t="s">
        <v>46</v>
      </c>
      <c r="AI4" s="2" t="s">
        <v>47</v>
      </c>
      <c r="AJ4" s="2" t="s">
        <v>46</v>
      </c>
      <c r="AK4" s="2" t="s">
        <v>48</v>
      </c>
      <c r="AU4" s="10" t="s">
        <v>39</v>
      </c>
      <c r="BD4" s="2" t="s">
        <v>47</v>
      </c>
      <c r="BI4" s="3" t="s">
        <v>49</v>
      </c>
      <c r="BJ4" s="4"/>
      <c r="BK4" s="3" t="s">
        <v>50</v>
      </c>
      <c r="BL4" s="5" t="s">
        <v>51</v>
      </c>
      <c r="BQ4" s="13" t="s">
        <v>60</v>
      </c>
      <c r="BR4" s="13" t="s">
        <v>61</v>
      </c>
      <c r="BS4" s="13" t="s">
        <v>62</v>
      </c>
      <c r="BT4"/>
      <c r="BU4" s="14" t="s">
        <v>52</v>
      </c>
      <c r="BV4" s="14" t="s">
        <v>53</v>
      </c>
      <c r="BW4" s="2"/>
      <c r="BX4" s="1" t="s">
        <v>63</v>
      </c>
    </row>
    <row r="5" spans="1:76" s="2" customFormat="1" x14ac:dyDescent="0.25">
      <c r="A5" s="10" t="s">
        <v>38</v>
      </c>
      <c r="B5" s="2" t="s">
        <v>2</v>
      </c>
      <c r="C5" s="2" t="s">
        <v>3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  <c r="K5" s="6" t="s">
        <v>11</v>
      </c>
      <c r="L5" s="6" t="s">
        <v>12</v>
      </c>
      <c r="M5" s="6" t="s">
        <v>13</v>
      </c>
      <c r="N5" s="6" t="s">
        <v>14</v>
      </c>
      <c r="O5" s="6" t="s">
        <v>15</v>
      </c>
      <c r="P5" s="7" t="s">
        <v>16</v>
      </c>
      <c r="Q5" s="7" t="s">
        <v>17</v>
      </c>
      <c r="R5" s="7" t="s">
        <v>18</v>
      </c>
      <c r="S5" s="7" t="s">
        <v>19</v>
      </c>
      <c r="T5" s="7" t="s">
        <v>20</v>
      </c>
      <c r="U5" s="7" t="s">
        <v>21</v>
      </c>
      <c r="V5" s="7" t="s">
        <v>22</v>
      </c>
      <c r="W5" s="7" t="s">
        <v>23</v>
      </c>
      <c r="X5" s="8" t="s">
        <v>24</v>
      </c>
      <c r="Y5" s="8" t="s">
        <v>25</v>
      </c>
      <c r="Z5" s="8" t="s">
        <v>26</v>
      </c>
      <c r="AA5" s="8" t="s">
        <v>27</v>
      </c>
      <c r="AB5" s="8" t="s">
        <v>28</v>
      </c>
      <c r="AC5" s="8" t="s">
        <v>29</v>
      </c>
      <c r="AD5" s="8" t="s">
        <v>30</v>
      </c>
      <c r="AE5" s="8" t="s">
        <v>31</v>
      </c>
      <c r="AF5" s="8" t="s">
        <v>32</v>
      </c>
      <c r="AG5" s="8" t="s">
        <v>33</v>
      </c>
      <c r="AH5" s="5" t="s">
        <v>34</v>
      </c>
      <c r="AI5" s="5" t="s">
        <v>35</v>
      </c>
      <c r="AJ5" s="5" t="s">
        <v>36</v>
      </c>
      <c r="AK5" s="5" t="s">
        <v>37</v>
      </c>
      <c r="AM5" s="3" t="s">
        <v>2</v>
      </c>
      <c r="AN5" s="3" t="s">
        <v>3</v>
      </c>
      <c r="AO5" s="11" t="s">
        <v>4</v>
      </c>
      <c r="AP5" s="11" t="s">
        <v>5</v>
      </c>
      <c r="AQ5" s="11" t="s">
        <v>6</v>
      </c>
      <c r="AR5" s="11" t="s">
        <v>7</v>
      </c>
      <c r="AS5" s="11" t="s">
        <v>8</v>
      </c>
      <c r="AT5" s="3"/>
      <c r="AU5" s="10" t="s">
        <v>38</v>
      </c>
      <c r="AW5" s="7" t="s">
        <v>40</v>
      </c>
      <c r="AX5" s="7" t="s">
        <v>41</v>
      </c>
      <c r="AY5" s="7" t="s">
        <v>42</v>
      </c>
      <c r="AZ5" s="7" t="s">
        <v>43</v>
      </c>
      <c r="BA5" s="7" t="s">
        <v>44</v>
      </c>
      <c r="BB5" s="7" t="s">
        <v>45</v>
      </c>
      <c r="BD5" s="5" t="s">
        <v>35</v>
      </c>
      <c r="BF5" s="7" t="s">
        <v>54</v>
      </c>
      <c r="BG5" s="7" t="s">
        <v>55</v>
      </c>
      <c r="BI5" s="3" t="s">
        <v>56</v>
      </c>
      <c r="BJ5" s="3" t="s">
        <v>57</v>
      </c>
      <c r="BK5" s="3" t="s">
        <v>56</v>
      </c>
      <c r="BL5" s="5" t="s">
        <v>56</v>
      </c>
      <c r="BN5" s="15" t="s">
        <v>58</v>
      </c>
      <c r="BO5" s="15" t="s">
        <v>59</v>
      </c>
      <c r="BQ5" s="4"/>
      <c r="BR5" s="4"/>
      <c r="BS5" s="4"/>
      <c r="BT5"/>
      <c r="BU5" s="16"/>
      <c r="BV5" s="16"/>
      <c r="BW5" s="17"/>
    </row>
    <row r="6" spans="1:76" x14ac:dyDescent="0.25">
      <c r="A6" s="9">
        <f>-AT6</f>
        <v>0</v>
      </c>
      <c r="B6" s="1">
        <v>1</v>
      </c>
      <c r="C6" s="1">
        <v>1</v>
      </c>
      <c r="D6" s="1">
        <v>5.7469999999999999</v>
      </c>
      <c r="E6" s="1">
        <v>0.47899999999999998</v>
      </c>
      <c r="H6" s="1">
        <v>0.95599999999999996</v>
      </c>
      <c r="I6" s="1">
        <v>19.917999999999999</v>
      </c>
      <c r="K6" s="1">
        <v>55.094000000000001</v>
      </c>
      <c r="M6" s="1">
        <v>398.73500000000001</v>
      </c>
      <c r="N6" s="1">
        <v>-5.734</v>
      </c>
      <c r="O6" s="1">
        <v>34.326000000000001</v>
      </c>
      <c r="P6" s="1">
        <v>0</v>
      </c>
      <c r="Q6" s="1">
        <v>0</v>
      </c>
      <c r="R6" s="1">
        <v>0.01</v>
      </c>
      <c r="S6" s="1">
        <v>5.0000000000000001E-3</v>
      </c>
      <c r="T6" s="1">
        <v>1.4999999999999999E-2</v>
      </c>
      <c r="U6" s="1">
        <v>2.1999999999999999E-2</v>
      </c>
      <c r="V6" s="1">
        <v>7.0000000000000001E-3</v>
      </c>
      <c r="W6" s="1">
        <v>4.0000000000000001E-3</v>
      </c>
      <c r="Y6" s="1">
        <v>34.703000000000003</v>
      </c>
      <c r="AA6" s="1">
        <v>30.030999999999999</v>
      </c>
      <c r="AB6" s="1">
        <v>9.8490000000000002</v>
      </c>
      <c r="AC6" s="1">
        <v>3.7669999999999999</v>
      </c>
      <c r="AD6" s="1">
        <v>2.819</v>
      </c>
      <c r="AE6" s="1">
        <v>1.417</v>
      </c>
      <c r="AF6" s="1">
        <v>5.1710000000000003</v>
      </c>
      <c r="AG6" s="1">
        <v>2.81</v>
      </c>
      <c r="AH6" s="1">
        <v>0.30499999999999999</v>
      </c>
      <c r="AI6" s="1">
        <v>0.30499999999999999</v>
      </c>
      <c r="AJ6" s="1">
        <v>0.91600000000000004</v>
      </c>
      <c r="AK6" s="1">
        <v>0</v>
      </c>
      <c r="AM6" s="4">
        <v>1</v>
      </c>
      <c r="AN6" s="4">
        <v>0.1</v>
      </c>
      <c r="AO6" s="4">
        <v>-13.618</v>
      </c>
      <c r="AP6" s="4">
        <v>31.355</v>
      </c>
      <c r="AQ6" s="4">
        <v>31.338000000000001</v>
      </c>
      <c r="AR6" s="4">
        <v>4.2220000000000004</v>
      </c>
      <c r="AS6" s="4">
        <v>13.592000000000001</v>
      </c>
      <c r="AT6" s="4">
        <v>0</v>
      </c>
      <c r="AU6" s="9">
        <f>-AT6</f>
        <v>0</v>
      </c>
      <c r="AW6" s="1">
        <f t="shared" ref="AW6:BB6" si="0">-P6</f>
        <v>0</v>
      </c>
      <c r="AX6" s="1">
        <f t="shared" si="0"/>
        <v>0</v>
      </c>
      <c r="AY6" s="1">
        <f t="shared" si="0"/>
        <v>-0.01</v>
      </c>
      <c r="AZ6" s="1">
        <f t="shared" si="0"/>
        <v>-5.0000000000000001E-3</v>
      </c>
      <c r="BA6" s="1">
        <f t="shared" si="0"/>
        <v>-1.4999999999999999E-2</v>
      </c>
      <c r="BB6" s="1">
        <f t="shared" si="0"/>
        <v>-2.1999999999999999E-2</v>
      </c>
      <c r="BD6" s="1">
        <v>0.30499999999999999</v>
      </c>
      <c r="BF6" s="1">
        <f>BD6*1/100</f>
        <v>3.0499999999999998E-3</v>
      </c>
      <c r="BG6" s="1">
        <f>AU6*1-BD6*2/100</f>
        <v>-6.0999999999999995E-3</v>
      </c>
      <c r="BI6" s="1">
        <f>(D6+ABS(F6))/1000000/172</f>
        <v>3.3412790697674419E-8</v>
      </c>
      <c r="BJ6" s="1">
        <f>(O6+ABS(M6))/1000000/172</f>
        <v>2.5177965116279072E-6</v>
      </c>
      <c r="BK6" s="1">
        <f>(AC6-ABS(E6))/1000000/13</f>
        <v>2.5292307692307692E-7</v>
      </c>
      <c r="BL6" s="12">
        <f>(AQ7+ABS(F7))/1000000/196</f>
        <v>1.575E-7</v>
      </c>
      <c r="BN6" s="1" t="e">
        <f>BF6/AU6/2</f>
        <v>#DIV/0!</v>
      </c>
      <c r="BO6" s="1" t="e">
        <f>BG6/AU6/2</f>
        <v>#DIV/0!</v>
      </c>
      <c r="BQ6" s="1">
        <f>0.222*AU6*2</f>
        <v>0</v>
      </c>
      <c r="BR6" s="1">
        <f>0.055*AU6*2</f>
        <v>0</v>
      </c>
      <c r="BS6" s="1">
        <f>0.217*AU6*2</f>
        <v>0</v>
      </c>
      <c r="BT6"/>
      <c r="BU6">
        <v>0</v>
      </c>
      <c r="BV6" t="e">
        <f>100*(1-BG6/BR6)</f>
        <v>#DIV/0!</v>
      </c>
      <c r="BW6"/>
      <c r="BX6" s="1" t="e">
        <f>100*(1-BF6/BS6)</f>
        <v>#DIV/0!</v>
      </c>
    </row>
    <row r="7" spans="1:76" x14ac:dyDescent="0.25">
      <c r="A7" s="9">
        <f t="shared" ref="A7:A34" si="1">-AT7</f>
        <v>0</v>
      </c>
      <c r="B7" s="1">
        <v>2</v>
      </c>
      <c r="C7" s="1">
        <v>2</v>
      </c>
      <c r="D7" s="1">
        <v>6.2249999999999996</v>
      </c>
      <c r="E7" s="1">
        <v>-0.47899999999999998</v>
      </c>
      <c r="H7" s="1">
        <v>1.4350000000000001</v>
      </c>
      <c r="I7" s="1">
        <v>20.866</v>
      </c>
      <c r="K7" s="1">
        <v>61.164000000000001</v>
      </c>
      <c r="M7" s="1">
        <v>398.28500000000003</v>
      </c>
      <c r="N7" s="1">
        <v>-6.2119999999999997</v>
      </c>
      <c r="O7" s="1">
        <v>35.756999999999998</v>
      </c>
      <c r="P7" s="1">
        <v>0.01</v>
      </c>
      <c r="Q7" s="1">
        <v>8.9999999999999993E-3</v>
      </c>
      <c r="R7" s="1">
        <v>5.0000000000000001E-3</v>
      </c>
      <c r="S7" s="1">
        <v>0.01</v>
      </c>
      <c r="T7" s="1">
        <v>1.4999999999999999E-2</v>
      </c>
      <c r="U7" s="1">
        <v>1.6E-2</v>
      </c>
      <c r="V7" s="1">
        <v>3.0000000000000001E-3</v>
      </c>
      <c r="W7" s="1">
        <v>0</v>
      </c>
      <c r="Y7" s="1">
        <v>37.048000000000002</v>
      </c>
      <c r="AA7" s="1">
        <v>29.562000000000001</v>
      </c>
      <c r="AB7" s="1">
        <v>9.3800000000000008</v>
      </c>
      <c r="AC7" s="1">
        <v>4.7089999999999996</v>
      </c>
      <c r="AD7" s="1">
        <v>2.819</v>
      </c>
      <c r="AE7" s="1">
        <v>1.417</v>
      </c>
      <c r="AF7" s="1">
        <v>3.7610000000000001</v>
      </c>
      <c r="AG7" s="1">
        <v>2.81</v>
      </c>
      <c r="AH7" s="1">
        <v>0.61</v>
      </c>
      <c r="AI7" s="1">
        <v>0.61</v>
      </c>
      <c r="AJ7" s="1">
        <v>0.30499999999999999</v>
      </c>
      <c r="AK7" s="1">
        <v>0.30499999999999999</v>
      </c>
      <c r="AM7" s="4">
        <v>2</v>
      </c>
      <c r="AN7" s="4">
        <v>1.1000000000000001</v>
      </c>
      <c r="AO7" s="4">
        <v>-17.844000000000001</v>
      </c>
      <c r="AP7" s="4">
        <v>28.547000000000001</v>
      </c>
      <c r="AQ7" s="4">
        <v>30.87</v>
      </c>
      <c r="AR7" s="4">
        <v>4.2220000000000004</v>
      </c>
      <c r="AS7" s="4">
        <v>13.592000000000001</v>
      </c>
      <c r="AT7" s="4">
        <v>0</v>
      </c>
      <c r="AU7" s="9">
        <f t="shared" ref="AU7:AU34" si="2">-AT7</f>
        <v>0</v>
      </c>
      <c r="AW7" s="1">
        <f t="shared" ref="AW7:AW34" si="3">-P7</f>
        <v>-0.01</v>
      </c>
      <c r="AX7" s="1">
        <f t="shared" ref="AX7:AX34" si="4">-Q7</f>
        <v>-8.9999999999999993E-3</v>
      </c>
      <c r="AY7" s="1">
        <f t="shared" ref="AY7:AY34" si="5">-R7</f>
        <v>-5.0000000000000001E-3</v>
      </c>
      <c r="AZ7" s="1">
        <f t="shared" ref="AZ7:AZ34" si="6">-S7</f>
        <v>-0.01</v>
      </c>
      <c r="BA7" s="1">
        <f t="shared" ref="BA7:BA34" si="7">-T7</f>
        <v>-1.4999999999999999E-2</v>
      </c>
      <c r="BB7" s="1">
        <f t="shared" ref="BB7:BB34" si="8">-U7</f>
        <v>-1.6E-2</v>
      </c>
      <c r="BD7" s="1">
        <v>0.61</v>
      </c>
      <c r="BF7" s="1">
        <f t="shared" ref="BF7:BF70" si="9">BD7*1/100</f>
        <v>6.0999999999999995E-3</v>
      </c>
      <c r="BG7" s="1">
        <f t="shared" ref="BG7:BG70" si="10">AU7*1-BD7*2/100</f>
        <v>-1.2199999999999999E-2</v>
      </c>
      <c r="BJ7" s="1">
        <f t="shared" ref="BJ7:BJ70" si="11">(O7+ABS(M7))/1000000/172</f>
        <v>2.5235000000000001E-6</v>
      </c>
      <c r="BK7" s="1">
        <f t="shared" ref="BK7:BK70" si="12">(AC7-ABS(E7))/1000000/13</f>
        <v>3.2538461538461535E-7</v>
      </c>
      <c r="BN7" s="1" t="e">
        <f t="shared" ref="BN7:BN70" si="13">BF7/AU7/2</f>
        <v>#DIV/0!</v>
      </c>
      <c r="BO7" s="1" t="e">
        <f t="shared" ref="BO7:BO70" si="14">BG7/AU7/2</f>
        <v>#DIV/0!</v>
      </c>
      <c r="BQ7" s="1">
        <f t="shared" ref="BQ7:BQ70" si="15">0.222*AU7*2</f>
        <v>0</v>
      </c>
      <c r="BR7" s="1">
        <f t="shared" ref="BR7:BR70" si="16">0.055*AU7*2</f>
        <v>0</v>
      </c>
      <c r="BS7" s="1">
        <f t="shared" ref="BS7:BS70" si="17">0.217*AU7*2</f>
        <v>0</v>
      </c>
      <c r="BU7">
        <v>0</v>
      </c>
      <c r="BV7" t="e">
        <f t="shared" ref="BV7:BV70" si="18">100*(1-BG7/BR7)</f>
        <v>#DIV/0!</v>
      </c>
      <c r="BX7" s="1" t="e">
        <f t="shared" ref="BX7:BX70" si="19">100*(1-BF7/BS7)</f>
        <v>#DIV/0!</v>
      </c>
    </row>
    <row r="8" spans="1:76" x14ac:dyDescent="0.25">
      <c r="A8" s="9">
        <f t="shared" si="1"/>
        <v>0</v>
      </c>
      <c r="B8" s="1">
        <v>3</v>
      </c>
      <c r="C8" s="1">
        <v>3</v>
      </c>
      <c r="D8" s="1">
        <v>6.2249999999999996</v>
      </c>
      <c r="E8" s="1">
        <v>-0.47899999999999998</v>
      </c>
      <c r="H8" s="1">
        <v>0.95599999999999996</v>
      </c>
      <c r="I8" s="1">
        <v>19.443999999999999</v>
      </c>
      <c r="K8" s="1">
        <v>64.433000000000007</v>
      </c>
      <c r="M8" s="1">
        <v>348.36900000000003</v>
      </c>
      <c r="N8" s="1">
        <v>-6.2119999999999997</v>
      </c>
      <c r="O8" s="1">
        <v>35.756999999999998</v>
      </c>
      <c r="P8" s="1">
        <v>1.4999999999999999E-2</v>
      </c>
      <c r="Q8" s="1">
        <v>5.0000000000000001E-3</v>
      </c>
      <c r="R8" s="1">
        <v>0.01</v>
      </c>
      <c r="S8" s="1">
        <v>0.02</v>
      </c>
      <c r="T8" s="1">
        <v>0.01</v>
      </c>
      <c r="U8" s="1">
        <v>1.6E-2</v>
      </c>
      <c r="V8" s="1">
        <v>7.0000000000000001E-3</v>
      </c>
      <c r="W8" s="1">
        <v>0</v>
      </c>
      <c r="Y8" s="1">
        <v>37.517000000000003</v>
      </c>
      <c r="AA8" s="1">
        <v>30.030999999999999</v>
      </c>
      <c r="AB8" s="1">
        <v>9.3800000000000008</v>
      </c>
      <c r="AC8" s="1">
        <v>4.2380000000000004</v>
      </c>
      <c r="AD8" s="1">
        <v>2.3490000000000002</v>
      </c>
      <c r="AE8" s="1">
        <v>1.417</v>
      </c>
      <c r="AF8" s="1">
        <v>4.7009999999999996</v>
      </c>
      <c r="AG8" s="1">
        <v>3.2789999999999999</v>
      </c>
      <c r="AH8" s="1">
        <v>0.61</v>
      </c>
      <c r="AI8" s="1">
        <v>0.61</v>
      </c>
      <c r="AJ8" s="1">
        <v>0</v>
      </c>
      <c r="AK8" s="1">
        <v>0.61</v>
      </c>
      <c r="AM8" s="4">
        <v>3</v>
      </c>
      <c r="AN8" s="4">
        <v>2.1</v>
      </c>
      <c r="AO8" s="4">
        <v>-6.1050000000000004</v>
      </c>
      <c r="AP8" s="4">
        <v>24.335000000000001</v>
      </c>
      <c r="AQ8" s="4">
        <v>30.87</v>
      </c>
      <c r="AR8" s="4">
        <v>3.7530000000000001</v>
      </c>
      <c r="AS8" s="4">
        <v>4.6870000000000003</v>
      </c>
      <c r="AT8" s="4">
        <v>0</v>
      </c>
      <c r="AU8" s="9">
        <f t="shared" si="2"/>
        <v>0</v>
      </c>
      <c r="AW8" s="1">
        <f t="shared" si="3"/>
        <v>-1.4999999999999999E-2</v>
      </c>
      <c r="AX8" s="1">
        <f t="shared" si="4"/>
        <v>-5.0000000000000001E-3</v>
      </c>
      <c r="AY8" s="1">
        <f t="shared" si="5"/>
        <v>-0.01</v>
      </c>
      <c r="AZ8" s="1">
        <f t="shared" si="6"/>
        <v>-0.02</v>
      </c>
      <c r="BA8" s="1">
        <f t="shared" si="7"/>
        <v>-0.01</v>
      </c>
      <c r="BB8" s="1">
        <f t="shared" si="8"/>
        <v>-1.6E-2</v>
      </c>
      <c r="BD8" s="1">
        <v>0.61</v>
      </c>
      <c r="BF8" s="1">
        <f t="shared" si="9"/>
        <v>6.0999999999999995E-3</v>
      </c>
      <c r="BG8" s="1">
        <f t="shared" si="10"/>
        <v>-1.2199999999999999E-2</v>
      </c>
      <c r="BJ8" s="1">
        <f t="shared" si="11"/>
        <v>2.233290697674419E-6</v>
      </c>
      <c r="BK8" s="1">
        <f t="shared" si="12"/>
        <v>2.8915384615384616E-7</v>
      </c>
      <c r="BN8" s="1" t="e">
        <f t="shared" si="13"/>
        <v>#DIV/0!</v>
      </c>
      <c r="BO8" s="1" t="e">
        <f t="shared" si="14"/>
        <v>#DIV/0!</v>
      </c>
      <c r="BQ8" s="1">
        <f t="shared" si="15"/>
        <v>0</v>
      </c>
      <c r="BR8" s="1">
        <f t="shared" si="16"/>
        <v>0</v>
      </c>
      <c r="BS8" s="1">
        <f t="shared" si="17"/>
        <v>0</v>
      </c>
      <c r="BU8">
        <v>0</v>
      </c>
      <c r="BV8" t="e">
        <f t="shared" si="18"/>
        <v>#DIV/0!</v>
      </c>
      <c r="BX8" s="1" t="e">
        <f t="shared" si="19"/>
        <v>#DIV/0!</v>
      </c>
    </row>
    <row r="9" spans="1:76" x14ac:dyDescent="0.25">
      <c r="A9" s="9">
        <f t="shared" si="1"/>
        <v>0</v>
      </c>
      <c r="B9" s="1">
        <v>4</v>
      </c>
      <c r="C9" s="1">
        <v>4</v>
      </c>
      <c r="D9" s="1">
        <v>5.2679999999999998</v>
      </c>
      <c r="E9" s="1">
        <v>-0.47899999999999998</v>
      </c>
      <c r="H9" s="1">
        <v>0.95599999999999996</v>
      </c>
      <c r="I9" s="1">
        <v>20.391999999999999</v>
      </c>
      <c r="K9" s="1">
        <v>35.951000000000001</v>
      </c>
      <c r="M9" s="1">
        <v>306.55200000000002</v>
      </c>
      <c r="N9" s="1">
        <v>-7.1669999999999998</v>
      </c>
      <c r="O9" s="1">
        <v>36.232999999999997</v>
      </c>
      <c r="P9" s="1">
        <v>0</v>
      </c>
      <c r="Q9" s="1">
        <v>0</v>
      </c>
      <c r="R9" s="1">
        <v>1.4E-2</v>
      </c>
      <c r="S9" s="1">
        <v>0.01</v>
      </c>
      <c r="T9" s="1">
        <v>5.0000000000000001E-3</v>
      </c>
      <c r="U9" s="1">
        <v>1.0999999999999999E-2</v>
      </c>
      <c r="V9" s="1">
        <v>7.0000000000000001E-3</v>
      </c>
      <c r="W9" s="1">
        <v>0</v>
      </c>
      <c r="Y9" s="1">
        <v>37.985999999999997</v>
      </c>
      <c r="AA9" s="1">
        <v>30.030999999999999</v>
      </c>
      <c r="AB9" s="1">
        <v>9.3800000000000008</v>
      </c>
      <c r="AC9" s="1">
        <v>4.2380000000000004</v>
      </c>
      <c r="AD9" s="1">
        <v>2.3490000000000002</v>
      </c>
      <c r="AE9" s="1">
        <v>1.89</v>
      </c>
      <c r="AF9" s="1">
        <v>5.1710000000000003</v>
      </c>
      <c r="AG9" s="1">
        <v>3.2789999999999999</v>
      </c>
      <c r="AH9" s="1">
        <v>0.91600000000000004</v>
      </c>
      <c r="AI9" s="1">
        <v>0.30499999999999999</v>
      </c>
      <c r="AJ9" s="1">
        <v>0</v>
      </c>
      <c r="AK9" s="1">
        <v>0.61</v>
      </c>
      <c r="AM9" s="4">
        <v>4</v>
      </c>
      <c r="AN9" s="4">
        <v>3.1</v>
      </c>
      <c r="AO9" s="4">
        <v>-5.165</v>
      </c>
      <c r="AP9" s="4">
        <v>23.867000000000001</v>
      </c>
      <c r="AQ9" s="4">
        <v>31.806000000000001</v>
      </c>
      <c r="AR9" s="4">
        <v>4.2220000000000004</v>
      </c>
      <c r="AS9" s="4">
        <v>13.592000000000001</v>
      </c>
      <c r="AT9" s="4">
        <v>0</v>
      </c>
      <c r="AU9" s="9">
        <f t="shared" si="2"/>
        <v>0</v>
      </c>
      <c r="AW9" s="1">
        <f t="shared" si="3"/>
        <v>0</v>
      </c>
      <c r="AX9" s="1">
        <f t="shared" si="4"/>
        <v>0</v>
      </c>
      <c r="AY9" s="1">
        <f t="shared" si="5"/>
        <v>-1.4E-2</v>
      </c>
      <c r="AZ9" s="1">
        <f t="shared" si="6"/>
        <v>-0.01</v>
      </c>
      <c r="BA9" s="1">
        <f t="shared" si="7"/>
        <v>-5.0000000000000001E-3</v>
      </c>
      <c r="BB9" s="1">
        <f t="shared" si="8"/>
        <v>-1.0999999999999999E-2</v>
      </c>
      <c r="BD9" s="1">
        <v>0.30499999999999999</v>
      </c>
      <c r="BF9" s="1">
        <f t="shared" si="9"/>
        <v>3.0499999999999998E-3</v>
      </c>
      <c r="BG9" s="1">
        <f t="shared" si="10"/>
        <v>-6.0999999999999995E-3</v>
      </c>
      <c r="BJ9" s="1">
        <f t="shared" si="11"/>
        <v>1.9929360465116279E-6</v>
      </c>
      <c r="BK9" s="1">
        <f t="shared" si="12"/>
        <v>2.8915384615384616E-7</v>
      </c>
      <c r="BN9" s="1" t="e">
        <f t="shared" si="13"/>
        <v>#DIV/0!</v>
      </c>
      <c r="BO9" s="1" t="e">
        <f t="shared" si="14"/>
        <v>#DIV/0!</v>
      </c>
      <c r="BQ9" s="1">
        <f t="shared" si="15"/>
        <v>0</v>
      </c>
      <c r="BR9" s="1">
        <f t="shared" si="16"/>
        <v>0</v>
      </c>
      <c r="BS9" s="1">
        <f t="shared" si="17"/>
        <v>0</v>
      </c>
      <c r="BU9">
        <v>0</v>
      </c>
      <c r="BV9" t="e">
        <f t="shared" si="18"/>
        <v>#DIV/0!</v>
      </c>
      <c r="BX9" s="1" t="e">
        <f t="shared" si="19"/>
        <v>#DIV/0!</v>
      </c>
    </row>
    <row r="10" spans="1:76" x14ac:dyDescent="0.25">
      <c r="A10" s="9">
        <f t="shared" si="1"/>
        <v>0</v>
      </c>
      <c r="B10" s="1">
        <v>5</v>
      </c>
      <c r="C10" s="1">
        <v>5</v>
      </c>
      <c r="D10" s="1">
        <v>6.2249999999999996</v>
      </c>
      <c r="E10" s="1">
        <v>-0.47899999999999998</v>
      </c>
      <c r="H10" s="1">
        <v>1.4350000000000001</v>
      </c>
      <c r="I10" s="1">
        <v>19.917999999999999</v>
      </c>
      <c r="K10" s="1">
        <v>16.808</v>
      </c>
      <c r="M10" s="1">
        <v>317.79300000000001</v>
      </c>
      <c r="N10" s="1">
        <v>-7.1669999999999998</v>
      </c>
      <c r="O10" s="1">
        <v>37.664000000000001</v>
      </c>
      <c r="P10" s="1">
        <v>5.0000000000000001E-3</v>
      </c>
      <c r="Q10" s="1">
        <v>5.0000000000000001E-3</v>
      </c>
      <c r="R10" s="1">
        <v>0.01</v>
      </c>
      <c r="S10" s="1">
        <v>5.0000000000000001E-3</v>
      </c>
      <c r="T10" s="1">
        <v>0.01</v>
      </c>
      <c r="U10" s="1">
        <v>1.6E-2</v>
      </c>
      <c r="V10" s="1">
        <v>7.0000000000000001E-3</v>
      </c>
      <c r="W10" s="1">
        <v>4.0000000000000001E-3</v>
      </c>
      <c r="Y10" s="1">
        <v>40.331000000000003</v>
      </c>
      <c r="AA10" s="1">
        <v>29.093</v>
      </c>
      <c r="AB10" s="1">
        <v>9.3800000000000008</v>
      </c>
      <c r="AC10" s="1">
        <v>4.2380000000000004</v>
      </c>
      <c r="AD10" s="1">
        <v>2.3490000000000002</v>
      </c>
      <c r="AE10" s="1">
        <v>0.94499999999999995</v>
      </c>
      <c r="AF10" s="1">
        <v>5.641</v>
      </c>
      <c r="AG10" s="1">
        <v>3.7469999999999999</v>
      </c>
      <c r="AH10" s="1">
        <v>0.30499999999999999</v>
      </c>
      <c r="AI10" s="1">
        <v>0.30499999999999999</v>
      </c>
      <c r="AJ10" s="1">
        <v>0.30499999999999999</v>
      </c>
      <c r="AK10" s="1">
        <v>0</v>
      </c>
      <c r="AM10" s="4">
        <v>5</v>
      </c>
      <c r="AN10" s="4">
        <v>4.0999999999999996</v>
      </c>
      <c r="AO10" s="4">
        <v>-1.409</v>
      </c>
      <c r="AP10" s="4">
        <v>29.015000000000001</v>
      </c>
      <c r="AQ10" s="4">
        <v>31.806000000000001</v>
      </c>
      <c r="AR10" s="4">
        <v>4.2220000000000004</v>
      </c>
      <c r="AS10" s="4">
        <v>14.06</v>
      </c>
      <c r="AT10" s="4">
        <v>0</v>
      </c>
      <c r="AU10" s="9">
        <f t="shared" si="2"/>
        <v>0</v>
      </c>
      <c r="AW10" s="1">
        <f t="shared" si="3"/>
        <v>-5.0000000000000001E-3</v>
      </c>
      <c r="AX10" s="1">
        <f t="shared" si="4"/>
        <v>-5.0000000000000001E-3</v>
      </c>
      <c r="AY10" s="1">
        <f t="shared" si="5"/>
        <v>-0.01</v>
      </c>
      <c r="AZ10" s="1">
        <f t="shared" si="6"/>
        <v>-5.0000000000000001E-3</v>
      </c>
      <c r="BA10" s="1">
        <f t="shared" si="7"/>
        <v>-0.01</v>
      </c>
      <c r="BB10" s="1">
        <f t="shared" si="8"/>
        <v>-1.6E-2</v>
      </c>
      <c r="BD10" s="1">
        <v>0.30499999999999999</v>
      </c>
      <c r="BF10" s="1">
        <f t="shared" si="9"/>
        <v>3.0499999999999998E-3</v>
      </c>
      <c r="BG10" s="1">
        <f t="shared" si="10"/>
        <v>-6.0999999999999995E-3</v>
      </c>
      <c r="BJ10" s="1">
        <f t="shared" si="11"/>
        <v>2.066610465116279E-6</v>
      </c>
      <c r="BK10" s="1">
        <f t="shared" si="12"/>
        <v>2.8915384615384616E-7</v>
      </c>
      <c r="BN10" s="1" t="e">
        <f t="shared" si="13"/>
        <v>#DIV/0!</v>
      </c>
      <c r="BO10" s="1" t="e">
        <f t="shared" si="14"/>
        <v>#DIV/0!</v>
      </c>
      <c r="BQ10" s="1">
        <f t="shared" si="15"/>
        <v>0</v>
      </c>
      <c r="BR10" s="1">
        <f t="shared" si="16"/>
        <v>0</v>
      </c>
      <c r="BS10" s="1">
        <f t="shared" si="17"/>
        <v>0</v>
      </c>
      <c r="BU10">
        <v>0</v>
      </c>
      <c r="BV10" t="e">
        <f t="shared" si="18"/>
        <v>#DIV/0!</v>
      </c>
      <c r="BX10" s="1" t="e">
        <f t="shared" si="19"/>
        <v>#DIV/0!</v>
      </c>
    </row>
    <row r="11" spans="1:76" x14ac:dyDescent="0.25">
      <c r="A11" s="9">
        <f t="shared" si="1"/>
        <v>0</v>
      </c>
      <c r="B11" s="1">
        <v>6</v>
      </c>
      <c r="C11" s="1">
        <v>6</v>
      </c>
      <c r="D11" s="1">
        <v>6.2249999999999996</v>
      </c>
      <c r="E11" s="1">
        <v>-0.95899999999999996</v>
      </c>
      <c r="H11" s="1">
        <v>0.95599999999999996</v>
      </c>
      <c r="I11" s="1">
        <v>19.917999999999999</v>
      </c>
      <c r="K11" s="1">
        <v>11.205</v>
      </c>
      <c r="M11" s="1">
        <v>333.53</v>
      </c>
      <c r="N11" s="1">
        <v>-7.6449999999999996</v>
      </c>
      <c r="O11" s="1">
        <v>38.140999999999998</v>
      </c>
      <c r="P11" s="1">
        <v>0.01</v>
      </c>
      <c r="Q11" s="1">
        <v>5.0000000000000001E-3</v>
      </c>
      <c r="R11" s="1">
        <v>0.01</v>
      </c>
      <c r="S11" s="1">
        <v>0.01</v>
      </c>
      <c r="T11" s="1">
        <v>5.0000000000000001E-3</v>
      </c>
      <c r="U11" s="1">
        <v>1.0999999999999999E-2</v>
      </c>
      <c r="V11" s="1">
        <v>7.0000000000000001E-3</v>
      </c>
      <c r="W11" s="1">
        <v>0</v>
      </c>
      <c r="Y11" s="1">
        <v>41.268999999999998</v>
      </c>
      <c r="AA11" s="1">
        <v>30.501000000000001</v>
      </c>
      <c r="AB11" s="1">
        <v>9.3800000000000008</v>
      </c>
      <c r="AC11" s="1">
        <v>4.2380000000000004</v>
      </c>
      <c r="AD11" s="1">
        <v>3.2890000000000001</v>
      </c>
      <c r="AE11" s="1">
        <v>0.94499999999999995</v>
      </c>
      <c r="AF11" s="1">
        <v>5.1710000000000003</v>
      </c>
      <c r="AG11" s="1">
        <v>3.2789999999999999</v>
      </c>
      <c r="AH11" s="1">
        <v>0.61</v>
      </c>
      <c r="AI11" s="1">
        <v>0.61</v>
      </c>
      <c r="AJ11" s="1">
        <v>0</v>
      </c>
      <c r="AK11" s="1">
        <v>0.61</v>
      </c>
      <c r="AM11" s="4">
        <v>6</v>
      </c>
      <c r="AN11" s="4">
        <v>5.0999999999999996</v>
      </c>
      <c r="AO11" s="4">
        <v>2.3479999999999999</v>
      </c>
      <c r="AP11" s="4">
        <v>32.290999999999997</v>
      </c>
      <c r="AQ11" s="4">
        <v>31.338000000000001</v>
      </c>
      <c r="AR11" s="4">
        <v>3.7530000000000001</v>
      </c>
      <c r="AS11" s="4">
        <v>14.529</v>
      </c>
      <c r="AT11" s="4">
        <v>0</v>
      </c>
      <c r="AU11" s="9">
        <f t="shared" si="2"/>
        <v>0</v>
      </c>
      <c r="AW11" s="1">
        <f t="shared" si="3"/>
        <v>-0.01</v>
      </c>
      <c r="AX11" s="1">
        <f t="shared" si="4"/>
        <v>-5.0000000000000001E-3</v>
      </c>
      <c r="AY11" s="1">
        <f t="shared" si="5"/>
        <v>-0.01</v>
      </c>
      <c r="AZ11" s="1">
        <f t="shared" si="6"/>
        <v>-0.01</v>
      </c>
      <c r="BA11" s="1">
        <f t="shared" si="7"/>
        <v>-5.0000000000000001E-3</v>
      </c>
      <c r="BB11" s="1">
        <f t="shared" si="8"/>
        <v>-1.0999999999999999E-2</v>
      </c>
      <c r="BD11" s="1">
        <v>0.61</v>
      </c>
      <c r="BF11" s="1">
        <f t="shared" si="9"/>
        <v>6.0999999999999995E-3</v>
      </c>
      <c r="BG11" s="1">
        <f t="shared" si="10"/>
        <v>-1.2199999999999999E-2</v>
      </c>
      <c r="BJ11" s="1">
        <f t="shared" si="11"/>
        <v>2.1608779069767442E-6</v>
      </c>
      <c r="BK11" s="1">
        <f t="shared" si="12"/>
        <v>2.5223076923076927E-7</v>
      </c>
      <c r="BN11" s="1" t="e">
        <f t="shared" si="13"/>
        <v>#DIV/0!</v>
      </c>
      <c r="BO11" s="1" t="e">
        <f t="shared" si="14"/>
        <v>#DIV/0!</v>
      </c>
      <c r="BQ11" s="1">
        <f t="shared" si="15"/>
        <v>0</v>
      </c>
      <c r="BR11" s="1">
        <f t="shared" si="16"/>
        <v>0</v>
      </c>
      <c r="BS11" s="1">
        <f t="shared" si="17"/>
        <v>0</v>
      </c>
      <c r="BU11">
        <v>0</v>
      </c>
      <c r="BV11" t="e">
        <f t="shared" si="18"/>
        <v>#DIV/0!</v>
      </c>
      <c r="BX11" s="1" t="e">
        <f t="shared" si="19"/>
        <v>#DIV/0!</v>
      </c>
    </row>
    <row r="12" spans="1:76" x14ac:dyDescent="0.25">
      <c r="A12" s="9">
        <f t="shared" si="1"/>
        <v>0</v>
      </c>
      <c r="B12" s="1">
        <v>7</v>
      </c>
      <c r="C12" s="1">
        <v>7</v>
      </c>
      <c r="D12" s="1">
        <v>7.1829999999999998</v>
      </c>
      <c r="E12" s="1">
        <v>-0.47899999999999998</v>
      </c>
      <c r="H12" s="1">
        <v>0.95599999999999996</v>
      </c>
      <c r="I12" s="1">
        <v>19.917999999999999</v>
      </c>
      <c r="K12" s="1">
        <v>11.672000000000001</v>
      </c>
      <c r="M12" s="1">
        <v>338.92599999999999</v>
      </c>
      <c r="N12" s="1">
        <v>-7.1669999999999998</v>
      </c>
      <c r="O12" s="1">
        <v>39.094000000000001</v>
      </c>
      <c r="P12" s="1">
        <v>0</v>
      </c>
      <c r="Q12" s="1">
        <v>5.0000000000000001E-3</v>
      </c>
      <c r="R12" s="1">
        <v>5.0000000000000001E-3</v>
      </c>
      <c r="S12" s="1">
        <v>0.01</v>
      </c>
      <c r="T12" s="1">
        <v>1.4999999999999999E-2</v>
      </c>
      <c r="U12" s="1">
        <v>1.6E-2</v>
      </c>
      <c r="V12" s="1">
        <v>3.0000000000000001E-3</v>
      </c>
      <c r="W12" s="1">
        <v>-4.0000000000000001E-3</v>
      </c>
      <c r="Y12" s="1">
        <v>41.268999999999998</v>
      </c>
      <c r="AA12" s="1">
        <v>36.600999999999999</v>
      </c>
      <c r="AB12" s="1">
        <v>9.8490000000000002</v>
      </c>
      <c r="AC12" s="1">
        <v>4.2380000000000004</v>
      </c>
      <c r="AD12" s="1">
        <v>3.2890000000000001</v>
      </c>
      <c r="AE12" s="1">
        <v>1.417</v>
      </c>
      <c r="AF12" s="1">
        <v>6.1109999999999998</v>
      </c>
      <c r="AG12" s="1">
        <v>3.2789999999999999</v>
      </c>
      <c r="AH12" s="1">
        <v>0.61</v>
      </c>
      <c r="AI12" s="1">
        <v>0.30499999999999999</v>
      </c>
      <c r="AJ12" s="1">
        <v>0.30499999999999999</v>
      </c>
      <c r="AK12" s="1">
        <v>0.61</v>
      </c>
      <c r="AM12" s="4">
        <v>7</v>
      </c>
      <c r="AN12" s="4">
        <v>6.1</v>
      </c>
      <c r="AO12" s="4">
        <v>4.6959999999999997</v>
      </c>
      <c r="AP12" s="4">
        <v>32.759</v>
      </c>
      <c r="AQ12" s="4">
        <v>31.338000000000001</v>
      </c>
      <c r="AR12" s="4">
        <v>4.2220000000000004</v>
      </c>
      <c r="AS12" s="4">
        <v>14.997999999999999</v>
      </c>
      <c r="AT12" s="4">
        <v>0</v>
      </c>
      <c r="AU12" s="9">
        <f t="shared" si="2"/>
        <v>0</v>
      </c>
      <c r="AW12" s="1">
        <f t="shared" si="3"/>
        <v>0</v>
      </c>
      <c r="AX12" s="1">
        <f t="shared" si="4"/>
        <v>-5.0000000000000001E-3</v>
      </c>
      <c r="AY12" s="1">
        <f t="shared" si="5"/>
        <v>-5.0000000000000001E-3</v>
      </c>
      <c r="AZ12" s="1">
        <f t="shared" si="6"/>
        <v>-0.01</v>
      </c>
      <c r="BA12" s="1">
        <f t="shared" si="7"/>
        <v>-1.4999999999999999E-2</v>
      </c>
      <c r="BB12" s="1">
        <f t="shared" si="8"/>
        <v>-1.6E-2</v>
      </c>
      <c r="BD12" s="1">
        <v>0.30499999999999999</v>
      </c>
      <c r="BF12" s="1">
        <f t="shared" si="9"/>
        <v>3.0499999999999998E-3</v>
      </c>
      <c r="BG12" s="1">
        <f t="shared" si="10"/>
        <v>-6.0999999999999995E-3</v>
      </c>
      <c r="BJ12" s="1">
        <f t="shared" si="11"/>
        <v>2.1977906976744182E-6</v>
      </c>
      <c r="BK12" s="1">
        <f t="shared" si="12"/>
        <v>2.8915384615384616E-7</v>
      </c>
      <c r="BN12" s="1" t="e">
        <f t="shared" si="13"/>
        <v>#DIV/0!</v>
      </c>
      <c r="BO12" s="1" t="e">
        <f t="shared" si="14"/>
        <v>#DIV/0!</v>
      </c>
      <c r="BQ12" s="1">
        <f t="shared" si="15"/>
        <v>0</v>
      </c>
      <c r="BR12" s="1">
        <f t="shared" si="16"/>
        <v>0</v>
      </c>
      <c r="BS12" s="1">
        <f t="shared" si="17"/>
        <v>0</v>
      </c>
      <c r="BU12">
        <v>0</v>
      </c>
      <c r="BV12" t="e">
        <f t="shared" si="18"/>
        <v>#DIV/0!</v>
      </c>
      <c r="BX12" s="1" t="e">
        <f t="shared" si="19"/>
        <v>#DIV/0!</v>
      </c>
    </row>
    <row r="13" spans="1:76" x14ac:dyDescent="0.25">
      <c r="A13" s="9">
        <f t="shared" si="1"/>
        <v>0</v>
      </c>
      <c r="B13" s="1">
        <v>8</v>
      </c>
      <c r="C13" s="1">
        <v>8</v>
      </c>
      <c r="D13" s="1">
        <v>6.7039999999999997</v>
      </c>
      <c r="E13" s="1">
        <v>-1.4379999999999999</v>
      </c>
      <c r="H13" s="1">
        <v>0.95599999999999996</v>
      </c>
      <c r="I13" s="1">
        <v>20.391999999999999</v>
      </c>
      <c r="K13" s="1">
        <v>13.539</v>
      </c>
      <c r="M13" s="1">
        <v>346.57</v>
      </c>
      <c r="N13" s="1">
        <v>-6.6890000000000001</v>
      </c>
      <c r="O13" s="1">
        <v>39.094000000000001</v>
      </c>
      <c r="P13" s="1">
        <v>0</v>
      </c>
      <c r="Q13" s="1">
        <v>5.0000000000000001E-3</v>
      </c>
      <c r="R13" s="1">
        <v>0.01</v>
      </c>
      <c r="S13" s="1">
        <v>1.4999999999999999E-2</v>
      </c>
      <c r="T13" s="1">
        <v>0.01</v>
      </c>
      <c r="U13" s="1">
        <v>1.6E-2</v>
      </c>
      <c r="V13" s="1">
        <v>3.0000000000000001E-3</v>
      </c>
      <c r="W13" s="1">
        <v>0</v>
      </c>
      <c r="Y13" s="1">
        <v>41.268999999999998</v>
      </c>
      <c r="AA13" s="1">
        <v>35.192999999999998</v>
      </c>
      <c r="AB13" s="1">
        <v>9.8490000000000002</v>
      </c>
      <c r="AC13" s="1">
        <v>4.7089999999999996</v>
      </c>
      <c r="AD13" s="1">
        <v>2.819</v>
      </c>
      <c r="AE13" s="1">
        <v>0.94499999999999995</v>
      </c>
      <c r="AF13" s="1">
        <v>7.0510000000000002</v>
      </c>
      <c r="AG13" s="1">
        <v>3.7469999999999999</v>
      </c>
      <c r="AH13" s="1">
        <v>0.30499999999999999</v>
      </c>
      <c r="AI13" s="1">
        <v>0.61</v>
      </c>
      <c r="AJ13" s="1">
        <v>0.30499999999999999</v>
      </c>
      <c r="AK13" s="1">
        <v>0.30499999999999999</v>
      </c>
      <c r="AM13" s="4">
        <v>8</v>
      </c>
      <c r="AN13" s="4">
        <v>7.1</v>
      </c>
      <c r="AO13" s="4">
        <v>5.6349999999999998</v>
      </c>
      <c r="AP13" s="4">
        <v>32.759</v>
      </c>
      <c r="AQ13" s="4">
        <v>31.806000000000001</v>
      </c>
      <c r="AR13" s="4">
        <v>4.2220000000000004</v>
      </c>
      <c r="AS13" s="4">
        <v>11.247999999999999</v>
      </c>
      <c r="AT13" s="4">
        <v>0</v>
      </c>
      <c r="AU13" s="9">
        <f t="shared" si="2"/>
        <v>0</v>
      </c>
      <c r="AW13" s="1">
        <f t="shared" si="3"/>
        <v>0</v>
      </c>
      <c r="AX13" s="1">
        <f t="shared" si="4"/>
        <v>-5.0000000000000001E-3</v>
      </c>
      <c r="AY13" s="1">
        <f t="shared" si="5"/>
        <v>-0.01</v>
      </c>
      <c r="AZ13" s="1">
        <f t="shared" si="6"/>
        <v>-1.4999999999999999E-2</v>
      </c>
      <c r="BA13" s="1">
        <f t="shared" si="7"/>
        <v>-0.01</v>
      </c>
      <c r="BB13" s="1">
        <f t="shared" si="8"/>
        <v>-1.6E-2</v>
      </c>
      <c r="BD13" s="1">
        <v>0.61</v>
      </c>
      <c r="BF13" s="1">
        <f t="shared" si="9"/>
        <v>6.0999999999999995E-3</v>
      </c>
      <c r="BG13" s="1">
        <f t="shared" si="10"/>
        <v>-1.2199999999999999E-2</v>
      </c>
      <c r="BJ13" s="1">
        <f t="shared" si="11"/>
        <v>2.2422325581395348E-6</v>
      </c>
      <c r="BK13" s="1">
        <f t="shared" si="12"/>
        <v>2.5161538461538464E-7</v>
      </c>
      <c r="BN13" s="1" t="e">
        <f t="shared" si="13"/>
        <v>#DIV/0!</v>
      </c>
      <c r="BO13" s="1" t="e">
        <f t="shared" si="14"/>
        <v>#DIV/0!</v>
      </c>
      <c r="BQ13" s="1">
        <f t="shared" si="15"/>
        <v>0</v>
      </c>
      <c r="BR13" s="1">
        <f t="shared" si="16"/>
        <v>0</v>
      </c>
      <c r="BS13" s="1">
        <f t="shared" si="17"/>
        <v>0</v>
      </c>
      <c r="BU13">
        <v>0</v>
      </c>
      <c r="BV13" t="e">
        <f t="shared" si="18"/>
        <v>#DIV/0!</v>
      </c>
      <c r="BX13" s="1" t="e">
        <f t="shared" si="19"/>
        <v>#DIV/0!</v>
      </c>
    </row>
    <row r="14" spans="1:76" x14ac:dyDescent="0.25">
      <c r="A14" s="9">
        <f t="shared" si="1"/>
        <v>0</v>
      </c>
      <c r="B14" s="1">
        <v>9</v>
      </c>
      <c r="C14" s="1">
        <v>9</v>
      </c>
      <c r="D14" s="1">
        <v>6.7039999999999997</v>
      </c>
      <c r="E14" s="1">
        <v>-0.95899999999999996</v>
      </c>
      <c r="H14" s="1">
        <v>0.95599999999999996</v>
      </c>
      <c r="I14" s="1">
        <v>20.866</v>
      </c>
      <c r="K14" s="1">
        <v>16.341000000000001</v>
      </c>
      <c r="M14" s="1">
        <v>360.06099999999998</v>
      </c>
      <c r="N14" s="1">
        <v>-7.1669999999999998</v>
      </c>
      <c r="O14" s="1">
        <v>40.048000000000002</v>
      </c>
      <c r="P14" s="1">
        <v>5.0000000000000001E-3</v>
      </c>
      <c r="Q14" s="1">
        <v>5.0000000000000001E-3</v>
      </c>
      <c r="R14" s="1">
        <v>0.01</v>
      </c>
      <c r="S14" s="1">
        <v>0.01</v>
      </c>
      <c r="T14" s="1">
        <v>5.0000000000000001E-3</v>
      </c>
      <c r="U14" s="1">
        <v>1.6E-2</v>
      </c>
      <c r="V14" s="1">
        <v>3.0000000000000001E-3</v>
      </c>
      <c r="W14" s="1">
        <v>7.0000000000000001E-3</v>
      </c>
      <c r="Y14" s="1">
        <v>42.676000000000002</v>
      </c>
      <c r="AA14" s="1">
        <v>30.030999999999999</v>
      </c>
      <c r="AB14" s="1">
        <v>9.8490000000000002</v>
      </c>
      <c r="AC14" s="1">
        <v>4.2380000000000004</v>
      </c>
      <c r="AD14" s="1">
        <v>3.2890000000000001</v>
      </c>
      <c r="AE14" s="1">
        <v>1.417</v>
      </c>
      <c r="AF14" s="1">
        <v>6.5810000000000004</v>
      </c>
      <c r="AG14" s="1">
        <v>3.2789999999999999</v>
      </c>
      <c r="AH14" s="1">
        <v>0.91600000000000004</v>
      </c>
      <c r="AI14" s="1">
        <v>0.61</v>
      </c>
      <c r="AJ14" s="1">
        <v>0.30499999999999999</v>
      </c>
      <c r="AK14" s="1">
        <v>0.30499999999999999</v>
      </c>
      <c r="AM14" s="4">
        <v>9</v>
      </c>
      <c r="AN14" s="4">
        <v>8.1</v>
      </c>
      <c r="AO14" s="4">
        <v>-1.8779999999999999</v>
      </c>
      <c r="AP14" s="4">
        <v>33.226999999999997</v>
      </c>
      <c r="AQ14" s="4">
        <v>31.806000000000001</v>
      </c>
      <c r="AR14" s="4">
        <v>4.2220000000000004</v>
      </c>
      <c r="AS14" s="4">
        <v>15.465999999999999</v>
      </c>
      <c r="AT14" s="4">
        <v>0</v>
      </c>
      <c r="AU14" s="9">
        <f t="shared" si="2"/>
        <v>0</v>
      </c>
      <c r="AW14" s="1">
        <f t="shared" si="3"/>
        <v>-5.0000000000000001E-3</v>
      </c>
      <c r="AX14" s="1">
        <f t="shared" si="4"/>
        <v>-5.0000000000000001E-3</v>
      </c>
      <c r="AY14" s="1">
        <f t="shared" si="5"/>
        <v>-0.01</v>
      </c>
      <c r="AZ14" s="1">
        <f t="shared" si="6"/>
        <v>-0.01</v>
      </c>
      <c r="BA14" s="1">
        <f t="shared" si="7"/>
        <v>-5.0000000000000001E-3</v>
      </c>
      <c r="BB14" s="1">
        <f t="shared" si="8"/>
        <v>-1.6E-2</v>
      </c>
      <c r="BD14" s="1">
        <v>0.61</v>
      </c>
      <c r="BF14" s="1">
        <f t="shared" si="9"/>
        <v>6.0999999999999995E-3</v>
      </c>
      <c r="BG14" s="1">
        <f t="shared" si="10"/>
        <v>-1.2199999999999999E-2</v>
      </c>
      <c r="BJ14" s="1">
        <f t="shared" si="11"/>
        <v>2.3262151162790699E-6</v>
      </c>
      <c r="BK14" s="1">
        <f t="shared" si="12"/>
        <v>2.5223076923076927E-7</v>
      </c>
      <c r="BN14" s="1" t="e">
        <f t="shared" si="13"/>
        <v>#DIV/0!</v>
      </c>
      <c r="BO14" s="1" t="e">
        <f t="shared" si="14"/>
        <v>#DIV/0!</v>
      </c>
      <c r="BQ14" s="1">
        <f t="shared" si="15"/>
        <v>0</v>
      </c>
      <c r="BR14" s="1">
        <f t="shared" si="16"/>
        <v>0</v>
      </c>
      <c r="BS14" s="1">
        <f t="shared" si="17"/>
        <v>0</v>
      </c>
      <c r="BU14">
        <v>0</v>
      </c>
      <c r="BV14" t="e">
        <f t="shared" si="18"/>
        <v>#DIV/0!</v>
      </c>
      <c r="BX14" s="1" t="e">
        <f t="shared" si="19"/>
        <v>#DIV/0!</v>
      </c>
    </row>
    <row r="15" spans="1:76" x14ac:dyDescent="0.25">
      <c r="A15" s="9">
        <f t="shared" si="1"/>
        <v>0</v>
      </c>
      <c r="B15" s="1">
        <v>10</v>
      </c>
      <c r="C15" s="1">
        <v>10</v>
      </c>
      <c r="D15" s="1">
        <v>7.1829999999999998</v>
      </c>
      <c r="E15" s="1">
        <v>0</v>
      </c>
      <c r="H15" s="1">
        <v>1.4350000000000001</v>
      </c>
      <c r="I15" s="1">
        <v>23.712</v>
      </c>
      <c r="K15" s="1">
        <v>21.01</v>
      </c>
      <c r="M15" s="1">
        <v>366.80599999999998</v>
      </c>
      <c r="N15" s="1">
        <v>-7.1669999999999998</v>
      </c>
      <c r="O15" s="1">
        <v>38.140999999999998</v>
      </c>
      <c r="P15" s="1">
        <v>0.01</v>
      </c>
      <c r="Q15" s="1">
        <v>5.0000000000000001E-3</v>
      </c>
      <c r="R15" s="1">
        <v>0.01</v>
      </c>
      <c r="S15" s="1">
        <v>0.01</v>
      </c>
      <c r="T15" s="1">
        <v>0.01</v>
      </c>
      <c r="U15" s="1">
        <v>1.0999999999999999E-2</v>
      </c>
      <c r="V15" s="1">
        <v>0.01</v>
      </c>
      <c r="W15" s="1">
        <v>4.0000000000000001E-3</v>
      </c>
      <c r="Y15" s="1">
        <v>43.145000000000003</v>
      </c>
      <c r="AA15" s="1">
        <v>31.439</v>
      </c>
      <c r="AB15" s="1">
        <v>9.8490000000000002</v>
      </c>
      <c r="AC15" s="1">
        <v>4.7089999999999996</v>
      </c>
      <c r="AD15" s="1">
        <v>2.819</v>
      </c>
      <c r="AE15" s="1">
        <v>0</v>
      </c>
      <c r="AF15" s="1">
        <v>6.1109999999999998</v>
      </c>
      <c r="AG15" s="1">
        <v>3.2789999999999999</v>
      </c>
      <c r="AH15" s="1">
        <v>0.61</v>
      </c>
      <c r="AI15" s="1">
        <v>0.61</v>
      </c>
      <c r="AJ15" s="1">
        <v>0.30499999999999999</v>
      </c>
      <c r="AK15" s="1">
        <v>0.61</v>
      </c>
      <c r="AM15" s="4">
        <v>10</v>
      </c>
      <c r="AN15" s="4">
        <v>9.1</v>
      </c>
      <c r="AO15" s="4">
        <v>-22.54</v>
      </c>
      <c r="AP15" s="4">
        <v>35.098999999999997</v>
      </c>
      <c r="AQ15" s="4">
        <v>31.338000000000001</v>
      </c>
      <c r="AR15" s="4">
        <v>4.2220000000000004</v>
      </c>
      <c r="AS15" s="4">
        <v>16.404</v>
      </c>
      <c r="AT15" s="4">
        <v>0</v>
      </c>
      <c r="AU15" s="9">
        <f t="shared" si="2"/>
        <v>0</v>
      </c>
      <c r="AW15" s="1">
        <f t="shared" si="3"/>
        <v>-0.01</v>
      </c>
      <c r="AX15" s="1">
        <f t="shared" si="4"/>
        <v>-5.0000000000000001E-3</v>
      </c>
      <c r="AY15" s="1">
        <f t="shared" si="5"/>
        <v>-0.01</v>
      </c>
      <c r="AZ15" s="1">
        <f t="shared" si="6"/>
        <v>-0.01</v>
      </c>
      <c r="BA15" s="1">
        <f t="shared" si="7"/>
        <v>-0.01</v>
      </c>
      <c r="BB15" s="1">
        <f t="shared" si="8"/>
        <v>-1.0999999999999999E-2</v>
      </c>
      <c r="BD15" s="1">
        <v>0.61</v>
      </c>
      <c r="BF15" s="1">
        <f t="shared" si="9"/>
        <v>6.0999999999999995E-3</v>
      </c>
      <c r="BG15" s="1">
        <f t="shared" si="10"/>
        <v>-1.2199999999999999E-2</v>
      </c>
      <c r="BJ15" s="1">
        <f t="shared" si="11"/>
        <v>2.3543430232558141E-6</v>
      </c>
      <c r="BK15" s="1">
        <f t="shared" si="12"/>
        <v>3.6223076923076917E-7</v>
      </c>
      <c r="BN15" s="1" t="e">
        <f t="shared" si="13"/>
        <v>#DIV/0!</v>
      </c>
      <c r="BO15" s="1" t="e">
        <f t="shared" si="14"/>
        <v>#DIV/0!</v>
      </c>
      <c r="BQ15" s="1">
        <f t="shared" si="15"/>
        <v>0</v>
      </c>
      <c r="BR15" s="1">
        <f t="shared" si="16"/>
        <v>0</v>
      </c>
      <c r="BS15" s="1">
        <f t="shared" si="17"/>
        <v>0</v>
      </c>
      <c r="BU15">
        <v>0</v>
      </c>
      <c r="BV15" t="e">
        <f t="shared" si="18"/>
        <v>#DIV/0!</v>
      </c>
      <c r="BX15" s="1" t="e">
        <f t="shared" si="19"/>
        <v>#DIV/0!</v>
      </c>
    </row>
    <row r="16" spans="1:76" x14ac:dyDescent="0.25">
      <c r="A16" s="9">
        <f t="shared" si="1"/>
        <v>0</v>
      </c>
      <c r="B16" s="1">
        <v>11</v>
      </c>
      <c r="C16" s="1">
        <v>11</v>
      </c>
      <c r="D16" s="1">
        <v>8.141</v>
      </c>
      <c r="E16" s="1">
        <v>0</v>
      </c>
      <c r="H16" s="1">
        <v>1.4350000000000001</v>
      </c>
      <c r="I16" s="1">
        <v>23.238</v>
      </c>
      <c r="K16" s="1">
        <v>26.146000000000001</v>
      </c>
      <c r="M16" s="1">
        <v>375.35</v>
      </c>
      <c r="N16" s="1">
        <v>-6.6890000000000001</v>
      </c>
      <c r="O16" s="1">
        <v>38.140999999999998</v>
      </c>
      <c r="P16" s="1">
        <v>0</v>
      </c>
      <c r="Q16" s="1">
        <v>5.0000000000000001E-3</v>
      </c>
      <c r="R16" s="1">
        <v>5.0000000000000001E-3</v>
      </c>
      <c r="S16" s="1">
        <v>0.01</v>
      </c>
      <c r="T16" s="1">
        <v>5.0000000000000001E-3</v>
      </c>
      <c r="U16" s="1">
        <v>5.0000000000000001E-3</v>
      </c>
      <c r="V16" s="1">
        <v>3.0000000000000001E-3</v>
      </c>
      <c r="W16" s="1">
        <v>7.0000000000000001E-3</v>
      </c>
      <c r="Y16" s="1">
        <v>44.082999999999998</v>
      </c>
      <c r="AA16" s="1">
        <v>26.277000000000001</v>
      </c>
      <c r="AB16" s="1">
        <v>9.8490000000000002</v>
      </c>
      <c r="AC16" s="1">
        <v>5.18</v>
      </c>
      <c r="AD16" s="1">
        <v>2.819</v>
      </c>
      <c r="AE16" s="1">
        <v>1.417</v>
      </c>
      <c r="AF16" s="1">
        <v>7.0510000000000002</v>
      </c>
      <c r="AG16" s="1">
        <v>3.2789999999999999</v>
      </c>
      <c r="AH16" s="1">
        <v>0.61</v>
      </c>
      <c r="AI16" s="1">
        <v>0.61</v>
      </c>
      <c r="AJ16" s="1">
        <v>0.61</v>
      </c>
      <c r="AK16" s="1">
        <v>0.61</v>
      </c>
      <c r="AM16" s="4">
        <v>11</v>
      </c>
      <c r="AN16" s="4">
        <v>10.1</v>
      </c>
      <c r="AO16" s="4">
        <v>-3.7570000000000001</v>
      </c>
      <c r="AP16" s="4">
        <v>34.631</v>
      </c>
      <c r="AQ16" s="4">
        <v>30.87</v>
      </c>
      <c r="AR16" s="4">
        <v>4.2220000000000004</v>
      </c>
      <c r="AS16" s="4">
        <v>15.935</v>
      </c>
      <c r="AT16" s="4">
        <v>0</v>
      </c>
      <c r="AU16" s="9">
        <f t="shared" si="2"/>
        <v>0</v>
      </c>
      <c r="AW16" s="1">
        <f t="shared" si="3"/>
        <v>0</v>
      </c>
      <c r="AX16" s="1">
        <f t="shared" si="4"/>
        <v>-5.0000000000000001E-3</v>
      </c>
      <c r="AY16" s="1">
        <f t="shared" si="5"/>
        <v>-5.0000000000000001E-3</v>
      </c>
      <c r="AZ16" s="1">
        <f t="shared" si="6"/>
        <v>-0.01</v>
      </c>
      <c r="BA16" s="1">
        <f t="shared" si="7"/>
        <v>-5.0000000000000001E-3</v>
      </c>
      <c r="BB16" s="1">
        <f t="shared" si="8"/>
        <v>-5.0000000000000001E-3</v>
      </c>
      <c r="BD16" s="1">
        <v>0.61</v>
      </c>
      <c r="BF16" s="1">
        <f t="shared" si="9"/>
        <v>6.0999999999999995E-3</v>
      </c>
      <c r="BG16" s="1">
        <f t="shared" si="10"/>
        <v>-1.2199999999999999E-2</v>
      </c>
      <c r="BJ16" s="1">
        <f t="shared" si="11"/>
        <v>2.4040174418604654E-6</v>
      </c>
      <c r="BK16" s="1">
        <f t="shared" si="12"/>
        <v>3.9846153846153841E-7</v>
      </c>
      <c r="BN16" s="1" t="e">
        <f t="shared" si="13"/>
        <v>#DIV/0!</v>
      </c>
      <c r="BO16" s="1" t="e">
        <f t="shared" si="14"/>
        <v>#DIV/0!</v>
      </c>
      <c r="BQ16" s="1">
        <f t="shared" si="15"/>
        <v>0</v>
      </c>
      <c r="BR16" s="1">
        <f t="shared" si="16"/>
        <v>0</v>
      </c>
      <c r="BS16" s="1">
        <f t="shared" si="17"/>
        <v>0</v>
      </c>
      <c r="BU16">
        <v>0</v>
      </c>
      <c r="BV16" t="e">
        <f t="shared" si="18"/>
        <v>#DIV/0!</v>
      </c>
      <c r="BX16" s="1" t="e">
        <f t="shared" si="19"/>
        <v>#DIV/0!</v>
      </c>
    </row>
    <row r="17" spans="1:76" x14ac:dyDescent="0.25">
      <c r="A17" s="9">
        <f t="shared" si="1"/>
        <v>1.9E-2</v>
      </c>
      <c r="B17" s="1">
        <v>12</v>
      </c>
      <c r="C17" s="1">
        <v>12</v>
      </c>
      <c r="D17" s="1">
        <v>8.6199999999999992</v>
      </c>
      <c r="E17" s="1">
        <v>-0.47899999999999998</v>
      </c>
      <c r="H17" s="1">
        <v>1.4350000000000001</v>
      </c>
      <c r="I17" s="1">
        <v>23.238</v>
      </c>
      <c r="K17" s="1">
        <v>30.347999999999999</v>
      </c>
      <c r="M17" s="1">
        <v>384.34399999999999</v>
      </c>
      <c r="N17" s="1">
        <v>-6.2119999999999997</v>
      </c>
      <c r="O17" s="1">
        <v>38.140999999999998</v>
      </c>
      <c r="P17" s="1">
        <v>5.0000000000000001E-3</v>
      </c>
      <c r="Q17" s="1">
        <v>5.0000000000000001E-3</v>
      </c>
      <c r="R17" s="1">
        <v>5.0000000000000001E-3</v>
      </c>
      <c r="S17" s="1">
        <v>1.4999999999999999E-2</v>
      </c>
      <c r="T17" s="1">
        <v>0.01</v>
      </c>
      <c r="U17" s="1">
        <v>5.0000000000000001E-3</v>
      </c>
      <c r="V17" s="1">
        <v>7.0000000000000001E-3</v>
      </c>
      <c r="W17" s="1">
        <v>4.0000000000000001E-3</v>
      </c>
      <c r="Y17" s="1">
        <v>45.021000000000001</v>
      </c>
      <c r="AA17" s="1">
        <v>27.216000000000001</v>
      </c>
      <c r="AB17" s="1">
        <v>9.8490000000000002</v>
      </c>
      <c r="AC17" s="1">
        <v>4.7089999999999996</v>
      </c>
      <c r="AD17" s="1">
        <v>2.819</v>
      </c>
      <c r="AE17" s="1">
        <v>1.417</v>
      </c>
      <c r="AF17" s="1">
        <v>5.641</v>
      </c>
      <c r="AG17" s="1">
        <v>3.2789999999999999</v>
      </c>
      <c r="AH17" s="1">
        <v>0.30499999999999999</v>
      </c>
      <c r="AI17" s="1">
        <v>0.30499999999999999</v>
      </c>
      <c r="AJ17" s="1">
        <v>0.30499999999999999</v>
      </c>
      <c r="AK17" s="1">
        <v>0</v>
      </c>
      <c r="AM17" s="4">
        <v>12</v>
      </c>
      <c r="AN17" s="4">
        <v>11.1</v>
      </c>
      <c r="AO17" s="4">
        <v>3.7570000000000001</v>
      </c>
      <c r="AP17" s="4">
        <v>36.036000000000001</v>
      </c>
      <c r="AQ17" s="4">
        <v>31.338000000000001</v>
      </c>
      <c r="AR17" s="4">
        <v>4.2220000000000004</v>
      </c>
      <c r="AS17" s="4">
        <v>17.341000000000001</v>
      </c>
      <c r="AT17" s="4">
        <v>-1.9E-2</v>
      </c>
      <c r="AU17" s="9">
        <f t="shared" si="2"/>
        <v>1.9E-2</v>
      </c>
      <c r="AW17" s="1">
        <f t="shared" si="3"/>
        <v>-5.0000000000000001E-3</v>
      </c>
      <c r="AX17" s="1">
        <f t="shared" si="4"/>
        <v>-5.0000000000000001E-3</v>
      </c>
      <c r="AY17" s="1">
        <f t="shared" si="5"/>
        <v>-5.0000000000000001E-3</v>
      </c>
      <c r="AZ17" s="1">
        <f t="shared" si="6"/>
        <v>-1.4999999999999999E-2</v>
      </c>
      <c r="BA17" s="1">
        <f t="shared" si="7"/>
        <v>-0.01</v>
      </c>
      <c r="BB17" s="1">
        <f t="shared" si="8"/>
        <v>-5.0000000000000001E-3</v>
      </c>
      <c r="BD17" s="1">
        <v>0.30499999999999999</v>
      </c>
      <c r="BF17" s="1">
        <f t="shared" si="9"/>
        <v>3.0499999999999998E-3</v>
      </c>
      <c r="BG17" s="1">
        <f t="shared" si="10"/>
        <v>1.29E-2</v>
      </c>
      <c r="BJ17" s="1">
        <f t="shared" si="11"/>
        <v>2.4563081395348836E-6</v>
      </c>
      <c r="BK17" s="1">
        <f t="shared" si="12"/>
        <v>3.2538461538461535E-7</v>
      </c>
      <c r="BN17" s="1">
        <f t="shared" si="13"/>
        <v>8.0263157894736842E-2</v>
      </c>
      <c r="BO17" s="1">
        <f t="shared" si="14"/>
        <v>0.33947368421052632</v>
      </c>
      <c r="BQ17" s="1">
        <f t="shared" si="15"/>
        <v>8.4359999999999991E-3</v>
      </c>
      <c r="BR17" s="1">
        <f t="shared" si="16"/>
        <v>2.0899999999999998E-3</v>
      </c>
      <c r="BS17" s="1">
        <f t="shared" si="17"/>
        <v>8.2459999999999999E-3</v>
      </c>
      <c r="BU17">
        <v>0</v>
      </c>
      <c r="BV17">
        <f t="shared" si="18"/>
        <v>-517.22488038277515</v>
      </c>
      <c r="BX17" s="1">
        <f t="shared" si="19"/>
        <v>63.012369633761821</v>
      </c>
    </row>
    <row r="18" spans="1:76" x14ac:dyDescent="0.25">
      <c r="A18" s="9">
        <f t="shared" si="1"/>
        <v>0</v>
      </c>
      <c r="B18" s="1">
        <v>13</v>
      </c>
      <c r="C18" s="1">
        <v>13</v>
      </c>
      <c r="D18" s="1">
        <v>8.6199999999999992</v>
      </c>
      <c r="E18" s="1">
        <v>0.47899999999999998</v>
      </c>
      <c r="H18" s="1">
        <v>1.4350000000000001</v>
      </c>
      <c r="I18" s="1">
        <v>23.712</v>
      </c>
      <c r="K18" s="1">
        <v>37.817999999999998</v>
      </c>
      <c r="M18" s="1">
        <v>396.93599999999998</v>
      </c>
      <c r="N18" s="1">
        <v>-7.1669999999999998</v>
      </c>
      <c r="O18" s="1">
        <v>37.664000000000001</v>
      </c>
      <c r="P18" s="1">
        <v>0.01</v>
      </c>
      <c r="Q18" s="1">
        <v>5.0000000000000001E-3</v>
      </c>
      <c r="R18" s="1">
        <v>1.9E-2</v>
      </c>
      <c r="S18" s="1">
        <v>1.4999999999999999E-2</v>
      </c>
      <c r="T18" s="1">
        <v>5.0000000000000001E-3</v>
      </c>
      <c r="U18" s="1">
        <v>1.0999999999999999E-2</v>
      </c>
      <c r="V18" s="1">
        <v>7.0000000000000001E-3</v>
      </c>
      <c r="W18" s="1">
        <v>0</v>
      </c>
      <c r="Y18" s="1">
        <v>45.021000000000001</v>
      </c>
      <c r="AA18" s="1">
        <v>34.255000000000003</v>
      </c>
      <c r="AB18" s="1">
        <v>10.318</v>
      </c>
      <c r="AC18" s="1">
        <v>5.18</v>
      </c>
      <c r="AD18" s="1">
        <v>3.7589999999999999</v>
      </c>
      <c r="AE18" s="1">
        <v>1.417</v>
      </c>
      <c r="AF18" s="1">
        <v>7.0510000000000002</v>
      </c>
      <c r="AG18" s="1">
        <v>3.7469999999999999</v>
      </c>
      <c r="AH18" s="1">
        <v>0.61</v>
      </c>
      <c r="AI18" s="1">
        <v>0.91600000000000004</v>
      </c>
      <c r="AJ18" s="1">
        <v>0</v>
      </c>
      <c r="AK18" s="1">
        <v>0.30499999999999999</v>
      </c>
      <c r="AM18" s="4">
        <v>13</v>
      </c>
      <c r="AN18" s="4">
        <v>12.1</v>
      </c>
      <c r="AO18" s="4">
        <v>-12.209</v>
      </c>
      <c r="AP18" s="4">
        <v>35.567999999999998</v>
      </c>
      <c r="AQ18" s="4">
        <v>30.402000000000001</v>
      </c>
      <c r="AR18" s="4">
        <v>4.2220000000000004</v>
      </c>
      <c r="AS18" s="4">
        <v>15.935</v>
      </c>
      <c r="AT18" s="4">
        <v>0</v>
      </c>
      <c r="AU18" s="9">
        <f t="shared" si="2"/>
        <v>0</v>
      </c>
      <c r="AW18" s="1">
        <f t="shared" si="3"/>
        <v>-0.01</v>
      </c>
      <c r="AX18" s="1">
        <f t="shared" si="4"/>
        <v>-5.0000000000000001E-3</v>
      </c>
      <c r="AY18" s="1">
        <f t="shared" si="5"/>
        <v>-1.9E-2</v>
      </c>
      <c r="AZ18" s="1">
        <f t="shared" si="6"/>
        <v>-1.4999999999999999E-2</v>
      </c>
      <c r="BA18" s="1">
        <f t="shared" si="7"/>
        <v>-5.0000000000000001E-3</v>
      </c>
      <c r="BB18" s="1">
        <f t="shared" si="8"/>
        <v>-1.0999999999999999E-2</v>
      </c>
      <c r="BD18" s="1">
        <v>0.91600000000000004</v>
      </c>
      <c r="BF18" s="1">
        <f t="shared" si="9"/>
        <v>9.1599999999999997E-3</v>
      </c>
      <c r="BG18" s="1">
        <f t="shared" si="10"/>
        <v>-1.8319999999999999E-2</v>
      </c>
      <c r="BJ18" s="1">
        <f t="shared" si="11"/>
        <v>2.5267441860465117E-6</v>
      </c>
      <c r="BK18" s="1">
        <f t="shared" si="12"/>
        <v>3.6161538461538459E-7</v>
      </c>
      <c r="BN18" s="1" t="e">
        <f t="shared" si="13"/>
        <v>#DIV/0!</v>
      </c>
      <c r="BO18" s="1" t="e">
        <f t="shared" si="14"/>
        <v>#DIV/0!</v>
      </c>
      <c r="BQ18" s="1">
        <f t="shared" si="15"/>
        <v>0</v>
      </c>
      <c r="BR18" s="1">
        <f t="shared" si="16"/>
        <v>0</v>
      </c>
      <c r="BS18" s="1">
        <f t="shared" si="17"/>
        <v>0</v>
      </c>
      <c r="BU18">
        <v>0</v>
      </c>
      <c r="BV18" t="e">
        <f t="shared" si="18"/>
        <v>#DIV/0!</v>
      </c>
      <c r="BX18" s="1" t="e">
        <f t="shared" si="19"/>
        <v>#DIV/0!</v>
      </c>
    </row>
    <row r="19" spans="1:76" x14ac:dyDescent="0.25">
      <c r="A19" s="9">
        <f t="shared" si="1"/>
        <v>0</v>
      </c>
      <c r="B19" s="1">
        <v>14</v>
      </c>
      <c r="C19" s="1">
        <v>14</v>
      </c>
      <c r="D19" s="1">
        <v>8.6199999999999992</v>
      </c>
      <c r="E19" s="1">
        <v>0</v>
      </c>
      <c r="H19" s="1">
        <v>1.4350000000000001</v>
      </c>
      <c r="I19" s="1">
        <v>23.712</v>
      </c>
      <c r="K19" s="1">
        <v>42.954000000000001</v>
      </c>
      <c r="M19" s="1">
        <v>404.13099999999997</v>
      </c>
      <c r="N19" s="1">
        <v>-6.6890000000000001</v>
      </c>
      <c r="O19" s="1">
        <v>37.664000000000001</v>
      </c>
      <c r="P19" s="1">
        <v>0</v>
      </c>
      <c r="Q19" s="1">
        <v>5.0000000000000001E-3</v>
      </c>
      <c r="R19" s="1">
        <v>1.4E-2</v>
      </c>
      <c r="S19" s="1">
        <v>0.01</v>
      </c>
      <c r="T19" s="1">
        <v>0.01</v>
      </c>
      <c r="U19" s="1">
        <v>1.0999999999999999E-2</v>
      </c>
      <c r="V19" s="1">
        <v>7.0000000000000001E-3</v>
      </c>
      <c r="W19" s="1">
        <v>4.0000000000000001E-3</v>
      </c>
      <c r="Y19" s="1">
        <v>45.959000000000003</v>
      </c>
      <c r="AA19" s="1">
        <v>33.316000000000003</v>
      </c>
      <c r="AB19" s="1">
        <v>10.787000000000001</v>
      </c>
      <c r="AC19" s="1">
        <v>4.7089999999999996</v>
      </c>
      <c r="AD19" s="1">
        <v>2.819</v>
      </c>
      <c r="AE19" s="1">
        <v>0.94499999999999995</v>
      </c>
      <c r="AF19" s="1">
        <v>5.641</v>
      </c>
      <c r="AG19" s="1">
        <v>3.7469999999999999</v>
      </c>
      <c r="AH19" s="1">
        <v>0</v>
      </c>
      <c r="AI19" s="1">
        <v>0.30499999999999999</v>
      </c>
      <c r="AJ19" s="1">
        <v>0.30499999999999999</v>
      </c>
      <c r="AK19" s="1">
        <v>0.61</v>
      </c>
      <c r="AM19" s="4">
        <v>14</v>
      </c>
      <c r="AN19" s="4">
        <v>13.1</v>
      </c>
      <c r="AO19" s="4">
        <v>-2.3479999999999999</v>
      </c>
      <c r="AP19" s="4">
        <v>36.036000000000001</v>
      </c>
      <c r="AQ19" s="4">
        <v>31.806000000000001</v>
      </c>
      <c r="AR19" s="4">
        <v>4.6909999999999998</v>
      </c>
      <c r="AS19" s="4">
        <v>15.465999999999999</v>
      </c>
      <c r="AT19" s="4">
        <v>0</v>
      </c>
      <c r="AU19" s="9">
        <f t="shared" si="2"/>
        <v>0</v>
      </c>
      <c r="AW19" s="1">
        <f t="shared" si="3"/>
        <v>0</v>
      </c>
      <c r="AX19" s="1">
        <f t="shared" si="4"/>
        <v>-5.0000000000000001E-3</v>
      </c>
      <c r="AY19" s="1">
        <f t="shared" si="5"/>
        <v>-1.4E-2</v>
      </c>
      <c r="AZ19" s="1">
        <f t="shared" si="6"/>
        <v>-0.01</v>
      </c>
      <c r="BA19" s="1">
        <f t="shared" si="7"/>
        <v>-0.01</v>
      </c>
      <c r="BB19" s="1">
        <f t="shared" si="8"/>
        <v>-1.0999999999999999E-2</v>
      </c>
      <c r="BD19" s="1">
        <v>0.30499999999999999</v>
      </c>
      <c r="BF19" s="1">
        <f t="shared" si="9"/>
        <v>3.0499999999999998E-3</v>
      </c>
      <c r="BG19" s="1">
        <f t="shared" si="10"/>
        <v>-6.0999999999999995E-3</v>
      </c>
      <c r="BJ19" s="1">
        <f t="shared" si="11"/>
        <v>2.5685755813953489E-6</v>
      </c>
      <c r="BK19" s="1">
        <f t="shared" si="12"/>
        <v>3.6223076923076917E-7</v>
      </c>
      <c r="BN19" s="1" t="e">
        <f t="shared" si="13"/>
        <v>#DIV/0!</v>
      </c>
      <c r="BO19" s="1" t="e">
        <f t="shared" si="14"/>
        <v>#DIV/0!</v>
      </c>
      <c r="BQ19" s="1">
        <f t="shared" si="15"/>
        <v>0</v>
      </c>
      <c r="BR19" s="1">
        <f t="shared" si="16"/>
        <v>0</v>
      </c>
      <c r="BS19" s="1">
        <f t="shared" si="17"/>
        <v>0</v>
      </c>
      <c r="BU19">
        <v>0</v>
      </c>
      <c r="BV19" t="e">
        <f t="shared" si="18"/>
        <v>#DIV/0!</v>
      </c>
      <c r="BX19" s="1" t="e">
        <f t="shared" si="19"/>
        <v>#DIV/0!</v>
      </c>
    </row>
    <row r="20" spans="1:76" x14ac:dyDescent="0.25">
      <c r="A20" s="9">
        <f t="shared" si="1"/>
        <v>1.9E-2</v>
      </c>
      <c r="B20" s="1">
        <v>15</v>
      </c>
      <c r="C20" s="1">
        <v>15</v>
      </c>
      <c r="D20" s="1">
        <v>8.6199999999999992</v>
      </c>
      <c r="E20" s="1">
        <v>0</v>
      </c>
      <c r="H20" s="1">
        <v>1.4350000000000001</v>
      </c>
      <c r="I20" s="1">
        <v>23.712</v>
      </c>
      <c r="K20" s="1">
        <v>55.561</v>
      </c>
      <c r="M20" s="1">
        <v>409.97800000000001</v>
      </c>
      <c r="N20" s="1">
        <v>-6.6890000000000001</v>
      </c>
      <c r="O20" s="1">
        <v>38.140999999999998</v>
      </c>
      <c r="P20" s="1">
        <v>5.0000000000000001E-3</v>
      </c>
      <c r="Q20" s="1">
        <v>0</v>
      </c>
      <c r="R20" s="1">
        <v>0.01</v>
      </c>
      <c r="S20" s="1">
        <v>1.4999999999999999E-2</v>
      </c>
      <c r="T20" s="1">
        <v>0.01</v>
      </c>
      <c r="U20" s="1">
        <v>1.0999999999999999E-2</v>
      </c>
      <c r="V20" s="1">
        <v>3.0000000000000001E-3</v>
      </c>
      <c r="W20" s="1">
        <v>0</v>
      </c>
      <c r="Y20" s="1">
        <v>46.427999999999997</v>
      </c>
      <c r="AA20" s="1">
        <v>24.87</v>
      </c>
      <c r="AB20" s="1">
        <v>10.787000000000001</v>
      </c>
      <c r="AC20" s="1">
        <v>5.18</v>
      </c>
      <c r="AD20" s="1">
        <v>3.2890000000000001</v>
      </c>
      <c r="AE20" s="1">
        <v>0.94499999999999995</v>
      </c>
      <c r="AF20" s="1">
        <v>7.0510000000000002</v>
      </c>
      <c r="AG20" s="1">
        <v>3.7469999999999999</v>
      </c>
      <c r="AH20" s="1">
        <v>0</v>
      </c>
      <c r="AI20" s="1">
        <v>0.30499999999999999</v>
      </c>
      <c r="AJ20" s="1">
        <v>0.30499999999999999</v>
      </c>
      <c r="AK20" s="1">
        <v>0.30499999999999999</v>
      </c>
      <c r="AM20" s="4">
        <v>15</v>
      </c>
      <c r="AN20" s="4">
        <v>14.1</v>
      </c>
      <c r="AO20" s="4">
        <v>-5.165</v>
      </c>
      <c r="AP20" s="4">
        <v>37.908000000000001</v>
      </c>
      <c r="AQ20" s="4">
        <v>31.806000000000001</v>
      </c>
      <c r="AR20" s="4">
        <v>4.6909999999999998</v>
      </c>
      <c r="AS20" s="4">
        <v>16.872</v>
      </c>
      <c r="AT20" s="4">
        <v>-1.9E-2</v>
      </c>
      <c r="AU20" s="9">
        <f t="shared" si="2"/>
        <v>1.9E-2</v>
      </c>
      <c r="AW20" s="1">
        <f t="shared" si="3"/>
        <v>-5.0000000000000001E-3</v>
      </c>
      <c r="AX20" s="1">
        <f t="shared" si="4"/>
        <v>0</v>
      </c>
      <c r="AY20" s="1">
        <f t="shared" si="5"/>
        <v>-0.01</v>
      </c>
      <c r="AZ20" s="1">
        <f t="shared" si="6"/>
        <v>-1.4999999999999999E-2</v>
      </c>
      <c r="BA20" s="1">
        <f t="shared" si="7"/>
        <v>-0.01</v>
      </c>
      <c r="BB20" s="1">
        <f t="shared" si="8"/>
        <v>-1.0999999999999999E-2</v>
      </c>
      <c r="BD20" s="1">
        <v>0.30499999999999999</v>
      </c>
      <c r="BF20" s="1">
        <f t="shared" si="9"/>
        <v>3.0499999999999998E-3</v>
      </c>
      <c r="BG20" s="1">
        <f t="shared" si="10"/>
        <v>1.29E-2</v>
      </c>
      <c r="BJ20" s="1">
        <f t="shared" si="11"/>
        <v>2.6053430232558143E-6</v>
      </c>
      <c r="BK20" s="1">
        <f t="shared" si="12"/>
        <v>3.9846153846153841E-7</v>
      </c>
      <c r="BN20" s="1">
        <f t="shared" si="13"/>
        <v>8.0263157894736842E-2</v>
      </c>
      <c r="BO20" s="1">
        <f t="shared" si="14"/>
        <v>0.33947368421052632</v>
      </c>
      <c r="BQ20" s="1">
        <f t="shared" si="15"/>
        <v>8.4359999999999991E-3</v>
      </c>
      <c r="BR20" s="1">
        <f t="shared" si="16"/>
        <v>2.0899999999999998E-3</v>
      </c>
      <c r="BS20" s="1">
        <f t="shared" si="17"/>
        <v>8.2459999999999999E-3</v>
      </c>
      <c r="BU20">
        <v>0</v>
      </c>
      <c r="BV20">
        <f t="shared" si="18"/>
        <v>-517.22488038277515</v>
      </c>
      <c r="BX20" s="1">
        <f t="shared" si="19"/>
        <v>63.012369633761821</v>
      </c>
    </row>
    <row r="21" spans="1:76" x14ac:dyDescent="0.25">
      <c r="A21" s="9">
        <f t="shared" si="1"/>
        <v>0</v>
      </c>
      <c r="B21" s="1">
        <v>16</v>
      </c>
      <c r="C21" s="1">
        <v>16</v>
      </c>
      <c r="D21" s="1">
        <v>8.6199999999999992</v>
      </c>
      <c r="E21" s="1">
        <v>-0.47899999999999998</v>
      </c>
      <c r="H21" s="1">
        <v>1.4350000000000001</v>
      </c>
      <c r="I21" s="1">
        <v>23.238</v>
      </c>
      <c r="K21" s="1">
        <v>51.826000000000001</v>
      </c>
      <c r="M21" s="1">
        <v>413.12599999999998</v>
      </c>
      <c r="N21" s="1">
        <v>-6.2119999999999997</v>
      </c>
      <c r="O21" s="1">
        <v>39.570999999999998</v>
      </c>
      <c r="P21" s="1">
        <v>0</v>
      </c>
      <c r="Q21" s="1">
        <v>0</v>
      </c>
      <c r="R21" s="1">
        <v>5.0000000000000001E-3</v>
      </c>
      <c r="S21" s="1">
        <v>5.0000000000000001E-3</v>
      </c>
      <c r="T21" s="1">
        <v>0.01</v>
      </c>
      <c r="U21" s="1">
        <v>1.6E-2</v>
      </c>
      <c r="V21" s="1">
        <v>0.01</v>
      </c>
      <c r="W21" s="1">
        <v>0</v>
      </c>
      <c r="Y21" s="1">
        <v>47.366</v>
      </c>
      <c r="AA21" s="1">
        <v>28.154</v>
      </c>
      <c r="AB21" s="1">
        <v>10.787000000000001</v>
      </c>
      <c r="AC21" s="1">
        <v>5.18</v>
      </c>
      <c r="AD21" s="1">
        <v>3.2890000000000001</v>
      </c>
      <c r="AE21" s="1">
        <v>1.417</v>
      </c>
      <c r="AF21" s="1">
        <v>7.0510000000000002</v>
      </c>
      <c r="AG21" s="1">
        <v>4.2160000000000002</v>
      </c>
      <c r="AH21" s="1">
        <v>0.61</v>
      </c>
      <c r="AI21" s="1">
        <v>0.91600000000000004</v>
      </c>
      <c r="AJ21" s="1">
        <v>0.30499999999999999</v>
      </c>
      <c r="AK21" s="1">
        <v>0.30499999999999999</v>
      </c>
      <c r="AM21" s="4">
        <v>16</v>
      </c>
      <c r="AN21" s="4">
        <v>15.1</v>
      </c>
      <c r="AO21" s="4">
        <v>-3.7570000000000001</v>
      </c>
      <c r="AP21" s="4">
        <v>36.503999999999998</v>
      </c>
      <c r="AQ21" s="4">
        <v>30.87</v>
      </c>
      <c r="AR21" s="4">
        <v>4.2220000000000004</v>
      </c>
      <c r="AS21" s="4">
        <v>17.341000000000001</v>
      </c>
      <c r="AT21" s="4">
        <v>0</v>
      </c>
      <c r="AU21" s="9">
        <f t="shared" si="2"/>
        <v>0</v>
      </c>
      <c r="AW21" s="1">
        <f t="shared" si="3"/>
        <v>0</v>
      </c>
      <c r="AX21" s="1">
        <f t="shared" si="4"/>
        <v>0</v>
      </c>
      <c r="AY21" s="1">
        <f t="shared" si="5"/>
        <v>-5.0000000000000001E-3</v>
      </c>
      <c r="AZ21" s="1">
        <f t="shared" si="6"/>
        <v>-5.0000000000000001E-3</v>
      </c>
      <c r="BA21" s="1">
        <f t="shared" si="7"/>
        <v>-0.01</v>
      </c>
      <c r="BB21" s="1">
        <f t="shared" si="8"/>
        <v>-1.6E-2</v>
      </c>
      <c r="BD21" s="1">
        <v>0.91600000000000004</v>
      </c>
      <c r="BF21" s="1">
        <f t="shared" si="9"/>
        <v>9.1599999999999997E-3</v>
      </c>
      <c r="BG21" s="1">
        <f t="shared" si="10"/>
        <v>-1.8319999999999999E-2</v>
      </c>
      <c r="BJ21" s="1">
        <f t="shared" si="11"/>
        <v>2.6319593023255816E-6</v>
      </c>
      <c r="BK21" s="1">
        <f t="shared" si="12"/>
        <v>3.6161538461538459E-7</v>
      </c>
      <c r="BN21" s="1" t="e">
        <f t="shared" si="13"/>
        <v>#DIV/0!</v>
      </c>
      <c r="BO21" s="1" t="e">
        <f t="shared" si="14"/>
        <v>#DIV/0!</v>
      </c>
      <c r="BQ21" s="1">
        <f t="shared" si="15"/>
        <v>0</v>
      </c>
      <c r="BR21" s="1">
        <f t="shared" si="16"/>
        <v>0</v>
      </c>
      <c r="BS21" s="1">
        <f t="shared" si="17"/>
        <v>0</v>
      </c>
      <c r="BU21">
        <v>0</v>
      </c>
      <c r="BV21" t="e">
        <f t="shared" si="18"/>
        <v>#DIV/0!</v>
      </c>
      <c r="BX21" s="1" t="e">
        <f t="shared" si="19"/>
        <v>#DIV/0!</v>
      </c>
    </row>
    <row r="22" spans="1:76" x14ac:dyDescent="0.25">
      <c r="A22" s="9">
        <f t="shared" si="1"/>
        <v>1.9E-2</v>
      </c>
      <c r="B22" s="1">
        <v>17</v>
      </c>
      <c r="C22" s="1">
        <v>17</v>
      </c>
      <c r="D22" s="1">
        <v>10.057</v>
      </c>
      <c r="E22" s="1">
        <v>0</v>
      </c>
      <c r="H22" s="1">
        <v>0.95599999999999996</v>
      </c>
      <c r="I22" s="1">
        <v>23.712</v>
      </c>
      <c r="K22" s="1">
        <v>46.222999999999999</v>
      </c>
      <c r="M22" s="1">
        <v>387.94200000000001</v>
      </c>
      <c r="N22" s="1">
        <v>-7.1669999999999998</v>
      </c>
      <c r="O22" s="1">
        <v>39.094000000000001</v>
      </c>
      <c r="P22" s="1">
        <v>5.0000000000000001E-3</v>
      </c>
      <c r="Q22" s="1">
        <v>0</v>
      </c>
      <c r="R22" s="1">
        <v>1.4E-2</v>
      </c>
      <c r="S22" s="1">
        <v>0.01</v>
      </c>
      <c r="T22" s="1">
        <v>0.01</v>
      </c>
      <c r="U22" s="1">
        <v>5.0000000000000001E-3</v>
      </c>
      <c r="V22" s="1">
        <v>7.0000000000000001E-3</v>
      </c>
      <c r="W22" s="1">
        <v>4.0000000000000001E-3</v>
      </c>
      <c r="Y22" s="1">
        <v>48.304000000000002</v>
      </c>
      <c r="AA22" s="1">
        <v>30.501000000000001</v>
      </c>
      <c r="AB22" s="1">
        <v>10.787000000000001</v>
      </c>
      <c r="AC22" s="1">
        <v>5.6509999999999998</v>
      </c>
      <c r="AD22" s="1">
        <v>3.7589999999999999</v>
      </c>
      <c r="AE22" s="1">
        <v>1.89</v>
      </c>
      <c r="AF22" s="1">
        <v>6.1109999999999998</v>
      </c>
      <c r="AG22" s="1">
        <v>3.7469999999999999</v>
      </c>
      <c r="AH22" s="1">
        <v>0</v>
      </c>
      <c r="AI22" s="1">
        <v>0.61</v>
      </c>
      <c r="AJ22" s="1">
        <v>0.30499999999999999</v>
      </c>
      <c r="AK22" s="1">
        <v>0.30499999999999999</v>
      </c>
      <c r="AM22" s="4">
        <v>17</v>
      </c>
      <c r="AN22" s="4">
        <v>16.100000000000001</v>
      </c>
      <c r="AO22" s="4">
        <v>-3.2869999999999999</v>
      </c>
      <c r="AP22" s="4">
        <v>38.375999999999998</v>
      </c>
      <c r="AQ22" s="4">
        <v>31.338000000000001</v>
      </c>
      <c r="AR22" s="4">
        <v>4.2220000000000004</v>
      </c>
      <c r="AS22" s="4">
        <v>16.404</v>
      </c>
      <c r="AT22" s="4">
        <v>-1.9E-2</v>
      </c>
      <c r="AU22" s="9">
        <f t="shared" si="2"/>
        <v>1.9E-2</v>
      </c>
      <c r="AW22" s="1">
        <f t="shared" si="3"/>
        <v>-5.0000000000000001E-3</v>
      </c>
      <c r="AX22" s="1">
        <f t="shared" si="4"/>
        <v>0</v>
      </c>
      <c r="AY22" s="1">
        <f t="shared" si="5"/>
        <v>-1.4E-2</v>
      </c>
      <c r="AZ22" s="1">
        <f t="shared" si="6"/>
        <v>-0.01</v>
      </c>
      <c r="BA22" s="1">
        <f t="shared" si="7"/>
        <v>-0.01</v>
      </c>
      <c r="BB22" s="1">
        <f t="shared" si="8"/>
        <v>-5.0000000000000001E-3</v>
      </c>
      <c r="BD22" s="1">
        <v>0.61</v>
      </c>
      <c r="BF22" s="1">
        <f t="shared" si="9"/>
        <v>6.0999999999999995E-3</v>
      </c>
      <c r="BG22" s="1">
        <f t="shared" si="10"/>
        <v>6.8000000000000005E-3</v>
      </c>
      <c r="BJ22" s="1">
        <f t="shared" si="11"/>
        <v>2.4827674418604649E-6</v>
      </c>
      <c r="BK22" s="1">
        <f t="shared" si="12"/>
        <v>4.3469230769230765E-7</v>
      </c>
      <c r="BN22" s="1">
        <f t="shared" si="13"/>
        <v>0.16052631578947368</v>
      </c>
      <c r="BO22" s="1">
        <f t="shared" si="14"/>
        <v>0.17894736842105266</v>
      </c>
      <c r="BQ22" s="1">
        <f t="shared" si="15"/>
        <v>8.4359999999999991E-3</v>
      </c>
      <c r="BR22" s="1">
        <f t="shared" si="16"/>
        <v>2.0899999999999998E-3</v>
      </c>
      <c r="BS22" s="1">
        <f t="shared" si="17"/>
        <v>8.2459999999999999E-3</v>
      </c>
      <c r="BU22">
        <v>0</v>
      </c>
      <c r="BV22">
        <f t="shared" si="18"/>
        <v>-225.35885167464122</v>
      </c>
      <c r="BX22" s="1">
        <f t="shared" si="19"/>
        <v>26.024739267523657</v>
      </c>
    </row>
    <row r="23" spans="1:76" x14ac:dyDescent="0.25">
      <c r="A23" s="9">
        <f t="shared" si="1"/>
        <v>3.6999999999999998E-2</v>
      </c>
      <c r="B23" s="1">
        <v>18</v>
      </c>
      <c r="C23" s="1">
        <v>18</v>
      </c>
      <c r="D23" s="1">
        <v>10.057</v>
      </c>
      <c r="E23" s="1">
        <v>0</v>
      </c>
      <c r="H23" s="1">
        <v>1.913</v>
      </c>
      <c r="I23" s="1">
        <v>24.186</v>
      </c>
      <c r="K23" s="1">
        <v>44.354999999999997</v>
      </c>
      <c r="M23" s="1">
        <v>342.07400000000001</v>
      </c>
      <c r="N23" s="1">
        <v>-7.1669999999999998</v>
      </c>
      <c r="O23" s="1">
        <v>38.616999999999997</v>
      </c>
      <c r="P23" s="1">
        <v>0</v>
      </c>
      <c r="Q23" s="1">
        <v>5.0000000000000001E-3</v>
      </c>
      <c r="R23" s="1">
        <v>5.0000000000000001E-3</v>
      </c>
      <c r="S23" s="1">
        <v>0.01</v>
      </c>
      <c r="T23" s="1">
        <v>0.01</v>
      </c>
      <c r="U23" s="1">
        <v>1.6E-2</v>
      </c>
      <c r="V23" s="1">
        <v>7.0000000000000001E-3</v>
      </c>
      <c r="W23" s="1">
        <v>-4.0000000000000001E-3</v>
      </c>
      <c r="Y23" s="1">
        <v>49.710999999999999</v>
      </c>
      <c r="AA23" s="1">
        <v>30.030999999999999</v>
      </c>
      <c r="AB23" s="1">
        <v>10.787000000000001</v>
      </c>
      <c r="AC23" s="1">
        <v>5.18</v>
      </c>
      <c r="AD23" s="1">
        <v>3.7589999999999999</v>
      </c>
      <c r="AE23" s="1">
        <v>1.89</v>
      </c>
      <c r="AF23" s="1">
        <v>5.641</v>
      </c>
      <c r="AG23" s="1">
        <v>3.7469999999999999</v>
      </c>
      <c r="AH23" s="1">
        <v>0.61</v>
      </c>
      <c r="AI23" s="1">
        <v>0.30499999999999999</v>
      </c>
      <c r="AJ23" s="1">
        <v>0.30499999999999999</v>
      </c>
      <c r="AK23" s="1">
        <v>0.30499999999999999</v>
      </c>
      <c r="AM23" s="4">
        <v>18</v>
      </c>
      <c r="AN23" s="4">
        <v>17.100000000000001</v>
      </c>
      <c r="AO23" s="4">
        <v>-35.686999999999998</v>
      </c>
      <c r="AP23" s="4">
        <v>40.716000000000001</v>
      </c>
      <c r="AQ23" s="4">
        <v>30.402000000000001</v>
      </c>
      <c r="AR23" s="4">
        <v>4.2220000000000004</v>
      </c>
      <c r="AS23" s="4">
        <v>18.277999999999999</v>
      </c>
      <c r="AT23" s="4">
        <v>-3.6999999999999998E-2</v>
      </c>
      <c r="AU23" s="9">
        <f t="shared" si="2"/>
        <v>3.6999999999999998E-2</v>
      </c>
      <c r="AW23" s="1">
        <f t="shared" si="3"/>
        <v>0</v>
      </c>
      <c r="AX23" s="1">
        <f t="shared" si="4"/>
        <v>-5.0000000000000001E-3</v>
      </c>
      <c r="AY23" s="1">
        <f t="shared" si="5"/>
        <v>-5.0000000000000001E-3</v>
      </c>
      <c r="AZ23" s="1">
        <f t="shared" si="6"/>
        <v>-0.01</v>
      </c>
      <c r="BA23" s="1">
        <f t="shared" si="7"/>
        <v>-0.01</v>
      </c>
      <c r="BB23" s="1">
        <f t="shared" si="8"/>
        <v>-1.6E-2</v>
      </c>
      <c r="BD23" s="1">
        <v>0.30499999999999999</v>
      </c>
      <c r="BF23" s="1">
        <f t="shared" si="9"/>
        <v>3.0499999999999998E-3</v>
      </c>
      <c r="BG23" s="1">
        <f t="shared" si="10"/>
        <v>3.0899999999999997E-2</v>
      </c>
      <c r="BJ23" s="1">
        <f t="shared" si="11"/>
        <v>2.2133197674418605E-6</v>
      </c>
      <c r="BK23" s="1">
        <f t="shared" si="12"/>
        <v>3.9846153846153841E-7</v>
      </c>
      <c r="BN23" s="1">
        <f t="shared" si="13"/>
        <v>4.1216216216216212E-2</v>
      </c>
      <c r="BO23" s="1">
        <f t="shared" si="14"/>
        <v>0.41756756756756752</v>
      </c>
      <c r="BQ23" s="1">
        <f t="shared" si="15"/>
        <v>1.6427999999999998E-2</v>
      </c>
      <c r="BR23" s="1">
        <f t="shared" si="16"/>
        <v>4.0699999999999998E-3</v>
      </c>
      <c r="BS23" s="1">
        <f t="shared" si="17"/>
        <v>1.6057999999999999E-2</v>
      </c>
      <c r="BU23">
        <v>0</v>
      </c>
      <c r="BV23">
        <f t="shared" si="18"/>
        <v>-659.2137592137592</v>
      </c>
      <c r="BX23" s="1">
        <f t="shared" si="19"/>
        <v>81.006351974093917</v>
      </c>
    </row>
    <row r="24" spans="1:76" x14ac:dyDescent="0.25">
      <c r="A24" s="9">
        <f t="shared" si="1"/>
        <v>0.38900000000000001</v>
      </c>
      <c r="B24" s="1">
        <v>19</v>
      </c>
      <c r="C24" s="1">
        <v>19</v>
      </c>
      <c r="D24" s="1">
        <v>11.972</v>
      </c>
      <c r="E24" s="1">
        <v>1.917</v>
      </c>
      <c r="H24" s="1">
        <v>2.391</v>
      </c>
      <c r="I24" s="1">
        <v>25.609000000000002</v>
      </c>
      <c r="K24" s="1">
        <v>42.954000000000001</v>
      </c>
      <c r="M24" s="1">
        <v>326.33600000000001</v>
      </c>
      <c r="N24" s="1">
        <v>-6.2119999999999997</v>
      </c>
      <c r="O24" s="1">
        <v>42.432000000000002</v>
      </c>
      <c r="P24" s="1">
        <v>-5.0000000000000001E-3</v>
      </c>
      <c r="Q24" s="1">
        <v>-7.5999999999999998E-2</v>
      </c>
      <c r="R24" s="1">
        <v>0</v>
      </c>
      <c r="S24" s="1">
        <v>1.4999999999999999E-2</v>
      </c>
      <c r="T24" s="1">
        <v>5.0000000000000001E-3</v>
      </c>
      <c r="U24" s="1">
        <v>2.1999999999999999E-2</v>
      </c>
      <c r="V24" s="1">
        <v>7.0000000000000001E-3</v>
      </c>
      <c r="W24" s="1">
        <v>4.0000000000000001E-3</v>
      </c>
      <c r="Y24" s="1">
        <v>51.587000000000003</v>
      </c>
      <c r="AA24" s="1">
        <v>27.684999999999999</v>
      </c>
      <c r="AB24" s="1">
        <v>13.601000000000001</v>
      </c>
      <c r="AC24" s="1">
        <v>8.0060000000000002</v>
      </c>
      <c r="AD24" s="1">
        <v>4.6980000000000004</v>
      </c>
      <c r="AE24" s="1">
        <v>2.3620000000000001</v>
      </c>
      <c r="AF24" s="1">
        <v>8.4610000000000003</v>
      </c>
      <c r="AG24" s="1">
        <v>4.6840000000000002</v>
      </c>
      <c r="AH24" s="1">
        <v>5.1890000000000001</v>
      </c>
      <c r="AI24" s="1">
        <v>0.30499999999999999</v>
      </c>
      <c r="AJ24" s="1">
        <v>2.1360000000000001</v>
      </c>
      <c r="AK24" s="1">
        <v>0.61</v>
      </c>
      <c r="AM24" s="4">
        <v>19</v>
      </c>
      <c r="AN24" s="4">
        <v>18.100000000000001</v>
      </c>
      <c r="AO24" s="4">
        <v>-25.356999999999999</v>
      </c>
      <c r="AP24" s="4">
        <v>42.12</v>
      </c>
      <c r="AQ24" s="4">
        <v>32.741</v>
      </c>
      <c r="AR24" s="4">
        <v>6.0979999999999999</v>
      </c>
      <c r="AS24" s="4">
        <v>18.747</v>
      </c>
      <c r="AT24" s="4">
        <v>-0.38900000000000001</v>
      </c>
      <c r="AU24" s="9">
        <f t="shared" si="2"/>
        <v>0.38900000000000001</v>
      </c>
      <c r="AW24" s="1">
        <f t="shared" si="3"/>
        <v>5.0000000000000001E-3</v>
      </c>
      <c r="AX24" s="1">
        <f t="shared" si="4"/>
        <v>7.5999999999999998E-2</v>
      </c>
      <c r="AY24" s="1">
        <f t="shared" si="5"/>
        <v>0</v>
      </c>
      <c r="AZ24" s="1">
        <f t="shared" si="6"/>
        <v>-1.4999999999999999E-2</v>
      </c>
      <c r="BA24" s="1">
        <f t="shared" si="7"/>
        <v>-5.0000000000000001E-3</v>
      </c>
      <c r="BB24" s="1">
        <f t="shared" si="8"/>
        <v>-2.1999999999999999E-2</v>
      </c>
      <c r="BD24" s="1">
        <v>0.30499999999999999</v>
      </c>
      <c r="BF24" s="1">
        <f t="shared" si="9"/>
        <v>3.0499999999999998E-3</v>
      </c>
      <c r="BG24" s="1">
        <f t="shared" si="10"/>
        <v>0.38290000000000002</v>
      </c>
      <c r="BJ24" s="1">
        <f t="shared" si="11"/>
        <v>2.1440000000000001E-6</v>
      </c>
      <c r="BK24" s="1">
        <f t="shared" si="12"/>
        <v>4.683846153846154E-7</v>
      </c>
      <c r="BN24" s="1">
        <f t="shared" si="13"/>
        <v>3.9203084832904883E-3</v>
      </c>
      <c r="BO24" s="1">
        <f t="shared" si="14"/>
        <v>0.49215938303341905</v>
      </c>
      <c r="BQ24" s="1">
        <f t="shared" si="15"/>
        <v>0.17271600000000001</v>
      </c>
      <c r="BR24" s="1">
        <f t="shared" si="16"/>
        <v>4.2790000000000002E-2</v>
      </c>
      <c r="BS24" s="1">
        <f t="shared" si="17"/>
        <v>0.168826</v>
      </c>
      <c r="BU24">
        <v>0</v>
      </c>
      <c r="BV24">
        <f t="shared" si="18"/>
        <v>-794.83524187894363</v>
      </c>
      <c r="BX24" s="1">
        <f t="shared" si="19"/>
        <v>98.193406228898397</v>
      </c>
    </row>
    <row r="25" spans="1:76" x14ac:dyDescent="0.25">
      <c r="A25" s="9">
        <f t="shared" si="1"/>
        <v>0.96299999999999997</v>
      </c>
      <c r="B25" s="1">
        <v>20</v>
      </c>
      <c r="C25" s="1">
        <v>20</v>
      </c>
      <c r="D25" s="1">
        <v>14.367000000000001</v>
      </c>
      <c r="E25" s="1">
        <v>4.7930000000000001</v>
      </c>
      <c r="H25" s="1">
        <v>1.913</v>
      </c>
      <c r="I25" s="1">
        <v>26.556999999999999</v>
      </c>
      <c r="K25" s="1">
        <v>42.954000000000001</v>
      </c>
      <c r="M25" s="1">
        <v>340.72500000000002</v>
      </c>
      <c r="N25" s="1">
        <v>-4.3</v>
      </c>
      <c r="O25" s="1">
        <v>44.814999999999998</v>
      </c>
      <c r="P25" s="1">
        <v>-3.9E-2</v>
      </c>
      <c r="Q25" s="1">
        <v>-0.14199999999999999</v>
      </c>
      <c r="R25" s="1">
        <v>-0.01</v>
      </c>
      <c r="S25" s="1">
        <v>0</v>
      </c>
      <c r="T25" s="1">
        <v>5.0000000000000001E-3</v>
      </c>
      <c r="U25" s="1">
        <v>2.1999999999999999E-2</v>
      </c>
      <c r="V25" s="1">
        <v>0.01</v>
      </c>
      <c r="W25" s="1">
        <v>0</v>
      </c>
      <c r="Y25" s="1">
        <v>52.994</v>
      </c>
      <c r="AA25" s="1">
        <v>29.093</v>
      </c>
      <c r="AB25" s="1">
        <v>15.946</v>
      </c>
      <c r="AC25" s="1">
        <v>11.773</v>
      </c>
      <c r="AD25" s="1">
        <v>6.5780000000000003</v>
      </c>
      <c r="AE25" s="1">
        <v>5.1970000000000001</v>
      </c>
      <c r="AF25" s="1">
        <v>7.9909999999999997</v>
      </c>
      <c r="AG25" s="1">
        <v>6.5579999999999998</v>
      </c>
      <c r="AH25" s="1">
        <v>28.08</v>
      </c>
      <c r="AI25" s="1">
        <v>19.228000000000002</v>
      </c>
      <c r="AJ25" s="1">
        <v>17.702000000000002</v>
      </c>
      <c r="AK25" s="1">
        <v>5.4939999999999998</v>
      </c>
      <c r="AM25" s="4">
        <v>20</v>
      </c>
      <c r="AN25" s="4">
        <v>19.100000000000001</v>
      </c>
      <c r="AO25" s="4">
        <v>-27.704999999999998</v>
      </c>
      <c r="AP25" s="4">
        <v>43.055999999999997</v>
      </c>
      <c r="AQ25" s="4">
        <v>32.741</v>
      </c>
      <c r="AR25" s="4">
        <v>7.9740000000000002</v>
      </c>
      <c r="AS25" s="4">
        <v>21.559000000000001</v>
      </c>
      <c r="AT25" s="4">
        <v>-0.96299999999999997</v>
      </c>
      <c r="AU25" s="9">
        <f t="shared" si="2"/>
        <v>0.96299999999999997</v>
      </c>
      <c r="AW25" s="1">
        <f t="shared" si="3"/>
        <v>3.9E-2</v>
      </c>
      <c r="AX25" s="1">
        <f t="shared" si="4"/>
        <v>0.14199999999999999</v>
      </c>
      <c r="AY25" s="1">
        <f t="shared" si="5"/>
        <v>0.01</v>
      </c>
      <c r="AZ25" s="1">
        <f t="shared" si="6"/>
        <v>0</v>
      </c>
      <c r="BA25" s="1">
        <f t="shared" si="7"/>
        <v>-5.0000000000000001E-3</v>
      </c>
      <c r="BB25" s="1">
        <f t="shared" si="8"/>
        <v>-2.1999999999999999E-2</v>
      </c>
      <c r="BD25" s="1">
        <v>19.228000000000002</v>
      </c>
      <c r="BF25" s="1">
        <f t="shared" si="9"/>
        <v>0.19228000000000001</v>
      </c>
      <c r="BG25" s="1">
        <f t="shared" si="10"/>
        <v>0.57843999999999995</v>
      </c>
      <c r="BJ25" s="1">
        <f t="shared" si="11"/>
        <v>2.241511627906977E-6</v>
      </c>
      <c r="BK25" s="1">
        <f t="shared" si="12"/>
        <v>5.3692307692307687E-7</v>
      </c>
      <c r="BN25" s="1">
        <f t="shared" si="13"/>
        <v>9.983385254413292E-2</v>
      </c>
      <c r="BO25" s="1">
        <f t="shared" si="14"/>
        <v>0.30033229491173413</v>
      </c>
      <c r="BQ25" s="1">
        <f t="shared" si="15"/>
        <v>0.42757200000000001</v>
      </c>
      <c r="BR25" s="1">
        <f t="shared" si="16"/>
        <v>0.10593</v>
      </c>
      <c r="BS25" s="1">
        <f t="shared" si="17"/>
        <v>0.41794199999999998</v>
      </c>
      <c r="BU25">
        <v>0</v>
      </c>
      <c r="BV25">
        <f t="shared" si="18"/>
        <v>-446.05871802133487</v>
      </c>
      <c r="BX25" s="1">
        <f t="shared" si="19"/>
        <v>53.993616339109252</v>
      </c>
    </row>
    <row r="26" spans="1:76" x14ac:dyDescent="0.25">
      <c r="A26" s="9">
        <f t="shared" si="1"/>
        <v>1.407</v>
      </c>
      <c r="B26" s="1">
        <v>21</v>
      </c>
      <c r="C26" s="1">
        <v>21</v>
      </c>
      <c r="D26" s="1">
        <v>15.803000000000001</v>
      </c>
      <c r="E26" s="1">
        <v>7.19</v>
      </c>
      <c r="H26" s="1">
        <v>2.8690000000000002</v>
      </c>
      <c r="I26" s="1">
        <v>27.98</v>
      </c>
      <c r="K26" s="1">
        <v>51.359000000000002</v>
      </c>
      <c r="M26" s="1">
        <v>352.86599999999999</v>
      </c>
      <c r="N26" s="1">
        <v>-2.867</v>
      </c>
      <c r="O26" s="1">
        <v>46.722999999999999</v>
      </c>
      <c r="P26" s="1">
        <v>-6.3E-2</v>
      </c>
      <c r="Q26" s="1">
        <v>-0.17499999999999999</v>
      </c>
      <c r="R26" s="1">
        <v>-2.4E-2</v>
      </c>
      <c r="S26" s="1">
        <v>5.0000000000000001E-3</v>
      </c>
      <c r="T26" s="1">
        <v>0</v>
      </c>
      <c r="U26" s="1">
        <v>1.6E-2</v>
      </c>
      <c r="V26" s="1">
        <v>1.7000000000000001E-2</v>
      </c>
      <c r="W26" s="1">
        <v>4.0000000000000001E-3</v>
      </c>
      <c r="Y26" s="1">
        <v>53.932000000000002</v>
      </c>
      <c r="AA26" s="1">
        <v>30.97</v>
      </c>
      <c r="AB26" s="1">
        <v>19.698</v>
      </c>
      <c r="AC26" s="1">
        <v>14.128</v>
      </c>
      <c r="AD26" s="1">
        <v>8.4570000000000007</v>
      </c>
      <c r="AE26" s="1">
        <v>6.6150000000000002</v>
      </c>
      <c r="AF26" s="1">
        <v>8.4610000000000003</v>
      </c>
      <c r="AG26" s="1">
        <v>6.5579999999999998</v>
      </c>
      <c r="AH26" s="1">
        <v>39.982999999999997</v>
      </c>
      <c r="AI26" s="1">
        <v>43.34</v>
      </c>
      <c r="AJ26" s="1">
        <v>43.951000000000001</v>
      </c>
      <c r="AK26" s="1">
        <v>10.682</v>
      </c>
      <c r="AM26" s="4">
        <v>21</v>
      </c>
      <c r="AN26" s="4">
        <v>20.100000000000001</v>
      </c>
      <c r="AO26" s="4">
        <v>-12.209</v>
      </c>
      <c r="AP26" s="4">
        <v>38.844000000000001</v>
      </c>
      <c r="AQ26" s="4">
        <v>34.612000000000002</v>
      </c>
      <c r="AR26" s="4">
        <v>9.3819999999999997</v>
      </c>
      <c r="AS26" s="4">
        <v>22.965</v>
      </c>
      <c r="AT26" s="4">
        <v>-1.407</v>
      </c>
      <c r="AU26" s="9">
        <f t="shared" si="2"/>
        <v>1.407</v>
      </c>
      <c r="AW26" s="1">
        <f t="shared" si="3"/>
        <v>6.3E-2</v>
      </c>
      <c r="AX26" s="1">
        <f t="shared" si="4"/>
        <v>0.17499999999999999</v>
      </c>
      <c r="AY26" s="1">
        <f t="shared" si="5"/>
        <v>2.4E-2</v>
      </c>
      <c r="AZ26" s="1">
        <f t="shared" si="6"/>
        <v>-5.0000000000000001E-3</v>
      </c>
      <c r="BA26" s="1">
        <f t="shared" si="7"/>
        <v>0</v>
      </c>
      <c r="BB26" s="1">
        <f t="shared" si="8"/>
        <v>-1.6E-2</v>
      </c>
      <c r="BD26" s="1">
        <v>43.34</v>
      </c>
      <c r="BF26" s="1">
        <f t="shared" si="9"/>
        <v>0.43340000000000001</v>
      </c>
      <c r="BG26" s="1">
        <f t="shared" si="10"/>
        <v>0.54020000000000001</v>
      </c>
      <c r="BJ26" s="1">
        <f t="shared" si="11"/>
        <v>2.3231918604651161E-6</v>
      </c>
      <c r="BK26" s="1">
        <f t="shared" si="12"/>
        <v>5.3369230769230768E-7</v>
      </c>
      <c r="BN26" s="1">
        <f t="shared" si="13"/>
        <v>0.15401563610518834</v>
      </c>
      <c r="BO26" s="1">
        <f t="shared" si="14"/>
        <v>0.19196872778962332</v>
      </c>
      <c r="BQ26" s="1">
        <f t="shared" si="15"/>
        <v>0.62470800000000004</v>
      </c>
      <c r="BR26" s="1">
        <f t="shared" si="16"/>
        <v>0.15476999999999999</v>
      </c>
      <c r="BS26" s="1">
        <f t="shared" si="17"/>
        <v>0.61063800000000001</v>
      </c>
      <c r="BU26">
        <v>0</v>
      </c>
      <c r="BV26">
        <f t="shared" si="18"/>
        <v>-249.03405052658786</v>
      </c>
      <c r="BX26" s="1">
        <f t="shared" si="19"/>
        <v>29.02505248608832</v>
      </c>
    </row>
    <row r="27" spans="1:76" x14ac:dyDescent="0.25">
      <c r="A27" s="9">
        <f t="shared" si="1"/>
        <v>1.407</v>
      </c>
      <c r="B27" s="1">
        <v>22</v>
      </c>
      <c r="C27" s="1">
        <v>22</v>
      </c>
      <c r="D27" s="1">
        <v>18.198</v>
      </c>
      <c r="E27" s="1">
        <v>7.19</v>
      </c>
      <c r="H27" s="1">
        <v>2.8690000000000002</v>
      </c>
      <c r="I27" s="1">
        <v>27.98</v>
      </c>
      <c r="K27" s="1">
        <v>59.295999999999999</v>
      </c>
      <c r="M27" s="1">
        <v>367.25599999999997</v>
      </c>
      <c r="N27" s="1">
        <v>-2.3889999999999998</v>
      </c>
      <c r="O27" s="1">
        <v>47.676000000000002</v>
      </c>
      <c r="P27" s="1">
        <v>-6.8000000000000005E-2</v>
      </c>
      <c r="Q27" s="1">
        <v>-0.18</v>
      </c>
      <c r="R27" s="1">
        <v>-3.7999999999999999E-2</v>
      </c>
      <c r="S27" s="1">
        <v>0</v>
      </c>
      <c r="T27" s="1">
        <v>0</v>
      </c>
      <c r="U27" s="1">
        <v>2.7E-2</v>
      </c>
      <c r="V27" s="1">
        <v>1.7000000000000001E-2</v>
      </c>
      <c r="W27" s="1">
        <v>4.0000000000000001E-3</v>
      </c>
      <c r="Y27" s="1">
        <v>53.932000000000002</v>
      </c>
      <c r="AA27" s="1">
        <v>23.931000000000001</v>
      </c>
      <c r="AB27" s="1">
        <v>19.698</v>
      </c>
      <c r="AC27" s="1">
        <v>14.599</v>
      </c>
      <c r="AD27" s="1">
        <v>8.4570000000000007</v>
      </c>
      <c r="AE27" s="1">
        <v>7.0869999999999997</v>
      </c>
      <c r="AF27" s="1">
        <v>11.282</v>
      </c>
      <c r="AG27" s="1">
        <v>7.0259999999999998</v>
      </c>
      <c r="AH27" s="1">
        <v>50.36</v>
      </c>
      <c r="AI27" s="1">
        <v>59.822000000000003</v>
      </c>
      <c r="AJ27" s="1">
        <v>50.36</v>
      </c>
      <c r="AK27" s="1">
        <v>10.377000000000001</v>
      </c>
      <c r="AM27" s="4">
        <v>22</v>
      </c>
      <c r="AN27" s="4">
        <v>21.1</v>
      </c>
      <c r="AO27" s="4">
        <v>-7.5129999999999999</v>
      </c>
      <c r="AP27" s="4">
        <v>39.78</v>
      </c>
      <c r="AQ27" s="4">
        <v>36.015000000000001</v>
      </c>
      <c r="AR27" s="4">
        <v>9.3819999999999997</v>
      </c>
      <c r="AS27" s="4">
        <v>22.027999999999999</v>
      </c>
      <c r="AT27" s="4">
        <v>-1.407</v>
      </c>
      <c r="AU27" s="9">
        <f t="shared" si="2"/>
        <v>1.407</v>
      </c>
      <c r="AW27" s="1">
        <f t="shared" si="3"/>
        <v>6.8000000000000005E-2</v>
      </c>
      <c r="AX27" s="1">
        <f t="shared" si="4"/>
        <v>0.18</v>
      </c>
      <c r="AY27" s="1">
        <f t="shared" si="5"/>
        <v>3.7999999999999999E-2</v>
      </c>
      <c r="AZ27" s="1">
        <f t="shared" si="6"/>
        <v>0</v>
      </c>
      <c r="BA27" s="1">
        <f t="shared" si="7"/>
        <v>0</v>
      </c>
      <c r="BB27" s="1">
        <f t="shared" si="8"/>
        <v>-2.7E-2</v>
      </c>
      <c r="BD27" s="1">
        <v>59.822000000000003</v>
      </c>
      <c r="BF27" s="1">
        <f t="shared" si="9"/>
        <v>0.59821999999999997</v>
      </c>
      <c r="BG27" s="1">
        <f t="shared" si="10"/>
        <v>0.21056000000000008</v>
      </c>
      <c r="BJ27" s="1">
        <f t="shared" si="11"/>
        <v>2.4123953488372091E-6</v>
      </c>
      <c r="BK27" s="1">
        <f t="shared" si="12"/>
        <v>5.6992307692307692E-7</v>
      </c>
      <c r="BN27" s="1">
        <f t="shared" si="13"/>
        <v>0.21258706467661689</v>
      </c>
      <c r="BO27" s="1">
        <f t="shared" si="14"/>
        <v>7.4825870646766199E-2</v>
      </c>
      <c r="BQ27" s="1">
        <f t="shared" si="15"/>
        <v>0.62470800000000004</v>
      </c>
      <c r="BR27" s="1">
        <f t="shared" si="16"/>
        <v>0.15476999999999999</v>
      </c>
      <c r="BS27" s="1">
        <f t="shared" si="17"/>
        <v>0.61063800000000001</v>
      </c>
      <c r="BU27">
        <f t="shared" ref="BU27:BU70" si="20">100*(1-BF27/BQ27)</f>
        <v>4.2400609564788745</v>
      </c>
      <c r="BV27">
        <f t="shared" si="18"/>
        <v>-36.047037539574923</v>
      </c>
      <c r="BX27" s="1">
        <f t="shared" si="19"/>
        <v>2.0336107481028098</v>
      </c>
    </row>
    <row r="28" spans="1:76" x14ac:dyDescent="0.25">
      <c r="A28" s="9">
        <f t="shared" si="1"/>
        <v>1.4630000000000001</v>
      </c>
      <c r="B28" s="1">
        <v>23</v>
      </c>
      <c r="C28" s="1">
        <v>23</v>
      </c>
      <c r="D28" s="1">
        <v>18.677</v>
      </c>
      <c r="E28" s="1">
        <v>7.6689999999999996</v>
      </c>
      <c r="H28" s="1">
        <v>3.3479999999999999</v>
      </c>
      <c r="I28" s="1">
        <v>27.506</v>
      </c>
      <c r="K28" s="1">
        <v>68.168000000000006</v>
      </c>
      <c r="M28" s="1">
        <v>363.20800000000003</v>
      </c>
      <c r="N28" s="1">
        <v>-2.867</v>
      </c>
      <c r="O28" s="1">
        <v>48.152999999999999</v>
      </c>
      <c r="P28" s="1">
        <v>-5.8999999999999997E-2</v>
      </c>
      <c r="Q28" s="1">
        <v>-0.185</v>
      </c>
      <c r="R28" s="1">
        <v>-2.9000000000000001E-2</v>
      </c>
      <c r="S28" s="1">
        <v>5.0000000000000001E-3</v>
      </c>
      <c r="T28" s="1">
        <v>0.01</v>
      </c>
      <c r="U28" s="1">
        <v>2.1999999999999999E-2</v>
      </c>
      <c r="V28" s="1">
        <v>1.4E-2</v>
      </c>
      <c r="W28" s="1">
        <v>7.0000000000000001E-3</v>
      </c>
      <c r="Y28" s="1">
        <v>55.808</v>
      </c>
      <c r="AA28" s="1">
        <v>25.338999999999999</v>
      </c>
      <c r="AB28" s="1">
        <v>20.635999999999999</v>
      </c>
      <c r="AC28" s="1">
        <v>14.128</v>
      </c>
      <c r="AD28" s="1">
        <v>8.9269999999999996</v>
      </c>
      <c r="AE28" s="1">
        <v>7.0869999999999997</v>
      </c>
      <c r="AF28" s="1">
        <v>9.4009999999999998</v>
      </c>
      <c r="AG28" s="1">
        <v>7.0259999999999998</v>
      </c>
      <c r="AH28" s="1">
        <v>50.36</v>
      </c>
      <c r="AI28" s="1">
        <v>60.737000000000002</v>
      </c>
      <c r="AJ28" s="1">
        <v>57.99</v>
      </c>
      <c r="AK28" s="1">
        <v>10.071999999999999</v>
      </c>
      <c r="AM28" s="4">
        <v>23</v>
      </c>
      <c r="AN28" s="4">
        <v>22.1</v>
      </c>
      <c r="AO28" s="4">
        <v>-10.331</v>
      </c>
      <c r="AP28" s="4">
        <v>38.844000000000001</v>
      </c>
      <c r="AQ28" s="4">
        <v>36.951000000000001</v>
      </c>
      <c r="AR28" s="4">
        <v>9.8510000000000009</v>
      </c>
      <c r="AS28" s="4">
        <v>23.434000000000001</v>
      </c>
      <c r="AT28" s="4">
        <v>-1.4630000000000001</v>
      </c>
      <c r="AU28" s="9">
        <f t="shared" si="2"/>
        <v>1.4630000000000001</v>
      </c>
      <c r="AW28" s="1">
        <f t="shared" si="3"/>
        <v>5.8999999999999997E-2</v>
      </c>
      <c r="AX28" s="1">
        <f t="shared" si="4"/>
        <v>0.185</v>
      </c>
      <c r="AY28" s="1">
        <f t="shared" si="5"/>
        <v>2.9000000000000001E-2</v>
      </c>
      <c r="AZ28" s="1">
        <f t="shared" si="6"/>
        <v>-5.0000000000000001E-3</v>
      </c>
      <c r="BA28" s="1">
        <f t="shared" si="7"/>
        <v>-0.01</v>
      </c>
      <c r="BB28" s="1">
        <f t="shared" si="8"/>
        <v>-2.1999999999999999E-2</v>
      </c>
      <c r="BD28" s="1">
        <v>60.737000000000002</v>
      </c>
      <c r="BF28" s="1">
        <f t="shared" si="9"/>
        <v>0.60736999999999997</v>
      </c>
      <c r="BG28" s="1">
        <f t="shared" si="10"/>
        <v>0.24826000000000015</v>
      </c>
      <c r="BJ28" s="1">
        <f t="shared" si="11"/>
        <v>2.3916337209302328E-6</v>
      </c>
      <c r="BK28" s="1">
        <f t="shared" si="12"/>
        <v>4.9684615384615391E-7</v>
      </c>
      <c r="BN28" s="1">
        <f t="shared" si="13"/>
        <v>0.20757689678742308</v>
      </c>
      <c r="BO28" s="1">
        <f t="shared" si="14"/>
        <v>8.4846206425153836E-2</v>
      </c>
      <c r="BQ28" s="1">
        <f t="shared" si="15"/>
        <v>0.64957200000000004</v>
      </c>
      <c r="BR28" s="1">
        <f t="shared" si="16"/>
        <v>0.16093000000000002</v>
      </c>
      <c r="BS28" s="1">
        <f t="shared" si="17"/>
        <v>0.63494200000000001</v>
      </c>
      <c r="BU28">
        <f t="shared" si="20"/>
        <v>6.4968933389986105</v>
      </c>
      <c r="BV28">
        <f t="shared" si="18"/>
        <v>-54.265829863916061</v>
      </c>
      <c r="BX28" s="1">
        <f t="shared" si="19"/>
        <v>4.3424438767635571</v>
      </c>
    </row>
    <row r="29" spans="1:76" x14ac:dyDescent="0.25">
      <c r="A29" s="9">
        <f t="shared" si="1"/>
        <v>1.722</v>
      </c>
      <c r="B29" s="1">
        <v>24</v>
      </c>
      <c r="C29" s="1">
        <v>24</v>
      </c>
      <c r="D29" s="1">
        <v>19.634</v>
      </c>
      <c r="E29" s="1">
        <v>8.6280000000000001</v>
      </c>
      <c r="H29" s="1">
        <v>3.3479999999999999</v>
      </c>
      <c r="I29" s="1">
        <v>28.928999999999998</v>
      </c>
      <c r="K29" s="1">
        <v>70.036000000000001</v>
      </c>
      <c r="M29" s="1">
        <v>314.19499999999999</v>
      </c>
      <c r="N29" s="1">
        <v>-2.867</v>
      </c>
      <c r="O29" s="1">
        <v>49.582999999999998</v>
      </c>
      <c r="P29" s="1">
        <v>-7.8E-2</v>
      </c>
      <c r="Q29" s="1">
        <v>-0.20399999999999999</v>
      </c>
      <c r="R29" s="1">
        <v>-3.7999999999999999E-2</v>
      </c>
      <c r="S29" s="1">
        <v>0</v>
      </c>
      <c r="T29" s="1">
        <v>5.0000000000000001E-3</v>
      </c>
      <c r="U29" s="1">
        <v>2.7E-2</v>
      </c>
      <c r="V29" s="1">
        <v>1.7000000000000001E-2</v>
      </c>
      <c r="W29" s="1">
        <v>4.0000000000000001E-3</v>
      </c>
      <c r="Y29" s="1">
        <v>55.338999999999999</v>
      </c>
      <c r="AA29" s="1">
        <v>24.4</v>
      </c>
      <c r="AB29" s="1">
        <v>21.574000000000002</v>
      </c>
      <c r="AC29" s="1">
        <v>15.541</v>
      </c>
      <c r="AD29" s="1">
        <v>9.8670000000000009</v>
      </c>
      <c r="AE29" s="1">
        <v>8.5050000000000008</v>
      </c>
      <c r="AF29" s="1">
        <v>10.342000000000001</v>
      </c>
      <c r="AG29" s="1">
        <v>7.9630000000000001</v>
      </c>
      <c r="AH29" s="1">
        <v>57.075000000000003</v>
      </c>
      <c r="AI29" s="1">
        <v>60.737000000000002</v>
      </c>
      <c r="AJ29" s="1">
        <v>60.432000000000002</v>
      </c>
      <c r="AK29" s="1">
        <v>10.682</v>
      </c>
      <c r="AM29" s="4">
        <v>24</v>
      </c>
      <c r="AN29" s="4">
        <v>23.1</v>
      </c>
      <c r="AO29" s="4">
        <v>-9.8610000000000007</v>
      </c>
      <c r="AP29" s="4">
        <v>39.78</v>
      </c>
      <c r="AQ29" s="4">
        <v>37.886000000000003</v>
      </c>
      <c r="AR29" s="4">
        <v>10.789</v>
      </c>
      <c r="AS29" s="4">
        <v>22.027999999999999</v>
      </c>
      <c r="AT29" s="4">
        <v>-1.722</v>
      </c>
      <c r="AU29" s="9">
        <f t="shared" si="2"/>
        <v>1.722</v>
      </c>
      <c r="AW29" s="1">
        <f t="shared" si="3"/>
        <v>7.8E-2</v>
      </c>
      <c r="AX29" s="1">
        <f t="shared" si="4"/>
        <v>0.20399999999999999</v>
      </c>
      <c r="AY29" s="1">
        <f t="shared" si="5"/>
        <v>3.7999999999999999E-2</v>
      </c>
      <c r="AZ29" s="1">
        <f t="shared" si="6"/>
        <v>0</v>
      </c>
      <c r="BA29" s="1">
        <f t="shared" si="7"/>
        <v>-5.0000000000000001E-3</v>
      </c>
      <c r="BB29" s="1">
        <f t="shared" si="8"/>
        <v>-2.7E-2</v>
      </c>
      <c r="BD29" s="1">
        <v>60.737000000000002</v>
      </c>
      <c r="BF29" s="1">
        <f t="shared" si="9"/>
        <v>0.60736999999999997</v>
      </c>
      <c r="BG29" s="1">
        <f t="shared" si="10"/>
        <v>0.50726000000000004</v>
      </c>
      <c r="BJ29" s="1">
        <f t="shared" si="11"/>
        <v>2.1149883720930235E-6</v>
      </c>
      <c r="BK29" s="1">
        <f t="shared" si="12"/>
        <v>5.3176923076923076E-7</v>
      </c>
      <c r="BN29" s="1">
        <f t="shared" si="13"/>
        <v>0.17635598141695702</v>
      </c>
      <c r="BO29" s="1">
        <f t="shared" si="14"/>
        <v>0.14728803716608596</v>
      </c>
      <c r="BQ29" s="1">
        <f t="shared" si="15"/>
        <v>0.76456800000000003</v>
      </c>
      <c r="BR29" s="1">
        <f t="shared" si="16"/>
        <v>0.18942000000000001</v>
      </c>
      <c r="BS29" s="1">
        <f t="shared" si="17"/>
        <v>0.74734800000000001</v>
      </c>
      <c r="BU29">
        <v>5</v>
      </c>
      <c r="BV29">
        <f t="shared" si="18"/>
        <v>-167.79643121106537</v>
      </c>
      <c r="BX29" s="1">
        <f t="shared" si="19"/>
        <v>18.729962480664973</v>
      </c>
    </row>
    <row r="30" spans="1:76" x14ac:dyDescent="0.25">
      <c r="A30" s="9">
        <f t="shared" si="1"/>
        <v>1.9259999999999999</v>
      </c>
      <c r="B30" s="1">
        <v>25</v>
      </c>
      <c r="C30" s="1">
        <v>25</v>
      </c>
      <c r="D30" s="1">
        <v>20.591999999999999</v>
      </c>
      <c r="E30" s="1">
        <v>10.545</v>
      </c>
      <c r="H30" s="1">
        <v>4.3040000000000003</v>
      </c>
      <c r="I30" s="1">
        <v>28.928999999999998</v>
      </c>
      <c r="K30" s="1">
        <v>76.572999999999993</v>
      </c>
      <c r="M30" s="1">
        <v>270.13299999999998</v>
      </c>
      <c r="N30" s="1">
        <v>-2.867</v>
      </c>
      <c r="O30" s="1">
        <v>50.536999999999999</v>
      </c>
      <c r="P30" s="1">
        <v>-8.3000000000000004E-2</v>
      </c>
      <c r="Q30" s="1">
        <v>-0.218</v>
      </c>
      <c r="R30" s="1">
        <v>-3.7999999999999999E-2</v>
      </c>
      <c r="S30" s="1">
        <v>-5.0000000000000001E-3</v>
      </c>
      <c r="T30" s="1">
        <v>5.0000000000000001E-3</v>
      </c>
      <c r="U30" s="1">
        <v>2.7E-2</v>
      </c>
      <c r="V30" s="1">
        <v>2.1000000000000001E-2</v>
      </c>
      <c r="W30" s="1">
        <v>7.0000000000000001E-3</v>
      </c>
      <c r="Y30" s="1">
        <v>56.277000000000001</v>
      </c>
      <c r="AA30" s="1">
        <v>23.931000000000001</v>
      </c>
      <c r="AB30" s="1">
        <v>23.45</v>
      </c>
      <c r="AC30" s="1">
        <v>16.954000000000001</v>
      </c>
      <c r="AD30" s="1">
        <v>11.276</v>
      </c>
      <c r="AE30" s="1">
        <v>9.9220000000000006</v>
      </c>
      <c r="AF30" s="1">
        <v>12.222</v>
      </c>
      <c r="AG30" s="1">
        <v>8.4309999999999992</v>
      </c>
      <c r="AH30" s="1">
        <v>65.620999999999995</v>
      </c>
      <c r="AI30" s="1">
        <v>72.03</v>
      </c>
      <c r="AJ30" s="1">
        <v>66.230999999999995</v>
      </c>
      <c r="AK30" s="1">
        <v>10.377000000000001</v>
      </c>
      <c r="AM30" s="4">
        <v>25</v>
      </c>
      <c r="AN30" s="4">
        <v>24.1</v>
      </c>
      <c r="AO30" s="4">
        <v>-10.331</v>
      </c>
      <c r="AP30" s="4">
        <v>38.844000000000001</v>
      </c>
      <c r="AQ30" s="4">
        <v>38.822000000000003</v>
      </c>
      <c r="AR30" s="4">
        <v>11.257999999999999</v>
      </c>
      <c r="AS30" s="4">
        <v>24.370999999999999</v>
      </c>
      <c r="AT30" s="4">
        <v>-1.9259999999999999</v>
      </c>
      <c r="AU30" s="9">
        <f t="shared" si="2"/>
        <v>1.9259999999999999</v>
      </c>
      <c r="AW30" s="1">
        <f t="shared" si="3"/>
        <v>8.3000000000000004E-2</v>
      </c>
      <c r="AX30" s="1">
        <f t="shared" si="4"/>
        <v>0.218</v>
      </c>
      <c r="AY30" s="1">
        <f t="shared" si="5"/>
        <v>3.7999999999999999E-2</v>
      </c>
      <c r="AZ30" s="1">
        <f t="shared" si="6"/>
        <v>5.0000000000000001E-3</v>
      </c>
      <c r="BA30" s="1">
        <f t="shared" si="7"/>
        <v>-5.0000000000000001E-3</v>
      </c>
      <c r="BB30" s="1">
        <f t="shared" si="8"/>
        <v>-2.7E-2</v>
      </c>
      <c r="BD30" s="1">
        <v>72.03</v>
      </c>
      <c r="BF30" s="1">
        <f t="shared" si="9"/>
        <v>0.72030000000000005</v>
      </c>
      <c r="BG30" s="1">
        <f t="shared" si="10"/>
        <v>0.48539999999999983</v>
      </c>
      <c r="BJ30" s="1">
        <f t="shared" si="11"/>
        <v>1.8643604651162787E-6</v>
      </c>
      <c r="BK30" s="1">
        <f t="shared" si="12"/>
        <v>4.9300000000000009E-7</v>
      </c>
      <c r="BN30" s="1">
        <f t="shared" si="13"/>
        <v>0.186993769470405</v>
      </c>
      <c r="BO30" s="1">
        <f t="shared" si="14"/>
        <v>0.12601246105918998</v>
      </c>
      <c r="BQ30" s="1">
        <f t="shared" si="15"/>
        <v>0.85514400000000002</v>
      </c>
      <c r="BR30" s="1">
        <f t="shared" si="16"/>
        <v>0.21185999999999999</v>
      </c>
      <c r="BS30" s="1">
        <f t="shared" si="17"/>
        <v>0.83588399999999996</v>
      </c>
      <c r="BU30">
        <v>6</v>
      </c>
      <c r="BV30">
        <f t="shared" si="18"/>
        <v>-129.11356556216361</v>
      </c>
      <c r="BX30" s="1">
        <f t="shared" si="19"/>
        <v>13.827756004421655</v>
      </c>
    </row>
    <row r="31" spans="1:76" x14ac:dyDescent="0.25">
      <c r="A31" s="9">
        <f t="shared" si="1"/>
        <v>2</v>
      </c>
      <c r="B31" s="1">
        <v>26</v>
      </c>
      <c r="C31" s="1">
        <v>26</v>
      </c>
      <c r="D31" s="1">
        <v>20.591999999999999</v>
      </c>
      <c r="E31" s="1">
        <v>11.023999999999999</v>
      </c>
      <c r="H31" s="1">
        <v>4.782</v>
      </c>
      <c r="I31" s="1">
        <v>31.3</v>
      </c>
      <c r="K31" s="1">
        <v>87.313000000000002</v>
      </c>
      <c r="M31" s="1">
        <v>254.39699999999999</v>
      </c>
      <c r="N31" s="1">
        <v>-2.867</v>
      </c>
      <c r="O31" s="1">
        <v>51.014000000000003</v>
      </c>
      <c r="P31" s="1">
        <v>-7.8E-2</v>
      </c>
      <c r="Q31" s="1">
        <v>-0.218</v>
      </c>
      <c r="R31" s="1">
        <v>-4.2999999999999997E-2</v>
      </c>
      <c r="S31" s="1">
        <v>-5.0000000000000001E-3</v>
      </c>
      <c r="T31" s="1">
        <v>0</v>
      </c>
      <c r="U31" s="1">
        <v>2.7E-2</v>
      </c>
      <c r="V31" s="1">
        <v>1.7000000000000001E-2</v>
      </c>
      <c r="W31" s="1">
        <v>1.0999999999999999E-2</v>
      </c>
      <c r="Y31" s="1">
        <v>56.746000000000002</v>
      </c>
      <c r="AA31" s="1">
        <v>23.931000000000001</v>
      </c>
      <c r="AB31" s="1">
        <v>24.388000000000002</v>
      </c>
      <c r="AC31" s="1">
        <v>18.367000000000001</v>
      </c>
      <c r="AD31" s="1">
        <v>11.746</v>
      </c>
      <c r="AE31" s="1">
        <v>9.4499999999999993</v>
      </c>
      <c r="AF31" s="1">
        <v>12.222</v>
      </c>
      <c r="AG31" s="1">
        <v>8.4309999999999992</v>
      </c>
      <c r="AH31" s="1">
        <v>70.504000000000005</v>
      </c>
      <c r="AI31" s="1">
        <v>80.881</v>
      </c>
      <c r="AJ31" s="1">
        <v>70.504000000000005</v>
      </c>
      <c r="AK31" s="1">
        <v>10.682</v>
      </c>
      <c r="AM31" s="4">
        <v>26</v>
      </c>
      <c r="AN31" s="4">
        <v>25.1</v>
      </c>
      <c r="AO31" s="4">
        <v>-10.331</v>
      </c>
      <c r="AP31" s="4">
        <v>38.844000000000001</v>
      </c>
      <c r="AQ31" s="4">
        <v>39.289000000000001</v>
      </c>
      <c r="AR31" s="4">
        <v>11.257999999999999</v>
      </c>
      <c r="AS31" s="4">
        <v>21.559000000000001</v>
      </c>
      <c r="AT31" s="4">
        <v>-2</v>
      </c>
      <c r="AU31" s="9">
        <f t="shared" si="2"/>
        <v>2</v>
      </c>
      <c r="AW31" s="1">
        <f t="shared" si="3"/>
        <v>7.8E-2</v>
      </c>
      <c r="AX31" s="1">
        <f t="shared" si="4"/>
        <v>0.218</v>
      </c>
      <c r="AY31" s="1">
        <f t="shared" si="5"/>
        <v>4.2999999999999997E-2</v>
      </c>
      <c r="AZ31" s="1">
        <f t="shared" si="6"/>
        <v>5.0000000000000001E-3</v>
      </c>
      <c r="BA31" s="1">
        <f t="shared" si="7"/>
        <v>0</v>
      </c>
      <c r="BB31" s="1">
        <f t="shared" si="8"/>
        <v>-2.7E-2</v>
      </c>
      <c r="BD31" s="1">
        <v>80.881</v>
      </c>
      <c r="BF31" s="1">
        <f t="shared" si="9"/>
        <v>0.80881000000000003</v>
      </c>
      <c r="BG31" s="1">
        <f t="shared" si="10"/>
        <v>0.38237999999999994</v>
      </c>
      <c r="BJ31" s="1">
        <f t="shared" si="11"/>
        <v>1.7756453488372094E-6</v>
      </c>
      <c r="BK31" s="1">
        <f t="shared" si="12"/>
        <v>5.6484615384615394E-7</v>
      </c>
      <c r="BN31" s="1">
        <f t="shared" si="13"/>
        <v>0.20220250000000001</v>
      </c>
      <c r="BO31" s="1">
        <f t="shared" si="14"/>
        <v>9.5594999999999986E-2</v>
      </c>
      <c r="BQ31" s="1">
        <f t="shared" si="15"/>
        <v>0.88800000000000001</v>
      </c>
      <c r="BR31" s="1">
        <f t="shared" si="16"/>
        <v>0.22</v>
      </c>
      <c r="BS31" s="1">
        <f t="shared" si="17"/>
        <v>0.86799999999999999</v>
      </c>
      <c r="BU31">
        <f t="shared" si="20"/>
        <v>8.9177927927927882</v>
      </c>
      <c r="BV31">
        <f t="shared" si="18"/>
        <v>-73.809090909090884</v>
      </c>
      <c r="BX31" s="1">
        <f t="shared" si="19"/>
        <v>6.8191244239631299</v>
      </c>
    </row>
    <row r="32" spans="1:76" x14ac:dyDescent="0.25">
      <c r="A32" s="9">
        <f t="shared" si="1"/>
        <v>2.0190000000000001</v>
      </c>
      <c r="B32" s="1">
        <v>27</v>
      </c>
      <c r="C32" s="1">
        <v>27</v>
      </c>
      <c r="D32" s="1">
        <v>21.55</v>
      </c>
      <c r="E32" s="1">
        <v>10.545</v>
      </c>
      <c r="H32" s="1">
        <v>4.782</v>
      </c>
      <c r="I32" s="1">
        <v>30.826000000000001</v>
      </c>
      <c r="K32" s="1">
        <v>104.59099999999999</v>
      </c>
      <c r="M32" s="1">
        <v>204.047</v>
      </c>
      <c r="N32" s="1">
        <v>-3.3450000000000002</v>
      </c>
      <c r="O32" s="1">
        <v>51.014000000000003</v>
      </c>
      <c r="P32" s="1">
        <v>-8.3000000000000004E-2</v>
      </c>
      <c r="Q32" s="1">
        <v>-0.22800000000000001</v>
      </c>
      <c r="R32" s="1">
        <v>-4.2999999999999997E-2</v>
      </c>
      <c r="S32" s="1">
        <v>-5.0000000000000001E-3</v>
      </c>
      <c r="T32" s="1">
        <v>5.0000000000000001E-3</v>
      </c>
      <c r="U32" s="1">
        <v>2.7E-2</v>
      </c>
      <c r="V32" s="1">
        <v>1.7000000000000001E-2</v>
      </c>
      <c r="W32" s="1">
        <v>1.0999999999999999E-2</v>
      </c>
      <c r="Y32" s="1">
        <v>57.683999999999997</v>
      </c>
      <c r="AA32" s="1">
        <v>22.992999999999999</v>
      </c>
      <c r="AB32" s="1">
        <v>25.326000000000001</v>
      </c>
      <c r="AC32" s="1">
        <v>17.425000000000001</v>
      </c>
      <c r="AD32" s="1">
        <v>10.805999999999999</v>
      </c>
      <c r="AE32" s="1">
        <v>9.4499999999999993</v>
      </c>
      <c r="AF32" s="1">
        <v>11.282</v>
      </c>
      <c r="AG32" s="1">
        <v>7.9630000000000001</v>
      </c>
      <c r="AH32" s="1">
        <v>70.504000000000005</v>
      </c>
      <c r="AI32" s="1">
        <v>80.881</v>
      </c>
      <c r="AJ32" s="1">
        <v>70.504000000000005</v>
      </c>
      <c r="AK32" s="1">
        <v>10.682</v>
      </c>
      <c r="AM32" s="4">
        <v>27</v>
      </c>
      <c r="AN32" s="4">
        <v>26.1</v>
      </c>
      <c r="AO32" s="4">
        <v>-11.27</v>
      </c>
      <c r="AP32" s="4">
        <v>37.44</v>
      </c>
      <c r="AQ32" s="4">
        <v>39.756999999999998</v>
      </c>
      <c r="AR32" s="4">
        <v>11.727</v>
      </c>
      <c r="AS32" s="4">
        <v>23.902999999999999</v>
      </c>
      <c r="AT32" s="4">
        <v>-2.0190000000000001</v>
      </c>
      <c r="AU32" s="9">
        <f t="shared" si="2"/>
        <v>2.0190000000000001</v>
      </c>
      <c r="AW32" s="1">
        <f t="shared" si="3"/>
        <v>8.3000000000000004E-2</v>
      </c>
      <c r="AX32" s="1">
        <f t="shared" si="4"/>
        <v>0.22800000000000001</v>
      </c>
      <c r="AY32" s="1">
        <f t="shared" si="5"/>
        <v>4.2999999999999997E-2</v>
      </c>
      <c r="AZ32" s="1">
        <f t="shared" si="6"/>
        <v>5.0000000000000001E-3</v>
      </c>
      <c r="BA32" s="1">
        <f t="shared" si="7"/>
        <v>-5.0000000000000001E-3</v>
      </c>
      <c r="BB32" s="1">
        <f t="shared" si="8"/>
        <v>-2.7E-2</v>
      </c>
      <c r="BD32" s="1">
        <v>80.881</v>
      </c>
      <c r="BF32" s="1">
        <f t="shared" si="9"/>
        <v>0.80881000000000003</v>
      </c>
      <c r="BG32" s="1">
        <f t="shared" si="10"/>
        <v>0.40138000000000007</v>
      </c>
      <c r="BJ32" s="1">
        <f t="shared" si="11"/>
        <v>1.4829127906976744E-6</v>
      </c>
      <c r="BK32" s="1">
        <f t="shared" si="12"/>
        <v>5.2923076923076933E-7</v>
      </c>
      <c r="BN32" s="1">
        <f t="shared" si="13"/>
        <v>0.20029965329370975</v>
      </c>
      <c r="BO32" s="1">
        <f t="shared" si="14"/>
        <v>9.9400693412580496E-2</v>
      </c>
      <c r="BQ32" s="1">
        <f t="shared" si="15"/>
        <v>0.89643600000000012</v>
      </c>
      <c r="BR32" s="1">
        <f t="shared" si="16"/>
        <v>0.22209000000000001</v>
      </c>
      <c r="BS32" s="1">
        <f t="shared" si="17"/>
        <v>0.87624600000000008</v>
      </c>
      <c r="BU32">
        <f t="shared" si="20"/>
        <v>9.7749309487793923</v>
      </c>
      <c r="BV32">
        <f t="shared" si="18"/>
        <v>-80.728533477419091</v>
      </c>
      <c r="BX32" s="1">
        <f t="shared" si="19"/>
        <v>7.6960123070461961</v>
      </c>
    </row>
    <row r="33" spans="1:76" x14ac:dyDescent="0.25">
      <c r="A33" s="9">
        <f t="shared" si="1"/>
        <v>2</v>
      </c>
      <c r="B33" s="1">
        <v>28</v>
      </c>
      <c r="C33" s="1">
        <v>28</v>
      </c>
      <c r="D33" s="1">
        <v>21.55</v>
      </c>
      <c r="E33" s="1">
        <v>10.066000000000001</v>
      </c>
      <c r="H33" s="1">
        <v>4.3040000000000003</v>
      </c>
      <c r="I33" s="1">
        <v>31.3</v>
      </c>
      <c r="K33" s="1">
        <v>94.316999999999993</v>
      </c>
      <c r="M33" s="1">
        <v>251.25</v>
      </c>
      <c r="N33" s="1">
        <v>-4.3</v>
      </c>
      <c r="O33" s="1">
        <v>51.966999999999999</v>
      </c>
      <c r="P33" s="1">
        <v>-8.7999999999999995E-2</v>
      </c>
      <c r="Q33" s="1">
        <v>-0.24199999999999999</v>
      </c>
      <c r="R33" s="1">
        <v>-4.8000000000000001E-2</v>
      </c>
      <c r="S33" s="1">
        <v>-0.01</v>
      </c>
      <c r="T33" s="1">
        <v>-5.0000000000000001E-3</v>
      </c>
      <c r="U33" s="1">
        <v>3.3000000000000002E-2</v>
      </c>
      <c r="V33" s="1">
        <v>2.1000000000000001E-2</v>
      </c>
      <c r="W33" s="1">
        <v>1.0999999999999999E-2</v>
      </c>
      <c r="Y33" s="1">
        <v>57.683999999999997</v>
      </c>
      <c r="AA33" s="1">
        <v>23.462</v>
      </c>
      <c r="AB33" s="1">
        <v>23.919</v>
      </c>
      <c r="AC33" s="1">
        <v>17.896000000000001</v>
      </c>
      <c r="AD33" s="1">
        <v>11.746</v>
      </c>
      <c r="AE33" s="1">
        <v>10.395</v>
      </c>
      <c r="AF33" s="1">
        <v>11.282</v>
      </c>
      <c r="AG33" s="1">
        <v>8.4309999999999992</v>
      </c>
      <c r="AH33" s="1">
        <v>70.504000000000005</v>
      </c>
      <c r="AI33" s="1">
        <v>80.881</v>
      </c>
      <c r="AJ33" s="1">
        <v>70.808999999999997</v>
      </c>
      <c r="AK33" s="1">
        <v>10.071999999999999</v>
      </c>
      <c r="AM33" s="4">
        <v>28</v>
      </c>
      <c r="AN33" s="4">
        <v>27.1</v>
      </c>
      <c r="AO33" s="4">
        <v>-23.478999999999999</v>
      </c>
      <c r="AP33" s="4">
        <v>38.375999999999998</v>
      </c>
      <c r="AQ33" s="4">
        <v>40.225000000000001</v>
      </c>
      <c r="AR33" s="4">
        <v>11.257999999999999</v>
      </c>
      <c r="AS33" s="4">
        <v>25.777999999999999</v>
      </c>
      <c r="AT33" s="4">
        <v>-2</v>
      </c>
      <c r="AU33" s="9">
        <f t="shared" si="2"/>
        <v>2</v>
      </c>
      <c r="AW33" s="1">
        <f t="shared" si="3"/>
        <v>8.7999999999999995E-2</v>
      </c>
      <c r="AX33" s="1">
        <f t="shared" si="4"/>
        <v>0.24199999999999999</v>
      </c>
      <c r="AY33" s="1">
        <f t="shared" si="5"/>
        <v>4.8000000000000001E-2</v>
      </c>
      <c r="AZ33" s="1">
        <f t="shared" si="6"/>
        <v>0.01</v>
      </c>
      <c r="BA33" s="1">
        <f t="shared" si="7"/>
        <v>5.0000000000000001E-3</v>
      </c>
      <c r="BB33" s="1">
        <f t="shared" si="8"/>
        <v>-3.3000000000000002E-2</v>
      </c>
      <c r="BD33" s="1">
        <v>80.881</v>
      </c>
      <c r="BF33" s="1">
        <f t="shared" si="9"/>
        <v>0.80881000000000003</v>
      </c>
      <c r="BG33" s="1">
        <f t="shared" si="10"/>
        <v>0.38237999999999994</v>
      </c>
      <c r="BJ33" s="1">
        <f t="shared" si="11"/>
        <v>1.7628895348837209E-6</v>
      </c>
      <c r="BK33" s="1">
        <f t="shared" si="12"/>
        <v>6.0230769230769223E-7</v>
      </c>
      <c r="BN33" s="1">
        <f t="shared" si="13"/>
        <v>0.20220250000000001</v>
      </c>
      <c r="BO33" s="1">
        <f t="shared" si="14"/>
        <v>9.5594999999999986E-2</v>
      </c>
      <c r="BQ33" s="1">
        <f t="shared" si="15"/>
        <v>0.88800000000000001</v>
      </c>
      <c r="BR33" s="1">
        <f t="shared" si="16"/>
        <v>0.22</v>
      </c>
      <c r="BS33" s="1">
        <f t="shared" si="17"/>
        <v>0.86799999999999999</v>
      </c>
      <c r="BU33">
        <f t="shared" si="20"/>
        <v>8.9177927927927882</v>
      </c>
      <c r="BV33">
        <f t="shared" si="18"/>
        <v>-73.809090909090884</v>
      </c>
      <c r="BX33" s="1">
        <f t="shared" si="19"/>
        <v>6.8191244239631299</v>
      </c>
    </row>
    <row r="34" spans="1:76" x14ac:dyDescent="0.25">
      <c r="A34" s="9">
        <f t="shared" si="1"/>
        <v>2</v>
      </c>
      <c r="B34" s="1">
        <v>29</v>
      </c>
      <c r="C34" s="1">
        <v>29</v>
      </c>
      <c r="D34" s="1">
        <v>21.55</v>
      </c>
      <c r="E34" s="1">
        <v>10.545</v>
      </c>
      <c r="H34" s="1">
        <v>3.8260000000000001</v>
      </c>
      <c r="I34" s="1">
        <v>30.826000000000001</v>
      </c>
      <c r="K34" s="1">
        <v>92.915999999999997</v>
      </c>
      <c r="M34" s="1">
        <v>325.43700000000001</v>
      </c>
      <c r="N34" s="1">
        <v>-5.2560000000000002</v>
      </c>
      <c r="O34" s="1">
        <v>51.014000000000003</v>
      </c>
      <c r="P34" s="1">
        <v>-8.7999999999999995E-2</v>
      </c>
      <c r="Q34" s="1">
        <v>-0.23200000000000001</v>
      </c>
      <c r="R34" s="1">
        <v>-4.2999999999999997E-2</v>
      </c>
      <c r="S34" s="1">
        <v>-1.4999999999999999E-2</v>
      </c>
      <c r="T34" s="1">
        <v>5.0000000000000001E-3</v>
      </c>
      <c r="U34" s="1">
        <v>2.7E-2</v>
      </c>
      <c r="V34" s="1">
        <v>2.4E-2</v>
      </c>
      <c r="W34" s="1">
        <v>1.0999999999999999E-2</v>
      </c>
      <c r="Y34" s="1">
        <v>57.215000000000003</v>
      </c>
      <c r="AA34" s="1">
        <v>22.992999999999999</v>
      </c>
      <c r="AB34" s="1">
        <v>23.919</v>
      </c>
      <c r="AC34" s="1">
        <v>16.954000000000001</v>
      </c>
      <c r="AD34" s="1">
        <v>11.746</v>
      </c>
      <c r="AE34" s="1">
        <v>9.4499999999999993</v>
      </c>
      <c r="AF34" s="1">
        <v>9.8719999999999999</v>
      </c>
      <c r="AG34" s="1">
        <v>8.4309999999999992</v>
      </c>
      <c r="AH34" s="1">
        <v>71.114999999999995</v>
      </c>
      <c r="AI34" s="1">
        <v>80.881</v>
      </c>
      <c r="AJ34" s="1">
        <v>70.808999999999997</v>
      </c>
      <c r="AK34" s="1">
        <v>10.377000000000001</v>
      </c>
      <c r="AM34" s="4">
        <v>29</v>
      </c>
      <c r="AN34" s="4">
        <v>28.1</v>
      </c>
      <c r="AO34" s="4">
        <v>-15.965999999999999</v>
      </c>
      <c r="AP34" s="4">
        <v>37.44</v>
      </c>
      <c r="AQ34" s="4">
        <v>40.692999999999998</v>
      </c>
      <c r="AR34" s="4">
        <v>11.257999999999999</v>
      </c>
      <c r="AS34" s="4">
        <v>26.245999999999999</v>
      </c>
      <c r="AT34" s="4">
        <v>-2</v>
      </c>
      <c r="AU34" s="9">
        <f t="shared" si="2"/>
        <v>2</v>
      </c>
      <c r="AW34" s="1">
        <f t="shared" si="3"/>
        <v>8.7999999999999995E-2</v>
      </c>
      <c r="AX34" s="1">
        <f t="shared" si="4"/>
        <v>0.23200000000000001</v>
      </c>
      <c r="AY34" s="1">
        <f t="shared" si="5"/>
        <v>4.2999999999999997E-2</v>
      </c>
      <c r="AZ34" s="1">
        <f t="shared" si="6"/>
        <v>1.4999999999999999E-2</v>
      </c>
      <c r="BA34" s="1">
        <f t="shared" si="7"/>
        <v>-5.0000000000000001E-3</v>
      </c>
      <c r="BB34" s="1">
        <f t="shared" si="8"/>
        <v>-2.7E-2</v>
      </c>
      <c r="BD34" s="1">
        <v>80.881</v>
      </c>
      <c r="BF34" s="1">
        <f t="shared" si="9"/>
        <v>0.80881000000000003</v>
      </c>
      <c r="BG34" s="1">
        <f t="shared" si="10"/>
        <v>0.38237999999999994</v>
      </c>
      <c r="BJ34" s="1">
        <f t="shared" si="11"/>
        <v>2.1886686046511629E-6</v>
      </c>
      <c r="BK34" s="1">
        <f t="shared" si="12"/>
        <v>4.9300000000000009E-7</v>
      </c>
      <c r="BN34" s="1">
        <f t="shared" si="13"/>
        <v>0.20220250000000001</v>
      </c>
      <c r="BO34" s="1">
        <f t="shared" si="14"/>
        <v>9.5594999999999986E-2</v>
      </c>
      <c r="BQ34" s="1">
        <f t="shared" si="15"/>
        <v>0.88800000000000001</v>
      </c>
      <c r="BR34" s="1">
        <f t="shared" si="16"/>
        <v>0.22</v>
      </c>
      <c r="BS34" s="1">
        <f t="shared" si="17"/>
        <v>0.86799999999999999</v>
      </c>
      <c r="BU34">
        <f t="shared" si="20"/>
        <v>8.9177927927927882</v>
      </c>
      <c r="BV34">
        <f t="shared" si="18"/>
        <v>-73.809090909090884</v>
      </c>
      <c r="BX34" s="1">
        <f t="shared" si="19"/>
        <v>6.8191244239631299</v>
      </c>
    </row>
    <row r="35" spans="1:76" x14ac:dyDescent="0.25">
      <c r="A35" s="9">
        <f t="shared" ref="A35:A63" si="21">-AT35</f>
        <v>2.2959999999999998</v>
      </c>
      <c r="B35" s="1">
        <v>68</v>
      </c>
      <c r="C35" s="1">
        <v>68</v>
      </c>
      <c r="D35" s="1">
        <v>29.690999999999999</v>
      </c>
      <c r="E35" s="1">
        <v>11.504</v>
      </c>
      <c r="H35" s="1">
        <v>4.782</v>
      </c>
      <c r="I35" s="1">
        <v>38.887999999999998</v>
      </c>
      <c r="K35" s="1">
        <v>131.209</v>
      </c>
      <c r="M35" s="1">
        <v>903.57899999999995</v>
      </c>
      <c r="N35" s="1">
        <v>-20.068000000000001</v>
      </c>
      <c r="O35" s="1">
        <v>68.177999999999997</v>
      </c>
      <c r="P35" s="1">
        <v>-9.8000000000000004E-2</v>
      </c>
      <c r="Q35" s="1">
        <v>-0.251</v>
      </c>
      <c r="R35" s="1">
        <v>-3.7999999999999999E-2</v>
      </c>
      <c r="S35" s="1">
        <v>-0.02</v>
      </c>
      <c r="T35" s="1">
        <v>0</v>
      </c>
      <c r="U35" s="1">
        <v>2.7E-2</v>
      </c>
      <c r="V35" s="1">
        <v>1.7000000000000001E-2</v>
      </c>
      <c r="W35" s="1">
        <v>1.7999999999999999E-2</v>
      </c>
      <c r="Y35" s="1">
        <v>76.912999999999997</v>
      </c>
      <c r="AA35" s="1">
        <v>43.64</v>
      </c>
      <c r="AB35" s="1">
        <v>29.077999999999999</v>
      </c>
      <c r="AC35" s="1">
        <v>22.134</v>
      </c>
      <c r="AD35" s="1">
        <v>13.625999999999999</v>
      </c>
      <c r="AE35" s="1">
        <v>11.34</v>
      </c>
      <c r="AF35" s="1">
        <v>13.162000000000001</v>
      </c>
      <c r="AG35" s="1">
        <v>10.773</v>
      </c>
      <c r="AH35" s="1">
        <v>69.894000000000005</v>
      </c>
      <c r="AI35" s="1">
        <v>74.471999999999994</v>
      </c>
      <c r="AJ35" s="1">
        <v>64.094999999999999</v>
      </c>
      <c r="AK35" s="1">
        <v>10.377000000000001</v>
      </c>
      <c r="AM35" s="4">
        <v>68</v>
      </c>
      <c r="AN35" s="4">
        <v>67.099999999999994</v>
      </c>
      <c r="AO35" s="4">
        <v>-28.643999999999998</v>
      </c>
      <c r="AP35" s="4">
        <v>39.78</v>
      </c>
      <c r="AQ35" s="4">
        <v>47.709000000000003</v>
      </c>
      <c r="AR35" s="4">
        <v>14.073</v>
      </c>
      <c r="AS35" s="4">
        <v>38.432000000000002</v>
      </c>
      <c r="AT35" s="4">
        <v>-2.2959999999999998</v>
      </c>
      <c r="AU35" s="9">
        <f t="shared" ref="AU35:AU63" si="22">-AT35</f>
        <v>2.2959999999999998</v>
      </c>
      <c r="AW35" s="1">
        <f t="shared" ref="AW35:AW63" si="23">-P35</f>
        <v>9.8000000000000004E-2</v>
      </c>
      <c r="AX35" s="1">
        <f t="shared" ref="AX35:AX63" si="24">-Q35</f>
        <v>0.251</v>
      </c>
      <c r="AY35" s="1">
        <f t="shared" ref="AY35:AY63" si="25">-R35</f>
        <v>3.7999999999999999E-2</v>
      </c>
      <c r="AZ35" s="1">
        <f t="shared" ref="AZ35:AZ63" si="26">-S35</f>
        <v>0.02</v>
      </c>
      <c r="BA35" s="1">
        <f t="shared" ref="BA35:BA63" si="27">-T35</f>
        <v>0</v>
      </c>
      <c r="BB35" s="1">
        <f t="shared" ref="BB35:BB63" si="28">-U35</f>
        <v>-2.7E-2</v>
      </c>
      <c r="BD35" s="1">
        <v>74.471999999999994</v>
      </c>
      <c r="BF35" s="1">
        <f t="shared" si="9"/>
        <v>0.74471999999999994</v>
      </c>
      <c r="BG35" s="1">
        <f t="shared" si="10"/>
        <v>0.80655999999999994</v>
      </c>
      <c r="BJ35" s="1">
        <f t="shared" si="11"/>
        <v>5.6497499999999996E-6</v>
      </c>
      <c r="BK35" s="1">
        <f t="shared" si="12"/>
        <v>8.1769230769230784E-7</v>
      </c>
      <c r="BN35" s="1">
        <f t="shared" si="13"/>
        <v>0.16217770034843204</v>
      </c>
      <c r="BO35" s="1">
        <f t="shared" si="14"/>
        <v>0.17564459930313589</v>
      </c>
      <c r="BQ35" s="1">
        <f t="shared" si="15"/>
        <v>1.0194239999999999</v>
      </c>
      <c r="BR35" s="1">
        <f t="shared" si="16"/>
        <v>0.25256000000000001</v>
      </c>
      <c r="BS35" s="1">
        <f t="shared" si="17"/>
        <v>0.99646399999999991</v>
      </c>
      <c r="BU35">
        <v>3</v>
      </c>
      <c r="BV35">
        <f t="shared" si="18"/>
        <v>-219.35381691479247</v>
      </c>
      <c r="BX35" s="1">
        <f t="shared" si="19"/>
        <v>25.263732558326247</v>
      </c>
    </row>
    <row r="36" spans="1:76" x14ac:dyDescent="0.25">
      <c r="A36" s="9">
        <f t="shared" si="21"/>
        <v>2.63</v>
      </c>
      <c r="B36" s="1">
        <v>69</v>
      </c>
      <c r="C36" s="1">
        <v>69</v>
      </c>
      <c r="D36" s="1">
        <v>32.085999999999999</v>
      </c>
      <c r="E36" s="1">
        <v>12.942</v>
      </c>
      <c r="H36" s="1">
        <v>5.7389999999999999</v>
      </c>
      <c r="I36" s="1">
        <v>40.311</v>
      </c>
      <c r="K36" s="1">
        <v>126.072</v>
      </c>
      <c r="M36" s="1">
        <v>904.029</v>
      </c>
      <c r="N36" s="1">
        <v>-18.635000000000002</v>
      </c>
      <c r="O36" s="1">
        <v>69.608999999999995</v>
      </c>
      <c r="P36" s="1">
        <v>-0.112</v>
      </c>
      <c r="Q36" s="1">
        <v>-0.26600000000000001</v>
      </c>
      <c r="R36" s="1">
        <v>-4.8000000000000001E-2</v>
      </c>
      <c r="S36" s="1">
        <v>-1.4999999999999999E-2</v>
      </c>
      <c r="T36" s="1">
        <v>5.0000000000000001E-3</v>
      </c>
      <c r="U36" s="1">
        <v>3.3000000000000002E-2</v>
      </c>
      <c r="V36" s="1">
        <v>2.4E-2</v>
      </c>
      <c r="W36" s="1">
        <v>1.7999999999999999E-2</v>
      </c>
      <c r="Y36" s="1">
        <v>78.319999999999993</v>
      </c>
      <c r="AA36" s="1">
        <v>45.985999999999997</v>
      </c>
      <c r="AB36" s="1">
        <v>30.954000000000001</v>
      </c>
      <c r="AC36" s="1">
        <v>23.547000000000001</v>
      </c>
      <c r="AD36" s="1">
        <v>15.035</v>
      </c>
      <c r="AE36" s="1">
        <v>11.811999999999999</v>
      </c>
      <c r="AF36" s="1">
        <v>13.632</v>
      </c>
      <c r="AG36" s="1">
        <v>12.178000000000001</v>
      </c>
      <c r="AH36" s="1">
        <v>86.07</v>
      </c>
      <c r="AI36" s="1">
        <v>88.816999999999993</v>
      </c>
      <c r="AJ36" s="1">
        <v>78.135000000000005</v>
      </c>
      <c r="AK36" s="1">
        <v>15.260999999999999</v>
      </c>
      <c r="AM36" s="4">
        <v>69</v>
      </c>
      <c r="AN36" s="4">
        <v>68.099999999999994</v>
      </c>
      <c r="AO36" s="4">
        <v>-29.113</v>
      </c>
      <c r="AP36" s="4">
        <v>38.375999999999998</v>
      </c>
      <c r="AQ36" s="4">
        <v>48.645000000000003</v>
      </c>
      <c r="AR36" s="4">
        <v>15.48</v>
      </c>
      <c r="AS36" s="4">
        <v>37.963999999999999</v>
      </c>
      <c r="AT36" s="4">
        <v>-2.63</v>
      </c>
      <c r="AU36" s="9">
        <f t="shared" si="22"/>
        <v>2.63</v>
      </c>
      <c r="AW36" s="1">
        <f t="shared" si="23"/>
        <v>0.112</v>
      </c>
      <c r="AX36" s="1">
        <f t="shared" si="24"/>
        <v>0.26600000000000001</v>
      </c>
      <c r="AY36" s="1">
        <f t="shared" si="25"/>
        <v>4.8000000000000001E-2</v>
      </c>
      <c r="AZ36" s="1">
        <f t="shared" si="26"/>
        <v>1.4999999999999999E-2</v>
      </c>
      <c r="BA36" s="1">
        <f t="shared" si="27"/>
        <v>-5.0000000000000001E-3</v>
      </c>
      <c r="BB36" s="1">
        <f t="shared" si="28"/>
        <v>-3.3000000000000002E-2</v>
      </c>
      <c r="BD36" s="1">
        <v>88.816999999999993</v>
      </c>
      <c r="BF36" s="1">
        <f t="shared" si="9"/>
        <v>0.8881699999999999</v>
      </c>
      <c r="BG36" s="1">
        <f t="shared" si="10"/>
        <v>0.85366000000000009</v>
      </c>
      <c r="BJ36" s="1">
        <f t="shared" si="11"/>
        <v>5.6606860465116285E-6</v>
      </c>
      <c r="BK36" s="1">
        <f t="shared" si="12"/>
        <v>8.1576923076923082E-7</v>
      </c>
      <c r="BN36" s="1">
        <f t="shared" si="13"/>
        <v>0.16885361216730038</v>
      </c>
      <c r="BO36" s="1">
        <f t="shared" si="14"/>
        <v>0.16229277566539926</v>
      </c>
      <c r="BQ36" s="1">
        <f t="shared" si="15"/>
        <v>1.1677199999999999</v>
      </c>
      <c r="BR36" s="1">
        <f t="shared" si="16"/>
        <v>0.2893</v>
      </c>
      <c r="BS36" s="1">
        <f t="shared" si="17"/>
        <v>1.1414199999999999</v>
      </c>
      <c r="BU36">
        <v>4</v>
      </c>
      <c r="BV36">
        <f t="shared" si="18"/>
        <v>-195.07777393708955</v>
      </c>
      <c r="BX36" s="1">
        <f t="shared" si="19"/>
        <v>22.187275498939918</v>
      </c>
    </row>
    <row r="37" spans="1:76" x14ac:dyDescent="0.25">
      <c r="A37" s="9">
        <f t="shared" si="21"/>
        <v>3.0369999999999999</v>
      </c>
      <c r="B37" s="1">
        <v>70</v>
      </c>
      <c r="C37" s="1">
        <v>70</v>
      </c>
      <c r="D37" s="1">
        <v>34.479999999999997</v>
      </c>
      <c r="E37" s="1">
        <v>16.297000000000001</v>
      </c>
      <c r="H37" s="1">
        <v>5.7389999999999999</v>
      </c>
      <c r="I37" s="1">
        <v>41.259</v>
      </c>
      <c r="K37" s="1">
        <v>120.935</v>
      </c>
      <c r="M37" s="1">
        <v>929.69</v>
      </c>
      <c r="N37" s="1">
        <v>-17.678999999999998</v>
      </c>
      <c r="O37" s="1">
        <v>70.084999999999994</v>
      </c>
      <c r="P37" s="1">
        <v>-0.127</v>
      </c>
      <c r="Q37" s="1">
        <v>-0.28000000000000003</v>
      </c>
      <c r="R37" s="1">
        <v>-5.7000000000000002E-2</v>
      </c>
      <c r="S37" s="1">
        <v>-0.02</v>
      </c>
      <c r="T37" s="1">
        <v>0</v>
      </c>
      <c r="U37" s="1">
        <v>3.7999999999999999E-2</v>
      </c>
      <c r="V37" s="1">
        <v>2.8000000000000001E-2</v>
      </c>
      <c r="W37" s="1">
        <v>2.5999999999999999E-2</v>
      </c>
      <c r="Y37" s="1">
        <v>79.257999999999996</v>
      </c>
      <c r="AA37" s="1">
        <v>45.985999999999997</v>
      </c>
      <c r="AB37" s="1">
        <v>34.706000000000003</v>
      </c>
      <c r="AC37" s="1">
        <v>26.844000000000001</v>
      </c>
      <c r="AD37" s="1">
        <v>17.853999999999999</v>
      </c>
      <c r="AE37" s="1">
        <v>14.175000000000001</v>
      </c>
      <c r="AF37" s="1">
        <v>14.571999999999999</v>
      </c>
      <c r="AG37" s="1">
        <v>12.647</v>
      </c>
      <c r="AH37" s="1">
        <v>107.74</v>
      </c>
      <c r="AI37" s="1">
        <v>108.045</v>
      </c>
      <c r="AJ37" s="1">
        <v>96.447000000000003</v>
      </c>
      <c r="AK37" s="1">
        <v>20.449000000000002</v>
      </c>
      <c r="AM37" s="4">
        <v>70</v>
      </c>
      <c r="AN37" s="4">
        <v>69.099999999999994</v>
      </c>
      <c r="AO37" s="4">
        <v>-27.704999999999998</v>
      </c>
      <c r="AP37" s="4">
        <v>41.183999999999997</v>
      </c>
      <c r="AQ37" s="4">
        <v>48.645000000000003</v>
      </c>
      <c r="AR37" s="4">
        <v>16.417999999999999</v>
      </c>
      <c r="AS37" s="4">
        <v>39.838999999999999</v>
      </c>
      <c r="AT37" s="4">
        <v>-3.0369999999999999</v>
      </c>
      <c r="AU37" s="9">
        <f t="shared" si="22"/>
        <v>3.0369999999999999</v>
      </c>
      <c r="AW37" s="1">
        <f t="shared" si="23"/>
        <v>0.127</v>
      </c>
      <c r="AX37" s="1">
        <f t="shared" si="24"/>
        <v>0.28000000000000003</v>
      </c>
      <c r="AY37" s="1">
        <f t="shared" si="25"/>
        <v>5.7000000000000002E-2</v>
      </c>
      <c r="AZ37" s="1">
        <f t="shared" si="26"/>
        <v>0.02</v>
      </c>
      <c r="BA37" s="1">
        <f t="shared" si="27"/>
        <v>0</v>
      </c>
      <c r="BB37" s="1">
        <f t="shared" si="28"/>
        <v>-3.7999999999999999E-2</v>
      </c>
      <c r="BD37" s="1">
        <v>108.045</v>
      </c>
      <c r="BF37" s="1">
        <f t="shared" si="9"/>
        <v>1.0804499999999999</v>
      </c>
      <c r="BG37" s="1">
        <f t="shared" si="10"/>
        <v>0.8761000000000001</v>
      </c>
      <c r="BJ37" s="1">
        <f t="shared" si="11"/>
        <v>5.8126453488372097E-6</v>
      </c>
      <c r="BK37" s="1">
        <f t="shared" si="12"/>
        <v>8.1130769230769236E-7</v>
      </c>
      <c r="BN37" s="1">
        <f t="shared" si="13"/>
        <v>0.17788113269674019</v>
      </c>
      <c r="BO37" s="1">
        <f t="shared" si="14"/>
        <v>0.14423773460651962</v>
      </c>
      <c r="BQ37" s="1">
        <f t="shared" si="15"/>
        <v>1.348428</v>
      </c>
      <c r="BR37" s="1">
        <f t="shared" si="16"/>
        <v>0.33406999999999998</v>
      </c>
      <c r="BS37" s="1">
        <f t="shared" si="17"/>
        <v>1.318058</v>
      </c>
      <c r="BU37">
        <v>2</v>
      </c>
      <c r="BV37">
        <f t="shared" si="18"/>
        <v>-162.2504265573084</v>
      </c>
      <c r="BX37" s="1">
        <f t="shared" si="19"/>
        <v>18.027127789520648</v>
      </c>
    </row>
    <row r="38" spans="1:76" x14ac:dyDescent="0.25">
      <c r="A38" s="9">
        <f t="shared" si="21"/>
        <v>3.6669999999999998</v>
      </c>
      <c r="B38" s="1">
        <v>71</v>
      </c>
      <c r="C38" s="1">
        <v>71</v>
      </c>
      <c r="D38" s="1">
        <v>37.353999999999999</v>
      </c>
      <c r="E38" s="1">
        <v>18.693999999999999</v>
      </c>
      <c r="H38" s="1">
        <v>7.1740000000000004</v>
      </c>
      <c r="I38" s="1">
        <v>41.259</v>
      </c>
      <c r="K38" s="1">
        <v>116.732</v>
      </c>
      <c r="M38" s="1">
        <v>953.101</v>
      </c>
      <c r="N38" s="1">
        <v>-15.29</v>
      </c>
      <c r="O38" s="1">
        <v>71.992999999999995</v>
      </c>
      <c r="P38" s="1">
        <v>-0.14599999999999999</v>
      </c>
      <c r="Q38" s="1">
        <v>-0.30299999999999999</v>
      </c>
      <c r="R38" s="1">
        <v>-7.5999999999999998E-2</v>
      </c>
      <c r="S38" s="1">
        <v>-2.9000000000000001E-2</v>
      </c>
      <c r="T38" s="1">
        <v>5.0000000000000001E-3</v>
      </c>
      <c r="U38" s="1">
        <v>4.9000000000000002E-2</v>
      </c>
      <c r="V38" s="1">
        <v>2.4E-2</v>
      </c>
      <c r="W38" s="1">
        <v>1.7999999999999999E-2</v>
      </c>
      <c r="Y38" s="1">
        <v>80.195999999999998</v>
      </c>
      <c r="AA38" s="1">
        <v>45.517000000000003</v>
      </c>
      <c r="AB38" s="1">
        <v>38.927</v>
      </c>
      <c r="AC38" s="1">
        <v>30.611000000000001</v>
      </c>
      <c r="AD38" s="1">
        <v>19.734000000000002</v>
      </c>
      <c r="AE38" s="1">
        <v>16.536999999999999</v>
      </c>
      <c r="AF38" s="1">
        <v>16.452999999999999</v>
      </c>
      <c r="AG38" s="1">
        <v>14.052</v>
      </c>
      <c r="AH38" s="1">
        <v>119.33799999999999</v>
      </c>
      <c r="AI38" s="1">
        <v>144.67099999999999</v>
      </c>
      <c r="AJ38" s="1">
        <v>114.76</v>
      </c>
      <c r="AK38" s="1">
        <v>20.449000000000002</v>
      </c>
      <c r="AM38" s="4">
        <v>71</v>
      </c>
      <c r="AN38" s="4">
        <v>70.099999999999994</v>
      </c>
      <c r="AO38" s="4">
        <v>-34.279000000000003</v>
      </c>
      <c r="AP38" s="4">
        <v>39.311999999999998</v>
      </c>
      <c r="AQ38" s="4">
        <v>50.982999999999997</v>
      </c>
      <c r="AR38" s="4">
        <v>17.824999999999999</v>
      </c>
      <c r="AS38" s="4">
        <v>38.901000000000003</v>
      </c>
      <c r="AT38" s="4">
        <v>-3.6669999999999998</v>
      </c>
      <c r="AU38" s="9">
        <f t="shared" si="22"/>
        <v>3.6669999999999998</v>
      </c>
      <c r="AW38" s="1">
        <f t="shared" si="23"/>
        <v>0.14599999999999999</v>
      </c>
      <c r="AX38" s="1">
        <f t="shared" si="24"/>
        <v>0.30299999999999999</v>
      </c>
      <c r="AY38" s="1">
        <f t="shared" si="25"/>
        <v>7.5999999999999998E-2</v>
      </c>
      <c r="AZ38" s="1">
        <f t="shared" si="26"/>
        <v>2.9000000000000001E-2</v>
      </c>
      <c r="BA38" s="1">
        <f t="shared" si="27"/>
        <v>-5.0000000000000001E-3</v>
      </c>
      <c r="BB38" s="1">
        <f t="shared" si="28"/>
        <v>-4.9000000000000002E-2</v>
      </c>
      <c r="BD38" s="1">
        <v>144.67099999999999</v>
      </c>
      <c r="BF38" s="1">
        <f t="shared" si="9"/>
        <v>1.4467099999999999</v>
      </c>
      <c r="BG38" s="1">
        <f t="shared" si="10"/>
        <v>0.77357999999999993</v>
      </c>
      <c r="BJ38" s="1">
        <f t="shared" si="11"/>
        <v>5.9598488372093028E-6</v>
      </c>
      <c r="BK38" s="1">
        <f t="shared" si="12"/>
        <v>9.1669230769230776E-7</v>
      </c>
      <c r="BN38" s="1">
        <f t="shared" si="13"/>
        <v>0.19726070357240252</v>
      </c>
      <c r="BO38" s="1">
        <f t="shared" si="14"/>
        <v>0.10547859285519498</v>
      </c>
      <c r="BQ38" s="1">
        <f t="shared" si="15"/>
        <v>1.6281479999999999</v>
      </c>
      <c r="BR38" s="1">
        <f t="shared" si="16"/>
        <v>0.40337000000000001</v>
      </c>
      <c r="BS38" s="1">
        <f t="shared" si="17"/>
        <v>1.5914779999999999</v>
      </c>
      <c r="BU38">
        <v>5</v>
      </c>
      <c r="BV38">
        <f t="shared" si="18"/>
        <v>-91.779259736718117</v>
      </c>
      <c r="BX38" s="1">
        <f t="shared" si="19"/>
        <v>9.0964499666347898</v>
      </c>
    </row>
    <row r="39" spans="1:76" x14ac:dyDescent="0.25">
      <c r="A39" s="9">
        <f t="shared" si="21"/>
        <v>3.8519999999999999</v>
      </c>
      <c r="B39" s="1">
        <v>72</v>
      </c>
      <c r="C39" s="1">
        <v>72</v>
      </c>
      <c r="D39" s="1">
        <v>38.790999999999997</v>
      </c>
      <c r="E39" s="1">
        <v>20.611000000000001</v>
      </c>
      <c r="H39" s="1">
        <v>7.6520000000000001</v>
      </c>
      <c r="I39" s="1">
        <v>41.734000000000002</v>
      </c>
      <c r="K39" s="1">
        <v>118.6</v>
      </c>
      <c r="M39" s="1">
        <v>921.58600000000001</v>
      </c>
      <c r="N39" s="1">
        <v>-16.245999999999999</v>
      </c>
      <c r="O39" s="1">
        <v>71.992999999999995</v>
      </c>
      <c r="P39" s="1">
        <v>-0.16600000000000001</v>
      </c>
      <c r="Q39" s="1">
        <v>-0.308</v>
      </c>
      <c r="R39" s="1">
        <v>-8.5999999999999993E-2</v>
      </c>
      <c r="S39" s="1">
        <v>-2.4E-2</v>
      </c>
      <c r="T39" s="1">
        <v>0</v>
      </c>
      <c r="U39" s="1">
        <v>4.9000000000000002E-2</v>
      </c>
      <c r="V39" s="1">
        <v>3.1E-2</v>
      </c>
      <c r="W39" s="1">
        <v>1.7999999999999999E-2</v>
      </c>
      <c r="Y39" s="1">
        <v>81.134</v>
      </c>
      <c r="AA39" s="1">
        <v>46.456000000000003</v>
      </c>
      <c r="AB39" s="1">
        <v>39.396000000000001</v>
      </c>
      <c r="AC39" s="1">
        <v>31.553000000000001</v>
      </c>
      <c r="AD39" s="1">
        <v>20.672999999999998</v>
      </c>
      <c r="AE39" s="1">
        <v>17.481999999999999</v>
      </c>
      <c r="AF39" s="1">
        <v>16.922999999999998</v>
      </c>
      <c r="AG39" s="1">
        <v>14.052</v>
      </c>
      <c r="AH39" s="1">
        <v>130.32599999999999</v>
      </c>
      <c r="AI39" s="1">
        <v>159.321</v>
      </c>
      <c r="AJ39" s="1">
        <v>124.527</v>
      </c>
      <c r="AK39" s="1">
        <v>20.754000000000001</v>
      </c>
      <c r="AM39" s="4">
        <v>72</v>
      </c>
      <c r="AN39" s="4">
        <v>71.099999999999994</v>
      </c>
      <c r="AO39" s="4">
        <v>-27.234999999999999</v>
      </c>
      <c r="AP39" s="4">
        <v>36.972000000000001</v>
      </c>
      <c r="AQ39" s="4">
        <v>51.451000000000001</v>
      </c>
      <c r="AR39" s="4">
        <v>18.294</v>
      </c>
      <c r="AS39" s="4">
        <v>38.901000000000003</v>
      </c>
      <c r="AT39" s="4">
        <v>-3.8519999999999999</v>
      </c>
      <c r="AU39" s="9">
        <f t="shared" si="22"/>
        <v>3.8519999999999999</v>
      </c>
      <c r="AW39" s="1">
        <f t="shared" si="23"/>
        <v>0.16600000000000001</v>
      </c>
      <c r="AX39" s="1">
        <f t="shared" si="24"/>
        <v>0.308</v>
      </c>
      <c r="AY39" s="1">
        <f t="shared" si="25"/>
        <v>8.5999999999999993E-2</v>
      </c>
      <c r="AZ39" s="1">
        <f t="shared" si="26"/>
        <v>2.4E-2</v>
      </c>
      <c r="BA39" s="1">
        <f t="shared" si="27"/>
        <v>0</v>
      </c>
      <c r="BB39" s="1">
        <f t="shared" si="28"/>
        <v>-4.9000000000000002E-2</v>
      </c>
      <c r="BD39" s="1">
        <v>159.321</v>
      </c>
      <c r="BF39" s="1">
        <f t="shared" si="9"/>
        <v>1.59321</v>
      </c>
      <c r="BG39" s="1">
        <f t="shared" si="10"/>
        <v>0.66557999999999984</v>
      </c>
      <c r="BJ39" s="1">
        <f t="shared" si="11"/>
        <v>5.7766220930232547E-6</v>
      </c>
      <c r="BK39" s="1">
        <f t="shared" si="12"/>
        <v>8.4169230769230763E-7</v>
      </c>
      <c r="BN39" s="1">
        <f t="shared" si="13"/>
        <v>0.20680295950155764</v>
      </c>
      <c r="BO39" s="1">
        <f t="shared" si="14"/>
        <v>8.6394080996884712E-2</v>
      </c>
      <c r="BQ39" s="1">
        <f t="shared" si="15"/>
        <v>1.710288</v>
      </c>
      <c r="BR39" s="1">
        <f t="shared" si="16"/>
        <v>0.42371999999999999</v>
      </c>
      <c r="BS39" s="1">
        <f t="shared" si="17"/>
        <v>1.6717679999999999</v>
      </c>
      <c r="BU39">
        <f t="shared" si="20"/>
        <v>6.8455137380371012</v>
      </c>
      <c r="BV39">
        <f t="shared" si="18"/>
        <v>-57.080147267063118</v>
      </c>
      <c r="BX39" s="1">
        <f t="shared" si="19"/>
        <v>4.6990970038904845</v>
      </c>
    </row>
    <row r="40" spans="1:76" x14ac:dyDescent="0.25">
      <c r="A40" s="9">
        <f t="shared" si="21"/>
        <v>4.1109999999999998</v>
      </c>
      <c r="B40" s="1">
        <v>73</v>
      </c>
      <c r="C40" s="1">
        <v>73</v>
      </c>
      <c r="D40" s="1">
        <v>42.143000000000001</v>
      </c>
      <c r="E40" s="1">
        <v>21.568999999999999</v>
      </c>
      <c r="H40" s="1">
        <v>8.6080000000000005</v>
      </c>
      <c r="I40" s="1">
        <v>43.631</v>
      </c>
      <c r="K40" s="1">
        <v>126.072</v>
      </c>
      <c r="M40" s="1">
        <v>928.33900000000006</v>
      </c>
      <c r="N40" s="1">
        <v>-14.334</v>
      </c>
      <c r="O40" s="1">
        <v>72.945999999999998</v>
      </c>
      <c r="P40" s="1">
        <v>-0.18</v>
      </c>
      <c r="Q40" s="1">
        <v>-0.318</v>
      </c>
      <c r="R40" s="1">
        <v>-9.5000000000000001E-2</v>
      </c>
      <c r="S40" s="1">
        <v>-2.4E-2</v>
      </c>
      <c r="T40" s="1">
        <v>0</v>
      </c>
      <c r="U40" s="1">
        <v>4.9000000000000002E-2</v>
      </c>
      <c r="V40" s="1">
        <v>2.1000000000000001E-2</v>
      </c>
      <c r="W40" s="1">
        <v>1.7999999999999999E-2</v>
      </c>
      <c r="Y40" s="1">
        <v>81.602999999999994</v>
      </c>
      <c r="AA40" s="1">
        <v>46.924999999999997</v>
      </c>
      <c r="AB40" s="1">
        <v>41.741</v>
      </c>
      <c r="AC40" s="1">
        <v>33.436999999999998</v>
      </c>
      <c r="AD40" s="1">
        <v>22.082999999999998</v>
      </c>
      <c r="AE40" s="1">
        <v>18.427</v>
      </c>
      <c r="AF40" s="1">
        <v>16.922999999999998</v>
      </c>
      <c r="AG40" s="1">
        <v>14.989000000000001</v>
      </c>
      <c r="AH40" s="1">
        <v>147.41800000000001</v>
      </c>
      <c r="AI40" s="1">
        <v>177.63399999999999</v>
      </c>
      <c r="AJ40" s="1">
        <v>137.65100000000001</v>
      </c>
      <c r="AK40" s="1">
        <v>25.943000000000001</v>
      </c>
      <c r="AM40" s="4">
        <v>73</v>
      </c>
      <c r="AN40" s="4">
        <v>72.099999999999994</v>
      </c>
      <c r="AO40" s="4">
        <v>-50.713000000000001</v>
      </c>
      <c r="AP40" s="4">
        <v>40.247999999999998</v>
      </c>
      <c r="AQ40" s="4">
        <v>51.451000000000001</v>
      </c>
      <c r="AR40" s="4">
        <v>18.763000000000002</v>
      </c>
      <c r="AS40" s="4">
        <v>39.838999999999999</v>
      </c>
      <c r="AT40" s="4">
        <v>-4.1109999999999998</v>
      </c>
      <c r="AU40" s="9">
        <f t="shared" si="22"/>
        <v>4.1109999999999998</v>
      </c>
      <c r="AW40" s="1">
        <f t="shared" si="23"/>
        <v>0.18</v>
      </c>
      <c r="AX40" s="1">
        <f t="shared" si="24"/>
        <v>0.318</v>
      </c>
      <c r="AY40" s="1">
        <f t="shared" si="25"/>
        <v>9.5000000000000001E-2</v>
      </c>
      <c r="AZ40" s="1">
        <f t="shared" si="26"/>
        <v>2.4E-2</v>
      </c>
      <c r="BA40" s="1">
        <f t="shared" si="27"/>
        <v>0</v>
      </c>
      <c r="BB40" s="1">
        <f t="shared" si="28"/>
        <v>-4.9000000000000002E-2</v>
      </c>
      <c r="BD40" s="1">
        <v>177.63399999999999</v>
      </c>
      <c r="BF40" s="1">
        <f t="shared" si="9"/>
        <v>1.7763399999999998</v>
      </c>
      <c r="BG40" s="1">
        <f t="shared" si="10"/>
        <v>0.55832000000000015</v>
      </c>
      <c r="BJ40" s="1">
        <f t="shared" si="11"/>
        <v>5.8214244186046512E-6</v>
      </c>
      <c r="BK40" s="1">
        <f t="shared" si="12"/>
        <v>9.1292307692307685E-7</v>
      </c>
      <c r="BN40" s="1">
        <f t="shared" si="13"/>
        <v>0.21604719046460713</v>
      </c>
      <c r="BO40" s="1">
        <f t="shared" si="14"/>
        <v>6.7905619070785725E-2</v>
      </c>
      <c r="BQ40" s="1">
        <f t="shared" si="15"/>
        <v>1.8252839999999999</v>
      </c>
      <c r="BR40" s="1">
        <f t="shared" si="16"/>
        <v>0.45221</v>
      </c>
      <c r="BS40" s="1">
        <f t="shared" si="17"/>
        <v>1.7841739999999999</v>
      </c>
      <c r="BU40">
        <f t="shared" si="20"/>
        <v>2.6814457366634459</v>
      </c>
      <c r="BV40">
        <f t="shared" si="18"/>
        <v>-23.464761946883115</v>
      </c>
      <c r="BX40" s="1">
        <f t="shared" si="19"/>
        <v>0.43908273520408825</v>
      </c>
    </row>
    <row r="41" spans="1:76" x14ac:dyDescent="0.25">
      <c r="A41" s="9">
        <f t="shared" si="21"/>
        <v>4.5190000000000001</v>
      </c>
      <c r="B41" s="1">
        <v>86</v>
      </c>
      <c r="C41" s="1">
        <v>86</v>
      </c>
      <c r="D41" s="1">
        <v>44.537999999999997</v>
      </c>
      <c r="E41" s="1">
        <v>23.966000000000001</v>
      </c>
      <c r="H41" s="1">
        <v>9.0869999999999997</v>
      </c>
      <c r="I41" s="1">
        <v>46.475999999999999</v>
      </c>
      <c r="K41" s="1">
        <v>63.031999999999996</v>
      </c>
      <c r="M41" s="1">
        <v>776.64300000000003</v>
      </c>
      <c r="N41" s="1">
        <v>-16.245999999999999</v>
      </c>
      <c r="O41" s="1">
        <v>77.238</v>
      </c>
      <c r="P41" s="1">
        <v>-0.2</v>
      </c>
      <c r="Q41" s="1">
        <v>-0.32700000000000001</v>
      </c>
      <c r="R41" s="1">
        <v>-0.1</v>
      </c>
      <c r="S41" s="1">
        <v>-3.9E-2</v>
      </c>
      <c r="T41" s="1">
        <v>5.0000000000000001E-3</v>
      </c>
      <c r="U41" s="1">
        <v>5.3999999999999999E-2</v>
      </c>
      <c r="V41" s="1">
        <v>2.4E-2</v>
      </c>
      <c r="W41" s="1">
        <v>2.1999999999999999E-2</v>
      </c>
      <c r="Y41" s="1">
        <v>87.700999999999993</v>
      </c>
      <c r="AA41" s="1">
        <v>58.188000000000002</v>
      </c>
      <c r="AB41" s="1">
        <v>45.962000000000003</v>
      </c>
      <c r="AC41" s="1">
        <v>36.734000000000002</v>
      </c>
      <c r="AD41" s="1">
        <v>23.023</v>
      </c>
      <c r="AE41" s="1">
        <v>20.317</v>
      </c>
      <c r="AF41" s="1">
        <v>17.863</v>
      </c>
      <c r="AG41" s="1">
        <v>17.331</v>
      </c>
      <c r="AH41" s="1">
        <v>146.50200000000001</v>
      </c>
      <c r="AI41" s="1">
        <v>171.22499999999999</v>
      </c>
      <c r="AJ41" s="1">
        <v>130.02099999999999</v>
      </c>
      <c r="AK41" s="1">
        <v>21.975000000000001</v>
      </c>
      <c r="AM41" s="4">
        <v>86</v>
      </c>
      <c r="AN41" s="4">
        <v>85.1</v>
      </c>
      <c r="AO41" s="4">
        <v>-50.243000000000002</v>
      </c>
      <c r="AP41" s="4">
        <v>42.588000000000001</v>
      </c>
      <c r="AQ41" s="4">
        <v>46.305999999999997</v>
      </c>
      <c r="AR41" s="4">
        <v>20.170999999999999</v>
      </c>
      <c r="AS41" s="4">
        <v>40.307000000000002</v>
      </c>
      <c r="AT41" s="4">
        <v>-4.5190000000000001</v>
      </c>
      <c r="AU41" s="9">
        <f t="shared" si="22"/>
        <v>4.5190000000000001</v>
      </c>
      <c r="AW41" s="1">
        <f t="shared" si="23"/>
        <v>0.2</v>
      </c>
      <c r="AX41" s="1">
        <f t="shared" si="24"/>
        <v>0.32700000000000001</v>
      </c>
      <c r="AY41" s="1">
        <f t="shared" si="25"/>
        <v>0.1</v>
      </c>
      <c r="AZ41" s="1">
        <f t="shared" si="26"/>
        <v>3.9E-2</v>
      </c>
      <c r="BA41" s="1">
        <f t="shared" si="27"/>
        <v>-5.0000000000000001E-3</v>
      </c>
      <c r="BB41" s="1">
        <f t="shared" si="28"/>
        <v>-5.3999999999999999E-2</v>
      </c>
      <c r="BD41" s="1">
        <v>171.22499999999999</v>
      </c>
      <c r="BF41" s="1">
        <f t="shared" si="9"/>
        <v>1.71225</v>
      </c>
      <c r="BG41" s="1">
        <f t="shared" si="10"/>
        <v>1.0945</v>
      </c>
      <c r="BJ41" s="1">
        <f t="shared" si="11"/>
        <v>4.9644244186046516E-6</v>
      </c>
      <c r="BK41" s="1">
        <f t="shared" si="12"/>
        <v>9.8215384615384614E-7</v>
      </c>
      <c r="BN41" s="1">
        <f t="shared" si="13"/>
        <v>0.189450099579553</v>
      </c>
      <c r="BO41" s="1">
        <f t="shared" si="14"/>
        <v>0.121099800840894</v>
      </c>
      <c r="BQ41" s="1">
        <f t="shared" si="15"/>
        <v>2.0064359999999999</v>
      </c>
      <c r="BR41" s="1">
        <f t="shared" si="16"/>
        <v>0.49709000000000003</v>
      </c>
      <c r="BS41" s="1">
        <f t="shared" si="17"/>
        <v>1.961246</v>
      </c>
      <c r="BU41">
        <f t="shared" si="20"/>
        <v>14.66211730650765</v>
      </c>
      <c r="BV41">
        <f t="shared" si="18"/>
        <v>-120.18145607435274</v>
      </c>
      <c r="BX41" s="1">
        <f t="shared" si="19"/>
        <v>12.695806645367281</v>
      </c>
    </row>
    <row r="42" spans="1:76" x14ac:dyDescent="0.25">
      <c r="A42" s="9">
        <f t="shared" si="21"/>
        <v>4.6669999999999998</v>
      </c>
      <c r="B42" s="1">
        <v>87</v>
      </c>
      <c r="C42" s="1">
        <v>87</v>
      </c>
      <c r="D42" s="1">
        <v>46.932000000000002</v>
      </c>
      <c r="E42" s="1">
        <v>26.363</v>
      </c>
      <c r="H42" s="1">
        <v>9.0869999999999997</v>
      </c>
      <c r="I42" s="1">
        <v>46.002000000000002</v>
      </c>
      <c r="K42" s="1">
        <v>58.829000000000001</v>
      </c>
      <c r="M42" s="1">
        <v>785.19500000000005</v>
      </c>
      <c r="N42" s="1">
        <v>-15.768000000000001</v>
      </c>
      <c r="O42" s="1">
        <v>79.622</v>
      </c>
      <c r="P42" s="1">
        <v>-0.21</v>
      </c>
      <c r="Q42" s="1">
        <v>-0.34100000000000003</v>
      </c>
      <c r="R42" s="1">
        <v>-0.1</v>
      </c>
      <c r="S42" s="1">
        <v>-3.9E-2</v>
      </c>
      <c r="T42" s="1">
        <v>-5.0000000000000001E-3</v>
      </c>
      <c r="U42" s="1">
        <v>5.3999999999999999E-2</v>
      </c>
      <c r="V42" s="1">
        <v>2.4E-2</v>
      </c>
      <c r="W42" s="1">
        <v>1.7999999999999999E-2</v>
      </c>
      <c r="Y42" s="1">
        <v>90.046000000000006</v>
      </c>
      <c r="AA42" s="1">
        <v>60.064999999999998</v>
      </c>
      <c r="AB42" s="1">
        <v>47.838000000000001</v>
      </c>
      <c r="AC42" s="1">
        <v>38.146999999999998</v>
      </c>
      <c r="AD42" s="1">
        <v>24.902000000000001</v>
      </c>
      <c r="AE42" s="1">
        <v>20.79</v>
      </c>
      <c r="AF42" s="1">
        <v>17.863</v>
      </c>
      <c r="AG42" s="1">
        <v>17.798999999999999</v>
      </c>
      <c r="AH42" s="1">
        <v>164.51</v>
      </c>
      <c r="AI42" s="1">
        <v>189.232</v>
      </c>
      <c r="AJ42" s="1">
        <v>139.78800000000001</v>
      </c>
      <c r="AK42" s="1">
        <v>29.911000000000001</v>
      </c>
      <c r="AM42" s="4">
        <v>87</v>
      </c>
      <c r="AN42" s="4">
        <v>86.1</v>
      </c>
      <c r="AO42" s="4">
        <v>-39.444000000000003</v>
      </c>
      <c r="AP42" s="4">
        <v>43.055999999999997</v>
      </c>
      <c r="AQ42" s="4">
        <v>46.774000000000001</v>
      </c>
      <c r="AR42" s="4">
        <v>20.64</v>
      </c>
      <c r="AS42" s="4">
        <v>40.776000000000003</v>
      </c>
      <c r="AT42" s="4">
        <v>-4.6669999999999998</v>
      </c>
      <c r="AU42" s="9">
        <f t="shared" si="22"/>
        <v>4.6669999999999998</v>
      </c>
      <c r="AW42" s="1">
        <f t="shared" si="23"/>
        <v>0.21</v>
      </c>
      <c r="AX42" s="1">
        <f t="shared" si="24"/>
        <v>0.34100000000000003</v>
      </c>
      <c r="AY42" s="1">
        <f t="shared" si="25"/>
        <v>0.1</v>
      </c>
      <c r="AZ42" s="1">
        <f t="shared" si="26"/>
        <v>3.9E-2</v>
      </c>
      <c r="BA42" s="1">
        <f t="shared" si="27"/>
        <v>5.0000000000000001E-3</v>
      </c>
      <c r="BB42" s="1">
        <f t="shared" si="28"/>
        <v>-5.3999999999999999E-2</v>
      </c>
      <c r="BD42" s="1">
        <v>189.232</v>
      </c>
      <c r="BF42" s="1">
        <f t="shared" si="9"/>
        <v>1.89232</v>
      </c>
      <c r="BG42" s="1">
        <f t="shared" si="10"/>
        <v>0.88235999999999981</v>
      </c>
      <c r="BJ42" s="1">
        <f t="shared" si="11"/>
        <v>5.0280058139534887E-6</v>
      </c>
      <c r="BK42" s="1">
        <f t="shared" si="12"/>
        <v>9.0646153846153846E-7</v>
      </c>
      <c r="BN42" s="1">
        <f t="shared" si="13"/>
        <v>0.20273409042211271</v>
      </c>
      <c r="BO42" s="1">
        <f t="shared" si="14"/>
        <v>9.4531819155774577E-2</v>
      </c>
      <c r="BQ42" s="1">
        <f t="shared" si="15"/>
        <v>2.0721479999999999</v>
      </c>
      <c r="BR42" s="1">
        <f t="shared" si="16"/>
        <v>0.51336999999999999</v>
      </c>
      <c r="BS42" s="1">
        <f t="shared" si="17"/>
        <v>2.0254780000000001</v>
      </c>
      <c r="BU42">
        <f t="shared" si="20"/>
        <v>8.678337647696976</v>
      </c>
      <c r="BV42">
        <f t="shared" si="18"/>
        <v>-71.876034828681028</v>
      </c>
      <c r="BX42" s="1">
        <f t="shared" si="19"/>
        <v>6.5741518792107438</v>
      </c>
    </row>
    <row r="43" spans="1:76" x14ac:dyDescent="0.25">
      <c r="A43" s="9">
        <f t="shared" si="21"/>
        <v>5.2039999999999997</v>
      </c>
      <c r="B43" s="1">
        <v>88</v>
      </c>
      <c r="C43" s="1">
        <v>88</v>
      </c>
      <c r="D43" s="1">
        <v>49.805999999999997</v>
      </c>
      <c r="E43" s="1">
        <v>27.800999999999998</v>
      </c>
      <c r="H43" s="1">
        <v>10.521000000000001</v>
      </c>
      <c r="I43" s="1">
        <v>47.899000000000001</v>
      </c>
      <c r="K43" s="1">
        <v>52.759</v>
      </c>
      <c r="M43" s="1">
        <v>784.745</v>
      </c>
      <c r="N43" s="1">
        <v>-13.856999999999999</v>
      </c>
      <c r="O43" s="1">
        <v>82.006</v>
      </c>
      <c r="P43" s="1">
        <v>-0.224</v>
      </c>
      <c r="Q43" s="1">
        <v>-0.34599999999999997</v>
      </c>
      <c r="R43" s="1">
        <v>-0.109</v>
      </c>
      <c r="S43" s="1">
        <v>-4.9000000000000002E-2</v>
      </c>
      <c r="T43" s="1">
        <v>5.0000000000000001E-3</v>
      </c>
      <c r="U43" s="1">
        <v>0.06</v>
      </c>
      <c r="V43" s="1">
        <v>2.8000000000000001E-2</v>
      </c>
      <c r="W43" s="1">
        <v>2.1999999999999999E-2</v>
      </c>
      <c r="Y43" s="1">
        <v>90.515000000000001</v>
      </c>
      <c r="AA43" s="1">
        <v>58.656999999999996</v>
      </c>
      <c r="AB43" s="1">
        <v>51.122</v>
      </c>
      <c r="AC43" s="1">
        <v>41.444000000000003</v>
      </c>
      <c r="AD43" s="1">
        <v>27.721</v>
      </c>
      <c r="AE43" s="1">
        <v>23.625</v>
      </c>
      <c r="AF43" s="1">
        <v>22.094000000000001</v>
      </c>
      <c r="AG43" s="1">
        <v>18.736000000000001</v>
      </c>
      <c r="AH43" s="1">
        <v>186.18</v>
      </c>
      <c r="AI43" s="1">
        <v>217.006</v>
      </c>
      <c r="AJ43" s="1">
        <v>159.93199999999999</v>
      </c>
      <c r="AK43" s="1">
        <v>30.827000000000002</v>
      </c>
      <c r="AM43" s="4">
        <v>88</v>
      </c>
      <c r="AN43" s="4">
        <v>87.1</v>
      </c>
      <c r="AO43" s="4">
        <v>-50.243000000000002</v>
      </c>
      <c r="AP43" s="4">
        <v>43.991999999999997</v>
      </c>
      <c r="AQ43" s="4">
        <v>47.709000000000003</v>
      </c>
      <c r="AR43" s="4">
        <v>22.047000000000001</v>
      </c>
      <c r="AS43" s="4">
        <v>42.182000000000002</v>
      </c>
      <c r="AT43" s="4">
        <v>-5.2039999999999997</v>
      </c>
      <c r="AU43" s="9">
        <f t="shared" si="22"/>
        <v>5.2039999999999997</v>
      </c>
      <c r="AW43" s="1">
        <f t="shared" si="23"/>
        <v>0.224</v>
      </c>
      <c r="AX43" s="1">
        <f t="shared" si="24"/>
        <v>0.34599999999999997</v>
      </c>
      <c r="AY43" s="1">
        <f t="shared" si="25"/>
        <v>0.109</v>
      </c>
      <c r="AZ43" s="1">
        <f t="shared" si="26"/>
        <v>4.9000000000000002E-2</v>
      </c>
      <c r="BA43" s="1">
        <f t="shared" si="27"/>
        <v>-5.0000000000000001E-3</v>
      </c>
      <c r="BB43" s="1">
        <f t="shared" si="28"/>
        <v>-0.06</v>
      </c>
      <c r="BD43" s="1">
        <v>217.006</v>
      </c>
      <c r="BF43" s="1">
        <f t="shared" si="9"/>
        <v>2.1700599999999999</v>
      </c>
      <c r="BG43" s="1">
        <f t="shared" si="10"/>
        <v>0.86387999999999998</v>
      </c>
      <c r="BJ43" s="1">
        <f t="shared" si="11"/>
        <v>5.0392500000000001E-6</v>
      </c>
      <c r="BK43" s="1">
        <f t="shared" si="12"/>
        <v>1.0494615384615388E-6</v>
      </c>
      <c r="BN43" s="1">
        <f t="shared" si="13"/>
        <v>0.20849923136049192</v>
      </c>
      <c r="BO43" s="1">
        <f t="shared" si="14"/>
        <v>8.3001537279016144E-2</v>
      </c>
      <c r="BQ43" s="1">
        <f t="shared" si="15"/>
        <v>2.3105759999999997</v>
      </c>
      <c r="BR43" s="1">
        <f t="shared" si="16"/>
        <v>0.57243999999999995</v>
      </c>
      <c r="BS43" s="1">
        <f t="shared" si="17"/>
        <v>2.2585359999999999</v>
      </c>
      <c r="BU43">
        <f t="shared" si="20"/>
        <v>6.0814273150937233</v>
      </c>
      <c r="BV43">
        <f t="shared" si="18"/>
        <v>-50.911885961847545</v>
      </c>
      <c r="BX43" s="1">
        <f t="shared" si="19"/>
        <v>3.9174049029991109</v>
      </c>
    </row>
    <row r="44" spans="1:76" x14ac:dyDescent="0.25">
      <c r="A44" s="9">
        <f t="shared" si="21"/>
        <v>5.5739999999999998</v>
      </c>
      <c r="B44" s="1">
        <v>89</v>
      </c>
      <c r="C44" s="1">
        <v>89</v>
      </c>
      <c r="D44" s="1">
        <v>52.679000000000002</v>
      </c>
      <c r="E44" s="1">
        <v>31.155999999999999</v>
      </c>
      <c r="H44" s="1">
        <v>11.956</v>
      </c>
      <c r="I44" s="1">
        <v>50.744999999999997</v>
      </c>
      <c r="K44" s="1">
        <v>57.896000000000001</v>
      </c>
      <c r="M44" s="1">
        <v>786.995</v>
      </c>
      <c r="N44" s="1">
        <v>-11.945</v>
      </c>
      <c r="O44" s="1">
        <v>83.912999999999997</v>
      </c>
      <c r="P44" s="1">
        <v>-0.23899999999999999</v>
      </c>
      <c r="Q44" s="1">
        <v>-0.37</v>
      </c>
      <c r="R44" s="1">
        <v>-0.11899999999999999</v>
      </c>
      <c r="S44" s="1">
        <v>-4.9000000000000002E-2</v>
      </c>
      <c r="T44" s="1">
        <v>0</v>
      </c>
      <c r="U44" s="1">
        <v>6.5000000000000002E-2</v>
      </c>
      <c r="V44" s="1">
        <v>2.8000000000000001E-2</v>
      </c>
      <c r="W44" s="1">
        <v>2.1999999999999999E-2</v>
      </c>
      <c r="Y44" s="1">
        <v>88.17</v>
      </c>
      <c r="AA44" s="1">
        <v>61.003</v>
      </c>
      <c r="AB44" s="1">
        <v>54.405000000000001</v>
      </c>
      <c r="AC44" s="1">
        <v>44.268999999999998</v>
      </c>
      <c r="AD44" s="1">
        <v>29.600999999999999</v>
      </c>
      <c r="AE44" s="1">
        <v>25.515000000000001</v>
      </c>
      <c r="AF44" s="1">
        <v>22.094000000000001</v>
      </c>
      <c r="AG44" s="1">
        <v>20.140999999999998</v>
      </c>
      <c r="AH44" s="1">
        <v>197.16800000000001</v>
      </c>
      <c r="AI44" s="1">
        <v>228.29900000000001</v>
      </c>
      <c r="AJ44" s="1">
        <v>178.244</v>
      </c>
      <c r="AK44" s="1">
        <v>30.521000000000001</v>
      </c>
      <c r="AM44" s="4">
        <v>89</v>
      </c>
      <c r="AN44" s="4">
        <v>88.1</v>
      </c>
      <c r="AO44" s="4">
        <v>-107.054</v>
      </c>
      <c r="AP44" s="4">
        <v>45.396000000000001</v>
      </c>
      <c r="AQ44" s="4">
        <v>48.645000000000003</v>
      </c>
      <c r="AR44" s="4">
        <v>22.984999999999999</v>
      </c>
      <c r="AS44" s="4">
        <v>43.588000000000001</v>
      </c>
      <c r="AT44" s="4">
        <v>-5.5739999999999998</v>
      </c>
      <c r="AU44" s="9">
        <f t="shared" si="22"/>
        <v>5.5739999999999998</v>
      </c>
      <c r="AW44" s="1">
        <f t="shared" si="23"/>
        <v>0.23899999999999999</v>
      </c>
      <c r="AX44" s="1">
        <f t="shared" si="24"/>
        <v>0.37</v>
      </c>
      <c r="AY44" s="1">
        <f t="shared" si="25"/>
        <v>0.11899999999999999</v>
      </c>
      <c r="AZ44" s="1">
        <f t="shared" si="26"/>
        <v>4.9000000000000002E-2</v>
      </c>
      <c r="BA44" s="1">
        <f t="shared" si="27"/>
        <v>0</v>
      </c>
      <c r="BB44" s="1">
        <f t="shared" si="28"/>
        <v>-6.5000000000000002E-2</v>
      </c>
      <c r="BD44" s="1">
        <v>228.29900000000001</v>
      </c>
      <c r="BF44" s="1">
        <f t="shared" si="9"/>
        <v>2.2829899999999999</v>
      </c>
      <c r="BG44" s="1">
        <f t="shared" si="10"/>
        <v>1.0080200000000001</v>
      </c>
      <c r="BJ44" s="1">
        <f t="shared" si="11"/>
        <v>5.0634186046511623E-6</v>
      </c>
      <c r="BK44" s="1">
        <f t="shared" si="12"/>
        <v>1.0086923076923077E-6</v>
      </c>
      <c r="BN44" s="1">
        <f t="shared" si="13"/>
        <v>0.20478919985647648</v>
      </c>
      <c r="BO44" s="1">
        <f t="shared" si="14"/>
        <v>9.0421600287047016E-2</v>
      </c>
      <c r="BQ44" s="1">
        <f t="shared" si="15"/>
        <v>2.4748559999999999</v>
      </c>
      <c r="BR44" s="1">
        <f t="shared" si="16"/>
        <v>0.61314000000000002</v>
      </c>
      <c r="BS44" s="1">
        <f t="shared" si="17"/>
        <v>2.4191159999999998</v>
      </c>
      <c r="BU44">
        <f t="shared" si="20"/>
        <v>7.7526126772628379</v>
      </c>
      <c r="BV44">
        <f t="shared" si="18"/>
        <v>-64.402909612812749</v>
      </c>
      <c r="BX44" s="1">
        <f t="shared" si="19"/>
        <v>5.6270968403334116</v>
      </c>
    </row>
    <row r="45" spans="1:76" x14ac:dyDescent="0.25">
      <c r="A45" s="9">
        <f t="shared" si="21"/>
        <v>5.9630000000000001</v>
      </c>
      <c r="B45" s="1">
        <v>90</v>
      </c>
      <c r="C45" s="1">
        <v>90</v>
      </c>
      <c r="D45" s="1">
        <v>53.158000000000001</v>
      </c>
      <c r="E45" s="1">
        <v>31.635999999999999</v>
      </c>
      <c r="H45" s="1">
        <v>11.956</v>
      </c>
      <c r="I45" s="1">
        <v>51.692999999999998</v>
      </c>
      <c r="K45" s="1">
        <v>60.697000000000003</v>
      </c>
      <c r="M45" s="1">
        <v>827.50400000000002</v>
      </c>
      <c r="N45" s="1">
        <v>-11.468</v>
      </c>
      <c r="O45" s="1">
        <v>85.82</v>
      </c>
      <c r="P45" s="1">
        <v>-0.249</v>
      </c>
      <c r="Q45" s="1">
        <v>-0.375</v>
      </c>
      <c r="R45" s="1">
        <v>-0.128</v>
      </c>
      <c r="S45" s="1">
        <v>-5.3999999999999999E-2</v>
      </c>
      <c r="T45" s="1">
        <v>5.0000000000000001E-3</v>
      </c>
      <c r="U45" s="1">
        <v>6.5000000000000002E-2</v>
      </c>
      <c r="V45" s="1">
        <v>3.1E-2</v>
      </c>
      <c r="W45" s="1">
        <v>1.7999999999999999E-2</v>
      </c>
      <c r="Y45" s="1">
        <v>90.983999999999995</v>
      </c>
      <c r="AA45" s="1">
        <v>61.472999999999999</v>
      </c>
      <c r="AB45" s="1">
        <v>56.280999999999999</v>
      </c>
      <c r="AC45" s="1">
        <v>46.152999999999999</v>
      </c>
      <c r="AD45" s="1">
        <v>30.071000000000002</v>
      </c>
      <c r="AE45" s="1">
        <v>26.46</v>
      </c>
      <c r="AF45" s="1">
        <v>23.033999999999999</v>
      </c>
      <c r="AG45" s="1">
        <v>20.140999999999998</v>
      </c>
      <c r="AH45" s="1">
        <v>209.376</v>
      </c>
      <c r="AI45" s="1">
        <v>240.203</v>
      </c>
      <c r="AJ45" s="1">
        <v>180.381</v>
      </c>
      <c r="AK45" s="1">
        <v>30.216000000000001</v>
      </c>
      <c r="AM45" s="4">
        <v>90</v>
      </c>
      <c r="AN45" s="4">
        <v>89.1</v>
      </c>
      <c r="AO45" s="4">
        <v>-37.095999999999997</v>
      </c>
      <c r="AP45" s="4">
        <v>45.396000000000001</v>
      </c>
      <c r="AQ45" s="4">
        <v>49.58</v>
      </c>
      <c r="AR45" s="4">
        <v>24.393000000000001</v>
      </c>
      <c r="AS45" s="4">
        <v>37.494999999999997</v>
      </c>
      <c r="AT45" s="4">
        <v>-5.9630000000000001</v>
      </c>
      <c r="AU45" s="9">
        <f t="shared" si="22"/>
        <v>5.9630000000000001</v>
      </c>
      <c r="AW45" s="1">
        <f t="shared" si="23"/>
        <v>0.249</v>
      </c>
      <c r="AX45" s="1">
        <f t="shared" si="24"/>
        <v>0.375</v>
      </c>
      <c r="AY45" s="1">
        <f t="shared" si="25"/>
        <v>0.128</v>
      </c>
      <c r="AZ45" s="1">
        <f t="shared" si="26"/>
        <v>5.3999999999999999E-2</v>
      </c>
      <c r="BA45" s="1">
        <f t="shared" si="27"/>
        <v>-5.0000000000000001E-3</v>
      </c>
      <c r="BB45" s="1">
        <f t="shared" si="28"/>
        <v>-6.5000000000000002E-2</v>
      </c>
      <c r="BD45" s="1">
        <v>240.203</v>
      </c>
      <c r="BF45" s="1">
        <f t="shared" si="9"/>
        <v>2.4020299999999999</v>
      </c>
      <c r="BG45" s="1">
        <f t="shared" si="10"/>
        <v>1.1589400000000003</v>
      </c>
      <c r="BJ45" s="1">
        <f t="shared" si="11"/>
        <v>5.3100232558139539E-6</v>
      </c>
      <c r="BK45" s="1">
        <f t="shared" si="12"/>
        <v>1.1166923076923077E-6</v>
      </c>
      <c r="BN45" s="1">
        <f t="shared" si="13"/>
        <v>0.20141120241489183</v>
      </c>
      <c r="BO45" s="1">
        <f t="shared" si="14"/>
        <v>9.717759517021636E-2</v>
      </c>
      <c r="BQ45" s="1">
        <f t="shared" si="15"/>
        <v>2.6475720000000003</v>
      </c>
      <c r="BR45" s="1">
        <f t="shared" si="16"/>
        <v>0.65593000000000001</v>
      </c>
      <c r="BS45" s="1">
        <f t="shared" si="17"/>
        <v>2.587942</v>
      </c>
      <c r="BU45">
        <f t="shared" si="20"/>
        <v>9.2742331464451322</v>
      </c>
      <c r="BV45">
        <f t="shared" si="18"/>
        <v>-76.686536673120642</v>
      </c>
      <c r="BX45" s="1">
        <f t="shared" si="19"/>
        <v>7.1837776889899452</v>
      </c>
    </row>
    <row r="46" spans="1:76" x14ac:dyDescent="0.25">
      <c r="A46" s="9">
        <f t="shared" si="21"/>
        <v>6.1109999999999998</v>
      </c>
      <c r="B46" s="1">
        <v>91</v>
      </c>
      <c r="C46" s="1">
        <v>91</v>
      </c>
      <c r="D46" s="1">
        <v>55.552999999999997</v>
      </c>
      <c r="E46" s="1">
        <v>33.073999999999998</v>
      </c>
      <c r="H46" s="1">
        <v>12.912000000000001</v>
      </c>
      <c r="I46" s="1">
        <v>55.012999999999998</v>
      </c>
      <c r="K46" s="1">
        <v>59.295999999999999</v>
      </c>
      <c r="M46" s="1">
        <v>802.74800000000005</v>
      </c>
      <c r="N46" s="1">
        <v>-11.468</v>
      </c>
      <c r="O46" s="1">
        <v>87.251000000000005</v>
      </c>
      <c r="P46" s="1">
        <v>-0.26300000000000001</v>
      </c>
      <c r="Q46" s="1">
        <v>-0.38400000000000001</v>
      </c>
      <c r="R46" s="1">
        <v>-0.128</v>
      </c>
      <c r="S46" s="1">
        <v>-5.3999999999999999E-2</v>
      </c>
      <c r="T46" s="1">
        <v>5.0000000000000001E-3</v>
      </c>
      <c r="U46" s="1">
        <v>7.0999999999999994E-2</v>
      </c>
      <c r="V46" s="1">
        <v>3.1E-2</v>
      </c>
      <c r="W46" s="1">
        <v>2.1999999999999999E-2</v>
      </c>
      <c r="Y46" s="1">
        <v>91.453000000000003</v>
      </c>
      <c r="AA46" s="1">
        <v>62.88</v>
      </c>
      <c r="AB46" s="1">
        <v>56.75</v>
      </c>
      <c r="AC46" s="1">
        <v>47.094999999999999</v>
      </c>
      <c r="AD46" s="1">
        <v>31.01</v>
      </c>
      <c r="AE46" s="1">
        <v>27.405000000000001</v>
      </c>
      <c r="AF46" s="1">
        <v>24.914000000000001</v>
      </c>
      <c r="AG46" s="1">
        <v>21.077999999999999</v>
      </c>
      <c r="AH46" s="1">
        <v>212.733</v>
      </c>
      <c r="AI46" s="1">
        <v>264.62</v>
      </c>
      <c r="AJ46" s="1">
        <v>186.79</v>
      </c>
      <c r="AK46" s="1">
        <v>37.235999999999997</v>
      </c>
      <c r="AM46" s="4">
        <v>91</v>
      </c>
      <c r="AN46" s="4">
        <v>90.1</v>
      </c>
      <c r="AO46" s="4">
        <v>-37.564999999999998</v>
      </c>
      <c r="AP46" s="4">
        <v>45.396000000000001</v>
      </c>
      <c r="AQ46" s="4">
        <v>48.177</v>
      </c>
      <c r="AR46" s="4">
        <v>24.861999999999998</v>
      </c>
      <c r="AS46" s="4">
        <v>44.526000000000003</v>
      </c>
      <c r="AT46" s="4">
        <v>-6.1109999999999998</v>
      </c>
      <c r="AU46" s="9">
        <f t="shared" si="22"/>
        <v>6.1109999999999998</v>
      </c>
      <c r="AW46" s="1">
        <f t="shared" si="23"/>
        <v>0.26300000000000001</v>
      </c>
      <c r="AX46" s="1">
        <f t="shared" si="24"/>
        <v>0.38400000000000001</v>
      </c>
      <c r="AY46" s="1">
        <f t="shared" si="25"/>
        <v>0.128</v>
      </c>
      <c r="AZ46" s="1">
        <f t="shared" si="26"/>
        <v>5.3999999999999999E-2</v>
      </c>
      <c r="BA46" s="1">
        <f t="shared" si="27"/>
        <v>-5.0000000000000001E-3</v>
      </c>
      <c r="BB46" s="1">
        <f t="shared" si="28"/>
        <v>-7.0999999999999994E-2</v>
      </c>
      <c r="BD46" s="1">
        <v>264.62</v>
      </c>
      <c r="BF46" s="1">
        <f t="shared" si="9"/>
        <v>2.6461999999999999</v>
      </c>
      <c r="BG46" s="1">
        <f t="shared" si="10"/>
        <v>0.81859999999999999</v>
      </c>
      <c r="BJ46" s="1">
        <f t="shared" si="11"/>
        <v>5.1744127906976748E-6</v>
      </c>
      <c r="BK46" s="1">
        <f t="shared" si="12"/>
        <v>1.0785384615384616E-6</v>
      </c>
      <c r="BN46" s="1">
        <f t="shared" si="13"/>
        <v>0.21651120929471446</v>
      </c>
      <c r="BO46" s="1">
        <f t="shared" si="14"/>
        <v>6.6977581410571099E-2</v>
      </c>
      <c r="BQ46" s="1">
        <f t="shared" si="15"/>
        <v>2.7132839999999998</v>
      </c>
      <c r="BR46" s="1">
        <f t="shared" si="16"/>
        <v>0.67220999999999997</v>
      </c>
      <c r="BS46" s="1">
        <f t="shared" si="17"/>
        <v>2.652174</v>
      </c>
      <c r="BU46">
        <f t="shared" si="20"/>
        <v>2.4724282456241142</v>
      </c>
      <c r="BV46">
        <f t="shared" si="18"/>
        <v>-21.777420746492915</v>
      </c>
      <c r="BX46" s="1">
        <f t="shared" si="19"/>
        <v>0.22524917294265423</v>
      </c>
    </row>
    <row r="47" spans="1:76" x14ac:dyDescent="0.25">
      <c r="A47" s="9">
        <f t="shared" si="21"/>
        <v>6.2039999999999997</v>
      </c>
      <c r="B47" s="1">
        <v>102</v>
      </c>
      <c r="C47" s="1">
        <v>102</v>
      </c>
      <c r="D47" s="1">
        <v>58.427</v>
      </c>
      <c r="E47" s="1">
        <v>34.991</v>
      </c>
      <c r="H47" s="1">
        <v>12.912000000000001</v>
      </c>
      <c r="I47" s="1">
        <v>57.384999999999998</v>
      </c>
      <c r="K47" s="1">
        <v>147.554</v>
      </c>
      <c r="M47" s="1">
        <v>1207.548</v>
      </c>
      <c r="N47" s="1">
        <v>-5.734</v>
      </c>
      <c r="O47" s="1">
        <v>97.263999999999996</v>
      </c>
      <c r="P47" s="1">
        <v>-0.27300000000000002</v>
      </c>
      <c r="Q47" s="1">
        <v>-0.379</v>
      </c>
      <c r="R47" s="1">
        <v>-0.13800000000000001</v>
      </c>
      <c r="S47" s="1">
        <v>-5.8999999999999997E-2</v>
      </c>
      <c r="T47" s="1">
        <v>-5.0000000000000001E-3</v>
      </c>
      <c r="U47" s="1">
        <v>6.5000000000000002E-2</v>
      </c>
      <c r="V47" s="1">
        <v>2.8000000000000001E-2</v>
      </c>
      <c r="W47" s="1">
        <v>1.7999999999999999E-2</v>
      </c>
      <c r="Y47" s="1">
        <v>94.736000000000004</v>
      </c>
      <c r="AA47" s="1">
        <v>90.1</v>
      </c>
      <c r="AB47" s="1">
        <v>58.156999999999996</v>
      </c>
      <c r="AC47" s="1">
        <v>48.508000000000003</v>
      </c>
      <c r="AD47" s="1">
        <v>32.89</v>
      </c>
      <c r="AE47" s="1">
        <v>27.405000000000001</v>
      </c>
      <c r="AF47" s="1">
        <v>24.914000000000001</v>
      </c>
      <c r="AG47" s="1">
        <v>21.547000000000001</v>
      </c>
      <c r="AH47" s="1">
        <v>215.786</v>
      </c>
      <c r="AI47" s="1">
        <v>257.60000000000002</v>
      </c>
      <c r="AJ47" s="1">
        <v>190.75800000000001</v>
      </c>
      <c r="AK47" s="1">
        <v>38.762</v>
      </c>
      <c r="AM47" s="4">
        <v>102</v>
      </c>
      <c r="AN47" s="4">
        <v>101.1</v>
      </c>
      <c r="AO47" s="4">
        <v>-40.383000000000003</v>
      </c>
      <c r="AP47" s="4">
        <v>53.351999999999997</v>
      </c>
      <c r="AQ47" s="4">
        <v>38.353999999999999</v>
      </c>
      <c r="AR47" s="4">
        <v>26.268999999999998</v>
      </c>
      <c r="AS47" s="4">
        <v>61.4</v>
      </c>
      <c r="AT47" s="4">
        <v>-6.2039999999999997</v>
      </c>
      <c r="AU47" s="9">
        <f t="shared" si="22"/>
        <v>6.2039999999999997</v>
      </c>
      <c r="AW47" s="1">
        <f t="shared" si="23"/>
        <v>0.27300000000000002</v>
      </c>
      <c r="AX47" s="1">
        <f t="shared" si="24"/>
        <v>0.379</v>
      </c>
      <c r="AY47" s="1">
        <f t="shared" si="25"/>
        <v>0.13800000000000001</v>
      </c>
      <c r="AZ47" s="1">
        <f t="shared" si="26"/>
        <v>5.8999999999999997E-2</v>
      </c>
      <c r="BA47" s="1">
        <f t="shared" si="27"/>
        <v>5.0000000000000001E-3</v>
      </c>
      <c r="BB47" s="1">
        <f t="shared" si="28"/>
        <v>-6.5000000000000002E-2</v>
      </c>
      <c r="BD47" s="1">
        <v>257.60000000000002</v>
      </c>
      <c r="BF47" s="1">
        <f t="shared" si="9"/>
        <v>2.5760000000000001</v>
      </c>
      <c r="BG47" s="1">
        <f t="shared" si="10"/>
        <v>1.0519999999999996</v>
      </c>
      <c r="BJ47" s="1">
        <f t="shared" si="11"/>
        <v>7.5861162790697663E-6</v>
      </c>
      <c r="BK47" s="1">
        <f t="shared" si="12"/>
        <v>1.039769230769231E-6</v>
      </c>
      <c r="BN47" s="1">
        <f t="shared" si="13"/>
        <v>0.2076079948420374</v>
      </c>
      <c r="BO47" s="1">
        <f t="shared" si="14"/>
        <v>8.4784010315925182E-2</v>
      </c>
      <c r="BQ47" s="1">
        <f t="shared" si="15"/>
        <v>2.7545760000000001</v>
      </c>
      <c r="BR47" s="1">
        <f t="shared" si="16"/>
        <v>0.68243999999999994</v>
      </c>
      <c r="BS47" s="1">
        <f t="shared" si="17"/>
        <v>2.692536</v>
      </c>
      <c r="BU47">
        <f t="shared" si="20"/>
        <v>6.4828852062894686</v>
      </c>
      <c r="BV47">
        <f t="shared" si="18"/>
        <v>-54.15274602895488</v>
      </c>
      <c r="BX47" s="1">
        <f t="shared" si="19"/>
        <v>4.3281129760196375</v>
      </c>
    </row>
    <row r="48" spans="1:76" x14ac:dyDescent="0.25">
      <c r="A48" s="9">
        <f t="shared" si="21"/>
        <v>6.8520000000000003</v>
      </c>
      <c r="B48" s="1">
        <v>103</v>
      </c>
      <c r="C48" s="1">
        <v>103</v>
      </c>
      <c r="D48" s="1">
        <v>61.779000000000003</v>
      </c>
      <c r="E48" s="1">
        <v>38.345999999999997</v>
      </c>
      <c r="H48" s="1">
        <v>14.824999999999999</v>
      </c>
      <c r="I48" s="1">
        <v>57.859000000000002</v>
      </c>
      <c r="K48" s="1">
        <v>138.68100000000001</v>
      </c>
      <c r="M48" s="1">
        <v>893.22500000000002</v>
      </c>
      <c r="N48" s="1">
        <v>-9.5559999999999992</v>
      </c>
      <c r="O48" s="1">
        <v>96.31</v>
      </c>
      <c r="P48" s="1">
        <v>-0.29299999999999998</v>
      </c>
      <c r="Q48" s="1">
        <v>-0.40799999999999997</v>
      </c>
      <c r="R48" s="1">
        <v>-0.14299999999999999</v>
      </c>
      <c r="S48" s="1">
        <v>-6.4000000000000001E-2</v>
      </c>
      <c r="T48" s="1">
        <v>5.0000000000000001E-3</v>
      </c>
      <c r="U48" s="1">
        <v>7.5999999999999998E-2</v>
      </c>
      <c r="V48" s="1">
        <v>3.5000000000000003E-2</v>
      </c>
      <c r="W48" s="1">
        <v>2.9000000000000001E-2</v>
      </c>
      <c r="Y48" s="1">
        <v>96.611999999999995</v>
      </c>
      <c r="AA48" s="1">
        <v>92.915999999999997</v>
      </c>
      <c r="AB48" s="1">
        <v>63.786000000000001</v>
      </c>
      <c r="AC48" s="1">
        <v>53.689</v>
      </c>
      <c r="AD48" s="1">
        <v>35.709000000000003</v>
      </c>
      <c r="AE48" s="1">
        <v>31.184999999999999</v>
      </c>
      <c r="AF48" s="1">
        <v>27.734999999999999</v>
      </c>
      <c r="AG48" s="1">
        <v>22.952000000000002</v>
      </c>
      <c r="AH48" s="1">
        <v>225.858</v>
      </c>
      <c r="AI48" s="1">
        <v>266.45100000000002</v>
      </c>
      <c r="AJ48" s="1">
        <v>191.67400000000001</v>
      </c>
      <c r="AK48" s="1">
        <v>40.287999999999997</v>
      </c>
      <c r="AM48" s="4">
        <v>103</v>
      </c>
      <c r="AN48" s="4">
        <v>102.1</v>
      </c>
      <c r="AO48" s="4">
        <v>-28.173999999999999</v>
      </c>
      <c r="AP48" s="4">
        <v>49.14</v>
      </c>
      <c r="AQ48" s="4">
        <v>38.822000000000003</v>
      </c>
      <c r="AR48" s="4">
        <v>27.675999999999998</v>
      </c>
      <c r="AS48" s="4">
        <v>63.743000000000002</v>
      </c>
      <c r="AT48" s="4">
        <v>-6.8520000000000003</v>
      </c>
      <c r="AU48" s="9">
        <f t="shared" si="22"/>
        <v>6.8520000000000003</v>
      </c>
      <c r="AW48" s="1">
        <f t="shared" si="23"/>
        <v>0.29299999999999998</v>
      </c>
      <c r="AX48" s="1">
        <f t="shared" si="24"/>
        <v>0.40799999999999997</v>
      </c>
      <c r="AY48" s="1">
        <f t="shared" si="25"/>
        <v>0.14299999999999999</v>
      </c>
      <c r="AZ48" s="1">
        <f t="shared" si="26"/>
        <v>6.4000000000000001E-2</v>
      </c>
      <c r="BA48" s="1">
        <f t="shared" si="27"/>
        <v>-5.0000000000000001E-3</v>
      </c>
      <c r="BB48" s="1">
        <f t="shared" si="28"/>
        <v>-7.5999999999999998E-2</v>
      </c>
      <c r="BD48" s="1">
        <v>266.45100000000002</v>
      </c>
      <c r="BF48" s="1">
        <f t="shared" si="9"/>
        <v>2.6645100000000004</v>
      </c>
      <c r="BG48" s="1">
        <f t="shared" si="10"/>
        <v>1.5229799999999996</v>
      </c>
      <c r="BJ48" s="1">
        <f t="shared" si="11"/>
        <v>5.75311046511628E-6</v>
      </c>
      <c r="BK48" s="1">
        <f t="shared" si="12"/>
        <v>1.1802307692307693E-6</v>
      </c>
      <c r="BN48" s="1">
        <f t="shared" si="13"/>
        <v>0.1944330122591944</v>
      </c>
      <c r="BO48" s="1">
        <f t="shared" si="14"/>
        <v>0.11113397548161118</v>
      </c>
      <c r="BQ48" s="1">
        <f t="shared" si="15"/>
        <v>3.0422880000000001</v>
      </c>
      <c r="BR48" s="1">
        <f t="shared" si="16"/>
        <v>0.75372000000000006</v>
      </c>
      <c r="BS48" s="1">
        <f t="shared" si="17"/>
        <v>2.9737680000000002</v>
      </c>
      <c r="BU48">
        <f t="shared" si="20"/>
        <v>12.417562045407916</v>
      </c>
      <c r="BV48">
        <f t="shared" si="18"/>
        <v>-102.06177360292941</v>
      </c>
      <c r="BX48" s="1">
        <f t="shared" si="19"/>
        <v>10.399533521108562</v>
      </c>
    </row>
    <row r="49" spans="1:76" x14ac:dyDescent="0.25">
      <c r="A49" s="9">
        <f t="shared" si="21"/>
        <v>7.5369999999999999</v>
      </c>
      <c r="B49" s="1">
        <v>104</v>
      </c>
      <c r="C49" s="1">
        <v>104</v>
      </c>
      <c r="D49" s="1">
        <v>66.09</v>
      </c>
      <c r="E49" s="1">
        <v>41.701999999999998</v>
      </c>
      <c r="H49" s="1">
        <v>14.824999999999999</v>
      </c>
      <c r="I49" s="1">
        <v>60.23</v>
      </c>
      <c r="K49" s="1">
        <v>141.483</v>
      </c>
      <c r="M49" s="1">
        <v>862.16399999999999</v>
      </c>
      <c r="N49" s="1">
        <v>-7.1669999999999998</v>
      </c>
      <c r="O49" s="1">
        <v>97.741</v>
      </c>
      <c r="P49" s="1">
        <v>-0.317</v>
      </c>
      <c r="Q49" s="1">
        <v>-0.42699999999999999</v>
      </c>
      <c r="R49" s="1">
        <v>-0.157</v>
      </c>
      <c r="S49" s="1">
        <v>-6.4000000000000001E-2</v>
      </c>
      <c r="T49" s="1">
        <v>0</v>
      </c>
      <c r="U49" s="1">
        <v>8.6999999999999994E-2</v>
      </c>
      <c r="V49" s="1">
        <v>3.5000000000000003E-2</v>
      </c>
      <c r="W49" s="1">
        <v>1.7999999999999999E-2</v>
      </c>
      <c r="Y49" s="1">
        <v>98.019000000000005</v>
      </c>
      <c r="AA49" s="1">
        <v>88.222999999999999</v>
      </c>
      <c r="AB49" s="1">
        <v>68.475999999999999</v>
      </c>
      <c r="AC49" s="1">
        <v>57.927999999999997</v>
      </c>
      <c r="AD49" s="1">
        <v>38.527999999999999</v>
      </c>
      <c r="AE49" s="1">
        <v>34.020000000000003</v>
      </c>
      <c r="AF49" s="1">
        <v>27.734999999999999</v>
      </c>
      <c r="AG49" s="1">
        <v>24.826000000000001</v>
      </c>
      <c r="AH49" s="1">
        <v>257.60000000000002</v>
      </c>
      <c r="AI49" s="1">
        <v>295.14100000000002</v>
      </c>
      <c r="AJ49" s="1">
        <v>215.48</v>
      </c>
      <c r="AK49" s="1">
        <v>40.287999999999997</v>
      </c>
      <c r="AM49" s="4">
        <v>104</v>
      </c>
      <c r="AN49" s="4">
        <v>103.1</v>
      </c>
      <c r="AO49" s="4">
        <v>-47.895000000000003</v>
      </c>
      <c r="AP49" s="4">
        <v>48.671999999999997</v>
      </c>
      <c r="AQ49" s="4">
        <v>40.692999999999998</v>
      </c>
      <c r="AR49" s="4">
        <v>30.021999999999998</v>
      </c>
      <c r="AS49" s="4">
        <v>68.430000000000007</v>
      </c>
      <c r="AT49" s="4">
        <v>-7.5369999999999999</v>
      </c>
      <c r="AU49" s="9">
        <f t="shared" si="22"/>
        <v>7.5369999999999999</v>
      </c>
      <c r="AW49" s="1">
        <f t="shared" si="23"/>
        <v>0.317</v>
      </c>
      <c r="AX49" s="1">
        <f t="shared" si="24"/>
        <v>0.42699999999999999</v>
      </c>
      <c r="AY49" s="1">
        <f t="shared" si="25"/>
        <v>0.157</v>
      </c>
      <c r="AZ49" s="1">
        <f t="shared" si="26"/>
        <v>6.4000000000000001E-2</v>
      </c>
      <c r="BA49" s="1">
        <f t="shared" si="27"/>
        <v>0</v>
      </c>
      <c r="BB49" s="1">
        <f t="shared" si="28"/>
        <v>-8.6999999999999994E-2</v>
      </c>
      <c r="BD49" s="1">
        <v>295.14100000000002</v>
      </c>
      <c r="BF49" s="1">
        <f t="shared" si="9"/>
        <v>2.9514100000000001</v>
      </c>
      <c r="BG49" s="1">
        <f t="shared" si="10"/>
        <v>1.6341799999999997</v>
      </c>
      <c r="BJ49" s="1">
        <f t="shared" si="11"/>
        <v>5.580843023255814E-6</v>
      </c>
      <c r="BK49" s="1">
        <f t="shared" si="12"/>
        <v>1.2481538461538462E-6</v>
      </c>
      <c r="BN49" s="1">
        <f t="shared" si="13"/>
        <v>0.19579474592012738</v>
      </c>
      <c r="BO49" s="1">
        <f t="shared" si="14"/>
        <v>0.10841050815974525</v>
      </c>
      <c r="BQ49" s="1">
        <f t="shared" si="15"/>
        <v>3.346428</v>
      </c>
      <c r="BR49" s="1">
        <f t="shared" si="16"/>
        <v>0.82906999999999997</v>
      </c>
      <c r="BS49" s="1">
        <f t="shared" si="17"/>
        <v>3.271058</v>
      </c>
      <c r="BU49">
        <f t="shared" si="20"/>
        <v>11.804168504447121</v>
      </c>
      <c r="BV49">
        <f t="shared" si="18"/>
        <v>-97.110014835900444</v>
      </c>
      <c r="BX49" s="1">
        <f t="shared" si="19"/>
        <v>9.7720064884205584</v>
      </c>
    </row>
    <row r="50" spans="1:76" x14ac:dyDescent="0.25">
      <c r="A50" s="9">
        <f t="shared" si="21"/>
        <v>8.2409999999999997</v>
      </c>
      <c r="B50" s="1">
        <v>105</v>
      </c>
      <c r="C50" s="1">
        <v>105</v>
      </c>
      <c r="D50" s="1">
        <v>68.962999999999994</v>
      </c>
      <c r="E50" s="1">
        <v>45.536999999999999</v>
      </c>
      <c r="H50" s="1">
        <v>17.216999999999999</v>
      </c>
      <c r="I50" s="1">
        <v>60.704000000000001</v>
      </c>
      <c r="K50" s="1">
        <v>142.88399999999999</v>
      </c>
      <c r="M50" s="1">
        <v>877.46900000000005</v>
      </c>
      <c r="N50" s="1">
        <v>-5.2560000000000002</v>
      </c>
      <c r="O50" s="1">
        <v>100.125</v>
      </c>
      <c r="P50" s="1">
        <v>-0.32200000000000001</v>
      </c>
      <c r="Q50" s="1">
        <v>-0.441</v>
      </c>
      <c r="R50" s="1">
        <v>-0.16600000000000001</v>
      </c>
      <c r="S50" s="1">
        <v>-6.4000000000000001E-2</v>
      </c>
      <c r="T50" s="1">
        <v>-5.0000000000000001E-3</v>
      </c>
      <c r="U50" s="1">
        <v>9.1999999999999998E-2</v>
      </c>
      <c r="V50" s="1">
        <v>3.7999999999999999E-2</v>
      </c>
      <c r="W50" s="1">
        <v>1.7999999999999999E-2</v>
      </c>
      <c r="Y50" s="1">
        <v>100.833</v>
      </c>
      <c r="AA50" s="1">
        <v>91.507999999999996</v>
      </c>
      <c r="AB50" s="1">
        <v>73.167000000000002</v>
      </c>
      <c r="AC50" s="1">
        <v>62.167000000000002</v>
      </c>
      <c r="AD50" s="1">
        <v>41.817999999999998</v>
      </c>
      <c r="AE50" s="1">
        <v>36.383000000000003</v>
      </c>
      <c r="AF50" s="1">
        <v>29.614999999999998</v>
      </c>
      <c r="AG50" s="1">
        <v>26.231000000000002</v>
      </c>
      <c r="AH50" s="1">
        <v>285.37400000000002</v>
      </c>
      <c r="AI50" s="1">
        <v>340.00700000000001</v>
      </c>
      <c r="AJ50" s="1">
        <v>243.86500000000001</v>
      </c>
      <c r="AK50" s="1">
        <v>49.139000000000003</v>
      </c>
      <c r="AM50" s="4">
        <v>105</v>
      </c>
      <c r="AN50" s="4">
        <v>104.1</v>
      </c>
      <c r="AO50" s="4">
        <v>-25.827000000000002</v>
      </c>
      <c r="AP50" s="4">
        <v>48.671999999999997</v>
      </c>
      <c r="AQ50" s="4">
        <v>42.095999999999997</v>
      </c>
      <c r="AR50" s="4">
        <v>31.898</v>
      </c>
      <c r="AS50" s="4">
        <v>71.242999999999995</v>
      </c>
      <c r="AT50" s="4">
        <v>-8.2409999999999997</v>
      </c>
      <c r="AU50" s="9">
        <f t="shared" si="22"/>
        <v>8.2409999999999997</v>
      </c>
      <c r="AW50" s="1">
        <f t="shared" si="23"/>
        <v>0.32200000000000001</v>
      </c>
      <c r="AX50" s="1">
        <f t="shared" si="24"/>
        <v>0.441</v>
      </c>
      <c r="AY50" s="1">
        <f t="shared" si="25"/>
        <v>0.16600000000000001</v>
      </c>
      <c r="AZ50" s="1">
        <f t="shared" si="26"/>
        <v>6.4000000000000001E-2</v>
      </c>
      <c r="BA50" s="1">
        <f t="shared" si="27"/>
        <v>5.0000000000000001E-3</v>
      </c>
      <c r="BB50" s="1">
        <f t="shared" si="28"/>
        <v>-9.1999999999999998E-2</v>
      </c>
      <c r="BD50" s="1">
        <v>340.00700000000001</v>
      </c>
      <c r="BF50" s="1">
        <f t="shared" si="9"/>
        <v>3.4000699999999999</v>
      </c>
      <c r="BG50" s="1">
        <f t="shared" si="10"/>
        <v>1.4408599999999998</v>
      </c>
      <c r="BJ50" s="1">
        <f t="shared" si="11"/>
        <v>5.6836860465116281E-6</v>
      </c>
      <c r="BK50" s="1">
        <f t="shared" si="12"/>
        <v>1.2792307692307693E-6</v>
      </c>
      <c r="BN50" s="1">
        <f t="shared" si="13"/>
        <v>0.20628989200339765</v>
      </c>
      <c r="BO50" s="1">
        <f t="shared" si="14"/>
        <v>8.7420215993204695E-2</v>
      </c>
      <c r="BQ50" s="1">
        <f t="shared" si="15"/>
        <v>3.6590039999999999</v>
      </c>
      <c r="BR50" s="1">
        <f t="shared" si="16"/>
        <v>0.90650999999999993</v>
      </c>
      <c r="BS50" s="1">
        <f t="shared" si="17"/>
        <v>3.5765939999999996</v>
      </c>
      <c r="BU50">
        <f t="shared" si="20"/>
        <v>7.0766252236947551</v>
      </c>
      <c r="BV50">
        <f t="shared" si="18"/>
        <v>-58.945847260372197</v>
      </c>
      <c r="BX50" s="1">
        <f t="shared" si="19"/>
        <v>4.9355336389872555</v>
      </c>
    </row>
    <row r="51" spans="1:76" x14ac:dyDescent="0.25">
      <c r="A51" s="9">
        <f t="shared" si="21"/>
        <v>8.26</v>
      </c>
      <c r="B51" s="1">
        <v>106</v>
      </c>
      <c r="C51" s="1">
        <v>106</v>
      </c>
      <c r="D51" s="1">
        <v>69.921000000000006</v>
      </c>
      <c r="E51" s="1">
        <v>46.015999999999998</v>
      </c>
      <c r="H51" s="1">
        <v>16.738</v>
      </c>
      <c r="I51" s="1">
        <v>61.652999999999999</v>
      </c>
      <c r="K51" s="1">
        <v>149.422</v>
      </c>
      <c r="M51" s="1">
        <v>864.41399999999999</v>
      </c>
      <c r="N51" s="1">
        <v>-5.2560000000000002</v>
      </c>
      <c r="O51" s="1">
        <v>100.125</v>
      </c>
      <c r="P51" s="1">
        <v>-0.33600000000000002</v>
      </c>
      <c r="Q51" s="1">
        <v>-0.45</v>
      </c>
      <c r="R51" s="1">
        <v>-0.17100000000000001</v>
      </c>
      <c r="S51" s="1">
        <v>-7.8E-2</v>
      </c>
      <c r="T51" s="1">
        <v>5.0000000000000001E-3</v>
      </c>
      <c r="U51" s="1">
        <v>9.8000000000000004E-2</v>
      </c>
      <c r="V51" s="1">
        <v>3.5000000000000003E-2</v>
      </c>
      <c r="W51" s="1">
        <v>2.5999999999999999E-2</v>
      </c>
      <c r="Y51" s="1">
        <v>100.364</v>
      </c>
      <c r="AA51" s="1">
        <v>91.037999999999997</v>
      </c>
      <c r="AB51" s="1">
        <v>72.697999999999993</v>
      </c>
      <c r="AC51" s="1">
        <v>62.637999999999998</v>
      </c>
      <c r="AD51" s="1">
        <v>41.347999999999999</v>
      </c>
      <c r="AE51" s="1">
        <v>36.854999999999997</v>
      </c>
      <c r="AF51" s="1">
        <v>29.145</v>
      </c>
      <c r="AG51" s="1">
        <v>26.231000000000002</v>
      </c>
      <c r="AH51" s="1">
        <v>300.63499999999999</v>
      </c>
      <c r="AI51" s="1">
        <v>365.34</v>
      </c>
      <c r="AJ51" s="1">
        <v>260.34699999999998</v>
      </c>
      <c r="AK51" s="1">
        <v>50.664999999999999</v>
      </c>
      <c r="AM51" s="4">
        <v>106</v>
      </c>
      <c r="AN51" s="4">
        <v>105.1</v>
      </c>
      <c r="AO51" s="4">
        <v>-33.808999999999997</v>
      </c>
      <c r="AP51" s="4">
        <v>48.204000000000001</v>
      </c>
      <c r="AQ51" s="4">
        <v>40.225000000000001</v>
      </c>
      <c r="AR51" s="4">
        <v>31.898</v>
      </c>
      <c r="AS51" s="4">
        <v>73.117999999999995</v>
      </c>
      <c r="AT51" s="4">
        <v>-8.26</v>
      </c>
      <c r="AU51" s="9">
        <f t="shared" si="22"/>
        <v>8.26</v>
      </c>
      <c r="AW51" s="1">
        <f t="shared" si="23"/>
        <v>0.33600000000000002</v>
      </c>
      <c r="AX51" s="1">
        <f t="shared" si="24"/>
        <v>0.45</v>
      </c>
      <c r="AY51" s="1">
        <f t="shared" si="25"/>
        <v>0.17100000000000001</v>
      </c>
      <c r="AZ51" s="1">
        <f t="shared" si="26"/>
        <v>7.8E-2</v>
      </c>
      <c r="BA51" s="1">
        <f t="shared" si="27"/>
        <v>-5.0000000000000001E-3</v>
      </c>
      <c r="BB51" s="1">
        <f t="shared" si="28"/>
        <v>-9.8000000000000004E-2</v>
      </c>
      <c r="BD51" s="1">
        <v>365.34</v>
      </c>
      <c r="BF51" s="1">
        <f t="shared" si="9"/>
        <v>3.6533999999999995</v>
      </c>
      <c r="BG51" s="1">
        <f t="shared" si="10"/>
        <v>0.95320000000000071</v>
      </c>
      <c r="BJ51" s="1">
        <f t="shared" si="11"/>
        <v>5.6077848837209295E-6</v>
      </c>
      <c r="BK51" s="1">
        <f t="shared" si="12"/>
        <v>1.2786153846153847E-6</v>
      </c>
      <c r="BN51" s="1">
        <f t="shared" si="13"/>
        <v>0.22115012106537529</v>
      </c>
      <c r="BO51" s="1">
        <f t="shared" si="14"/>
        <v>5.7699757869249441E-2</v>
      </c>
      <c r="BQ51" s="1">
        <f t="shared" si="15"/>
        <v>3.66744</v>
      </c>
      <c r="BR51" s="1">
        <f t="shared" si="16"/>
        <v>0.90859999999999996</v>
      </c>
      <c r="BS51" s="1">
        <f t="shared" si="17"/>
        <v>3.5848399999999998</v>
      </c>
      <c r="BU51">
        <f t="shared" si="20"/>
        <v>0.38282834893005324</v>
      </c>
      <c r="BV51">
        <f t="shared" si="18"/>
        <v>-4.9086506713626132</v>
      </c>
      <c r="BX51" s="1">
        <f t="shared" si="19"/>
        <v>-1.9124981868088975</v>
      </c>
    </row>
    <row r="52" spans="1:76" x14ac:dyDescent="0.25">
      <c r="A52" s="9">
        <f t="shared" si="21"/>
        <v>8.3339999999999996</v>
      </c>
      <c r="B52" s="1">
        <v>118</v>
      </c>
      <c r="C52" s="1">
        <v>118</v>
      </c>
      <c r="D52" s="1">
        <v>70.400000000000006</v>
      </c>
      <c r="E52" s="1">
        <v>47.454000000000001</v>
      </c>
      <c r="H52" s="1">
        <v>18.172999999999998</v>
      </c>
      <c r="I52" s="1">
        <v>63.55</v>
      </c>
      <c r="K52" s="1">
        <v>176.976</v>
      </c>
      <c r="M52" s="1">
        <v>1553.1769999999999</v>
      </c>
      <c r="N52" s="1">
        <v>2.867</v>
      </c>
      <c r="O52" s="1">
        <v>117.291</v>
      </c>
      <c r="P52" s="1">
        <v>-0.35099999999999998</v>
      </c>
      <c r="Q52" s="1">
        <v>-0.45500000000000002</v>
      </c>
      <c r="R52" s="1">
        <v>-0.17100000000000001</v>
      </c>
      <c r="S52" s="1">
        <v>-7.2999999999999995E-2</v>
      </c>
      <c r="T52" s="1">
        <v>0</v>
      </c>
      <c r="U52" s="1">
        <v>9.1999999999999998E-2</v>
      </c>
      <c r="V52" s="1">
        <v>3.1E-2</v>
      </c>
      <c r="W52" s="1">
        <v>2.1999999999999999E-2</v>
      </c>
      <c r="Y52" s="1">
        <v>109.276</v>
      </c>
      <c r="AA52" s="1">
        <v>97.608999999999995</v>
      </c>
      <c r="AB52" s="1">
        <v>75.512</v>
      </c>
      <c r="AC52" s="1">
        <v>64.051000000000002</v>
      </c>
      <c r="AD52" s="1">
        <v>42.756999999999998</v>
      </c>
      <c r="AE52" s="1">
        <v>37.328000000000003</v>
      </c>
      <c r="AF52" s="1">
        <v>29.614999999999998</v>
      </c>
      <c r="AG52" s="1">
        <v>28.573</v>
      </c>
      <c r="AH52" s="1">
        <v>288.42599999999999</v>
      </c>
      <c r="AI52" s="1">
        <v>348.553</v>
      </c>
      <c r="AJ52" s="1">
        <v>250.88499999999999</v>
      </c>
      <c r="AK52" s="1">
        <v>48.834000000000003</v>
      </c>
      <c r="AM52" s="4">
        <v>118</v>
      </c>
      <c r="AN52" s="4">
        <v>117.1</v>
      </c>
      <c r="AO52" s="4">
        <v>-77.475999999999999</v>
      </c>
      <c r="AP52" s="4">
        <v>50.543999999999997</v>
      </c>
      <c r="AQ52" s="4">
        <v>36.951000000000001</v>
      </c>
      <c r="AR52" s="4">
        <v>36.588999999999999</v>
      </c>
      <c r="AS52" s="4">
        <v>89.055000000000007</v>
      </c>
      <c r="AT52" s="4">
        <v>-8.3339999999999996</v>
      </c>
      <c r="AU52" s="9">
        <f t="shared" si="22"/>
        <v>8.3339999999999996</v>
      </c>
      <c r="AW52" s="1">
        <f t="shared" si="23"/>
        <v>0.35099999999999998</v>
      </c>
      <c r="AX52" s="1">
        <f t="shared" si="24"/>
        <v>0.45500000000000002</v>
      </c>
      <c r="AY52" s="1">
        <f t="shared" si="25"/>
        <v>0.17100000000000001</v>
      </c>
      <c r="AZ52" s="1">
        <f t="shared" si="26"/>
        <v>7.2999999999999995E-2</v>
      </c>
      <c r="BA52" s="1">
        <f t="shared" si="27"/>
        <v>0</v>
      </c>
      <c r="BB52" s="1">
        <f t="shared" si="28"/>
        <v>-9.1999999999999998E-2</v>
      </c>
      <c r="BD52" s="1">
        <v>348.553</v>
      </c>
      <c r="BF52" s="1">
        <f t="shared" si="9"/>
        <v>3.4855299999999998</v>
      </c>
      <c r="BG52" s="1">
        <f t="shared" si="10"/>
        <v>1.36294</v>
      </c>
      <c r="BJ52" s="1">
        <f t="shared" si="11"/>
        <v>9.7120232558139526E-6</v>
      </c>
      <c r="BK52" s="1">
        <f t="shared" si="12"/>
        <v>1.2766923076923077E-6</v>
      </c>
      <c r="BN52" s="1">
        <f t="shared" si="13"/>
        <v>0.20911507079433644</v>
      </c>
      <c r="BO52" s="1">
        <f t="shared" si="14"/>
        <v>8.1769858411327098E-2</v>
      </c>
      <c r="BQ52" s="1">
        <f t="shared" si="15"/>
        <v>3.7002959999999998</v>
      </c>
      <c r="BR52" s="1">
        <f t="shared" si="16"/>
        <v>0.91674</v>
      </c>
      <c r="BS52" s="1">
        <f t="shared" si="17"/>
        <v>3.6169559999999996</v>
      </c>
      <c r="BU52">
        <f t="shared" si="20"/>
        <v>5.8040221647133077</v>
      </c>
      <c r="BV52">
        <f t="shared" si="18"/>
        <v>-48.672469838776536</v>
      </c>
      <c r="BX52" s="1">
        <f t="shared" si="19"/>
        <v>3.6336079288772027</v>
      </c>
    </row>
    <row r="53" spans="1:76" x14ac:dyDescent="0.25">
      <c r="A53" s="9">
        <f t="shared" si="21"/>
        <v>8.9260000000000002</v>
      </c>
      <c r="B53" s="1">
        <v>119</v>
      </c>
      <c r="C53" s="1">
        <v>119</v>
      </c>
      <c r="D53" s="1">
        <v>74.231999999999999</v>
      </c>
      <c r="E53" s="1">
        <v>49.372</v>
      </c>
      <c r="H53" s="1">
        <v>19.13</v>
      </c>
      <c r="I53" s="1">
        <v>67.343999999999994</v>
      </c>
      <c r="K53" s="1">
        <v>162.03100000000001</v>
      </c>
      <c r="M53" s="1">
        <v>1012.535</v>
      </c>
      <c r="N53" s="1">
        <v>-1.911</v>
      </c>
      <c r="O53" s="1">
        <v>109.66200000000001</v>
      </c>
      <c r="P53" s="1">
        <v>-0.36599999999999999</v>
      </c>
      <c r="Q53" s="1">
        <v>-0.47399999999999998</v>
      </c>
      <c r="R53" s="1">
        <v>-0.19500000000000001</v>
      </c>
      <c r="S53" s="1">
        <v>-7.2999999999999995E-2</v>
      </c>
      <c r="T53" s="1">
        <v>-5.0000000000000001E-3</v>
      </c>
      <c r="U53" s="1">
        <v>9.8000000000000004E-2</v>
      </c>
      <c r="V53" s="1">
        <v>3.1E-2</v>
      </c>
      <c r="W53" s="1">
        <v>2.1999999999999999E-2</v>
      </c>
      <c r="Y53" s="1">
        <v>108.807</v>
      </c>
      <c r="AA53" s="1">
        <v>101.833</v>
      </c>
      <c r="AB53" s="1">
        <v>79.263999999999996</v>
      </c>
      <c r="AC53" s="1">
        <v>67.817999999999998</v>
      </c>
      <c r="AD53" s="1">
        <v>45.576999999999998</v>
      </c>
      <c r="AE53" s="1">
        <v>39.69</v>
      </c>
      <c r="AF53" s="1">
        <v>31.966000000000001</v>
      </c>
      <c r="AG53" s="1">
        <v>30.446999999999999</v>
      </c>
      <c r="AH53" s="1">
        <v>321.69499999999999</v>
      </c>
      <c r="AI53" s="1">
        <v>372.36</v>
      </c>
      <c r="AJ53" s="1">
        <v>267.97699999999998</v>
      </c>
      <c r="AK53" s="1">
        <v>50.36</v>
      </c>
      <c r="AM53" s="4">
        <v>119</v>
      </c>
      <c r="AN53" s="4">
        <v>118.1</v>
      </c>
      <c r="AO53" s="4">
        <v>-79.822999999999993</v>
      </c>
      <c r="AP53" s="4">
        <v>52.884</v>
      </c>
      <c r="AQ53" s="4">
        <v>37.886000000000003</v>
      </c>
      <c r="AR53" s="4">
        <v>35.182000000000002</v>
      </c>
      <c r="AS53" s="4">
        <v>90.93</v>
      </c>
      <c r="AT53" s="4">
        <v>-8.9260000000000002</v>
      </c>
      <c r="AU53" s="9">
        <f t="shared" si="22"/>
        <v>8.9260000000000002</v>
      </c>
      <c r="AW53" s="1">
        <f t="shared" si="23"/>
        <v>0.36599999999999999</v>
      </c>
      <c r="AX53" s="1">
        <f t="shared" si="24"/>
        <v>0.47399999999999998</v>
      </c>
      <c r="AY53" s="1">
        <f t="shared" si="25"/>
        <v>0.19500000000000001</v>
      </c>
      <c r="AZ53" s="1">
        <f t="shared" si="26"/>
        <v>7.2999999999999995E-2</v>
      </c>
      <c r="BA53" s="1">
        <f t="shared" si="27"/>
        <v>5.0000000000000001E-3</v>
      </c>
      <c r="BB53" s="1">
        <f t="shared" si="28"/>
        <v>-9.8000000000000004E-2</v>
      </c>
      <c r="BD53" s="1">
        <v>372.36</v>
      </c>
      <c r="BF53" s="1">
        <f t="shared" si="9"/>
        <v>3.7236000000000002</v>
      </c>
      <c r="BG53" s="1">
        <f t="shared" si="10"/>
        <v>1.4787999999999997</v>
      </c>
      <c r="BJ53" s="1">
        <f t="shared" si="11"/>
        <v>6.5244011627906971E-6</v>
      </c>
      <c r="BK53" s="1">
        <f t="shared" si="12"/>
        <v>1.418923076923077E-6</v>
      </c>
      <c r="BN53" s="1">
        <f t="shared" si="13"/>
        <v>0.20858167152139817</v>
      </c>
      <c r="BO53" s="1">
        <f t="shared" si="14"/>
        <v>8.2836656957203658E-2</v>
      </c>
      <c r="BQ53" s="1">
        <f t="shared" si="15"/>
        <v>3.9631440000000002</v>
      </c>
      <c r="BR53" s="1">
        <f t="shared" si="16"/>
        <v>0.98186000000000007</v>
      </c>
      <c r="BS53" s="1">
        <f t="shared" si="17"/>
        <v>3.8738839999999999</v>
      </c>
      <c r="BU53">
        <f t="shared" si="20"/>
        <v>6.0442921074782996</v>
      </c>
      <c r="BV53">
        <f t="shared" si="18"/>
        <v>-50.6121035585521</v>
      </c>
      <c r="BX53" s="1">
        <f t="shared" si="19"/>
        <v>3.8794140454386228</v>
      </c>
    </row>
    <row r="54" spans="1:76" x14ac:dyDescent="0.25">
      <c r="A54" s="9">
        <f t="shared" si="21"/>
        <v>9.3149999999999995</v>
      </c>
      <c r="B54" s="1">
        <v>120</v>
      </c>
      <c r="C54" s="1">
        <v>120</v>
      </c>
      <c r="D54" s="1">
        <v>76.147999999999996</v>
      </c>
      <c r="E54" s="1">
        <v>52.247999999999998</v>
      </c>
      <c r="H54" s="1">
        <v>19.608000000000001</v>
      </c>
      <c r="I54" s="1">
        <v>67.343999999999994</v>
      </c>
      <c r="K54" s="1">
        <v>163.899</v>
      </c>
      <c r="M54" s="1">
        <v>1020.641</v>
      </c>
      <c r="N54" s="1">
        <v>-1.4330000000000001</v>
      </c>
      <c r="O54" s="1">
        <v>110.616</v>
      </c>
      <c r="P54" s="1">
        <v>-0.375</v>
      </c>
      <c r="Q54" s="1">
        <v>-0.48399999999999999</v>
      </c>
      <c r="R54" s="1">
        <v>-0.20899999999999999</v>
      </c>
      <c r="S54" s="1">
        <v>-7.8E-2</v>
      </c>
      <c r="T54" s="1">
        <v>-1.4999999999999999E-2</v>
      </c>
      <c r="U54" s="1">
        <v>0.114</v>
      </c>
      <c r="V54" s="1">
        <v>3.5000000000000003E-2</v>
      </c>
      <c r="W54" s="1">
        <v>2.5999999999999999E-2</v>
      </c>
      <c r="Y54" s="1">
        <v>108.33799999999999</v>
      </c>
      <c r="AA54" s="1">
        <v>102.771</v>
      </c>
      <c r="AB54" s="1">
        <v>82.078999999999994</v>
      </c>
      <c r="AC54" s="1">
        <v>70.173000000000002</v>
      </c>
      <c r="AD54" s="1">
        <v>46.515999999999998</v>
      </c>
      <c r="AE54" s="1">
        <v>41.107999999999997</v>
      </c>
      <c r="AF54" s="1">
        <v>32.436</v>
      </c>
      <c r="AG54" s="1">
        <v>31.382999999999999</v>
      </c>
      <c r="AH54" s="1">
        <v>333.59800000000001</v>
      </c>
      <c r="AI54" s="1">
        <v>402.57600000000002</v>
      </c>
      <c r="AJ54" s="1">
        <v>286.89999999999998</v>
      </c>
      <c r="AK54" s="1">
        <v>56.463999999999999</v>
      </c>
      <c r="AM54" s="4">
        <v>120</v>
      </c>
      <c r="AN54" s="4">
        <v>119.1</v>
      </c>
      <c r="AO54" s="4">
        <v>-65.268000000000001</v>
      </c>
      <c r="AP54" s="4">
        <v>52.884</v>
      </c>
      <c r="AQ54" s="4">
        <v>39.756999999999998</v>
      </c>
      <c r="AR54" s="4">
        <v>36.119999999999997</v>
      </c>
      <c r="AS54" s="4">
        <v>92.335999999999999</v>
      </c>
      <c r="AT54" s="4">
        <v>-9.3149999999999995</v>
      </c>
      <c r="AU54" s="9">
        <f t="shared" si="22"/>
        <v>9.3149999999999995</v>
      </c>
      <c r="AW54" s="1">
        <f t="shared" si="23"/>
        <v>0.375</v>
      </c>
      <c r="AX54" s="1">
        <f t="shared" si="24"/>
        <v>0.48399999999999999</v>
      </c>
      <c r="AY54" s="1">
        <f t="shared" si="25"/>
        <v>0.20899999999999999</v>
      </c>
      <c r="AZ54" s="1">
        <f t="shared" si="26"/>
        <v>7.8E-2</v>
      </c>
      <c r="BA54" s="1">
        <f t="shared" si="27"/>
        <v>1.4999999999999999E-2</v>
      </c>
      <c r="BB54" s="1">
        <f t="shared" si="28"/>
        <v>-0.114</v>
      </c>
      <c r="BD54" s="1">
        <v>402.57600000000002</v>
      </c>
      <c r="BF54" s="1">
        <f t="shared" si="9"/>
        <v>4.02576</v>
      </c>
      <c r="BG54" s="1">
        <f t="shared" si="10"/>
        <v>1.2634799999999995</v>
      </c>
      <c r="BJ54" s="1">
        <f t="shared" si="11"/>
        <v>6.5770755813953496E-6</v>
      </c>
      <c r="BK54" s="1">
        <f t="shared" si="12"/>
        <v>1.3788461538461542E-6</v>
      </c>
      <c r="BN54" s="1">
        <f t="shared" si="13"/>
        <v>0.21609017713365541</v>
      </c>
      <c r="BO54" s="1">
        <f t="shared" si="14"/>
        <v>6.7819645732689185E-2</v>
      </c>
      <c r="BQ54" s="1">
        <f t="shared" si="15"/>
        <v>4.1358600000000001</v>
      </c>
      <c r="BR54" s="1">
        <f t="shared" si="16"/>
        <v>1.0246500000000001</v>
      </c>
      <c r="BS54" s="1">
        <f t="shared" si="17"/>
        <v>4.0427099999999996</v>
      </c>
      <c r="BU54">
        <f t="shared" si="20"/>
        <v>2.6620823722273035</v>
      </c>
      <c r="BV54">
        <f t="shared" si="18"/>
        <v>-23.308446786707606</v>
      </c>
      <c r="BX54" s="1">
        <f t="shared" si="19"/>
        <v>0.41927321029704423</v>
      </c>
    </row>
    <row r="55" spans="1:76" x14ac:dyDescent="0.25">
      <c r="A55" s="9">
        <f t="shared" si="21"/>
        <v>9.4260000000000002</v>
      </c>
      <c r="B55" s="1">
        <v>121</v>
      </c>
      <c r="C55" s="1">
        <v>121</v>
      </c>
      <c r="D55" s="1">
        <v>76.626000000000005</v>
      </c>
      <c r="E55" s="1">
        <v>53.686</v>
      </c>
      <c r="H55" s="1">
        <v>19.608000000000001</v>
      </c>
      <c r="I55" s="1">
        <v>68.766999999999996</v>
      </c>
      <c r="K55" s="1">
        <v>169.03700000000001</v>
      </c>
      <c r="M55" s="1">
        <v>1017.939</v>
      </c>
      <c r="N55" s="1">
        <v>-0.47799999999999998</v>
      </c>
      <c r="O55" s="1">
        <v>111.569</v>
      </c>
      <c r="P55" s="1">
        <v>-0.39</v>
      </c>
      <c r="Q55" s="1">
        <v>-0.49299999999999999</v>
      </c>
      <c r="R55" s="1">
        <v>-0.214</v>
      </c>
      <c r="S55" s="1">
        <v>-7.2999999999999995E-2</v>
      </c>
      <c r="T55" s="1">
        <v>-0.01</v>
      </c>
      <c r="U55" s="1">
        <v>0.109</v>
      </c>
      <c r="V55" s="1">
        <v>3.7999999999999999E-2</v>
      </c>
      <c r="W55" s="1">
        <v>2.1999999999999999E-2</v>
      </c>
      <c r="Y55" s="1">
        <v>107.4</v>
      </c>
      <c r="AA55" s="1">
        <v>102.30200000000001</v>
      </c>
      <c r="AB55" s="1">
        <v>83.016999999999996</v>
      </c>
      <c r="AC55" s="1">
        <v>71.114999999999995</v>
      </c>
      <c r="AD55" s="1">
        <v>47.926000000000002</v>
      </c>
      <c r="AE55" s="1">
        <v>41.58</v>
      </c>
      <c r="AF55" s="1">
        <v>33.375999999999998</v>
      </c>
      <c r="AG55" s="1">
        <v>31.382999999999999</v>
      </c>
      <c r="AH55" s="1">
        <v>340.923</v>
      </c>
      <c r="AI55" s="1">
        <v>418.447</v>
      </c>
      <c r="AJ55" s="1">
        <v>290.56299999999999</v>
      </c>
      <c r="AK55" s="1">
        <v>59.517000000000003</v>
      </c>
      <c r="AM55" s="4">
        <v>121</v>
      </c>
      <c r="AN55" s="4">
        <v>120.1</v>
      </c>
      <c r="AO55" s="4">
        <v>-57.756</v>
      </c>
      <c r="AP55" s="4">
        <v>51.012</v>
      </c>
      <c r="AQ55" s="4">
        <v>39.756999999999998</v>
      </c>
      <c r="AR55" s="4">
        <v>36.588999999999999</v>
      </c>
      <c r="AS55" s="4">
        <v>90.460999999999999</v>
      </c>
      <c r="AT55" s="4">
        <v>-9.4260000000000002</v>
      </c>
      <c r="AU55" s="9">
        <f t="shared" si="22"/>
        <v>9.4260000000000002</v>
      </c>
      <c r="AW55" s="1">
        <f t="shared" si="23"/>
        <v>0.39</v>
      </c>
      <c r="AX55" s="1">
        <f t="shared" si="24"/>
        <v>0.49299999999999999</v>
      </c>
      <c r="AY55" s="1">
        <f t="shared" si="25"/>
        <v>0.214</v>
      </c>
      <c r="AZ55" s="1">
        <f t="shared" si="26"/>
        <v>7.2999999999999995E-2</v>
      </c>
      <c r="BA55" s="1">
        <f t="shared" si="27"/>
        <v>0.01</v>
      </c>
      <c r="BB55" s="1">
        <f t="shared" si="28"/>
        <v>-0.109</v>
      </c>
      <c r="BD55" s="1">
        <v>418.447</v>
      </c>
      <c r="BF55" s="1">
        <f t="shared" si="9"/>
        <v>4.1844700000000001</v>
      </c>
      <c r="BG55" s="1">
        <f t="shared" si="10"/>
        <v>1.0570599999999999</v>
      </c>
      <c r="BJ55" s="1">
        <f t="shared" si="11"/>
        <v>6.5669069767441859E-6</v>
      </c>
      <c r="BK55" s="1">
        <f t="shared" si="12"/>
        <v>1.3406923076923074E-6</v>
      </c>
      <c r="BN55" s="1">
        <f t="shared" si="13"/>
        <v>0.22196424782516444</v>
      </c>
      <c r="BO55" s="1">
        <f t="shared" si="14"/>
        <v>5.6071504349671113E-2</v>
      </c>
      <c r="BQ55" s="1">
        <f t="shared" si="15"/>
        <v>4.1851440000000002</v>
      </c>
      <c r="BR55" s="1">
        <f t="shared" si="16"/>
        <v>1.0368600000000001</v>
      </c>
      <c r="BS55" s="1">
        <f t="shared" si="17"/>
        <v>4.090884</v>
      </c>
      <c r="BU55">
        <f t="shared" si="20"/>
        <v>1.6104583259268779E-2</v>
      </c>
      <c r="BV55">
        <f t="shared" si="18"/>
        <v>-1.9481897266747428</v>
      </c>
      <c r="BX55" s="1">
        <f t="shared" si="19"/>
        <v>-2.2876718088315373</v>
      </c>
    </row>
    <row r="56" spans="1:76" x14ac:dyDescent="0.25">
      <c r="A56" s="9">
        <f t="shared" si="21"/>
        <v>9.5</v>
      </c>
      <c r="B56" s="1">
        <v>122</v>
      </c>
      <c r="C56" s="1">
        <v>122</v>
      </c>
      <c r="D56" s="1">
        <v>78.542000000000002</v>
      </c>
      <c r="E56" s="1">
        <v>54.164999999999999</v>
      </c>
      <c r="H56" s="1">
        <v>19.608000000000001</v>
      </c>
      <c r="I56" s="1">
        <v>69.242000000000004</v>
      </c>
      <c r="K56" s="1">
        <v>176.042</v>
      </c>
      <c r="M56" s="1">
        <v>1010.734</v>
      </c>
      <c r="N56" s="1">
        <v>-0.95599999999999996</v>
      </c>
      <c r="O56" s="1">
        <v>112.04600000000001</v>
      </c>
      <c r="P56" s="1">
        <v>-0.38500000000000001</v>
      </c>
      <c r="Q56" s="1">
        <v>-0.49299999999999999</v>
      </c>
      <c r="R56" s="1">
        <v>-0.20899999999999999</v>
      </c>
      <c r="S56" s="1">
        <v>-7.2999999999999995E-2</v>
      </c>
      <c r="T56" s="1">
        <v>-5.0000000000000001E-3</v>
      </c>
      <c r="U56" s="1">
        <v>0.10299999999999999</v>
      </c>
      <c r="V56" s="1">
        <v>3.1E-2</v>
      </c>
      <c r="W56" s="1">
        <v>2.1999999999999999E-2</v>
      </c>
      <c r="Y56" s="1">
        <v>108.807</v>
      </c>
      <c r="AA56" s="1">
        <v>87.753</v>
      </c>
      <c r="AB56" s="1">
        <v>83.486000000000004</v>
      </c>
      <c r="AC56" s="1">
        <v>71.585999999999999</v>
      </c>
      <c r="AD56" s="1">
        <v>48.866</v>
      </c>
      <c r="AE56" s="1">
        <v>42.052999999999997</v>
      </c>
      <c r="AF56" s="1">
        <v>32.436</v>
      </c>
      <c r="AG56" s="1">
        <v>31.852</v>
      </c>
      <c r="AH56" s="1">
        <v>343.05900000000003</v>
      </c>
      <c r="AI56" s="1">
        <v>421.19400000000002</v>
      </c>
      <c r="AJ56" s="1">
        <v>290.56299999999999</v>
      </c>
      <c r="AK56" s="1">
        <v>56.158999999999999</v>
      </c>
      <c r="AM56" s="4">
        <v>122</v>
      </c>
      <c r="AN56" s="4">
        <v>121.1</v>
      </c>
      <c r="AO56" s="4">
        <v>-61.042000000000002</v>
      </c>
      <c r="AP56" s="4">
        <v>51.48</v>
      </c>
      <c r="AQ56" s="4">
        <v>38.353999999999999</v>
      </c>
      <c r="AR56" s="4">
        <v>37.058999999999997</v>
      </c>
      <c r="AS56" s="4">
        <v>77.337000000000003</v>
      </c>
      <c r="AT56" s="4">
        <v>-9.5</v>
      </c>
      <c r="AU56" s="9">
        <f t="shared" si="22"/>
        <v>9.5</v>
      </c>
      <c r="AW56" s="1">
        <f t="shared" si="23"/>
        <v>0.38500000000000001</v>
      </c>
      <c r="AX56" s="1">
        <f t="shared" si="24"/>
        <v>0.49299999999999999</v>
      </c>
      <c r="AY56" s="1">
        <f t="shared" si="25"/>
        <v>0.20899999999999999</v>
      </c>
      <c r="AZ56" s="1">
        <f t="shared" si="26"/>
        <v>7.2999999999999995E-2</v>
      </c>
      <c r="BA56" s="1">
        <f t="shared" si="27"/>
        <v>5.0000000000000001E-3</v>
      </c>
      <c r="BB56" s="1">
        <f t="shared" si="28"/>
        <v>-0.10299999999999999</v>
      </c>
      <c r="BD56" s="1">
        <v>421.19400000000002</v>
      </c>
      <c r="BF56" s="1">
        <f t="shared" si="9"/>
        <v>4.2119400000000002</v>
      </c>
      <c r="BG56" s="1">
        <f t="shared" si="10"/>
        <v>1.0761199999999995</v>
      </c>
      <c r="BJ56" s="1">
        <f t="shared" si="11"/>
        <v>6.5277906976744178E-6</v>
      </c>
      <c r="BK56" s="1">
        <f t="shared" si="12"/>
        <v>1.340076923076923E-6</v>
      </c>
      <c r="BN56" s="1">
        <f t="shared" si="13"/>
        <v>0.22168105263157897</v>
      </c>
      <c r="BO56" s="1">
        <f t="shared" si="14"/>
        <v>5.6637894736842082E-2</v>
      </c>
      <c r="BQ56" s="1">
        <f t="shared" si="15"/>
        <v>4.218</v>
      </c>
      <c r="BR56" s="1">
        <f t="shared" si="16"/>
        <v>1.0449999999999999</v>
      </c>
      <c r="BS56" s="1">
        <f t="shared" si="17"/>
        <v>4.1230000000000002</v>
      </c>
      <c r="BU56">
        <f t="shared" si="20"/>
        <v>0.14366998577524104</v>
      </c>
      <c r="BV56">
        <f t="shared" si="18"/>
        <v>-2.9779904306219684</v>
      </c>
      <c r="BX56" s="1">
        <f t="shared" si="19"/>
        <v>-2.1571671113266966</v>
      </c>
    </row>
    <row r="57" spans="1:76" x14ac:dyDescent="0.25">
      <c r="A57" s="9">
        <f t="shared" si="21"/>
        <v>9.6120000000000001</v>
      </c>
      <c r="B57" s="1">
        <v>123</v>
      </c>
      <c r="C57" s="1">
        <v>123</v>
      </c>
      <c r="D57" s="1">
        <v>79.021000000000001</v>
      </c>
      <c r="E57" s="1">
        <v>53.686</v>
      </c>
      <c r="H57" s="1">
        <v>20.565000000000001</v>
      </c>
      <c r="I57" s="1">
        <v>70.19</v>
      </c>
      <c r="K57" s="1">
        <v>184.44900000000001</v>
      </c>
      <c r="M57" s="1">
        <v>978.31500000000005</v>
      </c>
      <c r="N57" s="1">
        <v>-1.4330000000000001</v>
      </c>
      <c r="O57" s="1">
        <v>112.523</v>
      </c>
      <c r="P57" s="1">
        <v>-0.39</v>
      </c>
      <c r="Q57" s="1">
        <v>-0.498</v>
      </c>
      <c r="R57" s="1">
        <v>-0.214</v>
      </c>
      <c r="S57" s="1">
        <v>-8.3000000000000004E-2</v>
      </c>
      <c r="T57" s="1">
        <v>-5.0000000000000001E-3</v>
      </c>
      <c r="U57" s="1">
        <v>0.109</v>
      </c>
      <c r="V57" s="1">
        <v>3.1E-2</v>
      </c>
      <c r="W57" s="1">
        <v>2.5999999999999999E-2</v>
      </c>
      <c r="Y57" s="1">
        <v>109.276</v>
      </c>
      <c r="AA57" s="1">
        <v>100.89400000000001</v>
      </c>
      <c r="AB57" s="1">
        <v>84.424000000000007</v>
      </c>
      <c r="AC57" s="1">
        <v>72.998999999999995</v>
      </c>
      <c r="AD57" s="1">
        <v>48.396000000000001</v>
      </c>
      <c r="AE57" s="1">
        <v>42.524999999999999</v>
      </c>
      <c r="AF57" s="1">
        <v>32.436</v>
      </c>
      <c r="AG57" s="1">
        <v>31.382999999999999</v>
      </c>
      <c r="AH57" s="1">
        <v>348.24799999999999</v>
      </c>
      <c r="AI57" s="1">
        <v>421.19400000000002</v>
      </c>
      <c r="AJ57" s="1">
        <v>293.61500000000001</v>
      </c>
      <c r="AK57" s="1">
        <v>60.432000000000002</v>
      </c>
      <c r="AM57" s="4">
        <v>123</v>
      </c>
      <c r="AN57" s="4">
        <v>122.1</v>
      </c>
      <c r="AO57" s="4">
        <v>-49.774000000000001</v>
      </c>
      <c r="AP57" s="4">
        <v>51.012</v>
      </c>
      <c r="AQ57" s="4">
        <v>38.822000000000003</v>
      </c>
      <c r="AR57" s="4">
        <v>37.058999999999997</v>
      </c>
      <c r="AS57" s="4">
        <v>72.180000000000007</v>
      </c>
      <c r="AT57" s="4">
        <v>-9.6120000000000001</v>
      </c>
      <c r="AU57" s="9">
        <f t="shared" si="22"/>
        <v>9.6120000000000001</v>
      </c>
      <c r="AW57" s="1">
        <f t="shared" si="23"/>
        <v>0.39</v>
      </c>
      <c r="AX57" s="1">
        <f t="shared" si="24"/>
        <v>0.498</v>
      </c>
      <c r="AY57" s="1">
        <f t="shared" si="25"/>
        <v>0.214</v>
      </c>
      <c r="AZ57" s="1">
        <f t="shared" si="26"/>
        <v>8.3000000000000004E-2</v>
      </c>
      <c r="BA57" s="1">
        <f t="shared" si="27"/>
        <v>5.0000000000000001E-3</v>
      </c>
      <c r="BB57" s="1">
        <f t="shared" si="28"/>
        <v>-0.109</v>
      </c>
      <c r="BD57" s="1">
        <v>421.19400000000002</v>
      </c>
      <c r="BF57" s="1">
        <f t="shared" si="9"/>
        <v>4.2119400000000002</v>
      </c>
      <c r="BG57" s="1">
        <f t="shared" si="10"/>
        <v>1.1881199999999996</v>
      </c>
      <c r="BJ57" s="1">
        <f t="shared" si="11"/>
        <v>6.3420813953488372E-6</v>
      </c>
      <c r="BK57" s="1">
        <f t="shared" si="12"/>
        <v>1.4856153846153844E-6</v>
      </c>
      <c r="BN57" s="1">
        <f t="shared" si="13"/>
        <v>0.21909800249687891</v>
      </c>
      <c r="BO57" s="1">
        <f t="shared" si="14"/>
        <v>6.1803995006242174E-2</v>
      </c>
      <c r="BQ57" s="1">
        <f t="shared" si="15"/>
        <v>4.267728</v>
      </c>
      <c r="BR57" s="1">
        <f t="shared" si="16"/>
        <v>1.05732</v>
      </c>
      <c r="BS57" s="1">
        <f t="shared" si="17"/>
        <v>4.171608</v>
      </c>
      <c r="BU57">
        <f t="shared" si="20"/>
        <v>1.307206082486978</v>
      </c>
      <c r="BV57">
        <f t="shared" si="18"/>
        <v>-12.370900011349416</v>
      </c>
      <c r="BX57" s="1">
        <f t="shared" si="19"/>
        <v>-0.96682142713313546</v>
      </c>
    </row>
    <row r="58" spans="1:76" x14ac:dyDescent="0.25">
      <c r="A58" s="9">
        <f t="shared" si="21"/>
        <v>9.6489999999999991</v>
      </c>
      <c r="B58" s="1">
        <v>124</v>
      </c>
      <c r="C58" s="1">
        <v>124</v>
      </c>
      <c r="D58" s="1">
        <v>79.021000000000001</v>
      </c>
      <c r="E58" s="1">
        <v>54.645000000000003</v>
      </c>
      <c r="H58" s="1">
        <v>20.565000000000001</v>
      </c>
      <c r="I58" s="1">
        <v>68.766999999999996</v>
      </c>
      <c r="K58" s="1">
        <v>191.45500000000001</v>
      </c>
      <c r="M58" s="1">
        <v>963.90700000000004</v>
      </c>
      <c r="N58" s="1">
        <v>-1.4330000000000001</v>
      </c>
      <c r="O58" s="1">
        <v>112.523</v>
      </c>
      <c r="P58" s="1">
        <v>-0.39</v>
      </c>
      <c r="Q58" s="1">
        <v>-0.503</v>
      </c>
      <c r="R58" s="1">
        <v>-0.214</v>
      </c>
      <c r="S58" s="1">
        <v>-8.3000000000000004E-2</v>
      </c>
      <c r="T58" s="1">
        <v>-5.0000000000000001E-3</v>
      </c>
      <c r="U58" s="1">
        <v>0.109</v>
      </c>
      <c r="V58" s="1">
        <v>3.5000000000000003E-2</v>
      </c>
      <c r="W58" s="1">
        <v>1.7999999999999999E-2</v>
      </c>
      <c r="Y58" s="1">
        <v>108.807</v>
      </c>
      <c r="AA58" s="1">
        <v>96.200999999999993</v>
      </c>
      <c r="AB58" s="1">
        <v>85.361999999999995</v>
      </c>
      <c r="AC58" s="1">
        <v>72.998999999999995</v>
      </c>
      <c r="AD58" s="1">
        <v>49.335999999999999</v>
      </c>
      <c r="AE58" s="1">
        <v>42.997999999999998</v>
      </c>
      <c r="AF58" s="1">
        <v>31.966000000000001</v>
      </c>
      <c r="AG58" s="1">
        <v>31.382999999999999</v>
      </c>
      <c r="AH58" s="1">
        <v>350.995</v>
      </c>
      <c r="AI58" s="1">
        <v>421.19400000000002</v>
      </c>
      <c r="AJ58" s="1">
        <v>300.94</v>
      </c>
      <c r="AK58" s="1">
        <v>60.737000000000002</v>
      </c>
      <c r="AM58" s="4">
        <v>124</v>
      </c>
      <c r="AN58" s="4">
        <v>123.1</v>
      </c>
      <c r="AO58" s="4">
        <v>-46.956000000000003</v>
      </c>
      <c r="AP58" s="4">
        <v>51.948</v>
      </c>
      <c r="AQ58" s="4">
        <v>37.417999999999999</v>
      </c>
      <c r="AR58" s="4">
        <v>37.527999999999999</v>
      </c>
      <c r="AS58" s="4">
        <v>64.680999999999997</v>
      </c>
      <c r="AT58" s="4">
        <v>-9.6489999999999991</v>
      </c>
      <c r="AU58" s="9">
        <f t="shared" si="22"/>
        <v>9.6489999999999991</v>
      </c>
      <c r="AW58" s="1">
        <f t="shared" si="23"/>
        <v>0.39</v>
      </c>
      <c r="AX58" s="1">
        <f t="shared" si="24"/>
        <v>0.503</v>
      </c>
      <c r="AY58" s="1">
        <f t="shared" si="25"/>
        <v>0.214</v>
      </c>
      <c r="AZ58" s="1">
        <f t="shared" si="26"/>
        <v>8.3000000000000004E-2</v>
      </c>
      <c r="BA58" s="1">
        <f t="shared" si="27"/>
        <v>5.0000000000000001E-3</v>
      </c>
      <c r="BB58" s="1">
        <f t="shared" si="28"/>
        <v>-0.109</v>
      </c>
      <c r="BD58" s="1">
        <v>421.19400000000002</v>
      </c>
      <c r="BF58" s="1">
        <f t="shared" si="9"/>
        <v>4.2119400000000002</v>
      </c>
      <c r="BG58" s="1">
        <f t="shared" si="10"/>
        <v>1.2251199999999987</v>
      </c>
      <c r="BJ58" s="1">
        <f t="shared" si="11"/>
        <v>6.2583139534883721E-6</v>
      </c>
      <c r="BK58" s="1">
        <f t="shared" si="12"/>
        <v>1.4118461538461531E-6</v>
      </c>
      <c r="BN58" s="1">
        <f t="shared" si="13"/>
        <v>0.21825785055446165</v>
      </c>
      <c r="BO58" s="1">
        <f t="shared" si="14"/>
        <v>6.3484298891076735E-2</v>
      </c>
      <c r="BQ58" s="1">
        <f t="shared" si="15"/>
        <v>4.2841559999999994</v>
      </c>
      <c r="BR58" s="1">
        <f t="shared" si="16"/>
        <v>1.0613899999999998</v>
      </c>
      <c r="BS58" s="1">
        <f t="shared" si="17"/>
        <v>4.1876659999999992</v>
      </c>
      <c r="BU58">
        <f t="shared" si="20"/>
        <v>1.6856529033956513</v>
      </c>
      <c r="BV58">
        <f t="shared" si="18"/>
        <v>-15.425997983775886</v>
      </c>
      <c r="BX58" s="1">
        <f t="shared" si="19"/>
        <v>-0.57965463339246792</v>
      </c>
    </row>
    <row r="59" spans="1:76" x14ac:dyDescent="0.25">
      <c r="A59" s="9">
        <f t="shared" si="21"/>
        <v>9.8339999999999996</v>
      </c>
      <c r="B59" s="1">
        <v>125</v>
      </c>
      <c r="C59" s="1">
        <v>125</v>
      </c>
      <c r="D59" s="1">
        <v>79.5</v>
      </c>
      <c r="E59" s="1">
        <v>56.082999999999998</v>
      </c>
      <c r="H59" s="1">
        <v>21.042999999999999</v>
      </c>
      <c r="I59" s="1">
        <v>68.293000000000006</v>
      </c>
      <c r="K59" s="1">
        <v>205.46700000000001</v>
      </c>
      <c r="M59" s="1">
        <v>927.88900000000001</v>
      </c>
      <c r="N59" s="1">
        <v>-0.95599999999999996</v>
      </c>
      <c r="O59" s="1">
        <v>114.43</v>
      </c>
      <c r="P59" s="1">
        <v>-0.39500000000000002</v>
      </c>
      <c r="Q59" s="1">
        <v>-0.498</v>
      </c>
      <c r="R59" s="1">
        <v>-0.22800000000000001</v>
      </c>
      <c r="S59" s="1">
        <v>-8.3000000000000004E-2</v>
      </c>
      <c r="T59" s="1">
        <v>-5.0000000000000001E-3</v>
      </c>
      <c r="U59" s="1">
        <v>0.109</v>
      </c>
      <c r="V59" s="1">
        <v>3.5000000000000003E-2</v>
      </c>
      <c r="W59" s="1">
        <v>2.1999999999999999E-2</v>
      </c>
      <c r="Y59" s="1">
        <v>111.622</v>
      </c>
      <c r="AA59" s="1">
        <v>96.200999999999993</v>
      </c>
      <c r="AB59" s="1">
        <v>86.3</v>
      </c>
      <c r="AC59" s="1">
        <v>74.882999999999996</v>
      </c>
      <c r="AD59" s="1">
        <v>48.866</v>
      </c>
      <c r="AE59" s="1">
        <v>43.942999999999998</v>
      </c>
      <c r="AF59" s="1">
        <v>33.375999999999998</v>
      </c>
      <c r="AG59" s="1">
        <v>32.789000000000001</v>
      </c>
      <c r="AH59" s="1">
        <v>353.13099999999997</v>
      </c>
      <c r="AI59" s="1">
        <v>428.82400000000001</v>
      </c>
      <c r="AJ59" s="1">
        <v>300.63499999999999</v>
      </c>
      <c r="AK59" s="1">
        <v>61.042999999999999</v>
      </c>
      <c r="AM59" s="4">
        <v>125</v>
      </c>
      <c r="AN59" s="4">
        <v>124.1</v>
      </c>
      <c r="AO59" s="4">
        <v>-47.426000000000002</v>
      </c>
      <c r="AP59" s="4">
        <v>51.48</v>
      </c>
      <c r="AQ59" s="4">
        <v>36.482999999999997</v>
      </c>
      <c r="AR59" s="4">
        <v>37.997</v>
      </c>
      <c r="AS59" s="4">
        <v>53.9</v>
      </c>
      <c r="AT59" s="4">
        <v>-9.8339999999999996</v>
      </c>
      <c r="AU59" s="9">
        <f t="shared" si="22"/>
        <v>9.8339999999999996</v>
      </c>
      <c r="AW59" s="1">
        <f t="shared" si="23"/>
        <v>0.39500000000000002</v>
      </c>
      <c r="AX59" s="1">
        <f t="shared" si="24"/>
        <v>0.498</v>
      </c>
      <c r="AY59" s="1">
        <f t="shared" si="25"/>
        <v>0.22800000000000001</v>
      </c>
      <c r="AZ59" s="1">
        <f t="shared" si="26"/>
        <v>8.3000000000000004E-2</v>
      </c>
      <c r="BA59" s="1">
        <f t="shared" si="27"/>
        <v>5.0000000000000001E-3</v>
      </c>
      <c r="BB59" s="1">
        <f t="shared" si="28"/>
        <v>-0.109</v>
      </c>
      <c r="BD59" s="1">
        <v>428.82400000000001</v>
      </c>
      <c r="BF59" s="1">
        <f t="shared" si="9"/>
        <v>4.2882400000000001</v>
      </c>
      <c r="BG59" s="1">
        <f t="shared" si="10"/>
        <v>1.2575199999999995</v>
      </c>
      <c r="BJ59" s="1">
        <f t="shared" si="11"/>
        <v>6.0599941860465109E-6</v>
      </c>
      <c r="BK59" s="1">
        <f t="shared" si="12"/>
        <v>1.4461538461538458E-6</v>
      </c>
      <c r="BN59" s="1">
        <f t="shared" si="13"/>
        <v>0.21803131991051455</v>
      </c>
      <c r="BO59" s="1">
        <f t="shared" si="14"/>
        <v>6.3937360178970892E-2</v>
      </c>
      <c r="BQ59" s="1">
        <f t="shared" si="15"/>
        <v>4.3662960000000002</v>
      </c>
      <c r="BR59" s="1">
        <f t="shared" si="16"/>
        <v>1.0817399999999999</v>
      </c>
      <c r="BS59" s="1">
        <f t="shared" si="17"/>
        <v>4.2679559999999999</v>
      </c>
      <c r="BU59">
        <f t="shared" si="20"/>
        <v>1.7876937340024601</v>
      </c>
      <c r="BV59">
        <f t="shared" si="18"/>
        <v>-16.249745779947091</v>
      </c>
      <c r="BX59" s="1">
        <f t="shared" si="19"/>
        <v>-0.47526263157353643</v>
      </c>
    </row>
    <row r="60" spans="1:76" x14ac:dyDescent="0.25">
      <c r="A60" s="9">
        <f t="shared" si="21"/>
        <v>9.9450000000000003</v>
      </c>
      <c r="B60" s="1">
        <v>126</v>
      </c>
      <c r="C60" s="1">
        <v>126</v>
      </c>
      <c r="D60" s="1">
        <v>79.978999999999999</v>
      </c>
      <c r="E60" s="1">
        <v>57.040999999999997</v>
      </c>
      <c r="H60" s="1">
        <v>21.042999999999999</v>
      </c>
      <c r="I60" s="1">
        <v>68.766999999999996</v>
      </c>
      <c r="K60" s="1">
        <v>197.059</v>
      </c>
      <c r="M60" s="1">
        <v>985.06899999999996</v>
      </c>
      <c r="N60" s="1">
        <v>0</v>
      </c>
      <c r="O60" s="1">
        <v>115.861</v>
      </c>
      <c r="P60" s="1">
        <v>-0.40500000000000003</v>
      </c>
      <c r="Q60" s="1">
        <v>-0.50700000000000001</v>
      </c>
      <c r="R60" s="1">
        <v>-0.22800000000000001</v>
      </c>
      <c r="S60" s="1">
        <v>-8.3000000000000004E-2</v>
      </c>
      <c r="T60" s="1">
        <v>-1.4999999999999999E-2</v>
      </c>
      <c r="U60" s="1">
        <v>0.109</v>
      </c>
      <c r="V60" s="1">
        <v>3.5000000000000003E-2</v>
      </c>
      <c r="W60" s="1">
        <v>2.1999999999999999E-2</v>
      </c>
      <c r="Y60" s="1">
        <v>112.09099999999999</v>
      </c>
      <c r="AA60" s="1">
        <v>97.138999999999996</v>
      </c>
      <c r="AB60" s="1">
        <v>86.769000000000005</v>
      </c>
      <c r="AC60" s="1">
        <v>74.882999999999996</v>
      </c>
      <c r="AD60" s="1">
        <v>50.276000000000003</v>
      </c>
      <c r="AE60" s="1">
        <v>43.942999999999998</v>
      </c>
      <c r="AF60" s="1">
        <v>34.316000000000003</v>
      </c>
      <c r="AG60" s="1">
        <v>32.32</v>
      </c>
      <c r="AH60" s="1">
        <v>360.762</v>
      </c>
      <c r="AI60" s="1">
        <v>430.65600000000001</v>
      </c>
      <c r="AJ60" s="1">
        <v>301.245</v>
      </c>
      <c r="AK60" s="1">
        <v>60.432000000000002</v>
      </c>
      <c r="AM60" s="4">
        <v>126</v>
      </c>
      <c r="AN60" s="4">
        <v>125.1</v>
      </c>
      <c r="AO60" s="4">
        <v>-46.956000000000003</v>
      </c>
      <c r="AP60" s="4">
        <v>50.076000000000001</v>
      </c>
      <c r="AQ60" s="4">
        <v>34.612000000000002</v>
      </c>
      <c r="AR60" s="4">
        <v>38.466000000000001</v>
      </c>
      <c r="AS60" s="4">
        <v>61.4</v>
      </c>
      <c r="AT60" s="4">
        <v>-9.9450000000000003</v>
      </c>
      <c r="AU60" s="9">
        <f t="shared" si="22"/>
        <v>9.9450000000000003</v>
      </c>
      <c r="AW60" s="1">
        <f t="shared" si="23"/>
        <v>0.40500000000000003</v>
      </c>
      <c r="AX60" s="1">
        <f t="shared" si="24"/>
        <v>0.50700000000000001</v>
      </c>
      <c r="AY60" s="1">
        <f t="shared" si="25"/>
        <v>0.22800000000000001</v>
      </c>
      <c r="AZ60" s="1">
        <f t="shared" si="26"/>
        <v>8.3000000000000004E-2</v>
      </c>
      <c r="BA60" s="1">
        <f t="shared" si="27"/>
        <v>1.4999999999999999E-2</v>
      </c>
      <c r="BB60" s="1">
        <f t="shared" si="28"/>
        <v>-0.109</v>
      </c>
      <c r="BD60" s="1">
        <v>430.65600000000001</v>
      </c>
      <c r="BF60" s="1">
        <f t="shared" si="9"/>
        <v>4.3065600000000002</v>
      </c>
      <c r="BG60" s="1">
        <f t="shared" si="10"/>
        <v>1.33188</v>
      </c>
      <c r="BJ60" s="1">
        <f t="shared" si="11"/>
        <v>6.4007558139534884E-6</v>
      </c>
      <c r="BK60" s="1">
        <f t="shared" si="12"/>
        <v>1.3724615384615385E-6</v>
      </c>
      <c r="BN60" s="1">
        <f t="shared" si="13"/>
        <v>0.21651885369532428</v>
      </c>
      <c r="BO60" s="1">
        <f t="shared" si="14"/>
        <v>6.6962292609351423E-2</v>
      </c>
      <c r="BQ60" s="1">
        <f t="shared" si="15"/>
        <v>4.4155800000000003</v>
      </c>
      <c r="BR60" s="1">
        <f t="shared" si="16"/>
        <v>1.09395</v>
      </c>
      <c r="BS60" s="1">
        <f t="shared" si="17"/>
        <v>4.3161300000000002</v>
      </c>
      <c r="BU60">
        <f t="shared" si="20"/>
        <v>2.4689848219260013</v>
      </c>
      <c r="BV60">
        <f t="shared" si="18"/>
        <v>-21.749622926093505</v>
      </c>
      <c r="BX60" s="1">
        <f t="shared" si="19"/>
        <v>0.22172640768466367</v>
      </c>
    </row>
    <row r="61" spans="1:76" x14ac:dyDescent="0.25">
      <c r="A61" s="9">
        <f t="shared" si="21"/>
        <v>9.9819999999999993</v>
      </c>
      <c r="B61" s="1">
        <v>127</v>
      </c>
      <c r="C61" s="1">
        <v>127</v>
      </c>
      <c r="D61" s="1">
        <v>81.415999999999997</v>
      </c>
      <c r="E61" s="1">
        <v>57.521000000000001</v>
      </c>
      <c r="H61" s="1">
        <v>21.042999999999999</v>
      </c>
      <c r="I61" s="1">
        <v>69.242000000000004</v>
      </c>
      <c r="K61" s="1">
        <v>195.65799999999999</v>
      </c>
      <c r="M61" s="1">
        <v>976.96400000000006</v>
      </c>
      <c r="N61" s="1">
        <v>0</v>
      </c>
      <c r="O61" s="1">
        <v>116.33799999999999</v>
      </c>
      <c r="P61" s="1">
        <v>-0.40500000000000003</v>
      </c>
      <c r="Q61" s="1">
        <v>-0.51700000000000002</v>
      </c>
      <c r="R61" s="1">
        <v>-0.223</v>
      </c>
      <c r="S61" s="1">
        <v>-8.3000000000000004E-2</v>
      </c>
      <c r="T61" s="1">
        <v>-1.4999999999999999E-2</v>
      </c>
      <c r="U61" s="1">
        <v>0.10299999999999999</v>
      </c>
      <c r="V61" s="1">
        <v>3.5000000000000003E-2</v>
      </c>
      <c r="W61" s="1">
        <v>1.7999999999999999E-2</v>
      </c>
      <c r="Y61" s="1">
        <v>113.967</v>
      </c>
      <c r="AA61" s="1">
        <v>96.200999999999993</v>
      </c>
      <c r="AB61" s="1">
        <v>87.706999999999994</v>
      </c>
      <c r="AC61" s="1">
        <v>75.353999999999999</v>
      </c>
      <c r="AD61" s="1">
        <v>51.685000000000002</v>
      </c>
      <c r="AE61" s="1">
        <v>43.942999999999998</v>
      </c>
      <c r="AF61" s="1">
        <v>35.725999999999999</v>
      </c>
      <c r="AG61" s="1">
        <v>32.789000000000001</v>
      </c>
      <c r="AH61" s="1">
        <v>361.37200000000001</v>
      </c>
      <c r="AI61" s="1">
        <v>439.81200000000001</v>
      </c>
      <c r="AJ61" s="1">
        <v>310.70699999999999</v>
      </c>
      <c r="AK61" s="1">
        <v>61.042999999999999</v>
      </c>
      <c r="AM61" s="4">
        <v>127</v>
      </c>
      <c r="AN61" s="4">
        <v>126.1</v>
      </c>
      <c r="AO61" s="4">
        <v>-47.426000000000002</v>
      </c>
      <c r="AP61" s="4">
        <v>51.012</v>
      </c>
      <c r="AQ61" s="4">
        <v>32.741</v>
      </c>
      <c r="AR61" s="4">
        <v>38.935000000000002</v>
      </c>
      <c r="AS61" s="4">
        <v>63.743000000000002</v>
      </c>
      <c r="AT61" s="4">
        <v>-9.9819999999999993</v>
      </c>
      <c r="AU61" s="9">
        <f t="shared" si="22"/>
        <v>9.9819999999999993</v>
      </c>
      <c r="AW61" s="1">
        <f t="shared" si="23"/>
        <v>0.40500000000000003</v>
      </c>
      <c r="AX61" s="1">
        <f t="shared" si="24"/>
        <v>0.51700000000000002</v>
      </c>
      <c r="AY61" s="1">
        <f t="shared" si="25"/>
        <v>0.223</v>
      </c>
      <c r="AZ61" s="1">
        <f t="shared" si="26"/>
        <v>8.3000000000000004E-2</v>
      </c>
      <c r="BA61" s="1">
        <f t="shared" si="27"/>
        <v>1.4999999999999999E-2</v>
      </c>
      <c r="BB61" s="1">
        <f t="shared" si="28"/>
        <v>-0.10299999999999999</v>
      </c>
      <c r="BD61" s="1">
        <v>439.81200000000001</v>
      </c>
      <c r="BF61" s="1">
        <f t="shared" si="9"/>
        <v>4.3981200000000005</v>
      </c>
      <c r="BG61" s="1">
        <f t="shared" si="10"/>
        <v>1.1857599999999984</v>
      </c>
      <c r="BJ61" s="1">
        <f t="shared" si="11"/>
        <v>6.3564069767441876E-6</v>
      </c>
      <c r="BK61" s="1">
        <f t="shared" si="12"/>
        <v>1.3717692307692306E-6</v>
      </c>
      <c r="BN61" s="1">
        <f t="shared" si="13"/>
        <v>0.22030254458024448</v>
      </c>
      <c r="BO61" s="1">
        <f t="shared" si="14"/>
        <v>5.9394910839511039E-2</v>
      </c>
      <c r="BQ61" s="1">
        <f t="shared" si="15"/>
        <v>4.4320079999999997</v>
      </c>
      <c r="BR61" s="1">
        <f t="shared" si="16"/>
        <v>1.09802</v>
      </c>
      <c r="BS61" s="1">
        <f t="shared" si="17"/>
        <v>4.3321879999999995</v>
      </c>
      <c r="BU61">
        <f t="shared" si="20"/>
        <v>0.76461955844843166</v>
      </c>
      <c r="BV61">
        <f t="shared" si="18"/>
        <v>-7.9907469809291642</v>
      </c>
      <c r="BX61" s="1">
        <f t="shared" si="19"/>
        <v>-1.5219099448131379</v>
      </c>
    </row>
    <row r="62" spans="1:76" x14ac:dyDescent="0.25">
      <c r="A62" s="9">
        <f t="shared" si="21"/>
        <v>9.9629999999999992</v>
      </c>
      <c r="B62" s="1">
        <v>128</v>
      </c>
      <c r="C62" s="1">
        <v>128</v>
      </c>
      <c r="D62" s="1">
        <v>81.894999999999996</v>
      </c>
      <c r="E62" s="1">
        <v>56.561999999999998</v>
      </c>
      <c r="H62" s="1">
        <v>21.521000000000001</v>
      </c>
      <c r="I62" s="1">
        <v>69.242000000000004</v>
      </c>
      <c r="K62" s="1">
        <v>197.059</v>
      </c>
      <c r="M62" s="1">
        <v>970.21</v>
      </c>
      <c r="N62" s="1">
        <v>-0.95599999999999996</v>
      </c>
      <c r="O62" s="1">
        <v>116.33799999999999</v>
      </c>
      <c r="P62" s="1">
        <v>-0.41</v>
      </c>
      <c r="Q62" s="1">
        <v>-0.51700000000000002</v>
      </c>
      <c r="R62" s="1">
        <v>-0.223</v>
      </c>
      <c r="S62" s="1">
        <v>-7.2999999999999995E-2</v>
      </c>
      <c r="T62" s="1">
        <v>-1.4999999999999999E-2</v>
      </c>
      <c r="U62" s="1">
        <v>0.109</v>
      </c>
      <c r="V62" s="1">
        <v>3.7999999999999999E-2</v>
      </c>
      <c r="W62" s="1">
        <v>2.1999999999999999E-2</v>
      </c>
      <c r="Y62" s="1">
        <v>114.905</v>
      </c>
      <c r="AA62" s="1">
        <v>99.016999999999996</v>
      </c>
      <c r="AB62" s="1">
        <v>87.706999999999994</v>
      </c>
      <c r="AC62" s="1">
        <v>75.825000000000003</v>
      </c>
      <c r="AD62" s="1">
        <v>51.215000000000003</v>
      </c>
      <c r="AE62" s="1">
        <v>43.942999999999998</v>
      </c>
      <c r="AF62" s="1">
        <v>34.316000000000003</v>
      </c>
      <c r="AG62" s="1">
        <v>33.256999999999998</v>
      </c>
      <c r="AH62" s="1">
        <v>361.67700000000002</v>
      </c>
      <c r="AI62" s="1">
        <v>441.33800000000002</v>
      </c>
      <c r="AJ62" s="1">
        <v>310.70699999999999</v>
      </c>
      <c r="AK62" s="1">
        <v>61.042999999999999</v>
      </c>
      <c r="AM62" s="4">
        <v>128</v>
      </c>
      <c r="AN62" s="4">
        <v>127.1</v>
      </c>
      <c r="AO62" s="4">
        <v>-58.225000000000001</v>
      </c>
      <c r="AP62" s="4">
        <v>51.012</v>
      </c>
      <c r="AQ62" s="4">
        <v>32.273000000000003</v>
      </c>
      <c r="AR62" s="4">
        <v>38.466000000000001</v>
      </c>
      <c r="AS62" s="4">
        <v>64.212000000000003</v>
      </c>
      <c r="AT62" s="4">
        <v>-9.9629999999999992</v>
      </c>
      <c r="AU62" s="9">
        <f t="shared" si="22"/>
        <v>9.9629999999999992</v>
      </c>
      <c r="AW62" s="1">
        <f t="shared" si="23"/>
        <v>0.41</v>
      </c>
      <c r="AX62" s="1">
        <f t="shared" si="24"/>
        <v>0.51700000000000002</v>
      </c>
      <c r="AY62" s="1">
        <f t="shared" si="25"/>
        <v>0.223</v>
      </c>
      <c r="AZ62" s="1">
        <f t="shared" si="26"/>
        <v>7.2999999999999995E-2</v>
      </c>
      <c r="BA62" s="1">
        <f t="shared" si="27"/>
        <v>1.4999999999999999E-2</v>
      </c>
      <c r="BB62" s="1">
        <f t="shared" si="28"/>
        <v>-0.109</v>
      </c>
      <c r="BD62" s="1">
        <v>441.33800000000002</v>
      </c>
      <c r="BF62" s="1">
        <f t="shared" si="9"/>
        <v>4.4133800000000001</v>
      </c>
      <c r="BG62" s="1">
        <f t="shared" si="10"/>
        <v>1.136239999999999</v>
      </c>
      <c r="BJ62" s="1">
        <f t="shared" si="11"/>
        <v>6.3171395348837202E-6</v>
      </c>
      <c r="BK62" s="1">
        <f t="shared" si="12"/>
        <v>1.4817692307692312E-6</v>
      </c>
      <c r="BN62" s="1">
        <f t="shared" si="13"/>
        <v>0.22148850747766738</v>
      </c>
      <c r="BO62" s="1">
        <f t="shared" si="14"/>
        <v>5.7022985044665214E-2</v>
      </c>
      <c r="BQ62" s="1">
        <f t="shared" si="15"/>
        <v>4.4235720000000001</v>
      </c>
      <c r="BR62" s="1">
        <f t="shared" si="16"/>
        <v>1.0959299999999998</v>
      </c>
      <c r="BS62" s="1">
        <f t="shared" si="17"/>
        <v>4.3239419999999997</v>
      </c>
      <c r="BU62">
        <f t="shared" si="20"/>
        <v>0.23040203708677431</v>
      </c>
      <c r="BV62">
        <f t="shared" si="18"/>
        <v>-3.6781546266640319</v>
      </c>
      <c r="BX62" s="1">
        <f t="shared" si="19"/>
        <v>-2.0684366256531694</v>
      </c>
    </row>
    <row r="63" spans="1:76" x14ac:dyDescent="0.25">
      <c r="A63" s="9">
        <f t="shared" si="21"/>
        <v>9.9260000000000002</v>
      </c>
      <c r="B63" s="1">
        <v>129</v>
      </c>
      <c r="C63" s="1">
        <v>129</v>
      </c>
      <c r="D63" s="1">
        <v>81.894999999999996</v>
      </c>
      <c r="E63" s="1">
        <v>56.561999999999998</v>
      </c>
      <c r="H63" s="1">
        <v>20.085999999999999</v>
      </c>
      <c r="I63" s="1">
        <v>69.242000000000004</v>
      </c>
      <c r="K63" s="1">
        <v>194.25700000000001</v>
      </c>
      <c r="M63" s="1">
        <v>943.64700000000005</v>
      </c>
      <c r="N63" s="1">
        <v>-0.47799999999999998</v>
      </c>
      <c r="O63" s="1">
        <v>116.815</v>
      </c>
      <c r="P63" s="1">
        <v>-0.40500000000000003</v>
      </c>
      <c r="Q63" s="1">
        <v>-0.51700000000000002</v>
      </c>
      <c r="R63" s="1">
        <v>-0.22800000000000001</v>
      </c>
      <c r="S63" s="1">
        <v>-7.8E-2</v>
      </c>
      <c r="T63" s="1">
        <v>-5.0000000000000001E-3</v>
      </c>
      <c r="U63" s="1">
        <v>0.114</v>
      </c>
      <c r="V63" s="1">
        <v>3.7999999999999999E-2</v>
      </c>
      <c r="W63" s="1">
        <v>2.1999999999999999E-2</v>
      </c>
      <c r="Y63" s="1">
        <v>115.843</v>
      </c>
      <c r="AA63" s="1">
        <v>99.954999999999998</v>
      </c>
      <c r="AB63" s="1">
        <v>86.769000000000005</v>
      </c>
      <c r="AC63" s="1">
        <v>75.353999999999999</v>
      </c>
      <c r="AD63" s="1">
        <v>50.744999999999997</v>
      </c>
      <c r="AE63" s="1">
        <v>44.415999999999997</v>
      </c>
      <c r="AF63" s="1">
        <v>34.786000000000001</v>
      </c>
      <c r="AG63" s="1">
        <v>32.789000000000001</v>
      </c>
      <c r="AH63" s="1">
        <v>361.67700000000002</v>
      </c>
      <c r="AI63" s="1">
        <v>441.03300000000002</v>
      </c>
      <c r="AJ63" s="1">
        <v>310.40199999999999</v>
      </c>
      <c r="AK63" s="1">
        <v>60.127000000000002</v>
      </c>
      <c r="AM63" s="4">
        <v>129</v>
      </c>
      <c r="AN63" s="4">
        <v>128.1</v>
      </c>
      <c r="AO63" s="4">
        <v>-54.939</v>
      </c>
      <c r="AP63" s="4">
        <v>50.543999999999997</v>
      </c>
      <c r="AQ63" s="4">
        <v>31.806000000000001</v>
      </c>
      <c r="AR63" s="4">
        <v>38.935000000000002</v>
      </c>
      <c r="AS63" s="4">
        <v>65.149000000000001</v>
      </c>
      <c r="AT63" s="4">
        <v>-9.9260000000000002</v>
      </c>
      <c r="AU63" s="9">
        <f t="shared" si="22"/>
        <v>9.9260000000000002</v>
      </c>
      <c r="AW63" s="1">
        <f t="shared" si="23"/>
        <v>0.40500000000000003</v>
      </c>
      <c r="AX63" s="1">
        <f t="shared" si="24"/>
        <v>0.51700000000000002</v>
      </c>
      <c r="AY63" s="1">
        <f t="shared" si="25"/>
        <v>0.22800000000000001</v>
      </c>
      <c r="AZ63" s="1">
        <f t="shared" si="26"/>
        <v>7.8E-2</v>
      </c>
      <c r="BA63" s="1">
        <f t="shared" si="27"/>
        <v>5.0000000000000001E-3</v>
      </c>
      <c r="BB63" s="1">
        <f t="shared" si="28"/>
        <v>-0.114</v>
      </c>
      <c r="BD63" s="1">
        <v>441.03300000000002</v>
      </c>
      <c r="BF63" s="1">
        <f t="shared" si="9"/>
        <v>4.4103300000000001</v>
      </c>
      <c r="BG63" s="1">
        <f t="shared" si="10"/>
        <v>1.10534</v>
      </c>
      <c r="BJ63" s="1">
        <f t="shared" si="11"/>
        <v>6.1654767441860466E-6</v>
      </c>
      <c r="BK63" s="1">
        <f t="shared" si="12"/>
        <v>1.4455384615384616E-6</v>
      </c>
      <c r="BN63" s="1">
        <f t="shared" si="13"/>
        <v>0.22216048760830143</v>
      </c>
      <c r="BO63" s="1">
        <f t="shared" si="14"/>
        <v>5.5679024783397139E-2</v>
      </c>
      <c r="BQ63" s="1">
        <f t="shared" si="15"/>
        <v>4.4071439999999997</v>
      </c>
      <c r="BR63" s="1">
        <f t="shared" si="16"/>
        <v>1.0918600000000001</v>
      </c>
      <c r="BS63" s="1">
        <f t="shared" si="17"/>
        <v>4.3078839999999996</v>
      </c>
      <c r="BU63">
        <f t="shared" si="20"/>
        <v>-7.2291715451111571E-2</v>
      </c>
      <c r="BV63">
        <f t="shared" si="18"/>
        <v>-1.2345905152675085</v>
      </c>
      <c r="BX63" s="1">
        <f t="shared" si="19"/>
        <v>-2.3781048886181821</v>
      </c>
    </row>
    <row r="64" spans="1:76" x14ac:dyDescent="0.25">
      <c r="A64" s="9">
        <f t="shared" ref="A64:A86" si="29">-AT64</f>
        <v>9.9079999999999995</v>
      </c>
      <c r="B64" s="1">
        <v>130</v>
      </c>
      <c r="C64" s="1">
        <v>130</v>
      </c>
      <c r="D64" s="1">
        <v>81.894999999999996</v>
      </c>
      <c r="E64" s="1">
        <v>56.082999999999998</v>
      </c>
      <c r="H64" s="1">
        <v>20.565000000000001</v>
      </c>
      <c r="I64" s="1">
        <v>72.561999999999998</v>
      </c>
      <c r="K64" s="1">
        <v>195.65799999999999</v>
      </c>
      <c r="M64" s="1">
        <v>943.64700000000005</v>
      </c>
      <c r="N64" s="1">
        <v>-0.95599999999999996</v>
      </c>
      <c r="O64" s="1">
        <v>117.291</v>
      </c>
      <c r="P64" s="1">
        <v>-0.41</v>
      </c>
      <c r="Q64" s="1">
        <v>-0.51200000000000001</v>
      </c>
      <c r="R64" s="1">
        <v>-0.223</v>
      </c>
      <c r="S64" s="1">
        <v>-8.3000000000000004E-2</v>
      </c>
      <c r="T64" s="1">
        <v>-0.01</v>
      </c>
      <c r="U64" s="1">
        <v>0.114</v>
      </c>
      <c r="V64" s="1">
        <v>3.5000000000000003E-2</v>
      </c>
      <c r="W64" s="1">
        <v>2.5999999999999999E-2</v>
      </c>
      <c r="Y64" s="1">
        <v>117.25</v>
      </c>
      <c r="AA64" s="1">
        <v>103.241</v>
      </c>
      <c r="AB64" s="1">
        <v>87.706999999999994</v>
      </c>
      <c r="AC64" s="1">
        <v>75.353999999999999</v>
      </c>
      <c r="AD64" s="1">
        <v>50.744999999999997</v>
      </c>
      <c r="AE64" s="1">
        <v>43.942999999999998</v>
      </c>
      <c r="AF64" s="1">
        <v>35.256</v>
      </c>
      <c r="AG64" s="1">
        <v>33.725999999999999</v>
      </c>
      <c r="AH64" s="1">
        <v>361.37200000000001</v>
      </c>
      <c r="AI64" s="1">
        <v>441.33800000000002</v>
      </c>
      <c r="AJ64" s="1">
        <v>310.70699999999999</v>
      </c>
      <c r="AK64" s="1">
        <v>60.737000000000002</v>
      </c>
      <c r="AM64" s="4">
        <v>130</v>
      </c>
      <c r="AN64" s="4">
        <v>129.1</v>
      </c>
      <c r="AO64" s="4">
        <v>-70.433000000000007</v>
      </c>
      <c r="AP64" s="4">
        <v>49.607999999999997</v>
      </c>
      <c r="AQ64" s="4">
        <v>31.338000000000001</v>
      </c>
      <c r="AR64" s="4">
        <v>38.466000000000001</v>
      </c>
      <c r="AS64" s="4">
        <v>60.462000000000003</v>
      </c>
      <c r="AT64" s="4">
        <v>-9.9079999999999995</v>
      </c>
      <c r="AU64" s="9">
        <f t="shared" ref="AU64:AU86" si="30">-AT64</f>
        <v>9.9079999999999995</v>
      </c>
      <c r="AW64" s="1">
        <f t="shared" ref="AW64:AW86" si="31">-P64</f>
        <v>0.41</v>
      </c>
      <c r="AX64" s="1">
        <f t="shared" ref="AX64:AX86" si="32">-Q64</f>
        <v>0.51200000000000001</v>
      </c>
      <c r="AY64" s="1">
        <f t="shared" ref="AY64:AY86" si="33">-R64</f>
        <v>0.223</v>
      </c>
      <c r="AZ64" s="1">
        <f t="shared" ref="AZ64:AZ86" si="34">-S64</f>
        <v>8.3000000000000004E-2</v>
      </c>
      <c r="BA64" s="1">
        <f t="shared" ref="BA64:BA86" si="35">-T64</f>
        <v>0.01</v>
      </c>
      <c r="BB64" s="1">
        <f t="shared" ref="BB64:BB86" si="36">-U64</f>
        <v>-0.114</v>
      </c>
      <c r="BD64" s="1">
        <v>441.33800000000002</v>
      </c>
      <c r="BF64" s="1">
        <f t="shared" si="9"/>
        <v>4.4133800000000001</v>
      </c>
      <c r="BG64" s="1">
        <f t="shared" si="10"/>
        <v>1.0812399999999993</v>
      </c>
      <c r="BJ64" s="1">
        <f t="shared" si="11"/>
        <v>6.1682441860465128E-6</v>
      </c>
      <c r="BK64" s="1">
        <f t="shared" si="12"/>
        <v>1.4823846153846156E-6</v>
      </c>
      <c r="BN64" s="1">
        <f t="shared" si="13"/>
        <v>0.2227180056519984</v>
      </c>
      <c r="BO64" s="1">
        <f t="shared" si="14"/>
        <v>5.45639886960032E-2</v>
      </c>
      <c r="BQ64" s="1">
        <f t="shared" si="15"/>
        <v>4.399152</v>
      </c>
      <c r="BR64" s="1">
        <f t="shared" si="16"/>
        <v>1.08988</v>
      </c>
      <c r="BS64" s="1">
        <f t="shared" si="17"/>
        <v>4.3000720000000001</v>
      </c>
      <c r="BU64">
        <f t="shared" si="20"/>
        <v>-0.32342596936865142</v>
      </c>
      <c r="BV64">
        <f t="shared" si="18"/>
        <v>0.79274782544873634</v>
      </c>
      <c r="BX64" s="1">
        <f t="shared" si="19"/>
        <v>-2.6350256460822008</v>
      </c>
    </row>
    <row r="65" spans="1:76" x14ac:dyDescent="0.25">
      <c r="A65" s="9">
        <f t="shared" si="29"/>
        <v>10.038</v>
      </c>
      <c r="B65" s="1">
        <v>141</v>
      </c>
      <c r="C65" s="1">
        <v>141</v>
      </c>
      <c r="D65" s="1">
        <v>82.852999999999994</v>
      </c>
      <c r="E65" s="1">
        <v>57.521000000000001</v>
      </c>
      <c r="H65" s="1">
        <v>21.042999999999999</v>
      </c>
      <c r="I65" s="1">
        <v>76.83</v>
      </c>
      <c r="K65" s="1">
        <v>252.643</v>
      </c>
      <c r="M65" s="1">
        <v>892.774</v>
      </c>
      <c r="N65" s="1">
        <v>0.95599999999999996</v>
      </c>
      <c r="O65" s="1">
        <v>127.30500000000001</v>
      </c>
      <c r="P65" s="1">
        <v>-0.40500000000000003</v>
      </c>
      <c r="Q65" s="1">
        <v>-0.52200000000000002</v>
      </c>
      <c r="R65" s="1">
        <v>-0.219</v>
      </c>
      <c r="S65" s="1">
        <v>-9.2999999999999999E-2</v>
      </c>
      <c r="T65" s="1">
        <v>-0.01</v>
      </c>
      <c r="U65" s="1">
        <v>0.109</v>
      </c>
      <c r="V65" s="1">
        <v>3.5000000000000003E-2</v>
      </c>
      <c r="W65" s="1">
        <v>2.1999999999999999E-2</v>
      </c>
      <c r="Y65" s="1">
        <v>125.224</v>
      </c>
      <c r="AA65" s="1">
        <v>112.158</v>
      </c>
      <c r="AB65" s="1">
        <v>89.584000000000003</v>
      </c>
      <c r="AC65" s="1">
        <v>78.180000000000007</v>
      </c>
      <c r="AD65" s="1">
        <v>52.625</v>
      </c>
      <c r="AE65" s="1">
        <v>44.887999999999998</v>
      </c>
      <c r="AF65" s="1">
        <v>31.024999999999999</v>
      </c>
      <c r="AG65" s="1">
        <v>34.194000000000003</v>
      </c>
      <c r="AH65" s="1">
        <v>360.45699999999999</v>
      </c>
      <c r="AI65" s="1">
        <v>430.35</v>
      </c>
      <c r="AJ65" s="1">
        <v>301.245</v>
      </c>
      <c r="AK65" s="1">
        <v>61.042999999999999</v>
      </c>
      <c r="AM65" s="4">
        <v>141</v>
      </c>
      <c r="AN65" s="4">
        <v>140.1</v>
      </c>
      <c r="AO65" s="4">
        <v>-56.817</v>
      </c>
      <c r="AP65" s="4">
        <v>47.268000000000001</v>
      </c>
      <c r="AQ65" s="4">
        <v>32.741</v>
      </c>
      <c r="AR65" s="4">
        <v>39.404000000000003</v>
      </c>
      <c r="AS65" s="4">
        <v>60.462000000000003</v>
      </c>
      <c r="AT65" s="4">
        <v>-10.038</v>
      </c>
      <c r="AU65" s="9">
        <f t="shared" si="30"/>
        <v>10.038</v>
      </c>
      <c r="AW65" s="1">
        <f t="shared" si="31"/>
        <v>0.40500000000000003</v>
      </c>
      <c r="AX65" s="1">
        <f t="shared" si="32"/>
        <v>0.52200000000000002</v>
      </c>
      <c r="AY65" s="1">
        <f t="shared" si="33"/>
        <v>0.219</v>
      </c>
      <c r="AZ65" s="1">
        <f t="shared" si="34"/>
        <v>9.2999999999999999E-2</v>
      </c>
      <c r="BA65" s="1">
        <f t="shared" si="35"/>
        <v>0.01</v>
      </c>
      <c r="BB65" s="1">
        <f t="shared" si="36"/>
        <v>-0.109</v>
      </c>
      <c r="BD65" s="1">
        <v>430.35</v>
      </c>
      <c r="BF65" s="1">
        <f t="shared" si="9"/>
        <v>4.3035000000000005</v>
      </c>
      <c r="BG65" s="1">
        <f t="shared" si="10"/>
        <v>1.4309999999999992</v>
      </c>
      <c r="BJ65" s="1">
        <f t="shared" si="11"/>
        <v>5.9306918604651155E-6</v>
      </c>
      <c r="BK65" s="1">
        <f t="shared" si="12"/>
        <v>1.5891538461538466E-6</v>
      </c>
      <c r="BN65" s="1">
        <f t="shared" si="13"/>
        <v>0.2143604303646145</v>
      </c>
      <c r="BO65" s="1">
        <f t="shared" si="14"/>
        <v>7.1279139270771022E-2</v>
      </c>
      <c r="BQ65" s="1">
        <f t="shared" si="15"/>
        <v>4.4568720000000006</v>
      </c>
      <c r="BR65" s="1">
        <f t="shared" si="16"/>
        <v>1.1041799999999999</v>
      </c>
      <c r="BS65" s="1">
        <f t="shared" si="17"/>
        <v>4.3564920000000003</v>
      </c>
      <c r="BU65">
        <f t="shared" si="20"/>
        <v>3.4412475835070011</v>
      </c>
      <c r="BV65">
        <f t="shared" si="18"/>
        <v>-29.598435037765512</v>
      </c>
      <c r="BX65" s="1">
        <f t="shared" si="19"/>
        <v>1.2163915370440148</v>
      </c>
    </row>
    <row r="66" spans="1:76" x14ac:dyDescent="0.25">
      <c r="A66" s="9">
        <f t="shared" si="29"/>
        <v>10.074999999999999</v>
      </c>
      <c r="B66" s="1">
        <v>142</v>
      </c>
      <c r="C66" s="1">
        <v>142</v>
      </c>
      <c r="D66" s="1">
        <v>81.894999999999996</v>
      </c>
      <c r="E66" s="1">
        <v>58</v>
      </c>
      <c r="H66" s="1">
        <v>20.565000000000001</v>
      </c>
      <c r="I66" s="1">
        <v>76.83</v>
      </c>
      <c r="K66" s="1">
        <v>252.17500000000001</v>
      </c>
      <c r="M66" s="1">
        <v>926.08799999999997</v>
      </c>
      <c r="N66" s="1">
        <v>1.4330000000000001</v>
      </c>
      <c r="O66" s="1">
        <v>128.73599999999999</v>
      </c>
      <c r="P66" s="1">
        <v>-0.41899999999999998</v>
      </c>
      <c r="Q66" s="1">
        <v>-0.52600000000000002</v>
      </c>
      <c r="R66" s="1">
        <v>-0.223</v>
      </c>
      <c r="S66" s="1">
        <v>-8.3000000000000004E-2</v>
      </c>
      <c r="T66" s="1">
        <v>0</v>
      </c>
      <c r="U66" s="1">
        <v>0.10299999999999999</v>
      </c>
      <c r="V66" s="1">
        <v>3.1E-2</v>
      </c>
      <c r="W66" s="1">
        <v>2.1999999999999999E-2</v>
      </c>
      <c r="Y66" s="1">
        <v>125.224</v>
      </c>
      <c r="AA66" s="1">
        <v>112.158</v>
      </c>
      <c r="AB66" s="1">
        <v>90.052999999999997</v>
      </c>
      <c r="AC66" s="1">
        <v>77.238</v>
      </c>
      <c r="AD66" s="1">
        <v>52.625</v>
      </c>
      <c r="AE66" s="1">
        <v>44.887999999999998</v>
      </c>
      <c r="AF66" s="1">
        <v>33.845999999999997</v>
      </c>
      <c r="AG66" s="1">
        <v>33.725999999999999</v>
      </c>
      <c r="AH66" s="1">
        <v>370.834</v>
      </c>
      <c r="AI66" s="1">
        <v>441.64299999999997</v>
      </c>
      <c r="AJ66" s="1">
        <v>307.04399999999998</v>
      </c>
      <c r="AK66" s="1">
        <v>60.737000000000002</v>
      </c>
      <c r="AM66" s="4">
        <v>142</v>
      </c>
      <c r="AN66" s="4">
        <v>141.1</v>
      </c>
      <c r="AO66" s="4">
        <v>-59.634</v>
      </c>
      <c r="AP66" s="4">
        <v>47.735999999999997</v>
      </c>
      <c r="AQ66" s="4">
        <v>31.338000000000001</v>
      </c>
      <c r="AR66" s="4">
        <v>39.872999999999998</v>
      </c>
      <c r="AS66" s="4">
        <v>58.587000000000003</v>
      </c>
      <c r="AT66" s="4">
        <v>-10.074999999999999</v>
      </c>
      <c r="AU66" s="9">
        <f t="shared" si="30"/>
        <v>10.074999999999999</v>
      </c>
      <c r="AW66" s="1">
        <f t="shared" si="31"/>
        <v>0.41899999999999998</v>
      </c>
      <c r="AX66" s="1">
        <f t="shared" si="32"/>
        <v>0.52600000000000002</v>
      </c>
      <c r="AY66" s="1">
        <f t="shared" si="33"/>
        <v>0.223</v>
      </c>
      <c r="AZ66" s="1">
        <f t="shared" si="34"/>
        <v>8.3000000000000004E-2</v>
      </c>
      <c r="BA66" s="1">
        <f t="shared" si="35"/>
        <v>0</v>
      </c>
      <c r="BB66" s="1">
        <f t="shared" si="36"/>
        <v>-0.10299999999999999</v>
      </c>
      <c r="BD66" s="1">
        <v>441.64299999999997</v>
      </c>
      <c r="BF66" s="1">
        <f t="shared" si="9"/>
        <v>4.4164300000000001</v>
      </c>
      <c r="BG66" s="1">
        <f t="shared" si="10"/>
        <v>1.2421399999999991</v>
      </c>
      <c r="BJ66" s="1">
        <f t="shared" si="11"/>
        <v>6.1326976744186049E-6</v>
      </c>
      <c r="BK66" s="1">
        <f t="shared" si="12"/>
        <v>1.479846153846154E-6</v>
      </c>
      <c r="BN66" s="1">
        <f t="shared" si="13"/>
        <v>0.21917766749379655</v>
      </c>
      <c r="BO66" s="1">
        <f t="shared" si="14"/>
        <v>6.164466501240691E-2</v>
      </c>
      <c r="BQ66" s="1">
        <f t="shared" si="15"/>
        <v>4.4733000000000001</v>
      </c>
      <c r="BR66" s="1">
        <f t="shared" si="16"/>
        <v>1.10825</v>
      </c>
      <c r="BS66" s="1">
        <f t="shared" si="17"/>
        <v>4.3725499999999995</v>
      </c>
      <c r="BU66">
        <f t="shared" si="20"/>
        <v>1.2713209487403065</v>
      </c>
      <c r="BV66">
        <f t="shared" si="18"/>
        <v>-12.081209113467107</v>
      </c>
      <c r="BX66" s="1">
        <f t="shared" si="19"/>
        <v>-1.0035334072795221</v>
      </c>
    </row>
    <row r="67" spans="1:76" x14ac:dyDescent="0.25">
      <c r="A67" s="9">
        <f t="shared" si="29"/>
        <v>10.388999999999999</v>
      </c>
      <c r="B67" s="1">
        <v>143</v>
      </c>
      <c r="C67" s="1">
        <v>143</v>
      </c>
      <c r="D67" s="1">
        <v>84.769000000000005</v>
      </c>
      <c r="E67" s="1">
        <v>59.917999999999999</v>
      </c>
      <c r="H67" s="1">
        <v>21.998999999999999</v>
      </c>
      <c r="I67" s="1">
        <v>78.727999999999994</v>
      </c>
      <c r="K67" s="1">
        <v>261.05099999999999</v>
      </c>
      <c r="M67" s="1">
        <v>918.88499999999999</v>
      </c>
      <c r="N67" s="1">
        <v>1.911</v>
      </c>
      <c r="O67" s="1">
        <v>129.69</v>
      </c>
      <c r="P67" s="1">
        <v>-0.41399999999999998</v>
      </c>
      <c r="Q67" s="1">
        <v>-0.53600000000000003</v>
      </c>
      <c r="R67" s="1">
        <v>-0.23300000000000001</v>
      </c>
      <c r="S67" s="1">
        <v>-9.2999999999999999E-2</v>
      </c>
      <c r="T67" s="1">
        <v>-5.0000000000000001E-3</v>
      </c>
      <c r="U67" s="1">
        <v>0.109</v>
      </c>
      <c r="V67" s="1">
        <v>3.5000000000000003E-2</v>
      </c>
      <c r="W67" s="1">
        <v>2.5999999999999999E-2</v>
      </c>
      <c r="Y67" s="1">
        <v>126.16200000000001</v>
      </c>
      <c r="AA67" s="1">
        <v>114.505</v>
      </c>
      <c r="AB67" s="1">
        <v>91.929000000000002</v>
      </c>
      <c r="AC67" s="1">
        <v>79.593000000000004</v>
      </c>
      <c r="AD67" s="1">
        <v>53.094999999999999</v>
      </c>
      <c r="AE67" s="1">
        <v>46.305999999999997</v>
      </c>
      <c r="AF67" s="1">
        <v>32.436</v>
      </c>
      <c r="AG67" s="1">
        <v>35.131</v>
      </c>
      <c r="AH67" s="1">
        <v>374.49599999999998</v>
      </c>
      <c r="AI67" s="1">
        <v>451.10500000000002</v>
      </c>
      <c r="AJ67" s="1">
        <v>310.70699999999999</v>
      </c>
      <c r="AK67" s="1">
        <v>60.432000000000002</v>
      </c>
      <c r="AM67" s="4">
        <v>143</v>
      </c>
      <c r="AN67" s="4">
        <v>142.1</v>
      </c>
      <c r="AO67" s="4">
        <v>-56.817</v>
      </c>
      <c r="AP67" s="4">
        <v>47.735999999999997</v>
      </c>
      <c r="AQ67" s="4">
        <v>30.87</v>
      </c>
      <c r="AR67" s="4">
        <v>40.811</v>
      </c>
      <c r="AS67" s="4">
        <v>62.337000000000003</v>
      </c>
      <c r="AT67" s="4">
        <v>-10.388999999999999</v>
      </c>
      <c r="AU67" s="9">
        <f t="shared" si="30"/>
        <v>10.388999999999999</v>
      </c>
      <c r="AW67" s="1">
        <f t="shared" si="31"/>
        <v>0.41399999999999998</v>
      </c>
      <c r="AX67" s="1">
        <f t="shared" si="32"/>
        <v>0.53600000000000003</v>
      </c>
      <c r="AY67" s="1">
        <f t="shared" si="33"/>
        <v>0.23300000000000001</v>
      </c>
      <c r="AZ67" s="1">
        <f t="shared" si="34"/>
        <v>9.2999999999999999E-2</v>
      </c>
      <c r="BA67" s="1">
        <f t="shared" si="35"/>
        <v>5.0000000000000001E-3</v>
      </c>
      <c r="BB67" s="1">
        <f t="shared" si="36"/>
        <v>-0.109</v>
      </c>
      <c r="BD67" s="1">
        <v>451.10500000000002</v>
      </c>
      <c r="BF67" s="1">
        <f t="shared" si="9"/>
        <v>4.51105</v>
      </c>
      <c r="BG67" s="1">
        <f t="shared" si="10"/>
        <v>1.3668999999999993</v>
      </c>
      <c r="BJ67" s="1">
        <f t="shared" si="11"/>
        <v>6.0963662790697675E-6</v>
      </c>
      <c r="BK67" s="1">
        <f t="shared" si="12"/>
        <v>1.5134615384615387E-6</v>
      </c>
      <c r="BN67" s="1">
        <f t="shared" si="13"/>
        <v>0.21710703628838196</v>
      </c>
      <c r="BO67" s="1">
        <f t="shared" si="14"/>
        <v>6.5785927423236093E-2</v>
      </c>
      <c r="BQ67" s="1">
        <f t="shared" si="15"/>
        <v>4.6127159999999998</v>
      </c>
      <c r="BR67" s="1">
        <f t="shared" si="16"/>
        <v>1.14279</v>
      </c>
      <c r="BS67" s="1">
        <f t="shared" si="17"/>
        <v>4.508826</v>
      </c>
      <c r="BU67">
        <f t="shared" si="20"/>
        <v>2.2040377079360574</v>
      </c>
      <c r="BV67">
        <f t="shared" si="18"/>
        <v>-19.61077713315651</v>
      </c>
      <c r="BX67" s="1">
        <f t="shared" si="19"/>
        <v>-4.9325478517014965E-2</v>
      </c>
    </row>
    <row r="68" spans="1:76" x14ac:dyDescent="0.25">
      <c r="A68" s="9">
        <f t="shared" si="29"/>
        <v>10.76</v>
      </c>
      <c r="B68" s="1">
        <v>144</v>
      </c>
      <c r="C68" s="1">
        <v>144</v>
      </c>
      <c r="D68" s="1">
        <v>85.727000000000004</v>
      </c>
      <c r="E68" s="1">
        <v>61.835000000000001</v>
      </c>
      <c r="H68" s="1">
        <v>22.478000000000002</v>
      </c>
      <c r="I68" s="1">
        <v>79.201999999999998</v>
      </c>
      <c r="K68" s="1">
        <v>265.72199999999998</v>
      </c>
      <c r="M68" s="1">
        <v>896.82600000000002</v>
      </c>
      <c r="N68" s="1">
        <v>2.3889999999999998</v>
      </c>
      <c r="O68" s="1">
        <v>130.166</v>
      </c>
      <c r="P68" s="1">
        <v>-0.434</v>
      </c>
      <c r="Q68" s="1">
        <v>-0.55000000000000004</v>
      </c>
      <c r="R68" s="1">
        <v>-0.23300000000000001</v>
      </c>
      <c r="S68" s="1">
        <v>-9.2999999999999999E-2</v>
      </c>
      <c r="T68" s="1">
        <v>-1.4999999999999999E-2</v>
      </c>
      <c r="U68" s="1">
        <v>0.12</v>
      </c>
      <c r="V68" s="1">
        <v>3.5000000000000003E-2</v>
      </c>
      <c r="W68" s="1">
        <v>2.5999999999999999E-2</v>
      </c>
      <c r="Y68" s="1">
        <v>126.631</v>
      </c>
      <c r="AA68" s="1">
        <v>116.38200000000001</v>
      </c>
      <c r="AB68" s="1">
        <v>95.212000000000003</v>
      </c>
      <c r="AC68" s="1">
        <v>82.418999999999997</v>
      </c>
      <c r="AD68" s="1">
        <v>56.853999999999999</v>
      </c>
      <c r="AE68" s="1">
        <v>47.722999999999999</v>
      </c>
      <c r="AF68" s="1">
        <v>39.957000000000001</v>
      </c>
      <c r="AG68" s="1">
        <v>35.598999999999997</v>
      </c>
      <c r="AH68" s="1">
        <v>381.822</v>
      </c>
      <c r="AI68" s="1">
        <v>451.10500000000002</v>
      </c>
      <c r="AJ68" s="1">
        <v>318.642</v>
      </c>
      <c r="AK68" s="1">
        <v>60.737000000000002</v>
      </c>
      <c r="AM68" s="4">
        <v>144</v>
      </c>
      <c r="AN68" s="4">
        <v>143.1</v>
      </c>
      <c r="AO68" s="4">
        <v>-54.469000000000001</v>
      </c>
      <c r="AP68" s="4">
        <v>49.14</v>
      </c>
      <c r="AQ68" s="4">
        <v>33.209000000000003</v>
      </c>
      <c r="AR68" s="4">
        <v>42.219000000000001</v>
      </c>
      <c r="AS68" s="4">
        <v>31.402000000000001</v>
      </c>
      <c r="AT68" s="4">
        <v>-10.76</v>
      </c>
      <c r="AU68" s="9">
        <f t="shared" si="30"/>
        <v>10.76</v>
      </c>
      <c r="AW68" s="1">
        <f t="shared" si="31"/>
        <v>0.434</v>
      </c>
      <c r="AX68" s="1">
        <f t="shared" si="32"/>
        <v>0.55000000000000004</v>
      </c>
      <c r="AY68" s="1">
        <f t="shared" si="33"/>
        <v>0.23300000000000001</v>
      </c>
      <c r="AZ68" s="1">
        <f t="shared" si="34"/>
        <v>9.2999999999999999E-2</v>
      </c>
      <c r="BA68" s="1">
        <f t="shared" si="35"/>
        <v>1.4999999999999999E-2</v>
      </c>
      <c r="BB68" s="1">
        <f t="shared" si="36"/>
        <v>-0.12</v>
      </c>
      <c r="BD68" s="1">
        <v>451.10500000000002</v>
      </c>
      <c r="BF68" s="1">
        <f t="shared" si="9"/>
        <v>4.51105</v>
      </c>
      <c r="BG68" s="1">
        <f t="shared" si="10"/>
        <v>1.7378999999999998</v>
      </c>
      <c r="BJ68" s="1">
        <f t="shared" si="11"/>
        <v>5.9708837209302329E-6</v>
      </c>
      <c r="BK68" s="1">
        <f t="shared" si="12"/>
        <v>1.5833846153846149E-6</v>
      </c>
      <c r="BN68" s="1">
        <f t="shared" si="13"/>
        <v>0.20962128252788104</v>
      </c>
      <c r="BO68" s="1">
        <f t="shared" si="14"/>
        <v>8.0757434944237913E-2</v>
      </c>
      <c r="BQ68" s="1">
        <f t="shared" si="15"/>
        <v>4.7774400000000004</v>
      </c>
      <c r="BR68" s="1">
        <f t="shared" si="16"/>
        <v>1.1836</v>
      </c>
      <c r="BS68" s="1">
        <f t="shared" si="17"/>
        <v>4.6698399999999998</v>
      </c>
      <c r="BU68">
        <f t="shared" si="20"/>
        <v>5.575998861314857</v>
      </c>
      <c r="BV68">
        <f t="shared" si="18"/>
        <v>-46.831699898614374</v>
      </c>
      <c r="BX68" s="1">
        <f t="shared" si="19"/>
        <v>3.4003306323128757</v>
      </c>
    </row>
    <row r="69" spans="1:76" x14ac:dyDescent="0.25">
      <c r="A69" s="9">
        <f t="shared" si="29"/>
        <v>11.112</v>
      </c>
      <c r="B69" s="1">
        <v>145</v>
      </c>
      <c r="C69" s="1">
        <v>145</v>
      </c>
      <c r="D69" s="1">
        <v>88.120999999999995</v>
      </c>
      <c r="E69" s="1">
        <v>64.231999999999999</v>
      </c>
      <c r="H69" s="1">
        <v>22.956</v>
      </c>
      <c r="I69" s="1">
        <v>78.727999999999994</v>
      </c>
      <c r="K69" s="1">
        <v>265.255</v>
      </c>
      <c r="M69" s="1">
        <v>918.88499999999999</v>
      </c>
      <c r="N69" s="1">
        <v>3.823</v>
      </c>
      <c r="O69" s="1">
        <v>132.55099999999999</v>
      </c>
      <c r="P69" s="1">
        <v>-0.44400000000000001</v>
      </c>
      <c r="Q69" s="1">
        <v>-0.56399999999999995</v>
      </c>
      <c r="R69" s="1">
        <v>-0.23799999999999999</v>
      </c>
      <c r="S69" s="1">
        <v>-8.7999999999999995E-2</v>
      </c>
      <c r="T69" s="1">
        <v>-0.01</v>
      </c>
      <c r="U69" s="1">
        <v>0.12</v>
      </c>
      <c r="V69" s="1">
        <v>3.7999999999999999E-2</v>
      </c>
      <c r="W69" s="1">
        <v>2.9000000000000001E-2</v>
      </c>
      <c r="Y69" s="1">
        <v>127.57</v>
      </c>
      <c r="AA69" s="1">
        <v>120.137</v>
      </c>
      <c r="AB69" s="1">
        <v>97.558000000000007</v>
      </c>
      <c r="AC69" s="1">
        <v>84.304000000000002</v>
      </c>
      <c r="AD69" s="1">
        <v>56.384</v>
      </c>
      <c r="AE69" s="1">
        <v>49.613</v>
      </c>
      <c r="AF69" s="1">
        <v>35.725999999999999</v>
      </c>
      <c r="AG69" s="1">
        <v>36.536000000000001</v>
      </c>
      <c r="AH69" s="1">
        <v>391.28300000000002</v>
      </c>
      <c r="AI69" s="1">
        <v>471.85899999999998</v>
      </c>
      <c r="AJ69" s="1">
        <v>324.74700000000001</v>
      </c>
      <c r="AK69" s="1">
        <v>60.432000000000002</v>
      </c>
      <c r="AM69" s="4">
        <v>145</v>
      </c>
      <c r="AN69" s="4">
        <v>144.1</v>
      </c>
      <c r="AO69" s="4">
        <v>-54.939</v>
      </c>
      <c r="AP69" s="4">
        <v>49.14</v>
      </c>
      <c r="AQ69" s="4">
        <v>33.677</v>
      </c>
      <c r="AR69" s="4">
        <v>42.688000000000002</v>
      </c>
      <c r="AS69" s="4">
        <v>35.619999999999997</v>
      </c>
      <c r="AT69" s="4">
        <v>-11.112</v>
      </c>
      <c r="AU69" s="9">
        <f t="shared" si="30"/>
        <v>11.112</v>
      </c>
      <c r="AW69" s="1">
        <f t="shared" si="31"/>
        <v>0.44400000000000001</v>
      </c>
      <c r="AX69" s="1">
        <f t="shared" si="32"/>
        <v>0.56399999999999995</v>
      </c>
      <c r="AY69" s="1">
        <f t="shared" si="33"/>
        <v>0.23799999999999999</v>
      </c>
      <c r="AZ69" s="1">
        <f t="shared" si="34"/>
        <v>8.7999999999999995E-2</v>
      </c>
      <c r="BA69" s="1">
        <f t="shared" si="35"/>
        <v>0.01</v>
      </c>
      <c r="BB69" s="1">
        <f t="shared" si="36"/>
        <v>-0.12</v>
      </c>
      <c r="BD69" s="1">
        <v>471.85899999999998</v>
      </c>
      <c r="BF69" s="1">
        <f t="shared" si="9"/>
        <v>4.7185899999999998</v>
      </c>
      <c r="BG69" s="1">
        <f t="shared" si="10"/>
        <v>1.6748200000000004</v>
      </c>
      <c r="BJ69" s="1">
        <f t="shared" si="11"/>
        <v>6.1129999999999997E-6</v>
      </c>
      <c r="BK69" s="1">
        <f t="shared" si="12"/>
        <v>1.5440000000000004E-6</v>
      </c>
      <c r="BN69" s="1">
        <f t="shared" si="13"/>
        <v>0.2123195644348452</v>
      </c>
      <c r="BO69" s="1">
        <f t="shared" si="14"/>
        <v>7.5360871130309592E-2</v>
      </c>
      <c r="BQ69" s="1">
        <f t="shared" si="15"/>
        <v>4.9337280000000003</v>
      </c>
      <c r="BR69" s="1">
        <f t="shared" si="16"/>
        <v>1.2223200000000001</v>
      </c>
      <c r="BS69" s="1">
        <f t="shared" si="17"/>
        <v>4.8226079999999998</v>
      </c>
      <c r="BU69">
        <f t="shared" si="20"/>
        <v>4.3605565608805463</v>
      </c>
      <c r="BV69">
        <f t="shared" si="18"/>
        <v>-37.019765691471981</v>
      </c>
      <c r="BX69" s="1">
        <f t="shared" si="19"/>
        <v>2.1568827489192532</v>
      </c>
    </row>
    <row r="70" spans="1:76" x14ac:dyDescent="0.25">
      <c r="A70" s="9">
        <f t="shared" si="29"/>
        <v>11.388999999999999</v>
      </c>
      <c r="B70" s="1">
        <v>146</v>
      </c>
      <c r="C70" s="1">
        <v>146</v>
      </c>
      <c r="D70" s="1">
        <v>89.078999999999994</v>
      </c>
      <c r="E70" s="1">
        <v>65.191000000000003</v>
      </c>
      <c r="H70" s="1">
        <v>23.911999999999999</v>
      </c>
      <c r="I70" s="1">
        <v>79.676000000000002</v>
      </c>
      <c r="K70" s="1">
        <v>268.99200000000002</v>
      </c>
      <c r="M70" s="1">
        <v>859.01300000000003</v>
      </c>
      <c r="N70" s="1">
        <v>3.823</v>
      </c>
      <c r="O70" s="1">
        <v>133.02799999999999</v>
      </c>
      <c r="P70" s="1">
        <v>-0.45800000000000002</v>
      </c>
      <c r="Q70" s="1">
        <v>-0.57399999999999995</v>
      </c>
      <c r="R70" s="1">
        <v>-0.25700000000000001</v>
      </c>
      <c r="S70" s="1">
        <v>-8.7999999999999995E-2</v>
      </c>
      <c r="T70" s="1">
        <v>-0.01</v>
      </c>
      <c r="U70" s="1">
        <v>0.125</v>
      </c>
      <c r="V70" s="1">
        <v>3.7999999999999999E-2</v>
      </c>
      <c r="W70" s="1">
        <v>1.7999999999999999E-2</v>
      </c>
      <c r="Y70" s="1">
        <v>128.977</v>
      </c>
      <c r="AA70" s="1">
        <v>121.075</v>
      </c>
      <c r="AB70" s="1">
        <v>99.433999999999997</v>
      </c>
      <c r="AC70" s="1">
        <v>86.188000000000002</v>
      </c>
      <c r="AD70" s="1">
        <v>56.853999999999999</v>
      </c>
      <c r="AE70" s="1">
        <v>50.558</v>
      </c>
      <c r="AF70" s="1">
        <v>36.197000000000003</v>
      </c>
      <c r="AG70" s="1">
        <v>36.536000000000001</v>
      </c>
      <c r="AH70" s="1">
        <v>406.23899999999998</v>
      </c>
      <c r="AI70" s="1">
        <v>490.17200000000003</v>
      </c>
      <c r="AJ70" s="1">
        <v>340.923</v>
      </c>
      <c r="AK70" s="1">
        <v>69.894000000000005</v>
      </c>
      <c r="AM70" s="4">
        <v>146</v>
      </c>
      <c r="AN70" s="4">
        <v>145.1</v>
      </c>
      <c r="AO70" s="4">
        <v>-56.347000000000001</v>
      </c>
      <c r="AP70" s="4">
        <v>49.607999999999997</v>
      </c>
      <c r="AQ70" s="4">
        <v>34.143999999999998</v>
      </c>
      <c r="AR70" s="4">
        <v>43.625999999999998</v>
      </c>
      <c r="AS70" s="4">
        <v>38.432000000000002</v>
      </c>
      <c r="AT70" s="4">
        <v>-11.388999999999999</v>
      </c>
      <c r="AU70" s="9">
        <f t="shared" si="30"/>
        <v>11.388999999999999</v>
      </c>
      <c r="AW70" s="1">
        <f t="shared" si="31"/>
        <v>0.45800000000000002</v>
      </c>
      <c r="AX70" s="1">
        <f t="shared" si="32"/>
        <v>0.57399999999999995</v>
      </c>
      <c r="AY70" s="1">
        <f t="shared" si="33"/>
        <v>0.25700000000000001</v>
      </c>
      <c r="AZ70" s="1">
        <f t="shared" si="34"/>
        <v>8.7999999999999995E-2</v>
      </c>
      <c r="BA70" s="1">
        <f t="shared" si="35"/>
        <v>0.01</v>
      </c>
      <c r="BB70" s="1">
        <f t="shared" si="36"/>
        <v>-0.125</v>
      </c>
      <c r="BD70" s="1">
        <v>490.17200000000003</v>
      </c>
      <c r="BF70" s="1">
        <f t="shared" si="9"/>
        <v>4.9017200000000001</v>
      </c>
      <c r="BG70" s="1">
        <f t="shared" si="10"/>
        <v>1.5855599999999992</v>
      </c>
      <c r="BJ70" s="1">
        <f t="shared" si="11"/>
        <v>5.7676802325581406E-6</v>
      </c>
      <c r="BK70" s="1">
        <f t="shared" si="12"/>
        <v>1.615153846153846E-6</v>
      </c>
      <c r="BN70" s="1">
        <f t="shared" si="13"/>
        <v>0.21519536394766881</v>
      </c>
      <c r="BO70" s="1">
        <f t="shared" si="14"/>
        <v>6.9609272104662362E-2</v>
      </c>
      <c r="BQ70" s="1">
        <f t="shared" si="15"/>
        <v>5.0567159999999998</v>
      </c>
      <c r="BR70" s="1">
        <f t="shared" si="16"/>
        <v>1.2527899999999998</v>
      </c>
      <c r="BS70" s="1">
        <f t="shared" si="17"/>
        <v>4.9428259999999993</v>
      </c>
      <c r="BU70">
        <f t="shared" si="20"/>
        <v>3.0651513749239578</v>
      </c>
      <c r="BV70">
        <f t="shared" si="18"/>
        <v>-26.562312917567944</v>
      </c>
      <c r="BX70" s="1">
        <f t="shared" si="19"/>
        <v>0.8316295172033028</v>
      </c>
    </row>
    <row r="71" spans="1:76" x14ac:dyDescent="0.25">
      <c r="A71" s="9">
        <f t="shared" si="29"/>
        <v>11.555999999999999</v>
      </c>
      <c r="B71" s="1">
        <v>147</v>
      </c>
      <c r="C71" s="1">
        <v>147</v>
      </c>
      <c r="D71" s="1">
        <v>90.037000000000006</v>
      </c>
      <c r="E71" s="1">
        <v>66.149000000000001</v>
      </c>
      <c r="H71" s="1">
        <v>23.434000000000001</v>
      </c>
      <c r="I71" s="1">
        <v>80.625</v>
      </c>
      <c r="K71" s="1">
        <v>273.66300000000001</v>
      </c>
      <c r="M71" s="1">
        <v>899.077</v>
      </c>
      <c r="N71" s="1">
        <v>4.7779999999999996</v>
      </c>
      <c r="O71" s="1">
        <v>134.458</v>
      </c>
      <c r="P71" s="1">
        <v>-0.46300000000000002</v>
      </c>
      <c r="Q71" s="1">
        <v>-0.58299999999999996</v>
      </c>
      <c r="R71" s="1">
        <v>-0.25700000000000001</v>
      </c>
      <c r="S71" s="1">
        <v>-9.2999999999999999E-2</v>
      </c>
      <c r="T71" s="1">
        <v>-1.4999999999999999E-2</v>
      </c>
      <c r="U71" s="1">
        <v>0.13100000000000001</v>
      </c>
      <c r="V71" s="1">
        <v>3.5000000000000003E-2</v>
      </c>
      <c r="W71" s="1">
        <v>2.5999999999999999E-2</v>
      </c>
      <c r="Y71" s="1">
        <v>130.38399999999999</v>
      </c>
      <c r="AA71" s="1">
        <v>120.137</v>
      </c>
      <c r="AB71" s="1">
        <v>101.78</v>
      </c>
      <c r="AC71" s="1">
        <v>87.13</v>
      </c>
      <c r="AD71" s="1">
        <v>59.204000000000001</v>
      </c>
      <c r="AE71" s="1">
        <v>51.975999999999999</v>
      </c>
      <c r="AF71" s="1">
        <v>39.017000000000003</v>
      </c>
      <c r="AG71" s="1">
        <v>37.472999999999999</v>
      </c>
      <c r="AH71" s="1">
        <v>421.19400000000002</v>
      </c>
      <c r="AI71" s="1">
        <v>500.85500000000002</v>
      </c>
      <c r="AJ71" s="1">
        <v>350.69</v>
      </c>
      <c r="AK71" s="1">
        <v>70.808999999999997</v>
      </c>
      <c r="AM71" s="4">
        <v>147</v>
      </c>
      <c r="AN71" s="4">
        <v>146.1</v>
      </c>
      <c r="AO71" s="4">
        <v>-59.164000000000001</v>
      </c>
      <c r="AP71" s="4">
        <v>50.076000000000001</v>
      </c>
      <c r="AQ71" s="4">
        <v>33.677</v>
      </c>
      <c r="AR71" s="4">
        <v>44.094999999999999</v>
      </c>
      <c r="AS71" s="4">
        <v>39.369999999999997</v>
      </c>
      <c r="AT71" s="4">
        <v>-11.555999999999999</v>
      </c>
      <c r="AU71" s="9">
        <f t="shared" si="30"/>
        <v>11.555999999999999</v>
      </c>
      <c r="AW71" s="1">
        <f t="shared" si="31"/>
        <v>0.46300000000000002</v>
      </c>
      <c r="AX71" s="1">
        <f t="shared" si="32"/>
        <v>0.58299999999999996</v>
      </c>
      <c r="AY71" s="1">
        <f t="shared" si="33"/>
        <v>0.25700000000000001</v>
      </c>
      <c r="AZ71" s="1">
        <f t="shared" si="34"/>
        <v>9.2999999999999999E-2</v>
      </c>
      <c r="BA71" s="1">
        <f t="shared" si="35"/>
        <v>1.4999999999999999E-2</v>
      </c>
      <c r="BB71" s="1">
        <f t="shared" si="36"/>
        <v>-0.13100000000000001</v>
      </c>
      <c r="BD71" s="1">
        <v>500.85500000000002</v>
      </c>
      <c r="BF71" s="1">
        <f t="shared" ref="BF71:BF134" si="37">BD71*1/100</f>
        <v>5.0085500000000005</v>
      </c>
      <c r="BG71" s="1">
        <f t="shared" ref="BG71:BG134" si="38">AU71*1-BD71*2/100</f>
        <v>1.5388999999999982</v>
      </c>
      <c r="BJ71" s="1">
        <f t="shared" ref="BJ71:BJ134" si="39">(O71+ABS(M71))/1000000/172</f>
        <v>6.0089244186046524E-6</v>
      </c>
      <c r="BK71" s="1">
        <f t="shared" ref="BK71:BK134" si="40">(AC71-ABS(E71))/1000000/13</f>
        <v>1.6139230769230766E-6</v>
      </c>
      <c r="BN71" s="1">
        <f t="shared" ref="BN71:BN134" si="41">BF71/AU71/2</f>
        <v>0.21670777085496715</v>
      </c>
      <c r="BO71" s="1">
        <f t="shared" ref="BO71:BO134" si="42">BG71/AU71/2</f>
        <v>6.6584458290065693E-2</v>
      </c>
      <c r="BQ71" s="1">
        <f t="shared" ref="BQ71:BQ134" si="43">0.222*AU71*2</f>
        <v>5.1308639999999999</v>
      </c>
      <c r="BR71" s="1">
        <f t="shared" ref="BR71:BR134" si="44">0.055*AU71*2</f>
        <v>1.2711599999999998</v>
      </c>
      <c r="BS71" s="1">
        <f t="shared" ref="BS71:BS134" si="45">0.217*AU71*2</f>
        <v>5.0153039999999995</v>
      </c>
      <c r="BU71">
        <f t="shared" ref="BU71:BU134" si="46">100*(1-BF71/BQ71)</f>
        <v>2.3838870022670489</v>
      </c>
      <c r="BV71">
        <f t="shared" ref="BV71:BV134" si="47">100*(1-BG71/BR71)</f>
        <v>-21.062651436483094</v>
      </c>
      <c r="BX71" s="1">
        <f t="shared" ref="BX71:BX134" si="48">100*(1-BF71/BS71)</f>
        <v>0.13466780877089413</v>
      </c>
    </row>
    <row r="72" spans="1:76" x14ac:dyDescent="0.25">
      <c r="A72" s="9">
        <f t="shared" si="29"/>
        <v>11.741</v>
      </c>
      <c r="B72" s="1">
        <v>148</v>
      </c>
      <c r="C72" s="1">
        <v>148</v>
      </c>
      <c r="D72" s="1">
        <v>91.474000000000004</v>
      </c>
      <c r="E72" s="1">
        <v>66.629000000000005</v>
      </c>
      <c r="H72" s="1">
        <v>24.390999999999998</v>
      </c>
      <c r="I72" s="1">
        <v>80.625</v>
      </c>
      <c r="K72" s="1">
        <v>283.47300000000001</v>
      </c>
      <c r="M72" s="1">
        <v>883.32100000000003</v>
      </c>
      <c r="N72" s="1">
        <v>4.7779999999999996</v>
      </c>
      <c r="O72" s="1">
        <v>135.41200000000001</v>
      </c>
      <c r="P72" s="1">
        <v>-0.46800000000000003</v>
      </c>
      <c r="Q72" s="1">
        <v>-0.59299999999999997</v>
      </c>
      <c r="R72" s="1">
        <v>-0.26100000000000001</v>
      </c>
      <c r="S72" s="1">
        <v>-9.8000000000000004E-2</v>
      </c>
      <c r="T72" s="1">
        <v>-1.4999999999999999E-2</v>
      </c>
      <c r="U72" s="1">
        <v>0.12</v>
      </c>
      <c r="V72" s="1">
        <v>4.2000000000000003E-2</v>
      </c>
      <c r="W72" s="1">
        <v>2.1999999999999999E-2</v>
      </c>
      <c r="Y72" s="1">
        <v>130.85300000000001</v>
      </c>
      <c r="AA72" s="1">
        <v>120.137</v>
      </c>
      <c r="AB72" s="1">
        <v>102.718</v>
      </c>
      <c r="AC72" s="1">
        <v>88.072000000000003</v>
      </c>
      <c r="AD72" s="1">
        <v>60.613</v>
      </c>
      <c r="AE72" s="1">
        <v>52.448999999999998</v>
      </c>
      <c r="AF72" s="1">
        <v>40.898000000000003</v>
      </c>
      <c r="AG72" s="1">
        <v>37.941000000000003</v>
      </c>
      <c r="AH72" s="1">
        <v>421.49900000000002</v>
      </c>
      <c r="AI72" s="1">
        <v>505.738</v>
      </c>
      <c r="AJ72" s="1">
        <v>350.995</v>
      </c>
      <c r="AK72" s="1">
        <v>70.198999999999998</v>
      </c>
      <c r="AM72" s="4">
        <v>148</v>
      </c>
      <c r="AN72" s="4">
        <v>147.1</v>
      </c>
      <c r="AO72" s="4">
        <v>-85.927000000000007</v>
      </c>
      <c r="AP72" s="4">
        <v>54.756</v>
      </c>
      <c r="AQ72" s="4">
        <v>32.741</v>
      </c>
      <c r="AR72" s="4">
        <v>44.564</v>
      </c>
      <c r="AS72" s="4">
        <v>40.776000000000003</v>
      </c>
      <c r="AT72" s="4">
        <v>-11.741</v>
      </c>
      <c r="AU72" s="9">
        <f t="shared" si="30"/>
        <v>11.741</v>
      </c>
      <c r="AW72" s="1">
        <f t="shared" si="31"/>
        <v>0.46800000000000003</v>
      </c>
      <c r="AX72" s="1">
        <f t="shared" si="32"/>
        <v>0.59299999999999997</v>
      </c>
      <c r="AY72" s="1">
        <f t="shared" si="33"/>
        <v>0.26100000000000001</v>
      </c>
      <c r="AZ72" s="1">
        <f t="shared" si="34"/>
        <v>9.8000000000000004E-2</v>
      </c>
      <c r="BA72" s="1">
        <f t="shared" si="35"/>
        <v>1.4999999999999999E-2</v>
      </c>
      <c r="BB72" s="1">
        <f t="shared" si="36"/>
        <v>-0.12</v>
      </c>
      <c r="BD72" s="1">
        <v>505.738</v>
      </c>
      <c r="BF72" s="1">
        <f t="shared" si="37"/>
        <v>5.0573800000000002</v>
      </c>
      <c r="BG72" s="1">
        <f t="shared" si="38"/>
        <v>1.6262399999999992</v>
      </c>
      <c r="BJ72" s="1">
        <f t="shared" si="39"/>
        <v>5.9228662790697674E-6</v>
      </c>
      <c r="BK72" s="1">
        <f t="shared" si="40"/>
        <v>1.6494615384615384E-6</v>
      </c>
      <c r="BN72" s="1">
        <f t="shared" si="41"/>
        <v>0.21537262584106978</v>
      </c>
      <c r="BO72" s="1">
        <f t="shared" si="42"/>
        <v>6.9254748317860465E-2</v>
      </c>
      <c r="BQ72" s="1">
        <f t="shared" si="43"/>
        <v>5.2130039999999997</v>
      </c>
      <c r="BR72" s="1">
        <f t="shared" si="44"/>
        <v>1.2915099999999999</v>
      </c>
      <c r="BS72" s="1">
        <f t="shared" si="45"/>
        <v>5.0955940000000002</v>
      </c>
      <c r="BU72">
        <f t="shared" si="46"/>
        <v>2.9853036751937956</v>
      </c>
      <c r="BV72">
        <f t="shared" si="47"/>
        <v>-25.917724214291749</v>
      </c>
      <c r="BX72" s="1">
        <f t="shared" si="48"/>
        <v>0.74994200872361416</v>
      </c>
    </row>
    <row r="73" spans="1:76" x14ac:dyDescent="0.25">
      <c r="A73" s="9">
        <f t="shared" si="29"/>
        <v>11.981999999999999</v>
      </c>
      <c r="B73" s="1">
        <v>149</v>
      </c>
      <c r="C73" s="1">
        <v>149</v>
      </c>
      <c r="D73" s="1">
        <v>92.432000000000002</v>
      </c>
      <c r="E73" s="1">
        <v>67.587999999999994</v>
      </c>
      <c r="H73" s="1">
        <v>25.347000000000001</v>
      </c>
      <c r="I73" s="1">
        <v>84.893000000000001</v>
      </c>
      <c r="K73" s="1">
        <v>289.54599999999999</v>
      </c>
      <c r="M73" s="1">
        <v>892.32399999999996</v>
      </c>
      <c r="N73" s="1">
        <v>5.734</v>
      </c>
      <c r="O73" s="1">
        <v>135.88900000000001</v>
      </c>
      <c r="P73" s="1">
        <v>-0.47799999999999998</v>
      </c>
      <c r="Q73" s="1">
        <v>-0.60699999999999998</v>
      </c>
      <c r="R73" s="1">
        <v>-0.27100000000000002</v>
      </c>
      <c r="S73" s="1">
        <v>-9.2999999999999999E-2</v>
      </c>
      <c r="T73" s="1">
        <v>-1.4999999999999999E-2</v>
      </c>
      <c r="U73" s="1">
        <v>0.125</v>
      </c>
      <c r="V73" s="1">
        <v>3.7999999999999999E-2</v>
      </c>
      <c r="W73" s="1">
        <v>2.1999999999999999E-2</v>
      </c>
      <c r="Y73" s="1">
        <v>130.38399999999999</v>
      </c>
      <c r="AA73" s="1">
        <v>122.014</v>
      </c>
      <c r="AB73" s="1">
        <v>105.063</v>
      </c>
      <c r="AC73" s="1">
        <v>89.484999999999999</v>
      </c>
      <c r="AD73" s="1">
        <v>61.082999999999998</v>
      </c>
      <c r="AE73" s="1">
        <v>53.866</v>
      </c>
      <c r="AF73" s="1">
        <v>41.368000000000002</v>
      </c>
      <c r="AG73" s="1">
        <v>38.409999999999997</v>
      </c>
      <c r="AH73" s="1">
        <v>434.92899999999997</v>
      </c>
      <c r="AI73" s="1">
        <v>520.38800000000003</v>
      </c>
      <c r="AJ73" s="1">
        <v>352.82600000000002</v>
      </c>
      <c r="AK73" s="1">
        <v>70.808999999999997</v>
      </c>
      <c r="AM73" s="4">
        <v>149</v>
      </c>
      <c r="AN73" s="4">
        <v>148.1</v>
      </c>
      <c r="AO73" s="4">
        <v>-71.840999999999994</v>
      </c>
      <c r="AP73" s="4">
        <v>53.351999999999997</v>
      </c>
      <c r="AQ73" s="4">
        <v>33.209000000000003</v>
      </c>
      <c r="AR73" s="4">
        <v>45.503</v>
      </c>
      <c r="AS73" s="4">
        <v>43.119</v>
      </c>
      <c r="AT73" s="4">
        <v>-11.981999999999999</v>
      </c>
      <c r="AU73" s="9">
        <f t="shared" si="30"/>
        <v>11.981999999999999</v>
      </c>
      <c r="AW73" s="1">
        <f t="shared" si="31"/>
        <v>0.47799999999999998</v>
      </c>
      <c r="AX73" s="1">
        <f t="shared" si="32"/>
        <v>0.60699999999999998</v>
      </c>
      <c r="AY73" s="1">
        <f t="shared" si="33"/>
        <v>0.27100000000000002</v>
      </c>
      <c r="AZ73" s="1">
        <f t="shared" si="34"/>
        <v>9.2999999999999999E-2</v>
      </c>
      <c r="BA73" s="1">
        <f t="shared" si="35"/>
        <v>1.4999999999999999E-2</v>
      </c>
      <c r="BB73" s="1">
        <f t="shared" si="36"/>
        <v>-0.125</v>
      </c>
      <c r="BD73" s="1">
        <v>520.38800000000003</v>
      </c>
      <c r="BF73" s="1">
        <f t="shared" si="37"/>
        <v>5.2038800000000007</v>
      </c>
      <c r="BG73" s="1">
        <f t="shared" si="38"/>
        <v>1.5742399999999979</v>
      </c>
      <c r="BJ73" s="1">
        <f t="shared" si="39"/>
        <v>5.9779825581395349E-6</v>
      </c>
      <c r="BK73" s="1">
        <f t="shared" si="40"/>
        <v>1.6843846153846158E-6</v>
      </c>
      <c r="BN73" s="1">
        <f t="shared" si="41"/>
        <v>0.21715406442997834</v>
      </c>
      <c r="BO73" s="1">
        <f t="shared" si="42"/>
        <v>6.5691871140043309E-2</v>
      </c>
      <c r="BQ73" s="1">
        <f t="shared" si="43"/>
        <v>5.3200079999999996</v>
      </c>
      <c r="BR73" s="1">
        <f t="shared" si="44"/>
        <v>1.31802</v>
      </c>
      <c r="BS73" s="1">
        <f t="shared" si="45"/>
        <v>5.2001879999999998</v>
      </c>
      <c r="BU73">
        <f t="shared" si="46"/>
        <v>2.1828538603701153</v>
      </c>
      <c r="BV73">
        <f t="shared" si="47"/>
        <v>-19.439765709169656</v>
      </c>
      <c r="BX73" s="1">
        <f t="shared" si="48"/>
        <v>-7.0997433169739388E-2</v>
      </c>
    </row>
    <row r="74" spans="1:76" x14ac:dyDescent="0.25">
      <c r="A74" s="9">
        <f t="shared" si="29"/>
        <v>11.945</v>
      </c>
      <c r="B74" s="1">
        <v>150</v>
      </c>
      <c r="C74" s="1">
        <v>150</v>
      </c>
      <c r="D74" s="1">
        <v>92.911000000000001</v>
      </c>
      <c r="E74" s="1">
        <v>68.546000000000006</v>
      </c>
      <c r="H74" s="1">
        <v>24.869</v>
      </c>
      <c r="I74" s="1">
        <v>85.841999999999999</v>
      </c>
      <c r="K74" s="1">
        <v>303.09300000000002</v>
      </c>
      <c r="M74" s="1">
        <v>945.44799999999998</v>
      </c>
      <c r="N74" s="1">
        <v>6.69</v>
      </c>
      <c r="O74" s="1">
        <v>136.84299999999999</v>
      </c>
      <c r="P74" s="1">
        <v>-0.48299999999999998</v>
      </c>
      <c r="Q74" s="1">
        <v>-0.60699999999999998</v>
      </c>
      <c r="R74" s="1">
        <v>-0.27100000000000002</v>
      </c>
      <c r="S74" s="1">
        <v>-9.8000000000000004E-2</v>
      </c>
      <c r="T74" s="1">
        <v>-1.4999999999999999E-2</v>
      </c>
      <c r="U74" s="1">
        <v>0.13100000000000001</v>
      </c>
      <c r="V74" s="1">
        <v>3.7999999999999999E-2</v>
      </c>
      <c r="W74" s="1">
        <v>2.1999999999999999E-2</v>
      </c>
      <c r="Y74" s="1">
        <v>130.85300000000001</v>
      </c>
      <c r="AA74" s="1">
        <v>121.545</v>
      </c>
      <c r="AB74" s="1">
        <v>104.59399999999999</v>
      </c>
      <c r="AC74" s="1">
        <v>90.427000000000007</v>
      </c>
      <c r="AD74" s="1">
        <v>61.552999999999997</v>
      </c>
      <c r="AE74" s="1">
        <v>52.448999999999998</v>
      </c>
      <c r="AF74" s="1">
        <v>40.898000000000003</v>
      </c>
      <c r="AG74" s="1">
        <v>38.409999999999997</v>
      </c>
      <c r="AH74" s="1">
        <v>441.94799999999998</v>
      </c>
      <c r="AI74" s="1">
        <v>522.52499999999998</v>
      </c>
      <c r="AJ74" s="1">
        <v>363.20400000000001</v>
      </c>
      <c r="AK74" s="1">
        <v>70.504000000000005</v>
      </c>
      <c r="AM74" s="4">
        <v>150</v>
      </c>
      <c r="AN74" s="4">
        <v>149.1</v>
      </c>
      <c r="AO74" s="4">
        <v>-73.72</v>
      </c>
      <c r="AP74" s="4">
        <v>52.415999999999997</v>
      </c>
      <c r="AQ74" s="4">
        <v>32.273000000000003</v>
      </c>
      <c r="AR74" s="4">
        <v>45.503</v>
      </c>
      <c r="AS74" s="4">
        <v>40.307000000000002</v>
      </c>
      <c r="AT74" s="4">
        <v>-11.945</v>
      </c>
      <c r="AU74" s="9">
        <f t="shared" si="30"/>
        <v>11.945</v>
      </c>
      <c r="AW74" s="1">
        <f t="shared" si="31"/>
        <v>0.48299999999999998</v>
      </c>
      <c r="AX74" s="1">
        <f t="shared" si="32"/>
        <v>0.60699999999999998</v>
      </c>
      <c r="AY74" s="1">
        <f t="shared" si="33"/>
        <v>0.27100000000000002</v>
      </c>
      <c r="AZ74" s="1">
        <f t="shared" si="34"/>
        <v>9.8000000000000004E-2</v>
      </c>
      <c r="BA74" s="1">
        <f t="shared" si="35"/>
        <v>1.4999999999999999E-2</v>
      </c>
      <c r="BB74" s="1">
        <f t="shared" si="36"/>
        <v>-0.13100000000000001</v>
      </c>
      <c r="BD74" s="1">
        <v>522.52499999999998</v>
      </c>
      <c r="BF74" s="1">
        <f t="shared" si="37"/>
        <v>5.22525</v>
      </c>
      <c r="BG74" s="1">
        <f t="shared" si="38"/>
        <v>1.4945000000000004</v>
      </c>
      <c r="BJ74" s="1">
        <f t="shared" si="39"/>
        <v>6.2923895348837209E-6</v>
      </c>
      <c r="BK74" s="1">
        <f t="shared" si="40"/>
        <v>1.6831538461538461E-6</v>
      </c>
      <c r="BN74" s="1">
        <f t="shared" si="41"/>
        <v>0.21872122226873167</v>
      </c>
      <c r="BO74" s="1">
        <f t="shared" si="42"/>
        <v>6.2557555462536635E-2</v>
      </c>
      <c r="BQ74" s="1">
        <f t="shared" si="43"/>
        <v>5.3035800000000002</v>
      </c>
      <c r="BR74" s="1">
        <f t="shared" si="44"/>
        <v>1.31395</v>
      </c>
      <c r="BS74" s="1">
        <f t="shared" si="45"/>
        <v>5.1841299999999997</v>
      </c>
      <c r="BU74">
        <f t="shared" si="46"/>
        <v>1.4769269059767165</v>
      </c>
      <c r="BV74">
        <f t="shared" si="47"/>
        <v>-13.741009931884808</v>
      </c>
      <c r="BX74" s="1">
        <f t="shared" si="48"/>
        <v>-0.79318998559063658</v>
      </c>
    </row>
    <row r="75" spans="1:76" x14ac:dyDescent="0.25">
      <c r="A75" s="9">
        <f t="shared" si="29"/>
        <v>12.038</v>
      </c>
      <c r="B75" s="1">
        <v>164</v>
      </c>
      <c r="C75" s="1">
        <v>164</v>
      </c>
      <c r="D75" s="1">
        <v>91.474000000000004</v>
      </c>
      <c r="E75" s="1">
        <v>69.983999999999995</v>
      </c>
      <c r="H75" s="1">
        <v>25.347000000000001</v>
      </c>
      <c r="I75" s="1">
        <v>90.111000000000004</v>
      </c>
      <c r="J75" s="1">
        <v>9608.2939999999999</v>
      </c>
      <c r="K75" s="1">
        <v>346.541</v>
      </c>
      <c r="M75" s="1">
        <v>917.98500000000001</v>
      </c>
      <c r="N75" s="1">
        <v>6.2119999999999997</v>
      </c>
      <c r="O75" s="1">
        <v>143.99600000000001</v>
      </c>
      <c r="P75" s="1">
        <v>-0.497</v>
      </c>
      <c r="Q75" s="1">
        <v>-0.621</v>
      </c>
      <c r="R75" s="1">
        <v>-0.27600000000000002</v>
      </c>
      <c r="S75" s="1">
        <v>-9.8000000000000004E-2</v>
      </c>
      <c r="T75" s="1">
        <v>-0.01</v>
      </c>
      <c r="U75" s="1">
        <v>0.13100000000000001</v>
      </c>
      <c r="V75" s="1">
        <v>3.5000000000000003E-2</v>
      </c>
      <c r="W75" s="1">
        <v>2.1999999999999999E-2</v>
      </c>
      <c r="Y75" s="1">
        <v>135.54400000000001</v>
      </c>
      <c r="AA75" s="1">
        <v>121.545</v>
      </c>
      <c r="AB75" s="1">
        <v>106.93899999999999</v>
      </c>
      <c r="AC75" s="1">
        <v>92.311000000000007</v>
      </c>
      <c r="AD75" s="1">
        <v>61.082999999999998</v>
      </c>
      <c r="AE75" s="1">
        <v>53.866</v>
      </c>
      <c r="AF75" s="1">
        <v>41.368000000000002</v>
      </c>
      <c r="AG75" s="1">
        <v>39.814999999999998</v>
      </c>
      <c r="AH75" s="1">
        <v>435.84399999999999</v>
      </c>
      <c r="AI75" s="1">
        <v>516.41999999999996</v>
      </c>
      <c r="AJ75" s="1">
        <v>356.48899999999998</v>
      </c>
      <c r="AK75" s="1">
        <v>70.808999999999997</v>
      </c>
      <c r="AM75" s="4">
        <v>164</v>
      </c>
      <c r="AN75" s="4">
        <v>163.1</v>
      </c>
      <c r="AO75" s="4">
        <v>-58.695</v>
      </c>
      <c r="AP75" s="4">
        <v>33.695</v>
      </c>
      <c r="AQ75" s="4">
        <v>24.789000000000001</v>
      </c>
      <c r="AR75" s="4">
        <v>46.91</v>
      </c>
      <c r="AS75" s="4">
        <v>47.338000000000001</v>
      </c>
      <c r="AT75" s="4">
        <v>-12.038</v>
      </c>
      <c r="AU75" s="9">
        <f t="shared" si="30"/>
        <v>12.038</v>
      </c>
      <c r="AW75" s="1">
        <f t="shared" si="31"/>
        <v>0.497</v>
      </c>
      <c r="AX75" s="1">
        <f t="shared" si="32"/>
        <v>0.621</v>
      </c>
      <c r="AY75" s="1">
        <f t="shared" si="33"/>
        <v>0.27600000000000002</v>
      </c>
      <c r="AZ75" s="1">
        <f t="shared" si="34"/>
        <v>9.8000000000000004E-2</v>
      </c>
      <c r="BA75" s="1">
        <f t="shared" si="35"/>
        <v>0.01</v>
      </c>
      <c r="BB75" s="1">
        <f t="shared" si="36"/>
        <v>-0.13100000000000001</v>
      </c>
      <c r="BD75" s="1">
        <v>516.41999999999996</v>
      </c>
      <c r="BF75" s="1">
        <f t="shared" si="37"/>
        <v>5.1641999999999992</v>
      </c>
      <c r="BG75" s="1">
        <f t="shared" si="38"/>
        <v>1.7096000000000018</v>
      </c>
      <c r="BJ75" s="1">
        <f t="shared" si="39"/>
        <v>6.1743081395348838E-6</v>
      </c>
      <c r="BK75" s="1">
        <f t="shared" si="40"/>
        <v>1.7174615384615395E-6</v>
      </c>
      <c r="BN75" s="1">
        <f t="shared" si="41"/>
        <v>0.21449576341584978</v>
      </c>
      <c r="BO75" s="1">
        <f t="shared" si="42"/>
        <v>7.1008473168300459E-2</v>
      </c>
      <c r="BQ75" s="1">
        <f t="shared" si="43"/>
        <v>5.3448720000000005</v>
      </c>
      <c r="BR75" s="1">
        <f t="shared" si="44"/>
        <v>1.3241800000000001</v>
      </c>
      <c r="BS75" s="1">
        <f t="shared" si="45"/>
        <v>5.2244919999999997</v>
      </c>
      <c r="BU75">
        <f t="shared" si="46"/>
        <v>3.3802867496172229</v>
      </c>
      <c r="BV75">
        <f t="shared" si="47"/>
        <v>-29.106314851455362</v>
      </c>
      <c r="BX75" s="1">
        <f t="shared" si="48"/>
        <v>1.1540260756452536</v>
      </c>
    </row>
    <row r="76" spans="1:76" x14ac:dyDescent="0.25">
      <c r="A76" s="9">
        <f t="shared" si="29"/>
        <v>12.352</v>
      </c>
      <c r="B76" s="1">
        <v>165</v>
      </c>
      <c r="C76" s="1">
        <v>165</v>
      </c>
      <c r="D76" s="1">
        <v>93.39</v>
      </c>
      <c r="E76" s="1">
        <v>70.942999999999998</v>
      </c>
      <c r="H76" s="1">
        <v>26.303999999999998</v>
      </c>
      <c r="I76" s="1">
        <v>91.058999999999997</v>
      </c>
      <c r="J76" s="1">
        <v>9864.9889999999996</v>
      </c>
      <c r="K76" s="1">
        <v>304.02699999999999</v>
      </c>
      <c r="M76" s="1">
        <v>866.21500000000003</v>
      </c>
      <c r="N76" s="1">
        <v>6.2119999999999997</v>
      </c>
      <c r="O76" s="1">
        <v>144.47300000000001</v>
      </c>
      <c r="P76" s="1">
        <v>-0.497</v>
      </c>
      <c r="Q76" s="1">
        <v>-0.626</v>
      </c>
      <c r="R76" s="1">
        <v>-0.28000000000000003</v>
      </c>
      <c r="S76" s="1">
        <v>-9.2999999999999999E-2</v>
      </c>
      <c r="T76" s="1">
        <v>-0.01</v>
      </c>
      <c r="U76" s="1">
        <v>0.13100000000000001</v>
      </c>
      <c r="V76" s="1">
        <v>3.7999999999999999E-2</v>
      </c>
      <c r="W76" s="1">
        <v>2.5999999999999999E-2</v>
      </c>
      <c r="Y76" s="1">
        <v>135.54400000000001</v>
      </c>
      <c r="AA76" s="1">
        <v>122.483</v>
      </c>
      <c r="AB76" s="1">
        <v>108.816</v>
      </c>
      <c r="AC76" s="1">
        <v>94.194999999999993</v>
      </c>
      <c r="AD76" s="1">
        <v>63.433</v>
      </c>
      <c r="AE76" s="1">
        <v>55.283999999999999</v>
      </c>
      <c r="AF76" s="1">
        <v>40.898000000000003</v>
      </c>
      <c r="AG76" s="1">
        <v>40.283999999999999</v>
      </c>
      <c r="AH76" s="1">
        <v>449.274</v>
      </c>
      <c r="AI76" s="1">
        <v>524.35599999999999</v>
      </c>
      <c r="AJ76" s="1">
        <v>364.42399999999998</v>
      </c>
      <c r="AK76" s="1">
        <v>70.504000000000005</v>
      </c>
      <c r="AM76" s="4">
        <v>165</v>
      </c>
      <c r="AN76" s="4">
        <v>164.1</v>
      </c>
      <c r="AO76" s="4">
        <v>-61.981999999999999</v>
      </c>
      <c r="AP76" s="4">
        <v>43.055999999999997</v>
      </c>
      <c r="AQ76" s="4">
        <v>24.321999999999999</v>
      </c>
      <c r="AR76" s="4">
        <v>47.847999999999999</v>
      </c>
      <c r="AS76" s="4">
        <v>51.088000000000001</v>
      </c>
      <c r="AT76" s="4">
        <v>-12.352</v>
      </c>
      <c r="AU76" s="9">
        <f t="shared" si="30"/>
        <v>12.352</v>
      </c>
      <c r="AW76" s="1">
        <f t="shared" si="31"/>
        <v>0.497</v>
      </c>
      <c r="AX76" s="1">
        <f t="shared" si="32"/>
        <v>0.626</v>
      </c>
      <c r="AY76" s="1">
        <f t="shared" si="33"/>
        <v>0.28000000000000003</v>
      </c>
      <c r="AZ76" s="1">
        <f t="shared" si="34"/>
        <v>9.2999999999999999E-2</v>
      </c>
      <c r="BA76" s="1">
        <f t="shared" si="35"/>
        <v>0.01</v>
      </c>
      <c r="BB76" s="1">
        <f t="shared" si="36"/>
        <v>-0.13100000000000001</v>
      </c>
      <c r="BD76" s="1">
        <v>524.35599999999999</v>
      </c>
      <c r="BF76" s="1">
        <f t="shared" si="37"/>
        <v>5.2435599999999996</v>
      </c>
      <c r="BG76" s="1">
        <f t="shared" si="38"/>
        <v>1.8648800000000012</v>
      </c>
      <c r="BJ76" s="1">
        <f t="shared" si="39"/>
        <v>5.8760930232558143E-6</v>
      </c>
      <c r="BK76" s="1">
        <f t="shared" si="40"/>
        <v>1.7886153846153843E-6</v>
      </c>
      <c r="BN76" s="1">
        <f t="shared" si="41"/>
        <v>0.21225550518134711</v>
      </c>
      <c r="BO76" s="1">
        <f t="shared" si="42"/>
        <v>7.5488989637305742E-2</v>
      </c>
      <c r="BQ76" s="1">
        <f t="shared" si="43"/>
        <v>5.4842880000000003</v>
      </c>
      <c r="BR76" s="1">
        <f t="shared" si="44"/>
        <v>1.3587200000000001</v>
      </c>
      <c r="BS76" s="1">
        <f t="shared" si="45"/>
        <v>5.3607680000000002</v>
      </c>
      <c r="BU76">
        <f t="shared" si="46"/>
        <v>4.3894120804742638</v>
      </c>
      <c r="BV76">
        <f t="shared" si="47"/>
        <v>-37.252708431464974</v>
      </c>
      <c r="BX76" s="1">
        <f t="shared" si="48"/>
        <v>2.1864031422363484</v>
      </c>
    </row>
    <row r="77" spans="1:76" x14ac:dyDescent="0.25">
      <c r="A77" s="9">
        <f t="shared" si="29"/>
        <v>12.500999999999999</v>
      </c>
      <c r="B77" s="1">
        <v>166</v>
      </c>
      <c r="C77" s="1">
        <v>166</v>
      </c>
      <c r="D77" s="1">
        <v>95.305999999999997</v>
      </c>
      <c r="E77" s="1">
        <v>72.381</v>
      </c>
      <c r="H77" s="1">
        <v>26.782</v>
      </c>
      <c r="I77" s="1">
        <v>93.430999999999997</v>
      </c>
      <c r="J77" s="1">
        <v>10257.521000000001</v>
      </c>
      <c r="K77" s="1">
        <v>272.72899999999998</v>
      </c>
      <c r="M77" s="1">
        <v>880.62</v>
      </c>
      <c r="N77" s="1">
        <v>6.69</v>
      </c>
      <c r="O77" s="1">
        <v>145.42599999999999</v>
      </c>
      <c r="P77" s="1">
        <v>-0.50700000000000001</v>
      </c>
      <c r="Q77" s="1">
        <v>-0.63500000000000001</v>
      </c>
      <c r="R77" s="1">
        <v>-0.29499999999999998</v>
      </c>
      <c r="S77" s="1">
        <v>-9.8000000000000004E-2</v>
      </c>
      <c r="T77" s="1">
        <v>-1.4999999999999999E-2</v>
      </c>
      <c r="U77" s="1">
        <v>0.13100000000000001</v>
      </c>
      <c r="V77" s="1">
        <v>4.2000000000000003E-2</v>
      </c>
      <c r="W77" s="1">
        <v>2.1999999999999999E-2</v>
      </c>
      <c r="Y77" s="1">
        <v>136.95099999999999</v>
      </c>
      <c r="AA77" s="1">
        <v>123.89100000000001</v>
      </c>
      <c r="AB77" s="1">
        <v>110.69199999999999</v>
      </c>
      <c r="AC77" s="1">
        <v>95.137</v>
      </c>
      <c r="AD77" s="1">
        <v>62.963000000000001</v>
      </c>
      <c r="AE77" s="1">
        <v>55.283999999999999</v>
      </c>
      <c r="AF77" s="1">
        <v>41.368000000000002</v>
      </c>
      <c r="AG77" s="1">
        <v>40.752000000000002</v>
      </c>
      <c r="AH77" s="1">
        <v>460.87200000000001</v>
      </c>
      <c r="AI77" s="1">
        <v>549.68899999999996</v>
      </c>
      <c r="AJ77" s="1">
        <v>379.99</v>
      </c>
      <c r="AK77" s="1">
        <v>76.302999999999997</v>
      </c>
      <c r="AM77" s="4">
        <v>166</v>
      </c>
      <c r="AN77" s="4">
        <v>165.1</v>
      </c>
      <c r="AO77" s="4">
        <v>-64.799000000000007</v>
      </c>
      <c r="AP77" s="4">
        <v>48.204000000000001</v>
      </c>
      <c r="AQ77" s="4">
        <v>26.193000000000001</v>
      </c>
      <c r="AR77" s="4">
        <v>48.317</v>
      </c>
      <c r="AS77" s="4">
        <v>52.494</v>
      </c>
      <c r="AT77" s="4">
        <v>-12.500999999999999</v>
      </c>
      <c r="AU77" s="9">
        <f t="shared" si="30"/>
        <v>12.500999999999999</v>
      </c>
      <c r="AW77" s="1">
        <f t="shared" si="31"/>
        <v>0.50700000000000001</v>
      </c>
      <c r="AX77" s="1">
        <f t="shared" si="32"/>
        <v>0.63500000000000001</v>
      </c>
      <c r="AY77" s="1">
        <f t="shared" si="33"/>
        <v>0.29499999999999998</v>
      </c>
      <c r="AZ77" s="1">
        <f t="shared" si="34"/>
        <v>9.8000000000000004E-2</v>
      </c>
      <c r="BA77" s="1">
        <f t="shared" si="35"/>
        <v>1.4999999999999999E-2</v>
      </c>
      <c r="BB77" s="1">
        <f t="shared" si="36"/>
        <v>-0.13100000000000001</v>
      </c>
      <c r="BD77" s="1">
        <v>549.68899999999996</v>
      </c>
      <c r="BF77" s="1">
        <f t="shared" si="37"/>
        <v>5.4968899999999996</v>
      </c>
      <c r="BG77" s="1">
        <f t="shared" si="38"/>
        <v>1.5072200000000002</v>
      </c>
      <c r="BJ77" s="1">
        <f t="shared" si="39"/>
        <v>5.9653837209302327E-6</v>
      </c>
      <c r="BK77" s="1">
        <f t="shared" si="40"/>
        <v>1.7504615384615386E-6</v>
      </c>
      <c r="BN77" s="1">
        <f t="shared" si="41"/>
        <v>0.21985801135909128</v>
      </c>
      <c r="BO77" s="1">
        <f t="shared" si="42"/>
        <v>6.0283977281817468E-2</v>
      </c>
      <c r="BQ77" s="1">
        <f t="shared" si="43"/>
        <v>5.5504439999999997</v>
      </c>
      <c r="BR77" s="1">
        <f t="shared" si="44"/>
        <v>1.3751100000000001</v>
      </c>
      <c r="BS77" s="1">
        <f t="shared" si="45"/>
        <v>5.4254340000000001</v>
      </c>
      <c r="BU77">
        <f t="shared" si="46"/>
        <v>0.96485974815708753</v>
      </c>
      <c r="BV77">
        <f t="shared" si="47"/>
        <v>-9.6072314214862953</v>
      </c>
      <c r="BX77" s="1">
        <f t="shared" si="48"/>
        <v>-1.3170559258484982</v>
      </c>
    </row>
    <row r="78" spans="1:76" x14ac:dyDescent="0.25">
      <c r="A78" s="9">
        <f t="shared" si="29"/>
        <v>12.907999999999999</v>
      </c>
      <c r="B78" s="1">
        <v>167</v>
      </c>
      <c r="C78" s="1">
        <v>167</v>
      </c>
      <c r="D78" s="1">
        <v>97.700999999999993</v>
      </c>
      <c r="E78" s="1">
        <v>74.299000000000007</v>
      </c>
      <c r="H78" s="1">
        <v>27.26</v>
      </c>
      <c r="I78" s="1">
        <v>94.853999999999999</v>
      </c>
      <c r="J78" s="1">
        <v>10750.936</v>
      </c>
      <c r="K78" s="1">
        <v>262.91899999999998</v>
      </c>
      <c r="M78" s="1">
        <v>890.07299999999998</v>
      </c>
      <c r="N78" s="1">
        <v>8.1229999999999993</v>
      </c>
      <c r="O78" s="1">
        <v>147.334</v>
      </c>
      <c r="P78" s="1">
        <v>-0.51700000000000002</v>
      </c>
      <c r="Q78" s="1">
        <v>-0.65</v>
      </c>
      <c r="R78" s="1">
        <v>-0.29499999999999998</v>
      </c>
      <c r="S78" s="1">
        <v>-9.8000000000000004E-2</v>
      </c>
      <c r="T78" s="1">
        <v>-1.9E-2</v>
      </c>
      <c r="U78" s="1">
        <v>0.13100000000000001</v>
      </c>
      <c r="V78" s="1">
        <v>4.2000000000000003E-2</v>
      </c>
      <c r="W78" s="1">
        <v>2.1999999999999999E-2</v>
      </c>
      <c r="Y78" s="1">
        <v>137.41999999999999</v>
      </c>
      <c r="AA78" s="1">
        <v>126.238</v>
      </c>
      <c r="AB78" s="1">
        <v>113.976</v>
      </c>
      <c r="AC78" s="1">
        <v>97.492000000000004</v>
      </c>
      <c r="AD78" s="1">
        <v>64.841999999999999</v>
      </c>
      <c r="AE78" s="1">
        <v>57.646000000000001</v>
      </c>
      <c r="AF78" s="1">
        <v>43.718000000000004</v>
      </c>
      <c r="AG78" s="1">
        <v>41.22</v>
      </c>
      <c r="AH78" s="1">
        <v>461.48200000000003</v>
      </c>
      <c r="AI78" s="1">
        <v>552.13</v>
      </c>
      <c r="AJ78" s="1">
        <v>380.90600000000001</v>
      </c>
      <c r="AK78" s="1">
        <v>80.575999999999993</v>
      </c>
      <c r="AM78" s="4">
        <v>167</v>
      </c>
      <c r="AN78" s="4">
        <v>166.1</v>
      </c>
      <c r="AO78" s="4">
        <v>-90.622</v>
      </c>
      <c r="AP78" s="4">
        <v>49.607999999999997</v>
      </c>
      <c r="AQ78" s="4">
        <v>26.66</v>
      </c>
      <c r="AR78" s="4">
        <v>49.256</v>
      </c>
      <c r="AS78" s="4">
        <v>50.15</v>
      </c>
      <c r="AT78" s="4">
        <v>-12.907999999999999</v>
      </c>
      <c r="AU78" s="9">
        <f t="shared" si="30"/>
        <v>12.907999999999999</v>
      </c>
      <c r="AW78" s="1">
        <f t="shared" si="31"/>
        <v>0.51700000000000002</v>
      </c>
      <c r="AX78" s="1">
        <f t="shared" si="32"/>
        <v>0.65</v>
      </c>
      <c r="AY78" s="1">
        <f t="shared" si="33"/>
        <v>0.29499999999999998</v>
      </c>
      <c r="AZ78" s="1">
        <f t="shared" si="34"/>
        <v>9.8000000000000004E-2</v>
      </c>
      <c r="BA78" s="1">
        <f t="shared" si="35"/>
        <v>1.9E-2</v>
      </c>
      <c r="BB78" s="1">
        <f t="shared" si="36"/>
        <v>-0.13100000000000001</v>
      </c>
      <c r="BD78" s="1">
        <v>552.13</v>
      </c>
      <c r="BF78" s="1">
        <f t="shared" si="37"/>
        <v>5.5213000000000001</v>
      </c>
      <c r="BG78" s="1">
        <f t="shared" si="38"/>
        <v>1.8653999999999993</v>
      </c>
      <c r="BJ78" s="1">
        <f t="shared" si="39"/>
        <v>6.0314360465116275E-6</v>
      </c>
      <c r="BK78" s="1">
        <f t="shared" si="40"/>
        <v>1.7840769230769227E-6</v>
      </c>
      <c r="BN78" s="1">
        <f t="shared" si="41"/>
        <v>0.21387124264022314</v>
      </c>
      <c r="BO78" s="1">
        <f t="shared" si="42"/>
        <v>7.2257514719553745E-2</v>
      </c>
      <c r="BQ78" s="1">
        <f t="shared" si="43"/>
        <v>5.7311519999999998</v>
      </c>
      <c r="BR78" s="1">
        <f t="shared" si="44"/>
        <v>1.41988</v>
      </c>
      <c r="BS78" s="1">
        <f t="shared" si="45"/>
        <v>5.6020719999999997</v>
      </c>
      <c r="BU78">
        <f t="shared" si="46"/>
        <v>3.6616024143139025</v>
      </c>
      <c r="BV78">
        <f t="shared" si="47"/>
        <v>-31.377299490097709</v>
      </c>
      <c r="BX78" s="1">
        <f t="shared" si="48"/>
        <v>1.4418236680999397</v>
      </c>
    </row>
    <row r="79" spans="1:76" x14ac:dyDescent="0.25">
      <c r="A79" s="9">
        <f t="shared" si="29"/>
        <v>14.055999999999999</v>
      </c>
      <c r="B79" s="1">
        <v>172</v>
      </c>
      <c r="C79" s="1">
        <v>172</v>
      </c>
      <c r="D79" s="1">
        <v>102.97</v>
      </c>
      <c r="E79" s="1">
        <v>81.489999999999995</v>
      </c>
      <c r="H79" s="1">
        <v>30.608000000000001</v>
      </c>
      <c r="I79" s="1">
        <v>99.123000000000005</v>
      </c>
      <c r="K79" s="1">
        <v>279.73599999999999</v>
      </c>
      <c r="L79" s="1">
        <v>-14203.182000000001</v>
      </c>
      <c r="M79" s="1">
        <v>933.29200000000003</v>
      </c>
      <c r="N79" s="1">
        <v>11.946</v>
      </c>
      <c r="O79" s="1">
        <v>152.58000000000001</v>
      </c>
      <c r="P79" s="1">
        <v>-0.56999999999999995</v>
      </c>
      <c r="Q79" s="1">
        <v>-0.70199999999999996</v>
      </c>
      <c r="R79" s="1">
        <v>-0.33300000000000002</v>
      </c>
      <c r="S79" s="1">
        <v>-0.10299999999999999</v>
      </c>
      <c r="T79" s="1">
        <v>-1.9E-2</v>
      </c>
      <c r="U79" s="1">
        <v>0.158</v>
      </c>
      <c r="V79" s="1">
        <v>3.7999999999999999E-2</v>
      </c>
      <c r="W79" s="1">
        <v>2.1999999999999999E-2</v>
      </c>
      <c r="Y79" s="1">
        <v>140.70400000000001</v>
      </c>
      <c r="AA79" s="1">
        <v>141.727</v>
      </c>
      <c r="AB79" s="1">
        <v>121.95</v>
      </c>
      <c r="AC79" s="1">
        <v>105.499</v>
      </c>
      <c r="AD79" s="1">
        <v>69.540999999999997</v>
      </c>
      <c r="AE79" s="1">
        <v>62.844000000000001</v>
      </c>
      <c r="AF79" s="1">
        <v>46.069000000000003</v>
      </c>
      <c r="AG79" s="1">
        <v>44.499000000000002</v>
      </c>
      <c r="AH79" s="1">
        <v>518.55700000000002</v>
      </c>
      <c r="AI79" s="1">
        <v>616.83600000000001</v>
      </c>
      <c r="AJ79" s="1">
        <v>420.584</v>
      </c>
      <c r="AK79" s="1">
        <v>90.037999999999997</v>
      </c>
      <c r="AM79" s="4">
        <v>172</v>
      </c>
      <c r="AN79" s="4">
        <v>171.1</v>
      </c>
      <c r="AO79" s="4">
        <v>-47.426000000000002</v>
      </c>
      <c r="AP79" s="4">
        <v>52.884</v>
      </c>
      <c r="AQ79" s="4">
        <v>32.273000000000003</v>
      </c>
      <c r="AR79" s="4">
        <v>53.009</v>
      </c>
      <c r="AS79" s="4">
        <v>57.180999999999997</v>
      </c>
      <c r="AT79" s="4">
        <v>-14.055999999999999</v>
      </c>
      <c r="AU79" s="9">
        <f t="shared" si="30"/>
        <v>14.055999999999999</v>
      </c>
      <c r="AW79" s="1">
        <f t="shared" si="31"/>
        <v>0.56999999999999995</v>
      </c>
      <c r="AX79" s="1">
        <f t="shared" si="32"/>
        <v>0.70199999999999996</v>
      </c>
      <c r="AY79" s="1">
        <f t="shared" si="33"/>
        <v>0.33300000000000002</v>
      </c>
      <c r="AZ79" s="1">
        <f t="shared" si="34"/>
        <v>0.10299999999999999</v>
      </c>
      <c r="BA79" s="1">
        <f t="shared" si="35"/>
        <v>1.9E-2</v>
      </c>
      <c r="BB79" s="1">
        <f t="shared" si="36"/>
        <v>-0.158</v>
      </c>
      <c r="BD79" s="1">
        <v>616.83600000000001</v>
      </c>
      <c r="BF79" s="1">
        <f t="shared" si="37"/>
        <v>6.1683599999999998</v>
      </c>
      <c r="BG79" s="1">
        <f t="shared" si="38"/>
        <v>1.7192799999999995</v>
      </c>
      <c r="BJ79" s="1">
        <f t="shared" si="39"/>
        <v>6.3132093023255817E-6</v>
      </c>
      <c r="BK79" s="1">
        <f t="shared" si="40"/>
        <v>1.8468461538461538E-6</v>
      </c>
      <c r="BN79" s="1">
        <f t="shared" si="41"/>
        <v>0.21942088787706318</v>
      </c>
      <c r="BO79" s="1">
        <f t="shared" si="42"/>
        <v>6.1158224245873631E-2</v>
      </c>
      <c r="BQ79" s="1">
        <f t="shared" si="43"/>
        <v>6.2408639999999993</v>
      </c>
      <c r="BR79" s="1">
        <f t="shared" si="44"/>
        <v>1.54616</v>
      </c>
      <c r="BS79" s="1">
        <f t="shared" si="45"/>
        <v>6.1003039999999995</v>
      </c>
      <c r="BU79">
        <f t="shared" si="46"/>
        <v>1.1617622175390974</v>
      </c>
      <c r="BV79">
        <f t="shared" si="47"/>
        <v>-11.196771356133883</v>
      </c>
      <c r="BX79" s="1">
        <f t="shared" si="48"/>
        <v>-1.1156165332088408</v>
      </c>
    </row>
    <row r="80" spans="1:76" x14ac:dyDescent="0.25">
      <c r="A80" s="9">
        <f t="shared" si="29"/>
        <v>14.074999999999999</v>
      </c>
      <c r="B80" s="1">
        <v>184</v>
      </c>
      <c r="C80" s="1">
        <v>184</v>
      </c>
      <c r="D80" s="1">
        <v>104.40600000000001</v>
      </c>
      <c r="E80" s="1">
        <v>81.489999999999995</v>
      </c>
      <c r="H80" s="1">
        <v>29.651</v>
      </c>
      <c r="I80" s="1">
        <v>100.54600000000001</v>
      </c>
      <c r="K80" s="1">
        <v>371.303</v>
      </c>
      <c r="M80" s="1">
        <v>896.82600000000002</v>
      </c>
      <c r="N80" s="1">
        <v>11.468</v>
      </c>
      <c r="O80" s="1">
        <v>157.34800000000001</v>
      </c>
      <c r="P80" s="1">
        <v>-0.57999999999999996</v>
      </c>
      <c r="Q80" s="1">
        <v>-0.71099999999999997</v>
      </c>
      <c r="R80" s="1">
        <v>-0.34200000000000003</v>
      </c>
      <c r="S80" s="1">
        <v>-0.113</v>
      </c>
      <c r="T80" s="1">
        <v>-1.4999999999999999E-2</v>
      </c>
      <c r="U80" s="1">
        <v>0.152</v>
      </c>
      <c r="V80" s="1">
        <v>4.2000000000000003E-2</v>
      </c>
      <c r="W80" s="1">
        <v>2.1999999999999999E-2</v>
      </c>
      <c r="Y80" s="1">
        <v>147.27099999999999</v>
      </c>
      <c r="AA80" s="1">
        <v>146.88999999999999</v>
      </c>
      <c r="AB80" s="1">
        <v>121.012</v>
      </c>
      <c r="AC80" s="1">
        <v>108.797</v>
      </c>
      <c r="AD80" s="1">
        <v>70.480999999999995</v>
      </c>
      <c r="AE80" s="1">
        <v>63.317</v>
      </c>
      <c r="AF80" s="1">
        <v>46.539000000000001</v>
      </c>
      <c r="AG80" s="1">
        <v>44.968000000000004</v>
      </c>
      <c r="AH80" s="1">
        <v>518.55700000000002</v>
      </c>
      <c r="AI80" s="1">
        <v>609.81600000000003</v>
      </c>
      <c r="AJ80" s="1">
        <v>418.142</v>
      </c>
      <c r="AK80" s="1">
        <v>87.596000000000004</v>
      </c>
      <c r="AM80" s="4">
        <v>184</v>
      </c>
      <c r="AN80" s="4">
        <v>183.1</v>
      </c>
      <c r="AO80" s="4">
        <v>-20.661000000000001</v>
      </c>
      <c r="AP80" s="4">
        <v>60.841000000000001</v>
      </c>
      <c r="AQ80" s="4">
        <v>31.338000000000001</v>
      </c>
      <c r="AR80" s="4">
        <v>53.478000000000002</v>
      </c>
      <c r="AS80" s="4">
        <v>64.212000000000003</v>
      </c>
      <c r="AT80" s="4">
        <v>-14.074999999999999</v>
      </c>
      <c r="AU80" s="9">
        <f t="shared" si="30"/>
        <v>14.074999999999999</v>
      </c>
      <c r="AW80" s="1">
        <f t="shared" si="31"/>
        <v>0.57999999999999996</v>
      </c>
      <c r="AX80" s="1">
        <f t="shared" si="32"/>
        <v>0.71099999999999997</v>
      </c>
      <c r="AY80" s="1">
        <f t="shared" si="33"/>
        <v>0.34200000000000003</v>
      </c>
      <c r="AZ80" s="1">
        <f t="shared" si="34"/>
        <v>0.113</v>
      </c>
      <c r="BA80" s="1">
        <f t="shared" si="35"/>
        <v>1.4999999999999999E-2</v>
      </c>
      <c r="BB80" s="1">
        <f t="shared" si="36"/>
        <v>-0.152</v>
      </c>
      <c r="BD80" s="1">
        <v>609.81600000000003</v>
      </c>
      <c r="BF80" s="1">
        <f t="shared" si="37"/>
        <v>6.09816</v>
      </c>
      <c r="BG80" s="1">
        <f t="shared" si="38"/>
        <v>1.8786799999999992</v>
      </c>
      <c r="BJ80" s="1">
        <f t="shared" si="39"/>
        <v>6.1289186046511625E-6</v>
      </c>
      <c r="BK80" s="1">
        <f t="shared" si="40"/>
        <v>2.1005384615384615E-6</v>
      </c>
      <c r="BN80" s="1">
        <f t="shared" si="41"/>
        <v>0.2166309058614565</v>
      </c>
      <c r="BO80" s="1">
        <f t="shared" si="42"/>
        <v>6.673818827708701E-2</v>
      </c>
      <c r="BQ80" s="1">
        <f t="shared" si="43"/>
        <v>6.2492999999999999</v>
      </c>
      <c r="BR80" s="1">
        <f t="shared" si="44"/>
        <v>1.5482499999999999</v>
      </c>
      <c r="BS80" s="1">
        <f t="shared" si="45"/>
        <v>6.1085499999999993</v>
      </c>
      <c r="BU80">
        <f t="shared" si="46"/>
        <v>2.418510873217794</v>
      </c>
      <c r="BV80">
        <f t="shared" si="47"/>
        <v>-21.34216050379456</v>
      </c>
      <c r="BX80" s="1">
        <f t="shared" si="48"/>
        <v>0.17008946476658737</v>
      </c>
    </row>
    <row r="81" spans="1:76" x14ac:dyDescent="0.25">
      <c r="A81" s="9">
        <f t="shared" si="29"/>
        <v>14.574999999999999</v>
      </c>
      <c r="B81" s="1">
        <v>185</v>
      </c>
      <c r="C81" s="1">
        <v>185</v>
      </c>
      <c r="D81" s="1">
        <v>106.801</v>
      </c>
      <c r="E81" s="1">
        <v>84.844999999999999</v>
      </c>
      <c r="H81" s="1">
        <v>30.608000000000001</v>
      </c>
      <c r="I81" s="1">
        <v>102.917</v>
      </c>
      <c r="K81" s="1">
        <v>374.57400000000001</v>
      </c>
      <c r="M81" s="1">
        <v>865.76499999999999</v>
      </c>
      <c r="N81" s="1">
        <v>12.901</v>
      </c>
      <c r="O81" s="1">
        <v>158.779</v>
      </c>
      <c r="P81" s="1">
        <v>-0.59499999999999997</v>
      </c>
      <c r="Q81" s="1">
        <v>-0.72499999999999998</v>
      </c>
      <c r="R81" s="1">
        <v>-0.33700000000000002</v>
      </c>
      <c r="S81" s="1">
        <v>-0.113</v>
      </c>
      <c r="T81" s="1">
        <v>-1.4999999999999999E-2</v>
      </c>
      <c r="U81" s="1">
        <v>0.16300000000000001</v>
      </c>
      <c r="V81" s="1">
        <v>4.4999999999999998E-2</v>
      </c>
      <c r="W81" s="1">
        <v>2.1999999999999999E-2</v>
      </c>
      <c r="Y81" s="1">
        <v>148.209</v>
      </c>
      <c r="AA81" s="1">
        <v>148.767</v>
      </c>
      <c r="AB81" s="1">
        <v>124.29600000000001</v>
      </c>
      <c r="AC81" s="1">
        <v>112.09399999999999</v>
      </c>
      <c r="AD81" s="1">
        <v>73.301000000000002</v>
      </c>
      <c r="AE81" s="1">
        <v>65.206999999999994</v>
      </c>
      <c r="AF81" s="1">
        <v>47.478999999999999</v>
      </c>
      <c r="AG81" s="1">
        <v>45.905000000000001</v>
      </c>
      <c r="AH81" s="1">
        <v>527.40800000000002</v>
      </c>
      <c r="AI81" s="1">
        <v>619.27700000000004</v>
      </c>
      <c r="AJ81" s="1">
        <v>420.584</v>
      </c>
      <c r="AK81" s="1">
        <v>90.647999999999996</v>
      </c>
      <c r="AM81" s="4">
        <v>185</v>
      </c>
      <c r="AN81" s="4">
        <v>184.1</v>
      </c>
      <c r="AO81" s="4">
        <v>-30.053000000000001</v>
      </c>
      <c r="AP81" s="4">
        <v>61.777000000000001</v>
      </c>
      <c r="AQ81" s="4">
        <v>31.806000000000001</v>
      </c>
      <c r="AR81" s="4">
        <v>54.884999999999998</v>
      </c>
      <c r="AS81" s="4">
        <v>63.743000000000002</v>
      </c>
      <c r="AT81" s="4">
        <v>-14.574999999999999</v>
      </c>
      <c r="AU81" s="9">
        <f t="shared" si="30"/>
        <v>14.574999999999999</v>
      </c>
      <c r="AW81" s="1">
        <f t="shared" si="31"/>
        <v>0.59499999999999997</v>
      </c>
      <c r="AX81" s="1">
        <f t="shared" si="32"/>
        <v>0.72499999999999998</v>
      </c>
      <c r="AY81" s="1">
        <f t="shared" si="33"/>
        <v>0.33700000000000002</v>
      </c>
      <c r="AZ81" s="1">
        <f t="shared" si="34"/>
        <v>0.113</v>
      </c>
      <c r="BA81" s="1">
        <f t="shared" si="35"/>
        <v>1.4999999999999999E-2</v>
      </c>
      <c r="BB81" s="1">
        <f t="shared" si="36"/>
        <v>-0.16300000000000001</v>
      </c>
      <c r="BD81" s="1">
        <v>619.27700000000004</v>
      </c>
      <c r="BF81" s="1">
        <f t="shared" si="37"/>
        <v>6.1927700000000003</v>
      </c>
      <c r="BG81" s="1">
        <f t="shared" si="38"/>
        <v>2.1894599999999986</v>
      </c>
      <c r="BJ81" s="1">
        <f t="shared" si="39"/>
        <v>5.9566511627906965E-6</v>
      </c>
      <c r="BK81" s="1">
        <f t="shared" si="40"/>
        <v>2.0960769230769228E-6</v>
      </c>
      <c r="BN81" s="1">
        <f t="shared" si="41"/>
        <v>0.21244493996569472</v>
      </c>
      <c r="BO81" s="1">
        <f t="shared" si="42"/>
        <v>7.5110120068610592E-2</v>
      </c>
      <c r="BQ81" s="1">
        <f t="shared" si="43"/>
        <v>6.4712999999999994</v>
      </c>
      <c r="BR81" s="1">
        <f t="shared" si="44"/>
        <v>1.6032499999999998</v>
      </c>
      <c r="BS81" s="1">
        <f t="shared" si="45"/>
        <v>6.3255499999999998</v>
      </c>
      <c r="BU81">
        <f t="shared" si="46"/>
        <v>4.3040810965339071</v>
      </c>
      <c r="BV81">
        <f t="shared" si="47"/>
        <v>-36.563854670201088</v>
      </c>
      <c r="BX81" s="1">
        <f t="shared" si="48"/>
        <v>2.0991060065922995</v>
      </c>
    </row>
    <row r="82" spans="1:76" x14ac:dyDescent="0.25">
      <c r="A82" s="9">
        <f t="shared" si="29"/>
        <v>14.981999999999999</v>
      </c>
      <c r="B82" s="1">
        <v>186</v>
      </c>
      <c r="C82" s="1">
        <v>186</v>
      </c>
      <c r="D82" s="1">
        <v>109.675</v>
      </c>
      <c r="E82" s="1">
        <v>86.763000000000005</v>
      </c>
      <c r="H82" s="1">
        <v>30.608000000000001</v>
      </c>
      <c r="I82" s="1">
        <v>103.866</v>
      </c>
      <c r="K82" s="1">
        <v>375.97500000000002</v>
      </c>
      <c r="M82" s="1">
        <v>856.76199999999994</v>
      </c>
      <c r="N82" s="1">
        <v>12.423</v>
      </c>
      <c r="O82" s="1">
        <v>160.21</v>
      </c>
      <c r="P82" s="1">
        <v>-0.60499999999999998</v>
      </c>
      <c r="Q82" s="1">
        <v>-0.73</v>
      </c>
      <c r="R82" s="1">
        <v>-0.35199999999999998</v>
      </c>
      <c r="S82" s="1">
        <v>-0.108</v>
      </c>
      <c r="T82" s="1">
        <v>-1.4999999999999999E-2</v>
      </c>
      <c r="U82" s="1">
        <v>0.16900000000000001</v>
      </c>
      <c r="V82" s="1">
        <v>3.7999999999999999E-2</v>
      </c>
      <c r="W82" s="1">
        <v>2.5999999999999999E-2</v>
      </c>
      <c r="Y82" s="1">
        <v>149.61600000000001</v>
      </c>
      <c r="AA82" s="1">
        <v>150.64500000000001</v>
      </c>
      <c r="AB82" s="1">
        <v>125.703</v>
      </c>
      <c r="AC82" s="1">
        <v>114.92</v>
      </c>
      <c r="AD82" s="1">
        <v>75.180000000000007</v>
      </c>
      <c r="AE82" s="1">
        <v>66.625</v>
      </c>
      <c r="AF82" s="1">
        <v>47.948999999999998</v>
      </c>
      <c r="AG82" s="1">
        <v>47.777999999999999</v>
      </c>
      <c r="AH82" s="1">
        <v>549.99400000000003</v>
      </c>
      <c r="AI82" s="1">
        <v>648.88300000000004</v>
      </c>
      <c r="AJ82" s="1">
        <v>443.16899999999998</v>
      </c>
      <c r="AK82" s="1">
        <v>90.647999999999996</v>
      </c>
      <c r="AM82" s="4">
        <v>186</v>
      </c>
      <c r="AN82" s="4">
        <v>185.1</v>
      </c>
      <c r="AO82" s="4">
        <v>-21.6</v>
      </c>
      <c r="AP82" s="4">
        <v>63.180999999999997</v>
      </c>
      <c r="AQ82" s="4">
        <v>32.273000000000003</v>
      </c>
      <c r="AR82" s="4">
        <v>56.292999999999999</v>
      </c>
      <c r="AS82" s="4">
        <v>67.962000000000003</v>
      </c>
      <c r="AT82" s="4">
        <v>-14.981999999999999</v>
      </c>
      <c r="AU82" s="9">
        <f t="shared" si="30"/>
        <v>14.981999999999999</v>
      </c>
      <c r="AW82" s="1">
        <f t="shared" si="31"/>
        <v>0.60499999999999998</v>
      </c>
      <c r="AX82" s="1">
        <f t="shared" si="32"/>
        <v>0.73</v>
      </c>
      <c r="AY82" s="1">
        <f t="shared" si="33"/>
        <v>0.35199999999999998</v>
      </c>
      <c r="AZ82" s="1">
        <f t="shared" si="34"/>
        <v>0.108</v>
      </c>
      <c r="BA82" s="1">
        <f t="shared" si="35"/>
        <v>1.4999999999999999E-2</v>
      </c>
      <c r="BB82" s="1">
        <f t="shared" si="36"/>
        <v>-0.16900000000000001</v>
      </c>
      <c r="BD82" s="1">
        <v>648.88300000000004</v>
      </c>
      <c r="BF82" s="1">
        <f t="shared" si="37"/>
        <v>6.4888300000000001</v>
      </c>
      <c r="BG82" s="1">
        <f t="shared" si="38"/>
        <v>2.0043399999999991</v>
      </c>
      <c r="BJ82" s="1">
        <f t="shared" si="39"/>
        <v>5.9126279069767435E-6</v>
      </c>
      <c r="BK82" s="1">
        <f t="shared" si="40"/>
        <v>2.1659230769230763E-6</v>
      </c>
      <c r="BN82" s="1">
        <f t="shared" si="41"/>
        <v>0.21655419837137901</v>
      </c>
      <c r="BO82" s="1">
        <f t="shared" si="42"/>
        <v>6.6891603257241999E-2</v>
      </c>
      <c r="BQ82" s="1">
        <f t="shared" si="43"/>
        <v>6.6520079999999995</v>
      </c>
      <c r="BR82" s="1">
        <f t="shared" si="44"/>
        <v>1.64802</v>
      </c>
      <c r="BS82" s="1">
        <f t="shared" si="45"/>
        <v>6.5021879999999994</v>
      </c>
      <c r="BU82">
        <f t="shared" si="46"/>
        <v>2.4530637966761248</v>
      </c>
      <c r="BV82">
        <f t="shared" si="47"/>
        <v>-21.621096831349075</v>
      </c>
      <c r="BX82" s="1">
        <f t="shared" si="48"/>
        <v>0.20543853853501881</v>
      </c>
    </row>
    <row r="83" spans="1:76" x14ac:dyDescent="0.25">
      <c r="A83" s="9">
        <f t="shared" si="29"/>
        <v>15.63</v>
      </c>
      <c r="B83" s="1">
        <v>187</v>
      </c>
      <c r="C83" s="1">
        <v>187</v>
      </c>
      <c r="D83" s="1">
        <v>112.07</v>
      </c>
      <c r="E83" s="1">
        <v>91.078000000000003</v>
      </c>
      <c r="H83" s="1">
        <v>32.521000000000001</v>
      </c>
      <c r="I83" s="1">
        <v>104.34</v>
      </c>
      <c r="K83" s="1">
        <v>382.04899999999998</v>
      </c>
      <c r="M83" s="1">
        <v>832.005</v>
      </c>
      <c r="N83" s="1">
        <v>15.29</v>
      </c>
      <c r="O83" s="1">
        <v>162.59399999999999</v>
      </c>
      <c r="P83" s="1">
        <v>-0.624</v>
      </c>
      <c r="Q83" s="1">
        <v>-0.76300000000000001</v>
      </c>
      <c r="R83" s="1">
        <v>-0.36599999999999999</v>
      </c>
      <c r="S83" s="1">
        <v>-0.113</v>
      </c>
      <c r="T83" s="1">
        <v>-1.4999999999999999E-2</v>
      </c>
      <c r="U83" s="1">
        <v>0.17399999999999999</v>
      </c>
      <c r="V83" s="1">
        <v>3.7999999999999999E-2</v>
      </c>
      <c r="W83" s="1">
        <v>2.5999999999999999E-2</v>
      </c>
      <c r="Y83" s="1">
        <v>152.43100000000001</v>
      </c>
      <c r="AA83" s="1">
        <v>153.93</v>
      </c>
      <c r="AB83" s="1">
        <v>127.57899999999999</v>
      </c>
      <c r="AC83" s="1">
        <v>120.57299999999999</v>
      </c>
      <c r="AD83" s="1">
        <v>77.06</v>
      </c>
      <c r="AE83" s="1">
        <v>69.933000000000007</v>
      </c>
      <c r="AF83" s="1">
        <v>50.3</v>
      </c>
      <c r="AG83" s="1">
        <v>48.247</v>
      </c>
      <c r="AH83" s="1">
        <v>555.48800000000006</v>
      </c>
      <c r="AI83" s="1">
        <v>662.923</v>
      </c>
      <c r="AJ83" s="1">
        <v>450.8</v>
      </c>
      <c r="AK83" s="1">
        <v>90.647999999999996</v>
      </c>
      <c r="AM83" s="4">
        <v>187</v>
      </c>
      <c r="AN83" s="4">
        <v>186.1</v>
      </c>
      <c r="AO83" s="4">
        <v>-78.415000000000006</v>
      </c>
      <c r="AP83" s="4">
        <v>60.841000000000001</v>
      </c>
      <c r="AQ83" s="4">
        <v>34.143999999999998</v>
      </c>
      <c r="AR83" s="4">
        <v>58.168999999999997</v>
      </c>
      <c r="AS83" s="4">
        <v>72.180000000000007</v>
      </c>
      <c r="AT83" s="4">
        <v>-15.63</v>
      </c>
      <c r="AU83" s="9">
        <f t="shared" si="30"/>
        <v>15.63</v>
      </c>
      <c r="AW83" s="1">
        <f t="shared" si="31"/>
        <v>0.624</v>
      </c>
      <c r="AX83" s="1">
        <f t="shared" si="32"/>
        <v>0.76300000000000001</v>
      </c>
      <c r="AY83" s="1">
        <f t="shared" si="33"/>
        <v>0.36599999999999999</v>
      </c>
      <c r="AZ83" s="1">
        <f t="shared" si="34"/>
        <v>0.113</v>
      </c>
      <c r="BA83" s="1">
        <f t="shared" si="35"/>
        <v>1.4999999999999999E-2</v>
      </c>
      <c r="BB83" s="1">
        <f t="shared" si="36"/>
        <v>-0.17399999999999999</v>
      </c>
      <c r="BD83" s="1">
        <v>662.923</v>
      </c>
      <c r="BF83" s="1">
        <f t="shared" si="37"/>
        <v>6.6292299999999997</v>
      </c>
      <c r="BG83" s="1">
        <f t="shared" si="38"/>
        <v>2.3715400000000013</v>
      </c>
      <c r="BJ83" s="1">
        <f t="shared" si="39"/>
        <v>5.782552325581395E-6</v>
      </c>
      <c r="BK83" s="1">
        <f t="shared" si="40"/>
        <v>2.2688461538461531E-6</v>
      </c>
      <c r="BN83" s="1">
        <f t="shared" si="41"/>
        <v>0.21206749840051181</v>
      </c>
      <c r="BO83" s="1">
        <f t="shared" si="42"/>
        <v>7.5865003198976363E-2</v>
      </c>
      <c r="BQ83" s="1">
        <f t="shared" si="43"/>
        <v>6.9397200000000003</v>
      </c>
      <c r="BR83" s="1">
        <f t="shared" si="44"/>
        <v>1.7193000000000001</v>
      </c>
      <c r="BS83" s="1">
        <f t="shared" si="45"/>
        <v>6.7834200000000004</v>
      </c>
      <c r="BU83">
        <f t="shared" si="46"/>
        <v>4.4740998195892718</v>
      </c>
      <c r="BV83">
        <f t="shared" si="47"/>
        <v>-37.936369452684303</v>
      </c>
      <c r="BX83" s="1">
        <f t="shared" si="48"/>
        <v>2.2730422117457127</v>
      </c>
    </row>
    <row r="84" spans="1:76" x14ac:dyDescent="0.25">
      <c r="A84" s="9">
        <f t="shared" si="29"/>
        <v>15.593</v>
      </c>
      <c r="B84" s="1">
        <v>188</v>
      </c>
      <c r="C84" s="1">
        <v>188</v>
      </c>
      <c r="D84" s="1">
        <v>112.07</v>
      </c>
      <c r="E84" s="1">
        <v>90.597999999999999</v>
      </c>
      <c r="H84" s="1">
        <v>32.999000000000002</v>
      </c>
      <c r="I84" s="1">
        <v>101.96899999999999</v>
      </c>
      <c r="J84" s="1">
        <v>12755.298000000001</v>
      </c>
      <c r="K84" s="1">
        <v>401.20600000000002</v>
      </c>
      <c r="M84" s="1">
        <v>835.15599999999995</v>
      </c>
      <c r="N84" s="1">
        <v>15.29</v>
      </c>
      <c r="O84" s="1">
        <v>162.11699999999999</v>
      </c>
      <c r="P84" s="1">
        <v>-0.63400000000000001</v>
      </c>
      <c r="Q84" s="1">
        <v>-0.76800000000000002</v>
      </c>
      <c r="R84" s="1">
        <v>-0.36599999999999999</v>
      </c>
      <c r="S84" s="1">
        <v>-0.122</v>
      </c>
      <c r="T84" s="1">
        <v>-0.01</v>
      </c>
      <c r="U84" s="1">
        <v>0.185</v>
      </c>
      <c r="V84" s="1">
        <v>4.2000000000000003E-2</v>
      </c>
      <c r="W84" s="1">
        <v>2.1999999999999999E-2</v>
      </c>
      <c r="Y84" s="1">
        <v>154.30699999999999</v>
      </c>
      <c r="AA84" s="1">
        <v>154.869</v>
      </c>
      <c r="AB84" s="1">
        <v>125.23399999999999</v>
      </c>
      <c r="AC84" s="1">
        <v>121.986</v>
      </c>
      <c r="AD84" s="1">
        <v>77.06</v>
      </c>
      <c r="AE84" s="1">
        <v>69.459999999999994</v>
      </c>
      <c r="AF84" s="1">
        <v>50.77</v>
      </c>
      <c r="AG84" s="1">
        <v>48.715000000000003</v>
      </c>
      <c r="AH84" s="1">
        <v>580.21</v>
      </c>
      <c r="AI84" s="1">
        <v>677.26800000000003</v>
      </c>
      <c r="AJ84" s="1">
        <v>460.26100000000002</v>
      </c>
      <c r="AK84" s="1">
        <v>100.11</v>
      </c>
      <c r="AM84" s="4">
        <v>188</v>
      </c>
      <c r="AN84" s="4">
        <v>187.1</v>
      </c>
      <c r="AO84" s="4">
        <v>-17.373999999999999</v>
      </c>
      <c r="AP84" s="4">
        <v>61.308999999999997</v>
      </c>
      <c r="AQ84" s="4">
        <v>34.612000000000002</v>
      </c>
      <c r="AR84" s="4">
        <v>58.168999999999997</v>
      </c>
      <c r="AS84" s="4">
        <v>74.055000000000007</v>
      </c>
      <c r="AT84" s="4">
        <v>-15.593</v>
      </c>
      <c r="AU84" s="9">
        <f t="shared" si="30"/>
        <v>15.593</v>
      </c>
      <c r="AW84" s="1">
        <f t="shared" si="31"/>
        <v>0.63400000000000001</v>
      </c>
      <c r="AX84" s="1">
        <f t="shared" si="32"/>
        <v>0.76800000000000002</v>
      </c>
      <c r="AY84" s="1">
        <f t="shared" si="33"/>
        <v>0.36599999999999999</v>
      </c>
      <c r="AZ84" s="1">
        <f t="shared" si="34"/>
        <v>0.122</v>
      </c>
      <c r="BA84" s="1">
        <f t="shared" si="35"/>
        <v>0.01</v>
      </c>
      <c r="BB84" s="1">
        <f t="shared" si="36"/>
        <v>-0.185</v>
      </c>
      <c r="BD84" s="1">
        <v>677.26800000000003</v>
      </c>
      <c r="BF84" s="1">
        <f t="shared" si="37"/>
        <v>6.7726800000000003</v>
      </c>
      <c r="BG84" s="1">
        <f t="shared" si="38"/>
        <v>2.0476399999999995</v>
      </c>
      <c r="BJ84" s="1">
        <f t="shared" si="39"/>
        <v>5.7980988372093022E-6</v>
      </c>
      <c r="BK84" s="1">
        <f t="shared" si="40"/>
        <v>2.4144615384615389E-6</v>
      </c>
      <c r="BN84" s="1">
        <f t="shared" si="41"/>
        <v>0.2171705252356827</v>
      </c>
      <c r="BO84" s="1">
        <f t="shared" si="42"/>
        <v>6.565894952863463E-2</v>
      </c>
      <c r="BQ84" s="1">
        <f t="shared" si="43"/>
        <v>6.923292</v>
      </c>
      <c r="BR84" s="1">
        <f t="shared" si="44"/>
        <v>1.71523</v>
      </c>
      <c r="BS84" s="1">
        <f t="shared" si="45"/>
        <v>6.7673620000000003</v>
      </c>
      <c r="BU84">
        <f t="shared" si="46"/>
        <v>2.1754390830258208</v>
      </c>
      <c r="BV84">
        <f t="shared" si="47"/>
        <v>-19.379908233881139</v>
      </c>
      <c r="BX84" s="1">
        <f t="shared" si="48"/>
        <v>-7.8583057918280019E-2</v>
      </c>
    </row>
    <row r="85" spans="1:76" x14ac:dyDescent="0.25">
      <c r="A85" s="9">
        <f t="shared" si="29"/>
        <v>15.907999999999999</v>
      </c>
      <c r="B85" s="1">
        <v>189</v>
      </c>
      <c r="C85" s="1">
        <v>189</v>
      </c>
      <c r="D85" s="1">
        <v>114.944</v>
      </c>
      <c r="E85" s="1">
        <v>92.036000000000001</v>
      </c>
      <c r="H85" s="1">
        <v>32.521000000000001</v>
      </c>
      <c r="I85" s="1">
        <v>103.392</v>
      </c>
      <c r="J85" s="1">
        <v>11276.998</v>
      </c>
      <c r="K85" s="1">
        <v>394.66500000000002</v>
      </c>
      <c r="L85" s="1">
        <v>-13578.233</v>
      </c>
      <c r="M85" s="1">
        <v>881.97</v>
      </c>
      <c r="N85" s="1">
        <v>16.245999999999999</v>
      </c>
      <c r="O85" s="1">
        <v>163.071</v>
      </c>
      <c r="P85" s="1">
        <v>-0.64400000000000002</v>
      </c>
      <c r="Q85" s="1">
        <v>-0.77800000000000002</v>
      </c>
      <c r="R85" s="1">
        <v>-0.371</v>
      </c>
      <c r="S85" s="1">
        <v>-0.11700000000000001</v>
      </c>
      <c r="T85" s="1">
        <v>-0.01</v>
      </c>
      <c r="U85" s="1">
        <v>0.185</v>
      </c>
      <c r="V85" s="1">
        <v>3.7999999999999999E-2</v>
      </c>
      <c r="W85" s="1">
        <v>2.1999999999999999E-2</v>
      </c>
      <c r="Y85" s="1">
        <v>156.65199999999999</v>
      </c>
      <c r="AA85" s="1">
        <v>155.33799999999999</v>
      </c>
      <c r="AB85" s="1">
        <v>127.57899999999999</v>
      </c>
      <c r="AC85" s="1">
        <v>123.87</v>
      </c>
      <c r="AD85" s="1">
        <v>78.94</v>
      </c>
      <c r="AE85" s="1">
        <v>71.349999999999994</v>
      </c>
      <c r="AF85" s="1">
        <v>51.24</v>
      </c>
      <c r="AG85" s="1">
        <v>49.652000000000001</v>
      </c>
      <c r="AH85" s="1">
        <v>590.58699999999999</v>
      </c>
      <c r="AI85" s="1">
        <v>685.50800000000004</v>
      </c>
      <c r="AJ85" s="1">
        <v>467.58600000000001</v>
      </c>
      <c r="AK85" s="1">
        <v>100.72</v>
      </c>
      <c r="AM85" s="4">
        <v>189</v>
      </c>
      <c r="AN85" s="4">
        <v>188.1</v>
      </c>
      <c r="AO85" s="4">
        <v>-29.113</v>
      </c>
      <c r="AP85" s="4">
        <v>61.777000000000001</v>
      </c>
      <c r="AQ85" s="4">
        <v>37.886000000000003</v>
      </c>
      <c r="AR85" s="4">
        <v>59.106999999999999</v>
      </c>
      <c r="AS85" s="4">
        <v>76.867999999999995</v>
      </c>
      <c r="AT85" s="4">
        <v>-15.907999999999999</v>
      </c>
      <c r="AU85" s="9">
        <f t="shared" si="30"/>
        <v>15.907999999999999</v>
      </c>
      <c r="AW85" s="1">
        <f t="shared" si="31"/>
        <v>0.64400000000000002</v>
      </c>
      <c r="AX85" s="1">
        <f t="shared" si="32"/>
        <v>0.77800000000000002</v>
      </c>
      <c r="AY85" s="1">
        <f t="shared" si="33"/>
        <v>0.371</v>
      </c>
      <c r="AZ85" s="1">
        <f t="shared" si="34"/>
        <v>0.11700000000000001</v>
      </c>
      <c r="BA85" s="1">
        <f t="shared" si="35"/>
        <v>0.01</v>
      </c>
      <c r="BB85" s="1">
        <f t="shared" si="36"/>
        <v>-0.185</v>
      </c>
      <c r="BD85" s="1">
        <v>685.50800000000004</v>
      </c>
      <c r="BF85" s="1">
        <f t="shared" si="37"/>
        <v>6.8550800000000001</v>
      </c>
      <c r="BG85" s="1">
        <f t="shared" si="38"/>
        <v>2.1978399999999993</v>
      </c>
      <c r="BJ85" s="1">
        <f t="shared" si="39"/>
        <v>6.0758197674418604E-6</v>
      </c>
      <c r="BK85" s="1">
        <f t="shared" si="40"/>
        <v>2.448769230769231E-6</v>
      </c>
      <c r="BN85" s="1">
        <f t="shared" si="41"/>
        <v>0.21546014583857179</v>
      </c>
      <c r="BO85" s="1">
        <f t="shared" si="42"/>
        <v>6.9079708322856412E-2</v>
      </c>
      <c r="BQ85" s="1">
        <f t="shared" si="43"/>
        <v>7.0631519999999997</v>
      </c>
      <c r="BR85" s="1">
        <f t="shared" si="44"/>
        <v>1.7498799999999999</v>
      </c>
      <c r="BS85" s="1">
        <f t="shared" si="45"/>
        <v>6.9040719999999993</v>
      </c>
      <c r="BU85">
        <f t="shared" si="46"/>
        <v>2.945880252895583</v>
      </c>
      <c r="BV85">
        <f t="shared" si="47"/>
        <v>-25.599469677920752</v>
      </c>
      <c r="BX85" s="1">
        <f t="shared" si="48"/>
        <v>0.7096102126397219</v>
      </c>
    </row>
    <row r="86" spans="1:76" x14ac:dyDescent="0.25">
      <c r="A86" s="9">
        <f t="shared" si="29"/>
        <v>16.074999999999999</v>
      </c>
      <c r="B86" s="1">
        <v>190</v>
      </c>
      <c r="C86" s="1">
        <v>190</v>
      </c>
      <c r="D86" s="1">
        <v>117.818</v>
      </c>
      <c r="E86" s="1">
        <v>93.953999999999994</v>
      </c>
      <c r="H86" s="1">
        <v>32.999000000000002</v>
      </c>
      <c r="I86" s="1">
        <v>101.96899999999999</v>
      </c>
      <c r="K86" s="1">
        <v>371.77</v>
      </c>
      <c r="L86" s="1">
        <v>-13451.758</v>
      </c>
      <c r="M86" s="1">
        <v>830.20399999999995</v>
      </c>
      <c r="N86" s="1">
        <v>16.245999999999999</v>
      </c>
      <c r="O86" s="1">
        <v>165.45599999999999</v>
      </c>
      <c r="P86" s="1">
        <v>-0.65300000000000002</v>
      </c>
      <c r="Q86" s="1">
        <v>-0.78700000000000003</v>
      </c>
      <c r="R86" s="1">
        <v>-0.38</v>
      </c>
      <c r="S86" s="1">
        <v>-0.11700000000000001</v>
      </c>
      <c r="T86" s="1">
        <v>-1.4999999999999999E-2</v>
      </c>
      <c r="U86" s="1">
        <v>0.19</v>
      </c>
      <c r="V86" s="1">
        <v>4.4999999999999998E-2</v>
      </c>
      <c r="W86" s="1">
        <v>2.1999999999999999E-2</v>
      </c>
      <c r="Y86" s="1">
        <v>157.12200000000001</v>
      </c>
      <c r="AA86" s="1">
        <v>157.21600000000001</v>
      </c>
      <c r="AB86" s="1">
        <v>130.39400000000001</v>
      </c>
      <c r="AC86" s="1">
        <v>126.22499999999999</v>
      </c>
      <c r="AD86" s="1">
        <v>79.409000000000006</v>
      </c>
      <c r="AE86" s="1">
        <v>71.349999999999994</v>
      </c>
      <c r="AF86" s="1">
        <v>51.24</v>
      </c>
      <c r="AG86" s="1">
        <v>49.183999999999997</v>
      </c>
      <c r="AH86" s="1">
        <v>599.74400000000003</v>
      </c>
      <c r="AI86" s="1">
        <v>708.70500000000004</v>
      </c>
      <c r="AJ86" s="1">
        <v>480.71100000000001</v>
      </c>
      <c r="AK86" s="1">
        <v>101.026</v>
      </c>
      <c r="AM86" s="4">
        <v>190</v>
      </c>
      <c r="AN86" s="4">
        <v>189.1</v>
      </c>
      <c r="AO86" s="4">
        <v>-25.356999999999999</v>
      </c>
      <c r="AP86" s="4">
        <v>68.328999999999994</v>
      </c>
      <c r="AQ86" s="4">
        <v>37.886000000000003</v>
      </c>
      <c r="AR86" s="4">
        <v>59.576000000000001</v>
      </c>
      <c r="AS86" s="4">
        <v>78.742999999999995</v>
      </c>
      <c r="AT86" s="4">
        <v>-16.074999999999999</v>
      </c>
      <c r="AU86" s="9">
        <f t="shared" si="30"/>
        <v>16.074999999999999</v>
      </c>
      <c r="AW86" s="1">
        <f t="shared" si="31"/>
        <v>0.65300000000000002</v>
      </c>
      <c r="AX86" s="1">
        <f t="shared" si="32"/>
        <v>0.78700000000000003</v>
      </c>
      <c r="AY86" s="1">
        <f t="shared" si="33"/>
        <v>0.38</v>
      </c>
      <c r="AZ86" s="1">
        <f t="shared" si="34"/>
        <v>0.11700000000000001</v>
      </c>
      <c r="BA86" s="1">
        <f t="shared" si="35"/>
        <v>1.4999999999999999E-2</v>
      </c>
      <c r="BB86" s="1">
        <f t="shared" si="36"/>
        <v>-0.19</v>
      </c>
      <c r="BD86" s="1">
        <v>708.70500000000004</v>
      </c>
      <c r="BF86" s="1">
        <f t="shared" si="37"/>
        <v>7.0870500000000005</v>
      </c>
      <c r="BG86" s="1">
        <f t="shared" si="38"/>
        <v>1.9008999999999983</v>
      </c>
      <c r="BJ86" s="1">
        <f t="shared" si="39"/>
        <v>5.7887209302325585E-6</v>
      </c>
      <c r="BK86" s="1">
        <f t="shared" si="40"/>
        <v>2.4823846153846156E-6</v>
      </c>
      <c r="BN86" s="1">
        <f t="shared" si="41"/>
        <v>0.22043701399688961</v>
      </c>
      <c r="BO86" s="1">
        <f t="shared" si="42"/>
        <v>5.9125972006220787E-2</v>
      </c>
      <c r="BQ86" s="1">
        <f t="shared" si="43"/>
        <v>7.1372999999999998</v>
      </c>
      <c r="BR86" s="1">
        <f t="shared" si="44"/>
        <v>1.7682499999999999</v>
      </c>
      <c r="BS86" s="1">
        <f t="shared" si="45"/>
        <v>6.9765499999999996</v>
      </c>
      <c r="BU86">
        <f t="shared" si="46"/>
        <v>0.70404774914882839</v>
      </c>
      <c r="BV86">
        <f t="shared" si="47"/>
        <v>-7.5017672840377969</v>
      </c>
      <c r="BX86" s="1">
        <f t="shared" si="48"/>
        <v>-1.5838774179214754</v>
      </c>
    </row>
    <row r="87" spans="1:76" x14ac:dyDescent="0.25">
      <c r="A87" s="9">
        <f t="shared" ref="A87:A91" si="49">-AT87</f>
        <v>16.39</v>
      </c>
      <c r="B87" s="1">
        <v>203</v>
      </c>
      <c r="C87" s="1">
        <v>203</v>
      </c>
      <c r="D87" s="1">
        <v>128.35599999999999</v>
      </c>
      <c r="E87" s="1">
        <v>96.83</v>
      </c>
      <c r="H87" s="1">
        <v>34.433999999999997</v>
      </c>
      <c r="I87" s="1">
        <v>107.18600000000001</v>
      </c>
      <c r="K87" s="1">
        <v>393.26299999999998</v>
      </c>
      <c r="M87" s="1">
        <v>848.65899999999999</v>
      </c>
      <c r="N87" s="1">
        <v>17.68</v>
      </c>
      <c r="O87" s="1">
        <v>173.56299999999999</v>
      </c>
      <c r="P87" s="1">
        <v>-0.66800000000000004</v>
      </c>
      <c r="Q87" s="1">
        <v>-0.83</v>
      </c>
      <c r="R87" s="1">
        <v>-0.39400000000000002</v>
      </c>
      <c r="S87" s="1">
        <v>-0.127</v>
      </c>
      <c r="T87" s="1">
        <v>-0.01</v>
      </c>
      <c r="U87" s="1">
        <v>0.19600000000000001</v>
      </c>
      <c r="V87" s="1">
        <v>4.2000000000000003E-2</v>
      </c>
      <c r="W87" s="1">
        <v>2.1999999999999999E-2</v>
      </c>
      <c r="Y87" s="1">
        <v>166.97300000000001</v>
      </c>
      <c r="AA87" s="1">
        <v>160.03200000000001</v>
      </c>
      <c r="AB87" s="1">
        <v>197.011</v>
      </c>
      <c r="AC87" s="1">
        <v>132.82</v>
      </c>
      <c r="AD87" s="1">
        <v>83.168999999999997</v>
      </c>
      <c r="AE87" s="1">
        <v>73.712999999999994</v>
      </c>
      <c r="AF87" s="1">
        <v>50.3</v>
      </c>
      <c r="AG87" s="1">
        <v>51.058</v>
      </c>
      <c r="AH87" s="1">
        <v>592.41899999999998</v>
      </c>
      <c r="AI87" s="1">
        <v>698.63300000000004</v>
      </c>
      <c r="AJ87" s="1">
        <v>479.49</v>
      </c>
      <c r="AK87" s="1">
        <v>100.72</v>
      </c>
      <c r="AM87" s="4">
        <v>203</v>
      </c>
      <c r="AN87" s="4">
        <v>202.1</v>
      </c>
      <c r="AO87" s="4">
        <v>-13.148</v>
      </c>
      <c r="AP87" s="4">
        <v>39.311999999999998</v>
      </c>
      <c r="AQ87" s="4">
        <v>38.822000000000003</v>
      </c>
      <c r="AR87" s="4">
        <v>61.453000000000003</v>
      </c>
      <c r="AS87" s="4">
        <v>102.18</v>
      </c>
      <c r="AT87" s="4">
        <v>-16.39</v>
      </c>
      <c r="AU87" s="9">
        <f t="shared" ref="AU87:AU91" si="50">-AT87</f>
        <v>16.39</v>
      </c>
      <c r="AW87" s="1">
        <f t="shared" ref="AW87:AW91" si="51">-P87</f>
        <v>0.66800000000000004</v>
      </c>
      <c r="AX87" s="1">
        <f t="shared" ref="AX87:AX91" si="52">-Q87</f>
        <v>0.83</v>
      </c>
      <c r="AY87" s="1">
        <f t="shared" ref="AY87:AY91" si="53">-R87</f>
        <v>0.39400000000000002</v>
      </c>
      <c r="AZ87" s="1">
        <f t="shared" ref="AZ87:AZ91" si="54">-S87</f>
        <v>0.127</v>
      </c>
      <c r="BA87" s="1">
        <f t="shared" ref="BA87:BA91" si="55">-T87</f>
        <v>0.01</v>
      </c>
      <c r="BB87" s="1">
        <f t="shared" ref="BB87:BB91" si="56">-U87</f>
        <v>-0.19600000000000001</v>
      </c>
      <c r="BD87" s="1">
        <v>698.63300000000004</v>
      </c>
      <c r="BF87" s="1">
        <f t="shared" si="37"/>
        <v>6.9863300000000006</v>
      </c>
      <c r="BG87" s="1">
        <f t="shared" si="38"/>
        <v>2.4173399999999994</v>
      </c>
      <c r="BJ87" s="1">
        <f t="shared" si="39"/>
        <v>5.9431511627906974E-6</v>
      </c>
      <c r="BK87" s="1">
        <f t="shared" si="40"/>
        <v>2.768461538461538E-6</v>
      </c>
      <c r="BN87" s="1">
        <f t="shared" si="41"/>
        <v>0.21312782184258697</v>
      </c>
      <c r="BO87" s="1">
        <f t="shared" si="42"/>
        <v>7.3744356314826093E-2</v>
      </c>
      <c r="BQ87" s="1">
        <f t="shared" si="43"/>
        <v>7.2771600000000003</v>
      </c>
      <c r="BR87" s="1">
        <f t="shared" si="44"/>
        <v>1.8029000000000002</v>
      </c>
      <c r="BS87" s="1">
        <f t="shared" si="45"/>
        <v>7.1132600000000004</v>
      </c>
      <c r="BU87">
        <f t="shared" si="46"/>
        <v>3.9964766474833491</v>
      </c>
      <c r="BV87">
        <f t="shared" si="47"/>
        <v>-34.080647845138337</v>
      </c>
      <c r="BX87" s="1">
        <f t="shared" si="48"/>
        <v>1.7844138974253632</v>
      </c>
    </row>
    <row r="88" spans="1:76" x14ac:dyDescent="0.25">
      <c r="A88" s="9">
        <f t="shared" si="49"/>
        <v>17.334</v>
      </c>
      <c r="B88" s="1">
        <v>204</v>
      </c>
      <c r="C88" s="1">
        <v>204</v>
      </c>
      <c r="D88" s="1">
        <v>141.28899999999999</v>
      </c>
      <c r="E88" s="1">
        <v>104.98</v>
      </c>
      <c r="H88" s="1">
        <v>35.869</v>
      </c>
      <c r="I88" s="1">
        <v>109.55800000000001</v>
      </c>
      <c r="K88" s="1">
        <v>399.33699999999999</v>
      </c>
      <c r="M88" s="1">
        <v>895.02499999999998</v>
      </c>
      <c r="N88" s="1">
        <v>20.547000000000001</v>
      </c>
      <c r="O88" s="1">
        <v>177.37799999999999</v>
      </c>
      <c r="P88" s="1">
        <v>-0.68700000000000006</v>
      </c>
      <c r="Q88" s="1">
        <v>-0.86799999999999999</v>
      </c>
      <c r="R88" s="1">
        <v>-0.40899999999999997</v>
      </c>
      <c r="S88" s="1">
        <v>-0.127</v>
      </c>
      <c r="T88" s="1">
        <v>-5.0000000000000001E-3</v>
      </c>
      <c r="U88" s="1">
        <v>0.20100000000000001</v>
      </c>
      <c r="V88" s="1">
        <v>4.4999999999999998E-2</v>
      </c>
      <c r="W88" s="1">
        <v>2.1999999999999999E-2</v>
      </c>
      <c r="Y88" s="1">
        <v>167.44200000000001</v>
      </c>
      <c r="AA88" s="1">
        <v>163.31800000000001</v>
      </c>
      <c r="AB88" s="1">
        <v>221.87799999999999</v>
      </c>
      <c r="AC88" s="1">
        <v>139.41499999999999</v>
      </c>
      <c r="AD88" s="1">
        <v>85.988</v>
      </c>
      <c r="AE88" s="1">
        <v>77.965999999999994</v>
      </c>
      <c r="AF88" s="1">
        <v>54.530999999999999</v>
      </c>
      <c r="AG88" s="1">
        <v>51.994</v>
      </c>
      <c r="AH88" s="1">
        <v>634.23299999999995</v>
      </c>
      <c r="AI88" s="1">
        <v>724.88099999999997</v>
      </c>
      <c r="AJ88" s="1">
        <v>501.46499999999997</v>
      </c>
      <c r="AK88" s="1">
        <v>110.182</v>
      </c>
      <c r="AM88" s="4">
        <v>204</v>
      </c>
      <c r="AN88" s="4">
        <v>203.1</v>
      </c>
      <c r="AO88" s="4">
        <v>-48.365000000000002</v>
      </c>
      <c r="AP88" s="4">
        <v>64.584999999999994</v>
      </c>
      <c r="AQ88" s="4">
        <v>43.030999999999999</v>
      </c>
      <c r="AR88" s="4">
        <v>64.268000000000001</v>
      </c>
      <c r="AS88" s="4">
        <v>105.931</v>
      </c>
      <c r="AT88" s="4">
        <v>-17.334</v>
      </c>
      <c r="AU88" s="9">
        <f t="shared" si="50"/>
        <v>17.334</v>
      </c>
      <c r="AW88" s="1">
        <f t="shared" si="51"/>
        <v>0.68700000000000006</v>
      </c>
      <c r="AX88" s="1">
        <f t="shared" si="52"/>
        <v>0.86799999999999999</v>
      </c>
      <c r="AY88" s="1">
        <f t="shared" si="53"/>
        <v>0.40899999999999997</v>
      </c>
      <c r="AZ88" s="1">
        <f t="shared" si="54"/>
        <v>0.127</v>
      </c>
      <c r="BA88" s="1">
        <f t="shared" si="55"/>
        <v>5.0000000000000001E-3</v>
      </c>
      <c r="BB88" s="1">
        <f t="shared" si="56"/>
        <v>-0.20100000000000001</v>
      </c>
      <c r="BD88" s="1">
        <v>724.88099999999997</v>
      </c>
      <c r="BF88" s="1">
        <f t="shared" si="37"/>
        <v>7.2488099999999998</v>
      </c>
      <c r="BG88" s="1">
        <f t="shared" si="38"/>
        <v>2.8363800000000001</v>
      </c>
      <c r="BJ88" s="1">
        <f t="shared" si="39"/>
        <v>6.2349011627906976E-6</v>
      </c>
      <c r="BK88" s="1">
        <f t="shared" si="40"/>
        <v>2.6488461538461533E-6</v>
      </c>
      <c r="BN88" s="1">
        <f t="shared" si="41"/>
        <v>0.20909224645205954</v>
      </c>
      <c r="BO88" s="1">
        <f t="shared" si="42"/>
        <v>8.1815507095880938E-2</v>
      </c>
      <c r="BQ88" s="1">
        <f t="shared" si="43"/>
        <v>7.6962960000000002</v>
      </c>
      <c r="BR88" s="1">
        <f t="shared" si="44"/>
        <v>1.9067399999999999</v>
      </c>
      <c r="BS88" s="1">
        <f t="shared" si="45"/>
        <v>7.5229559999999998</v>
      </c>
      <c r="BU88">
        <f t="shared" si="46"/>
        <v>5.8143033999731859</v>
      </c>
      <c r="BV88">
        <f t="shared" si="47"/>
        <v>-48.755467447056255</v>
      </c>
      <c r="BX88" s="1">
        <f t="shared" si="48"/>
        <v>3.644126058958741</v>
      </c>
    </row>
    <row r="89" spans="1:76" x14ac:dyDescent="0.25">
      <c r="A89" s="9">
        <f t="shared" si="49"/>
        <v>17.760000000000002</v>
      </c>
      <c r="B89" s="1">
        <v>205</v>
      </c>
      <c r="C89" s="1">
        <v>205</v>
      </c>
      <c r="D89" s="1">
        <v>184.881</v>
      </c>
      <c r="E89" s="1">
        <v>141.89599999999999</v>
      </c>
      <c r="H89" s="1">
        <v>35.869</v>
      </c>
      <c r="I89" s="1">
        <v>109.084</v>
      </c>
      <c r="K89" s="1">
        <v>394.197</v>
      </c>
      <c r="M89" s="1">
        <v>865.76499999999999</v>
      </c>
      <c r="N89" s="1">
        <v>21.98</v>
      </c>
      <c r="O89" s="1">
        <v>177.85499999999999</v>
      </c>
      <c r="P89" s="1">
        <v>-0.70199999999999996</v>
      </c>
      <c r="Q89" s="1">
        <v>-0.89100000000000001</v>
      </c>
      <c r="R89" s="1">
        <v>-0.41799999999999998</v>
      </c>
      <c r="S89" s="1">
        <v>-0.13200000000000001</v>
      </c>
      <c r="T89" s="1">
        <v>0.01</v>
      </c>
      <c r="U89" s="1">
        <v>0.20699999999999999</v>
      </c>
      <c r="V89" s="1">
        <v>4.4999999999999998E-2</v>
      </c>
      <c r="W89" s="1">
        <v>2.5999999999999999E-2</v>
      </c>
      <c r="Y89" s="1">
        <v>169.31800000000001</v>
      </c>
      <c r="AA89" s="1">
        <v>167.07300000000001</v>
      </c>
      <c r="AB89" s="1">
        <v>290.85399999999998</v>
      </c>
      <c r="AC89" s="1">
        <v>162.49700000000001</v>
      </c>
      <c r="AD89" s="1">
        <v>87.397999999999996</v>
      </c>
      <c r="AE89" s="1">
        <v>78.911000000000001</v>
      </c>
      <c r="AF89" s="1">
        <v>54.530999999999999</v>
      </c>
      <c r="AG89" s="1">
        <v>52.930999999999997</v>
      </c>
      <c r="AH89" s="1">
        <v>654.68200000000002</v>
      </c>
      <c r="AI89" s="1">
        <v>760.28599999999994</v>
      </c>
      <c r="AJ89" s="1">
        <v>520.08299999999997</v>
      </c>
      <c r="AK89" s="1">
        <v>110.792</v>
      </c>
      <c r="AM89" s="4">
        <v>205</v>
      </c>
      <c r="AN89" s="4">
        <v>204.1</v>
      </c>
      <c r="AO89" s="4">
        <v>-22.07</v>
      </c>
      <c r="AP89" s="4">
        <v>66.924999999999997</v>
      </c>
      <c r="AQ89" s="4">
        <v>46.774000000000001</v>
      </c>
      <c r="AR89" s="4">
        <v>65.674999999999997</v>
      </c>
      <c r="AS89" s="4">
        <v>108.74299999999999</v>
      </c>
      <c r="AT89" s="4">
        <v>-17.760000000000002</v>
      </c>
      <c r="AU89" s="9">
        <f t="shared" si="50"/>
        <v>17.760000000000002</v>
      </c>
      <c r="AW89" s="1">
        <f t="shared" si="51"/>
        <v>0.70199999999999996</v>
      </c>
      <c r="AX89" s="1">
        <f t="shared" si="52"/>
        <v>0.89100000000000001</v>
      </c>
      <c r="AY89" s="1">
        <f t="shared" si="53"/>
        <v>0.41799999999999998</v>
      </c>
      <c r="AZ89" s="1">
        <f t="shared" si="54"/>
        <v>0.13200000000000001</v>
      </c>
      <c r="BA89" s="1">
        <f t="shared" si="55"/>
        <v>-0.01</v>
      </c>
      <c r="BB89" s="1">
        <f t="shared" si="56"/>
        <v>-0.20699999999999999</v>
      </c>
      <c r="BD89" s="1">
        <v>760.28599999999994</v>
      </c>
      <c r="BF89" s="1">
        <f t="shared" si="37"/>
        <v>7.6028599999999997</v>
      </c>
      <c r="BG89" s="1">
        <f t="shared" si="38"/>
        <v>2.5542800000000021</v>
      </c>
      <c r="BJ89" s="1">
        <f t="shared" si="39"/>
        <v>6.0675581395348827E-6</v>
      </c>
      <c r="BK89" s="1">
        <f t="shared" si="40"/>
        <v>1.5846923076923099E-6</v>
      </c>
      <c r="BN89" s="1">
        <f t="shared" si="41"/>
        <v>0.21404448198198195</v>
      </c>
      <c r="BO89" s="1">
        <f t="shared" si="42"/>
        <v>7.1911036036036088E-2</v>
      </c>
      <c r="BQ89" s="1">
        <f t="shared" si="43"/>
        <v>7.8854400000000009</v>
      </c>
      <c r="BR89" s="1">
        <f t="shared" si="44"/>
        <v>1.9536000000000002</v>
      </c>
      <c r="BS89" s="1">
        <f t="shared" si="45"/>
        <v>7.7078400000000009</v>
      </c>
      <c r="BU89">
        <f t="shared" si="46"/>
        <v>3.5835666747829009</v>
      </c>
      <c r="BV89">
        <f t="shared" si="47"/>
        <v>-30.74733824733833</v>
      </c>
      <c r="BX89" s="1">
        <f t="shared" si="48"/>
        <v>1.3619898700544031</v>
      </c>
    </row>
    <row r="90" spans="1:76" x14ac:dyDescent="0.25">
      <c r="A90" s="9">
        <f t="shared" si="49"/>
        <v>18.018999999999998</v>
      </c>
      <c r="B90" s="1">
        <v>206</v>
      </c>
      <c r="C90" s="1">
        <v>206</v>
      </c>
      <c r="D90" s="1">
        <v>207.87700000000001</v>
      </c>
      <c r="E90" s="1">
        <v>156.75899999999999</v>
      </c>
      <c r="H90" s="1">
        <v>36.347000000000001</v>
      </c>
      <c r="I90" s="1">
        <v>110.032</v>
      </c>
      <c r="K90" s="1">
        <v>392.79599999999999</v>
      </c>
      <c r="M90" s="1">
        <v>885.12199999999996</v>
      </c>
      <c r="N90" s="1">
        <v>23.414000000000001</v>
      </c>
      <c r="O90" s="1">
        <v>179.76300000000001</v>
      </c>
      <c r="P90" s="1">
        <v>-0.71199999999999997</v>
      </c>
      <c r="Q90" s="1">
        <v>-0.90600000000000003</v>
      </c>
      <c r="R90" s="1">
        <v>-0.432</v>
      </c>
      <c r="S90" s="1">
        <v>-0.13200000000000001</v>
      </c>
      <c r="T90" s="1">
        <v>0.01</v>
      </c>
      <c r="U90" s="1">
        <v>0.21199999999999999</v>
      </c>
      <c r="V90" s="1">
        <v>4.9000000000000002E-2</v>
      </c>
      <c r="W90" s="1">
        <v>2.1999999999999999E-2</v>
      </c>
      <c r="Y90" s="1">
        <v>170.72499999999999</v>
      </c>
      <c r="AA90" s="1">
        <v>168.95</v>
      </c>
      <c r="AB90" s="1">
        <v>363.12400000000002</v>
      </c>
      <c r="AC90" s="1">
        <v>170.506</v>
      </c>
      <c r="AD90" s="1">
        <v>89.278000000000006</v>
      </c>
      <c r="AE90" s="1">
        <v>79.855999999999995</v>
      </c>
      <c r="AF90" s="1">
        <v>55.941000000000003</v>
      </c>
      <c r="AG90" s="1">
        <v>53.4</v>
      </c>
      <c r="AH90" s="1">
        <v>671.16300000000001</v>
      </c>
      <c r="AI90" s="1">
        <v>770.96799999999996</v>
      </c>
      <c r="AJ90" s="1">
        <v>520.99900000000002</v>
      </c>
      <c r="AK90" s="1">
        <v>120.864</v>
      </c>
      <c r="AM90" s="4">
        <v>206</v>
      </c>
      <c r="AN90" s="4">
        <v>205.1</v>
      </c>
      <c r="AO90" s="4">
        <v>-24.887</v>
      </c>
      <c r="AP90" s="4">
        <v>66.924999999999997</v>
      </c>
      <c r="AQ90" s="4">
        <v>47.709000000000003</v>
      </c>
      <c r="AR90" s="4">
        <v>67.082999999999998</v>
      </c>
      <c r="AS90" s="4">
        <v>89.524000000000001</v>
      </c>
      <c r="AT90" s="4">
        <v>-18.018999999999998</v>
      </c>
      <c r="AU90" s="9">
        <f t="shared" si="50"/>
        <v>18.018999999999998</v>
      </c>
      <c r="AW90" s="1">
        <f t="shared" si="51"/>
        <v>0.71199999999999997</v>
      </c>
      <c r="AX90" s="1">
        <f t="shared" si="52"/>
        <v>0.90600000000000003</v>
      </c>
      <c r="AY90" s="1">
        <f t="shared" si="53"/>
        <v>0.432</v>
      </c>
      <c r="AZ90" s="1">
        <f t="shared" si="54"/>
        <v>0.13200000000000001</v>
      </c>
      <c r="BA90" s="1">
        <f t="shared" si="55"/>
        <v>-0.01</v>
      </c>
      <c r="BB90" s="1">
        <f t="shared" si="56"/>
        <v>-0.21199999999999999</v>
      </c>
      <c r="BD90" s="1">
        <v>770.96799999999996</v>
      </c>
      <c r="BF90" s="1">
        <f t="shared" si="37"/>
        <v>7.7096799999999996</v>
      </c>
      <c r="BG90" s="1">
        <f t="shared" si="38"/>
        <v>2.5996399999999991</v>
      </c>
      <c r="BJ90" s="1">
        <f t="shared" si="39"/>
        <v>6.1911918604651166E-6</v>
      </c>
      <c r="BK90" s="1">
        <f t="shared" si="40"/>
        <v>1.0574615384615396E-6</v>
      </c>
      <c r="BN90" s="1">
        <f t="shared" si="41"/>
        <v>0.21393196070814141</v>
      </c>
      <c r="BO90" s="1">
        <f t="shared" si="42"/>
        <v>7.2136078583717164E-2</v>
      </c>
      <c r="BQ90" s="1">
        <f t="shared" si="43"/>
        <v>8.0004359999999988</v>
      </c>
      <c r="BR90" s="1">
        <f t="shared" si="44"/>
        <v>1.9820899999999999</v>
      </c>
      <c r="BS90" s="1">
        <f t="shared" si="45"/>
        <v>7.8202459999999991</v>
      </c>
      <c r="BU90">
        <f t="shared" si="46"/>
        <v>3.6342519332696277</v>
      </c>
      <c r="BV90">
        <f t="shared" si="47"/>
        <v>-31.156506515849379</v>
      </c>
      <c r="BX90" s="1">
        <f t="shared" si="48"/>
        <v>1.413842991639902</v>
      </c>
    </row>
    <row r="91" spans="1:76" x14ac:dyDescent="0.25">
      <c r="A91" s="9">
        <f t="shared" si="49"/>
        <v>18.242000000000001</v>
      </c>
      <c r="B91" s="1">
        <v>210</v>
      </c>
      <c r="C91" s="1">
        <v>210</v>
      </c>
      <c r="D91" s="1">
        <v>351.14100000000002</v>
      </c>
      <c r="E91" s="1">
        <v>235.39699999999999</v>
      </c>
      <c r="H91" s="1">
        <v>35.390999999999998</v>
      </c>
      <c r="I91" s="1">
        <v>110.50700000000001</v>
      </c>
      <c r="J91" s="1">
        <v>15158.378000000001</v>
      </c>
      <c r="K91" s="1">
        <v>419.42899999999997</v>
      </c>
      <c r="M91" s="1">
        <v>863.96400000000006</v>
      </c>
      <c r="N91" s="1">
        <v>25.324999999999999</v>
      </c>
      <c r="O91" s="1">
        <v>185.48599999999999</v>
      </c>
      <c r="P91" s="1">
        <v>-0.73599999999999999</v>
      </c>
      <c r="Q91" s="1">
        <v>-0.97199999999999998</v>
      </c>
      <c r="R91" s="1">
        <v>-0.46100000000000002</v>
      </c>
      <c r="S91" s="1">
        <v>-0.14199999999999999</v>
      </c>
      <c r="T91" s="1">
        <v>5.0000000000000001E-3</v>
      </c>
      <c r="U91" s="1">
        <v>0.223</v>
      </c>
      <c r="V91" s="1">
        <v>5.8999999999999997E-2</v>
      </c>
      <c r="W91" s="1">
        <v>2.1999999999999999E-2</v>
      </c>
      <c r="Y91" s="1">
        <v>174.47800000000001</v>
      </c>
      <c r="AA91" s="1">
        <v>171.767</v>
      </c>
      <c r="AB91" s="1">
        <v>1022.958</v>
      </c>
      <c r="AC91" s="1">
        <v>209.136</v>
      </c>
      <c r="AD91" s="1">
        <v>87.397999999999996</v>
      </c>
      <c r="AE91" s="1">
        <v>80.801000000000002</v>
      </c>
      <c r="AF91" s="1">
        <v>54.530999999999999</v>
      </c>
      <c r="AG91" s="1">
        <v>54.337000000000003</v>
      </c>
      <c r="AH91" s="1">
        <v>686.42399999999998</v>
      </c>
      <c r="AI91" s="1">
        <v>781.65099999999995</v>
      </c>
      <c r="AJ91" s="1">
        <v>539.61699999999996</v>
      </c>
      <c r="AK91" s="1">
        <v>120.254</v>
      </c>
      <c r="AM91" s="4">
        <v>210</v>
      </c>
      <c r="AN91" s="4">
        <v>209.1</v>
      </c>
      <c r="AO91" s="4">
        <v>-25.356999999999999</v>
      </c>
      <c r="AP91" s="4">
        <v>70.200999999999993</v>
      </c>
      <c r="AQ91" s="4">
        <v>59.402999999999999</v>
      </c>
      <c r="AR91" s="4">
        <v>70.835999999999999</v>
      </c>
      <c r="AS91" s="4">
        <v>82.024000000000001</v>
      </c>
      <c r="AT91" s="4">
        <v>-18.242000000000001</v>
      </c>
      <c r="AU91" s="9">
        <f t="shared" si="50"/>
        <v>18.242000000000001</v>
      </c>
      <c r="AW91" s="1">
        <f t="shared" si="51"/>
        <v>0.73599999999999999</v>
      </c>
      <c r="AX91" s="1">
        <f t="shared" si="52"/>
        <v>0.97199999999999998</v>
      </c>
      <c r="AY91" s="1">
        <f t="shared" si="53"/>
        <v>0.46100000000000002</v>
      </c>
      <c r="AZ91" s="1">
        <f t="shared" si="54"/>
        <v>0.14199999999999999</v>
      </c>
      <c r="BA91" s="1">
        <f t="shared" si="55"/>
        <v>-5.0000000000000001E-3</v>
      </c>
      <c r="BB91" s="1">
        <f t="shared" si="56"/>
        <v>-0.223</v>
      </c>
      <c r="BD91" s="1">
        <v>781.65099999999995</v>
      </c>
      <c r="BF91" s="1">
        <f t="shared" si="37"/>
        <v>7.8165099999999992</v>
      </c>
      <c r="BG91" s="1">
        <f t="shared" si="38"/>
        <v>2.6089800000000025</v>
      </c>
      <c r="BJ91" s="1">
        <f t="shared" si="39"/>
        <v>6.1014534883720929E-6</v>
      </c>
      <c r="BK91" s="1">
        <f t="shared" si="40"/>
        <v>-2.0200769230769226E-6</v>
      </c>
      <c r="BN91" s="1">
        <f t="shared" si="41"/>
        <v>0.2142448744655191</v>
      </c>
      <c r="BO91" s="1">
        <f t="shared" si="42"/>
        <v>7.1510251068961805E-2</v>
      </c>
      <c r="BQ91" s="1">
        <f t="shared" si="43"/>
        <v>8.0994480000000006</v>
      </c>
      <c r="BR91" s="1">
        <f t="shared" si="44"/>
        <v>2.0066200000000003</v>
      </c>
      <c r="BS91" s="1">
        <f t="shared" si="45"/>
        <v>7.9170280000000002</v>
      </c>
      <c r="BU91">
        <f t="shared" si="46"/>
        <v>3.4932997903067142</v>
      </c>
      <c r="BV91">
        <f t="shared" si="47"/>
        <v>-30.018638307203261</v>
      </c>
      <c r="BX91" s="1">
        <f t="shared" si="48"/>
        <v>1.2696431034474154</v>
      </c>
    </row>
    <row r="92" spans="1:76" x14ac:dyDescent="0.25">
      <c r="A92" s="9">
        <f t="shared" ref="A92:A104" si="57">-AT92</f>
        <v>18.131</v>
      </c>
      <c r="B92" s="1">
        <v>269</v>
      </c>
      <c r="C92" s="1">
        <v>269</v>
      </c>
      <c r="D92" s="1">
        <v>994.18</v>
      </c>
      <c r="E92" s="1">
        <v>323.16000000000003</v>
      </c>
      <c r="H92" s="1">
        <v>33.478000000000002</v>
      </c>
      <c r="I92" s="1">
        <v>121.416</v>
      </c>
      <c r="K92" s="1">
        <v>502.14299999999997</v>
      </c>
      <c r="M92" s="1">
        <v>921.58600000000001</v>
      </c>
      <c r="N92" s="1">
        <v>29.626000000000001</v>
      </c>
      <c r="O92" s="1">
        <v>215.53200000000001</v>
      </c>
      <c r="P92" s="1">
        <v>-0.76100000000000001</v>
      </c>
      <c r="Q92" s="1">
        <v>-1.0149999999999999</v>
      </c>
      <c r="R92" s="1">
        <v>-0.49399999999999999</v>
      </c>
      <c r="S92" s="1">
        <v>-0.14699999999999999</v>
      </c>
      <c r="T92" s="1">
        <v>0.01</v>
      </c>
      <c r="U92" s="1">
        <v>0.22800000000000001</v>
      </c>
      <c r="V92" s="1">
        <v>6.6000000000000003E-2</v>
      </c>
      <c r="W92" s="1">
        <v>2.5999999999999999E-2</v>
      </c>
      <c r="Y92" s="1">
        <v>195.589</v>
      </c>
      <c r="AA92" s="1">
        <v>183.971</v>
      </c>
      <c r="AB92" s="1">
        <v>1560.3920000000001</v>
      </c>
      <c r="AC92" s="1">
        <v>286.87799999999999</v>
      </c>
      <c r="AD92" s="1">
        <v>91.158000000000001</v>
      </c>
      <c r="AE92" s="1">
        <v>79.384</v>
      </c>
      <c r="AF92" s="1">
        <v>48.89</v>
      </c>
      <c r="AG92" s="1">
        <v>57.146999999999998</v>
      </c>
      <c r="AH92" s="1">
        <v>677.57299999999998</v>
      </c>
      <c r="AI92" s="1">
        <v>740.14200000000005</v>
      </c>
      <c r="AJ92" s="1">
        <v>529.85</v>
      </c>
      <c r="AK92" s="1">
        <v>126.96899999999999</v>
      </c>
      <c r="AM92" s="4">
        <v>269</v>
      </c>
      <c r="AN92" s="4">
        <v>268.10000000000002</v>
      </c>
      <c r="AO92" s="4">
        <v>-23.948</v>
      </c>
      <c r="AP92" s="4">
        <v>91.263999999999996</v>
      </c>
      <c r="AQ92" s="4">
        <v>86.534000000000006</v>
      </c>
      <c r="AR92" s="4">
        <v>76.465999999999994</v>
      </c>
      <c r="AS92" s="4">
        <v>131.714</v>
      </c>
      <c r="AT92" s="4">
        <v>-18.131</v>
      </c>
      <c r="AU92" s="9">
        <f t="shared" ref="AU92:AU104" si="58">-AT92</f>
        <v>18.131</v>
      </c>
      <c r="AW92" s="1">
        <f t="shared" ref="AW92:AW104" si="59">-P92</f>
        <v>0.76100000000000001</v>
      </c>
      <c r="AX92" s="1">
        <f t="shared" ref="AX92:AX104" si="60">-Q92</f>
        <v>1.0149999999999999</v>
      </c>
      <c r="AY92" s="1">
        <f t="shared" ref="AY92:AY104" si="61">-R92</f>
        <v>0.49399999999999999</v>
      </c>
      <c r="AZ92" s="1">
        <f t="shared" ref="AZ92:AZ104" si="62">-S92</f>
        <v>0.14699999999999999</v>
      </c>
      <c r="BA92" s="1">
        <f t="shared" ref="BA92:BA104" si="63">-T92</f>
        <v>-0.01</v>
      </c>
      <c r="BB92" s="1">
        <f t="shared" ref="BB92:BB104" si="64">-U92</f>
        <v>-0.22800000000000001</v>
      </c>
      <c r="BD92" s="1">
        <v>740.14200000000005</v>
      </c>
      <c r="BF92" s="1">
        <f t="shared" si="37"/>
        <v>7.4014200000000008</v>
      </c>
      <c r="BG92" s="1">
        <f t="shared" si="38"/>
        <v>3.3281599999999987</v>
      </c>
      <c r="BJ92" s="1">
        <f t="shared" si="39"/>
        <v>6.6111511627906968E-6</v>
      </c>
      <c r="BK92" s="1">
        <f t="shared" si="40"/>
        <v>-2.7909230769230797E-6</v>
      </c>
      <c r="BN92" s="1">
        <f t="shared" si="41"/>
        <v>0.20410953615354918</v>
      </c>
      <c r="BO92" s="1">
        <f t="shared" si="42"/>
        <v>9.1780927692901623E-2</v>
      </c>
      <c r="BQ92" s="1">
        <f t="shared" si="43"/>
        <v>8.0501640000000005</v>
      </c>
      <c r="BR92" s="1">
        <f t="shared" si="44"/>
        <v>1.99441</v>
      </c>
      <c r="BS92" s="1">
        <f t="shared" si="45"/>
        <v>7.8688539999999998</v>
      </c>
      <c r="BU92">
        <f t="shared" si="46"/>
        <v>8.0587674984012754</v>
      </c>
      <c r="BV92">
        <f t="shared" si="47"/>
        <v>-66.87441398709386</v>
      </c>
      <c r="BX92" s="1">
        <f t="shared" si="48"/>
        <v>5.9403059200234143</v>
      </c>
    </row>
    <row r="93" spans="1:76" x14ac:dyDescent="0.25">
      <c r="A93" s="9">
        <f t="shared" si="57"/>
        <v>18.574999999999999</v>
      </c>
      <c r="B93" s="1">
        <v>270</v>
      </c>
      <c r="C93" s="1">
        <v>270</v>
      </c>
      <c r="D93" s="1">
        <v>1012.893</v>
      </c>
      <c r="E93" s="1">
        <v>340.42700000000002</v>
      </c>
      <c r="H93" s="1">
        <v>35.869</v>
      </c>
      <c r="I93" s="1">
        <v>123.31399999999999</v>
      </c>
      <c r="K93" s="1">
        <v>500.27300000000002</v>
      </c>
      <c r="M93" s="1">
        <v>870.26599999999996</v>
      </c>
      <c r="N93" s="1">
        <v>30.581</v>
      </c>
      <c r="O93" s="1">
        <v>217.917</v>
      </c>
      <c r="P93" s="1">
        <v>-0.77500000000000002</v>
      </c>
      <c r="Q93" s="1">
        <v>-1.034</v>
      </c>
      <c r="R93" s="1">
        <v>-0.499</v>
      </c>
      <c r="S93" s="1">
        <v>-0.157</v>
      </c>
      <c r="T93" s="1">
        <v>1.9E-2</v>
      </c>
      <c r="U93" s="1">
        <v>0.23400000000000001</v>
      </c>
      <c r="V93" s="1">
        <v>7.0000000000000007E-2</v>
      </c>
      <c r="W93" s="1">
        <v>2.1999999999999999E-2</v>
      </c>
      <c r="Y93" s="1">
        <v>197.465</v>
      </c>
      <c r="AA93" s="1">
        <v>187.726</v>
      </c>
      <c r="AB93" s="1">
        <v>1635.1980000000001</v>
      </c>
      <c r="AC93" s="1">
        <v>301.01499999999999</v>
      </c>
      <c r="AD93" s="1">
        <v>93.037000000000006</v>
      </c>
      <c r="AE93" s="1">
        <v>82.691999999999993</v>
      </c>
      <c r="AF93" s="1">
        <v>49.36</v>
      </c>
      <c r="AG93" s="1">
        <v>58.552999999999997</v>
      </c>
      <c r="AH93" s="1">
        <v>701.99</v>
      </c>
      <c r="AI93" s="1">
        <v>781.04</v>
      </c>
      <c r="AJ93" s="1">
        <v>550.60400000000004</v>
      </c>
      <c r="AK93" s="1">
        <v>131.24199999999999</v>
      </c>
      <c r="AM93" s="4">
        <v>270</v>
      </c>
      <c r="AN93" s="4">
        <v>269.10000000000002</v>
      </c>
      <c r="AO93" s="4">
        <v>-21.6</v>
      </c>
      <c r="AP93" s="4">
        <v>91.731999999999999</v>
      </c>
      <c r="AQ93" s="4">
        <v>87.938000000000002</v>
      </c>
      <c r="AR93" s="4">
        <v>78.341999999999999</v>
      </c>
      <c r="AS93" s="4">
        <v>134.05799999999999</v>
      </c>
      <c r="AT93" s="4">
        <v>-18.574999999999999</v>
      </c>
      <c r="AU93" s="9">
        <f t="shared" si="58"/>
        <v>18.574999999999999</v>
      </c>
      <c r="AW93" s="1">
        <f t="shared" si="59"/>
        <v>0.77500000000000002</v>
      </c>
      <c r="AX93" s="1">
        <f t="shared" si="60"/>
        <v>1.034</v>
      </c>
      <c r="AY93" s="1">
        <f t="shared" si="61"/>
        <v>0.499</v>
      </c>
      <c r="AZ93" s="1">
        <f t="shared" si="62"/>
        <v>0.157</v>
      </c>
      <c r="BA93" s="1">
        <f t="shared" si="63"/>
        <v>-1.9E-2</v>
      </c>
      <c r="BB93" s="1">
        <f t="shared" si="64"/>
        <v>-0.23400000000000001</v>
      </c>
      <c r="BD93" s="1">
        <v>781.04</v>
      </c>
      <c r="BF93" s="1">
        <f t="shared" si="37"/>
        <v>7.8103999999999996</v>
      </c>
      <c r="BG93" s="1">
        <f t="shared" si="38"/>
        <v>2.9542000000000002</v>
      </c>
      <c r="BJ93" s="1">
        <f t="shared" si="39"/>
        <v>6.3266453488372094E-6</v>
      </c>
      <c r="BK93" s="1">
        <f t="shared" si="40"/>
        <v>-3.0316923076923104E-6</v>
      </c>
      <c r="BN93" s="1">
        <f t="shared" si="41"/>
        <v>0.21023956931359353</v>
      </c>
      <c r="BO93" s="1">
        <f t="shared" si="42"/>
        <v>7.9520861372812932E-2</v>
      </c>
      <c r="BQ93" s="1">
        <f t="shared" si="43"/>
        <v>8.2472999999999992</v>
      </c>
      <c r="BR93" s="1">
        <f t="shared" si="44"/>
        <v>2.04325</v>
      </c>
      <c r="BS93" s="1">
        <f t="shared" si="45"/>
        <v>8.0615500000000004</v>
      </c>
      <c r="BU93">
        <f t="shared" si="46"/>
        <v>5.2974913001830881</v>
      </c>
      <c r="BV93">
        <f t="shared" si="47"/>
        <v>-44.583384314205318</v>
      </c>
      <c r="BX93" s="1">
        <f t="shared" si="48"/>
        <v>3.1154058462702694</v>
      </c>
    </row>
    <row r="94" spans="1:76" x14ac:dyDescent="0.25">
      <c r="A94" s="9">
        <f t="shared" si="57"/>
        <v>19.315999999999999</v>
      </c>
      <c r="B94" s="1">
        <v>271</v>
      </c>
      <c r="C94" s="1">
        <v>271</v>
      </c>
      <c r="D94" s="1">
        <v>1066.6389999999999</v>
      </c>
      <c r="E94" s="1">
        <v>397.98700000000002</v>
      </c>
      <c r="H94" s="1">
        <v>35.869</v>
      </c>
      <c r="I94" s="1">
        <v>123.31399999999999</v>
      </c>
      <c r="K94" s="1">
        <v>503.077</v>
      </c>
      <c r="M94" s="1">
        <v>922.93700000000001</v>
      </c>
      <c r="N94" s="1">
        <v>34.404000000000003</v>
      </c>
      <c r="O94" s="1">
        <v>221.255</v>
      </c>
      <c r="P94" s="1">
        <v>-0.77</v>
      </c>
      <c r="Q94" s="1">
        <v>-1.071</v>
      </c>
      <c r="R94" s="1">
        <v>-0.52300000000000002</v>
      </c>
      <c r="S94" s="1">
        <v>-0.161</v>
      </c>
      <c r="T94" s="1">
        <v>2.9000000000000001E-2</v>
      </c>
      <c r="U94" s="1">
        <v>0.25</v>
      </c>
      <c r="V94" s="1">
        <v>8.4000000000000005E-2</v>
      </c>
      <c r="W94" s="1">
        <v>2.5999999999999999E-2</v>
      </c>
      <c r="Y94" s="1">
        <v>198.40299999999999</v>
      </c>
      <c r="AA94" s="1">
        <v>190.54300000000001</v>
      </c>
      <c r="AB94" s="1">
        <v>1870.0419999999999</v>
      </c>
      <c r="AC94" s="1">
        <v>379.71300000000002</v>
      </c>
      <c r="AD94" s="1">
        <v>94.917000000000002</v>
      </c>
      <c r="AE94" s="1">
        <v>85.054000000000002</v>
      </c>
      <c r="AF94" s="1">
        <v>50.3</v>
      </c>
      <c r="AG94" s="1">
        <v>59.021000000000001</v>
      </c>
      <c r="AH94" s="1">
        <v>736.78399999999999</v>
      </c>
      <c r="AI94" s="1">
        <v>795.99599999999998</v>
      </c>
      <c r="AJ94" s="1">
        <v>557.31899999999996</v>
      </c>
      <c r="AK94" s="1">
        <v>139.482</v>
      </c>
      <c r="AM94" s="4">
        <v>271</v>
      </c>
      <c r="AN94" s="4">
        <v>270.10000000000002</v>
      </c>
      <c r="AO94" s="4">
        <v>-30.053000000000001</v>
      </c>
      <c r="AP94" s="4">
        <v>93.135999999999996</v>
      </c>
      <c r="AQ94" s="4">
        <v>89.808999999999997</v>
      </c>
      <c r="AR94" s="4">
        <v>82.094999999999999</v>
      </c>
      <c r="AS94" s="4">
        <v>136.40199999999999</v>
      </c>
      <c r="AT94" s="4">
        <v>-19.315999999999999</v>
      </c>
      <c r="AU94" s="9">
        <f t="shared" si="58"/>
        <v>19.315999999999999</v>
      </c>
      <c r="AW94" s="1">
        <f t="shared" si="59"/>
        <v>0.77</v>
      </c>
      <c r="AX94" s="1">
        <f t="shared" si="60"/>
        <v>1.071</v>
      </c>
      <c r="AY94" s="1">
        <f t="shared" si="61"/>
        <v>0.52300000000000002</v>
      </c>
      <c r="AZ94" s="1">
        <f t="shared" si="62"/>
        <v>0.161</v>
      </c>
      <c r="BA94" s="1">
        <f t="shared" si="63"/>
        <v>-2.9000000000000001E-2</v>
      </c>
      <c r="BB94" s="1">
        <f t="shared" si="64"/>
        <v>-0.25</v>
      </c>
      <c r="BD94" s="1">
        <v>795.99599999999998</v>
      </c>
      <c r="BF94" s="1">
        <f t="shared" si="37"/>
        <v>7.9599599999999997</v>
      </c>
      <c r="BG94" s="1">
        <f t="shared" si="38"/>
        <v>3.3960799999999995</v>
      </c>
      <c r="BJ94" s="1">
        <f t="shared" si="39"/>
        <v>6.6522790697674424E-6</v>
      </c>
      <c r="BK94" s="1">
        <f t="shared" si="40"/>
        <v>-1.4056923076923079E-6</v>
      </c>
      <c r="BN94" s="1">
        <f t="shared" si="41"/>
        <v>0.20604576516877202</v>
      </c>
      <c r="BO94" s="1">
        <f t="shared" si="42"/>
        <v>8.7908469662455982E-2</v>
      </c>
      <c r="BQ94" s="1">
        <f t="shared" si="43"/>
        <v>8.5763040000000004</v>
      </c>
      <c r="BR94" s="1">
        <f t="shared" si="44"/>
        <v>2.1247599999999998</v>
      </c>
      <c r="BS94" s="1">
        <f t="shared" si="45"/>
        <v>8.3831439999999997</v>
      </c>
      <c r="BU94">
        <f t="shared" si="46"/>
        <v>7.1865922663189252</v>
      </c>
      <c r="BV94">
        <f t="shared" si="47"/>
        <v>-59.833581204465446</v>
      </c>
      <c r="BX94" s="1">
        <f t="shared" si="48"/>
        <v>5.0480344844368696</v>
      </c>
    </row>
    <row r="95" spans="1:76" x14ac:dyDescent="0.25">
      <c r="A95" s="9">
        <f t="shared" si="57"/>
        <v>18.963999999999999</v>
      </c>
      <c r="B95" s="1">
        <v>272</v>
      </c>
      <c r="C95" s="1">
        <v>272</v>
      </c>
      <c r="D95" s="1">
        <v>1172.2280000000001</v>
      </c>
      <c r="E95" s="1">
        <v>532.31799999999998</v>
      </c>
      <c r="H95" s="1">
        <v>33.478000000000002</v>
      </c>
      <c r="I95" s="1">
        <v>120.94199999999999</v>
      </c>
      <c r="K95" s="1">
        <v>507.75099999999998</v>
      </c>
      <c r="M95" s="1">
        <v>935.09299999999996</v>
      </c>
      <c r="N95" s="1">
        <v>36.316000000000003</v>
      </c>
      <c r="O95" s="1">
        <v>223.64</v>
      </c>
      <c r="P95" s="1">
        <v>-0.79500000000000004</v>
      </c>
      <c r="Q95" s="1">
        <v>-1.0860000000000001</v>
      </c>
      <c r="R95" s="1">
        <v>-0.52700000000000002</v>
      </c>
      <c r="S95" s="1">
        <v>-0.161</v>
      </c>
      <c r="T95" s="1">
        <v>2.9000000000000001E-2</v>
      </c>
      <c r="U95" s="1">
        <v>0.26100000000000001</v>
      </c>
      <c r="V95" s="1">
        <v>9.8000000000000004E-2</v>
      </c>
      <c r="W95" s="1">
        <v>2.1999999999999999E-2</v>
      </c>
      <c r="Y95" s="1">
        <v>197.934</v>
      </c>
      <c r="AA95" s="1">
        <v>187.25700000000001</v>
      </c>
      <c r="AB95" s="1">
        <v>2215.6840000000002</v>
      </c>
      <c r="AC95" s="1">
        <v>729.53</v>
      </c>
      <c r="AD95" s="1">
        <v>92.096999999999994</v>
      </c>
      <c r="AE95" s="1">
        <v>80.801000000000002</v>
      </c>
      <c r="AF95" s="1">
        <v>49.83</v>
      </c>
      <c r="AG95" s="1">
        <v>56.21</v>
      </c>
      <c r="AH95" s="1">
        <v>754.48699999999997</v>
      </c>
      <c r="AI95" s="1">
        <v>815.22400000000005</v>
      </c>
      <c r="AJ95" s="1">
        <v>573.80100000000004</v>
      </c>
      <c r="AK95" s="1">
        <v>141.00800000000001</v>
      </c>
      <c r="AM95" s="4">
        <v>272</v>
      </c>
      <c r="AN95" s="4">
        <v>271.10000000000002</v>
      </c>
      <c r="AO95" s="4">
        <v>-68.084999999999994</v>
      </c>
      <c r="AP95" s="4">
        <v>97.349000000000004</v>
      </c>
      <c r="AQ95" s="4">
        <v>94.019000000000005</v>
      </c>
      <c r="AR95" s="4">
        <v>84.441000000000003</v>
      </c>
      <c r="AS95" s="4">
        <v>138.74600000000001</v>
      </c>
      <c r="AT95" s="4">
        <v>-18.963999999999999</v>
      </c>
      <c r="AU95" s="9">
        <f t="shared" si="58"/>
        <v>18.963999999999999</v>
      </c>
      <c r="AW95" s="1">
        <f t="shared" si="59"/>
        <v>0.79500000000000004</v>
      </c>
      <c r="AX95" s="1">
        <f t="shared" si="60"/>
        <v>1.0860000000000001</v>
      </c>
      <c r="AY95" s="1">
        <f t="shared" si="61"/>
        <v>0.52700000000000002</v>
      </c>
      <c r="AZ95" s="1">
        <f t="shared" si="62"/>
        <v>0.161</v>
      </c>
      <c r="BA95" s="1">
        <f t="shared" si="63"/>
        <v>-2.9000000000000001E-2</v>
      </c>
      <c r="BB95" s="1">
        <f t="shared" si="64"/>
        <v>-0.26100000000000001</v>
      </c>
      <c r="BD95" s="1">
        <v>815.22400000000005</v>
      </c>
      <c r="BF95" s="1">
        <f t="shared" si="37"/>
        <v>8.1522400000000008</v>
      </c>
      <c r="BG95" s="1">
        <f t="shared" si="38"/>
        <v>2.659519999999997</v>
      </c>
      <c r="BJ95" s="1">
        <f t="shared" si="39"/>
        <v>6.7368197674418597E-6</v>
      </c>
      <c r="BK95" s="1">
        <f t="shared" si="40"/>
        <v>1.5170153846153846E-5</v>
      </c>
      <c r="BN95" s="1">
        <f t="shared" si="41"/>
        <v>0.21493988609997894</v>
      </c>
      <c r="BO95" s="1">
        <f t="shared" si="42"/>
        <v>7.0120227800042109E-2</v>
      </c>
      <c r="BQ95" s="1">
        <f t="shared" si="43"/>
        <v>8.4200160000000004</v>
      </c>
      <c r="BR95" s="1">
        <f t="shared" si="44"/>
        <v>2.0860399999999997</v>
      </c>
      <c r="BS95" s="1">
        <f t="shared" si="45"/>
        <v>8.2303759999999997</v>
      </c>
      <c r="BU95">
        <f t="shared" si="46"/>
        <v>3.1802314864959769</v>
      </c>
      <c r="BV95">
        <f t="shared" si="47"/>
        <v>-27.491323272803857</v>
      </c>
      <c r="BX95" s="1">
        <f t="shared" si="48"/>
        <v>0.94936124424933599</v>
      </c>
    </row>
    <row r="96" spans="1:76" x14ac:dyDescent="0.25">
      <c r="A96" s="9">
        <f t="shared" si="57"/>
        <v>19.018999999999998</v>
      </c>
      <c r="B96" s="1">
        <v>273</v>
      </c>
      <c r="C96" s="1">
        <v>273</v>
      </c>
      <c r="D96" s="1">
        <v>1299.444</v>
      </c>
      <c r="E96" s="1">
        <v>717.56299999999999</v>
      </c>
      <c r="H96" s="1">
        <v>32.521000000000001</v>
      </c>
      <c r="I96" s="1">
        <v>118.096</v>
      </c>
      <c r="K96" s="1">
        <v>512.42399999999998</v>
      </c>
      <c r="M96" s="1">
        <v>914.38300000000004</v>
      </c>
      <c r="N96" s="1">
        <v>41.572000000000003</v>
      </c>
      <c r="O96" s="1">
        <v>226.50200000000001</v>
      </c>
      <c r="P96" s="1">
        <v>-0.80400000000000005</v>
      </c>
      <c r="Q96" s="1">
        <v>-1.1240000000000001</v>
      </c>
      <c r="R96" s="1">
        <v>-0.56100000000000005</v>
      </c>
      <c r="S96" s="1">
        <v>-0.161</v>
      </c>
      <c r="T96" s="1">
        <v>4.3999999999999997E-2</v>
      </c>
      <c r="U96" s="1">
        <v>0.28299999999999997</v>
      </c>
      <c r="V96" s="1">
        <v>0.122</v>
      </c>
      <c r="W96" s="1">
        <v>2.5999999999999999E-2</v>
      </c>
      <c r="Y96" s="1">
        <v>196.99600000000001</v>
      </c>
      <c r="AA96" s="1">
        <v>185.84899999999999</v>
      </c>
      <c r="AB96" s="1">
        <v>2492.2739999999999</v>
      </c>
      <c r="AC96" s="1">
        <v>1202.7850000000001</v>
      </c>
      <c r="AD96" s="1">
        <v>91.158000000000001</v>
      </c>
      <c r="AE96" s="1">
        <v>77.965999999999994</v>
      </c>
      <c r="AF96" s="1">
        <v>47.948999999999998</v>
      </c>
      <c r="AG96" s="1">
        <v>51.058</v>
      </c>
      <c r="AH96" s="1">
        <v>756.928</v>
      </c>
      <c r="AI96" s="1">
        <v>813.69799999999998</v>
      </c>
      <c r="AJ96" s="1">
        <v>596.08100000000002</v>
      </c>
      <c r="AK96" s="1">
        <v>156.57400000000001</v>
      </c>
      <c r="AM96" s="4">
        <v>273</v>
      </c>
      <c r="AN96" s="4">
        <v>272.10000000000002</v>
      </c>
      <c r="AO96" s="4">
        <v>-70.902000000000001</v>
      </c>
      <c r="AP96" s="4">
        <v>100.625</v>
      </c>
      <c r="AQ96" s="4">
        <v>101.504</v>
      </c>
      <c r="AR96" s="4">
        <v>89.602000000000004</v>
      </c>
      <c r="AS96" s="4">
        <v>142.02699999999999</v>
      </c>
      <c r="AT96" s="4">
        <v>-19.018999999999998</v>
      </c>
      <c r="AU96" s="9">
        <f t="shared" si="58"/>
        <v>19.018999999999998</v>
      </c>
      <c r="AW96" s="1">
        <f t="shared" si="59"/>
        <v>0.80400000000000005</v>
      </c>
      <c r="AX96" s="1">
        <f t="shared" si="60"/>
        <v>1.1240000000000001</v>
      </c>
      <c r="AY96" s="1">
        <f t="shared" si="61"/>
        <v>0.56100000000000005</v>
      </c>
      <c r="AZ96" s="1">
        <f t="shared" si="62"/>
        <v>0.161</v>
      </c>
      <c r="BA96" s="1">
        <f t="shared" si="63"/>
        <v>-4.3999999999999997E-2</v>
      </c>
      <c r="BB96" s="1">
        <f t="shared" si="64"/>
        <v>-0.28299999999999997</v>
      </c>
      <c r="BD96" s="1">
        <v>813.69799999999998</v>
      </c>
      <c r="BF96" s="1">
        <f t="shared" si="37"/>
        <v>8.1369799999999994</v>
      </c>
      <c r="BG96" s="1">
        <f t="shared" si="38"/>
        <v>2.7450399999999995</v>
      </c>
      <c r="BJ96" s="1">
        <f t="shared" si="39"/>
        <v>6.6330523255813948E-6</v>
      </c>
      <c r="BK96" s="1">
        <f t="shared" si="40"/>
        <v>3.7324769230769241E-5</v>
      </c>
      <c r="BN96" s="1">
        <f t="shared" si="41"/>
        <v>0.21391713549608288</v>
      </c>
      <c r="BO96" s="1">
        <f t="shared" si="42"/>
        <v>7.2165729007834259E-2</v>
      </c>
      <c r="BQ96" s="1">
        <f t="shared" si="43"/>
        <v>8.4444359999999996</v>
      </c>
      <c r="BR96" s="1">
        <f t="shared" si="44"/>
        <v>2.0920899999999998</v>
      </c>
      <c r="BS96" s="1">
        <f t="shared" si="45"/>
        <v>8.2542459999999984</v>
      </c>
      <c r="BU96">
        <f t="shared" si="46"/>
        <v>3.6409299567194298</v>
      </c>
      <c r="BV96">
        <f t="shared" si="47"/>
        <v>-31.210416377880492</v>
      </c>
      <c r="BX96" s="1">
        <f t="shared" si="48"/>
        <v>1.4206748865977503</v>
      </c>
    </row>
    <row r="97" spans="1:76" x14ac:dyDescent="0.25">
      <c r="A97" s="9">
        <f t="shared" si="57"/>
        <v>19.481999999999999</v>
      </c>
      <c r="B97" s="1">
        <v>274</v>
      </c>
      <c r="C97" s="1">
        <v>274</v>
      </c>
      <c r="D97" s="1">
        <v>1337.855</v>
      </c>
      <c r="E97" s="1">
        <v>757.40499999999997</v>
      </c>
      <c r="H97" s="1">
        <v>32.042999999999999</v>
      </c>
      <c r="I97" s="1">
        <v>118.57</v>
      </c>
      <c r="K97" s="1">
        <v>517.56500000000005</v>
      </c>
      <c r="M97" s="1">
        <v>858.11199999999997</v>
      </c>
      <c r="N97" s="1">
        <v>43.006</v>
      </c>
      <c r="O97" s="1">
        <v>229.364</v>
      </c>
      <c r="P97" s="1">
        <v>-0.80900000000000005</v>
      </c>
      <c r="Q97" s="1">
        <v>-1.143</v>
      </c>
      <c r="R97" s="1">
        <v>-0.57999999999999996</v>
      </c>
      <c r="S97" s="1">
        <v>-0.16600000000000001</v>
      </c>
      <c r="T97" s="1">
        <v>5.2999999999999999E-2</v>
      </c>
      <c r="U97" s="1">
        <v>0.29399999999999998</v>
      </c>
      <c r="V97" s="1">
        <v>0.125</v>
      </c>
      <c r="W97" s="1">
        <v>2.5999999999999999E-2</v>
      </c>
      <c r="Y97" s="1">
        <v>197.934</v>
      </c>
      <c r="AA97" s="1">
        <v>188.196</v>
      </c>
      <c r="AB97" s="1">
        <v>2603.5189999999998</v>
      </c>
      <c r="AC97" s="1">
        <v>1284.4580000000001</v>
      </c>
      <c r="AD97" s="1">
        <v>93.037000000000006</v>
      </c>
      <c r="AE97" s="1">
        <v>78.911000000000001</v>
      </c>
      <c r="AF97" s="1">
        <v>48.418999999999997</v>
      </c>
      <c r="AG97" s="1">
        <v>51.526000000000003</v>
      </c>
      <c r="AH97" s="1">
        <v>775.85199999999998</v>
      </c>
      <c r="AI97" s="1">
        <v>811.86699999999996</v>
      </c>
      <c r="AJ97" s="1">
        <v>608.59500000000003</v>
      </c>
      <c r="AK97" s="1">
        <v>160.23699999999999</v>
      </c>
      <c r="AM97" s="4">
        <v>274</v>
      </c>
      <c r="AN97" s="4">
        <v>273.10000000000002</v>
      </c>
      <c r="AO97" s="4">
        <v>-61.512</v>
      </c>
      <c r="AP97" s="4">
        <v>103.434</v>
      </c>
      <c r="AQ97" s="4">
        <v>104.779</v>
      </c>
      <c r="AR97" s="4">
        <v>91.947999999999993</v>
      </c>
      <c r="AS97" s="4">
        <v>145.309</v>
      </c>
      <c r="AT97" s="4">
        <v>-19.481999999999999</v>
      </c>
      <c r="AU97" s="9">
        <f t="shared" si="58"/>
        <v>19.481999999999999</v>
      </c>
      <c r="AW97" s="1">
        <f t="shared" si="59"/>
        <v>0.80900000000000005</v>
      </c>
      <c r="AX97" s="1">
        <f t="shared" si="60"/>
        <v>1.143</v>
      </c>
      <c r="AY97" s="1">
        <f t="shared" si="61"/>
        <v>0.57999999999999996</v>
      </c>
      <c r="AZ97" s="1">
        <f t="shared" si="62"/>
        <v>0.16600000000000001</v>
      </c>
      <c r="BA97" s="1">
        <f t="shared" si="63"/>
        <v>-5.2999999999999999E-2</v>
      </c>
      <c r="BB97" s="1">
        <f t="shared" si="64"/>
        <v>-0.29399999999999998</v>
      </c>
      <c r="BD97" s="1">
        <v>811.86699999999996</v>
      </c>
      <c r="BF97" s="1">
        <f t="shared" si="37"/>
        <v>8.1186699999999998</v>
      </c>
      <c r="BG97" s="1">
        <f t="shared" si="38"/>
        <v>3.2446599999999997</v>
      </c>
      <c r="BJ97" s="1">
        <f t="shared" si="39"/>
        <v>6.3225348837209305E-6</v>
      </c>
      <c r="BK97" s="1">
        <f t="shared" si="40"/>
        <v>4.0542538461538465E-5</v>
      </c>
      <c r="BN97" s="1">
        <f t="shared" si="41"/>
        <v>0.20836336105122677</v>
      </c>
      <c r="BO97" s="1">
        <f t="shared" si="42"/>
        <v>8.3273277897546447E-2</v>
      </c>
      <c r="BQ97" s="1">
        <f t="shared" si="43"/>
        <v>8.6500079999999997</v>
      </c>
      <c r="BR97" s="1">
        <f t="shared" si="44"/>
        <v>2.1430199999999999</v>
      </c>
      <c r="BS97" s="1">
        <f t="shared" si="45"/>
        <v>8.4551879999999997</v>
      </c>
      <c r="BU97">
        <f t="shared" si="46"/>
        <v>6.1426301571050557</v>
      </c>
      <c r="BV97">
        <f t="shared" si="47"/>
        <v>-51.405959813720806</v>
      </c>
      <c r="BX97" s="1">
        <f t="shared" si="48"/>
        <v>3.9800179487434195</v>
      </c>
    </row>
    <row r="98" spans="1:76" x14ac:dyDescent="0.25">
      <c r="A98" s="9">
        <f t="shared" si="57"/>
        <v>19.853000000000002</v>
      </c>
      <c r="B98" s="1">
        <v>275</v>
      </c>
      <c r="C98" s="1">
        <v>275</v>
      </c>
      <c r="D98" s="1">
        <v>1369.546</v>
      </c>
      <c r="E98" s="1">
        <v>786.20799999999997</v>
      </c>
      <c r="H98" s="1">
        <v>32.999000000000002</v>
      </c>
      <c r="I98" s="1">
        <v>118.57</v>
      </c>
      <c r="K98" s="1">
        <v>514.76099999999997</v>
      </c>
      <c r="M98" s="1">
        <v>902.678</v>
      </c>
      <c r="N98" s="1">
        <v>45.872999999999998</v>
      </c>
      <c r="O98" s="1">
        <v>232.702</v>
      </c>
      <c r="P98" s="1">
        <v>-0.82899999999999996</v>
      </c>
      <c r="Q98" s="1">
        <v>-1.171</v>
      </c>
      <c r="R98" s="1">
        <v>-0.58399999999999996</v>
      </c>
      <c r="S98" s="1">
        <v>-0.17100000000000001</v>
      </c>
      <c r="T98" s="1">
        <v>5.8000000000000003E-2</v>
      </c>
      <c r="U98" s="1">
        <v>0.315</v>
      </c>
      <c r="V98" s="1">
        <v>0.13600000000000001</v>
      </c>
      <c r="W98" s="1">
        <v>2.5999999999999999E-2</v>
      </c>
      <c r="Y98" s="1">
        <v>198.40299999999999</v>
      </c>
      <c r="AA98" s="1">
        <v>189.60400000000001</v>
      </c>
      <c r="AB98" s="1">
        <v>2672.3530000000001</v>
      </c>
      <c r="AC98" s="1">
        <v>1340.173</v>
      </c>
      <c r="AD98" s="1">
        <v>94.447000000000003</v>
      </c>
      <c r="AE98" s="1">
        <v>79.855999999999995</v>
      </c>
      <c r="AF98" s="1">
        <v>50.77</v>
      </c>
      <c r="AG98" s="1">
        <v>51.994</v>
      </c>
      <c r="AH98" s="1">
        <v>785.92399999999998</v>
      </c>
      <c r="AI98" s="1">
        <v>817.05499999999995</v>
      </c>
      <c r="AJ98" s="1">
        <v>617.14099999999996</v>
      </c>
      <c r="AK98" s="1">
        <v>163.28899999999999</v>
      </c>
      <c r="AM98" s="4">
        <v>275</v>
      </c>
      <c r="AN98" s="4">
        <v>274.10000000000002</v>
      </c>
      <c r="AO98" s="4">
        <v>-56.817</v>
      </c>
      <c r="AP98" s="4">
        <v>103.434</v>
      </c>
      <c r="AQ98" s="4">
        <v>105.714</v>
      </c>
      <c r="AR98" s="4">
        <v>94.763000000000005</v>
      </c>
      <c r="AS98" s="4">
        <v>143.90199999999999</v>
      </c>
      <c r="AT98" s="4">
        <v>-19.853000000000002</v>
      </c>
      <c r="AU98" s="9">
        <f t="shared" si="58"/>
        <v>19.853000000000002</v>
      </c>
      <c r="AW98" s="1">
        <f t="shared" si="59"/>
        <v>0.82899999999999996</v>
      </c>
      <c r="AX98" s="1">
        <f t="shared" si="60"/>
        <v>1.171</v>
      </c>
      <c r="AY98" s="1">
        <f t="shared" si="61"/>
        <v>0.58399999999999996</v>
      </c>
      <c r="AZ98" s="1">
        <f t="shared" si="62"/>
        <v>0.17100000000000001</v>
      </c>
      <c r="BA98" s="1">
        <f t="shared" si="63"/>
        <v>-5.8000000000000003E-2</v>
      </c>
      <c r="BB98" s="1">
        <f t="shared" si="64"/>
        <v>-0.315</v>
      </c>
      <c r="BD98" s="1">
        <v>817.05499999999995</v>
      </c>
      <c r="BF98" s="1">
        <f t="shared" si="37"/>
        <v>8.1705499999999986</v>
      </c>
      <c r="BG98" s="1">
        <f t="shared" si="38"/>
        <v>3.5119000000000042</v>
      </c>
      <c r="BJ98" s="1">
        <f t="shared" si="39"/>
        <v>6.601046511627907E-6</v>
      </c>
      <c r="BK98" s="1">
        <f t="shared" si="40"/>
        <v>4.2612692307692312E-5</v>
      </c>
      <c r="BN98" s="1">
        <f t="shared" si="41"/>
        <v>0.20577620510754038</v>
      </c>
      <c r="BO98" s="1">
        <f t="shared" si="42"/>
        <v>8.8447589784919262E-2</v>
      </c>
      <c r="BQ98" s="1">
        <f t="shared" si="43"/>
        <v>8.8147320000000011</v>
      </c>
      <c r="BR98" s="1">
        <f t="shared" si="44"/>
        <v>2.1838300000000004</v>
      </c>
      <c r="BS98" s="1">
        <f t="shared" si="45"/>
        <v>8.6162020000000012</v>
      </c>
      <c r="BU98">
        <f t="shared" si="46"/>
        <v>7.3080157173241567</v>
      </c>
      <c r="BV98">
        <f t="shared" si="47"/>
        <v>-60.813799608944088</v>
      </c>
      <c r="BX98" s="1">
        <f t="shared" si="48"/>
        <v>5.1722557108108909</v>
      </c>
    </row>
    <row r="99" spans="1:76" x14ac:dyDescent="0.25">
      <c r="A99" s="9">
        <f t="shared" si="57"/>
        <v>20.056999999999999</v>
      </c>
      <c r="B99" s="1">
        <v>276</v>
      </c>
      <c r="C99" s="1">
        <v>276</v>
      </c>
      <c r="D99" s="1">
        <v>1386.8330000000001</v>
      </c>
      <c r="E99" s="1">
        <v>804.45</v>
      </c>
      <c r="H99" s="1">
        <v>32.521000000000001</v>
      </c>
      <c r="I99" s="1">
        <v>119.045</v>
      </c>
      <c r="K99" s="1">
        <v>512.42399999999998</v>
      </c>
      <c r="M99" s="1">
        <v>904.92899999999997</v>
      </c>
      <c r="N99" s="1">
        <v>46.350999999999999</v>
      </c>
      <c r="O99" s="1">
        <v>234.13300000000001</v>
      </c>
      <c r="P99" s="1">
        <v>-0.82899999999999996</v>
      </c>
      <c r="Q99" s="1">
        <v>-1.181</v>
      </c>
      <c r="R99" s="1">
        <v>-0.59899999999999998</v>
      </c>
      <c r="S99" s="1">
        <v>-0.16600000000000001</v>
      </c>
      <c r="T99" s="1">
        <v>5.8000000000000003E-2</v>
      </c>
      <c r="U99" s="1">
        <v>0.31</v>
      </c>
      <c r="V99" s="1">
        <v>0.14599999999999999</v>
      </c>
      <c r="W99" s="1">
        <v>2.5999999999999999E-2</v>
      </c>
      <c r="Y99" s="1">
        <v>200.28</v>
      </c>
      <c r="AA99" s="1">
        <v>191.48099999999999</v>
      </c>
      <c r="AB99" s="1">
        <v>2699.2280000000001</v>
      </c>
      <c r="AC99" s="1">
        <v>1371.8109999999999</v>
      </c>
      <c r="AD99" s="1">
        <v>94.447000000000003</v>
      </c>
      <c r="AE99" s="1">
        <v>80.801000000000002</v>
      </c>
      <c r="AF99" s="1">
        <v>50.77</v>
      </c>
      <c r="AG99" s="1">
        <v>51.994</v>
      </c>
      <c r="AH99" s="1">
        <v>801.18399999999997</v>
      </c>
      <c r="AI99" s="1">
        <v>829.87400000000002</v>
      </c>
      <c r="AJ99" s="1">
        <v>626.29700000000003</v>
      </c>
      <c r="AK99" s="1">
        <v>170.91900000000001</v>
      </c>
      <c r="AM99" s="4">
        <v>276</v>
      </c>
      <c r="AN99" s="4">
        <v>275.10000000000002</v>
      </c>
      <c r="AO99" s="4">
        <v>-87.334999999999994</v>
      </c>
      <c r="AP99" s="4">
        <v>104.37</v>
      </c>
      <c r="AQ99" s="4">
        <v>107.11799999999999</v>
      </c>
      <c r="AR99" s="4">
        <v>95.700999999999993</v>
      </c>
      <c r="AS99" s="4">
        <v>148.12200000000001</v>
      </c>
      <c r="AT99" s="4">
        <v>-20.056999999999999</v>
      </c>
      <c r="AU99" s="9">
        <f t="shared" si="58"/>
        <v>20.056999999999999</v>
      </c>
      <c r="AW99" s="1">
        <f t="shared" si="59"/>
        <v>0.82899999999999996</v>
      </c>
      <c r="AX99" s="1">
        <f t="shared" si="60"/>
        <v>1.181</v>
      </c>
      <c r="AY99" s="1">
        <f t="shared" si="61"/>
        <v>0.59899999999999998</v>
      </c>
      <c r="AZ99" s="1">
        <f t="shared" si="62"/>
        <v>0.16600000000000001</v>
      </c>
      <c r="BA99" s="1">
        <f t="shared" si="63"/>
        <v>-5.8000000000000003E-2</v>
      </c>
      <c r="BB99" s="1">
        <f t="shared" si="64"/>
        <v>-0.31</v>
      </c>
      <c r="BD99" s="1">
        <v>829.87400000000002</v>
      </c>
      <c r="BF99" s="1">
        <f t="shared" si="37"/>
        <v>8.2987400000000004</v>
      </c>
      <c r="BG99" s="1">
        <f t="shared" si="38"/>
        <v>3.4595199999999977</v>
      </c>
      <c r="BJ99" s="1">
        <f t="shared" si="39"/>
        <v>6.6224534883720926E-6</v>
      </c>
      <c r="BK99" s="1">
        <f t="shared" si="40"/>
        <v>4.3643153846153836E-5</v>
      </c>
      <c r="BN99" s="1">
        <f t="shared" si="41"/>
        <v>0.20687889514882588</v>
      </c>
      <c r="BO99" s="1">
        <f t="shared" si="42"/>
        <v>8.6242209702348263E-2</v>
      </c>
      <c r="BQ99" s="1">
        <f t="shared" si="43"/>
        <v>8.9053079999999998</v>
      </c>
      <c r="BR99" s="1">
        <f t="shared" si="44"/>
        <v>2.20627</v>
      </c>
      <c r="BS99" s="1">
        <f t="shared" si="45"/>
        <v>8.704737999999999</v>
      </c>
      <c r="BU99">
        <f t="shared" si="46"/>
        <v>6.8113084915198847</v>
      </c>
      <c r="BV99">
        <f t="shared" si="47"/>
        <v>-56.804017640633184</v>
      </c>
      <c r="BX99" s="1">
        <f t="shared" si="48"/>
        <v>4.6641036180525841</v>
      </c>
    </row>
    <row r="100" spans="1:76" x14ac:dyDescent="0.25">
      <c r="A100" s="9">
        <f t="shared" si="57"/>
        <v>20.594000000000001</v>
      </c>
      <c r="B100" s="1">
        <v>291</v>
      </c>
      <c r="C100" s="1">
        <v>291</v>
      </c>
      <c r="D100" s="1">
        <v>1434.376</v>
      </c>
      <c r="E100" s="1">
        <v>856.78200000000004</v>
      </c>
      <c r="H100" s="1">
        <v>33.956000000000003</v>
      </c>
      <c r="I100" s="1">
        <v>123.788</v>
      </c>
      <c r="K100" s="1">
        <v>466.62599999999998</v>
      </c>
      <c r="M100" s="1">
        <v>586.75300000000004</v>
      </c>
      <c r="N100" s="1">
        <v>45.872999999999998</v>
      </c>
      <c r="O100" s="1">
        <v>242.24199999999999</v>
      </c>
      <c r="P100" s="1">
        <v>-0.85299999999999998</v>
      </c>
      <c r="Q100" s="1">
        <v>-1.228</v>
      </c>
      <c r="R100" s="1">
        <v>-0.63700000000000001</v>
      </c>
      <c r="S100" s="1">
        <v>-0.17599999999999999</v>
      </c>
      <c r="T100" s="1">
        <v>6.8000000000000005E-2</v>
      </c>
      <c r="U100" s="1">
        <v>0.33200000000000002</v>
      </c>
      <c r="V100" s="1">
        <v>0.153</v>
      </c>
      <c r="W100" s="1">
        <v>2.9000000000000001E-2</v>
      </c>
      <c r="Y100" s="1">
        <v>205.44</v>
      </c>
      <c r="AA100" s="1">
        <v>199.46100000000001</v>
      </c>
      <c r="AB100" s="1">
        <v>2811.9340000000002</v>
      </c>
      <c r="AC100" s="1">
        <v>1456.818</v>
      </c>
      <c r="AD100" s="1">
        <v>96.326999999999998</v>
      </c>
      <c r="AE100" s="1">
        <v>84.108999999999995</v>
      </c>
      <c r="AF100" s="1">
        <v>50.3</v>
      </c>
      <c r="AG100" s="1">
        <v>53.4</v>
      </c>
      <c r="AH100" s="1">
        <v>794.47</v>
      </c>
      <c r="AI100" s="1">
        <v>818.27599999999995</v>
      </c>
      <c r="AJ100" s="1">
        <v>622.63499999999999</v>
      </c>
      <c r="AK100" s="1">
        <v>168.47800000000001</v>
      </c>
      <c r="AM100" s="4">
        <v>291</v>
      </c>
      <c r="AN100" s="4">
        <v>290.10000000000002</v>
      </c>
      <c r="AO100" s="4">
        <v>-127.242</v>
      </c>
      <c r="AP100" s="4">
        <v>108.114</v>
      </c>
      <c r="AQ100" s="4">
        <v>107.11799999999999</v>
      </c>
      <c r="AR100" s="4">
        <v>100.393</v>
      </c>
      <c r="AS100" s="4">
        <v>114.837</v>
      </c>
      <c r="AT100" s="4">
        <v>-20.594000000000001</v>
      </c>
      <c r="AU100" s="9">
        <f t="shared" si="58"/>
        <v>20.594000000000001</v>
      </c>
      <c r="AW100" s="1">
        <f t="shared" si="59"/>
        <v>0.85299999999999998</v>
      </c>
      <c r="AX100" s="1">
        <f t="shared" si="60"/>
        <v>1.228</v>
      </c>
      <c r="AY100" s="1">
        <f t="shared" si="61"/>
        <v>0.63700000000000001</v>
      </c>
      <c r="AZ100" s="1">
        <f t="shared" si="62"/>
        <v>0.17599999999999999</v>
      </c>
      <c r="BA100" s="1">
        <f t="shared" si="63"/>
        <v>-6.8000000000000005E-2</v>
      </c>
      <c r="BB100" s="1">
        <f t="shared" si="64"/>
        <v>-0.33200000000000002</v>
      </c>
      <c r="BD100" s="1">
        <v>818.27599999999995</v>
      </c>
      <c r="BF100" s="1">
        <f t="shared" si="37"/>
        <v>8.18276</v>
      </c>
      <c r="BG100" s="1">
        <f t="shared" si="38"/>
        <v>4.2284800000000011</v>
      </c>
      <c r="BJ100" s="1">
        <f t="shared" si="39"/>
        <v>4.8197383720930233E-6</v>
      </c>
      <c r="BK100" s="1">
        <f t="shared" si="40"/>
        <v>4.615661538461538E-5</v>
      </c>
      <c r="BN100" s="1">
        <f t="shared" si="41"/>
        <v>0.1986685442361853</v>
      </c>
      <c r="BO100" s="1">
        <f t="shared" si="42"/>
        <v>0.10266291152762942</v>
      </c>
      <c r="BQ100" s="1">
        <f t="shared" si="43"/>
        <v>9.1437360000000005</v>
      </c>
      <c r="BR100" s="1">
        <f t="shared" si="44"/>
        <v>2.2653400000000001</v>
      </c>
      <c r="BS100" s="1">
        <f t="shared" si="45"/>
        <v>8.9377960000000005</v>
      </c>
      <c r="BU100">
        <f t="shared" si="46"/>
        <v>10.5096647584751</v>
      </c>
      <c r="BV100">
        <f t="shared" si="47"/>
        <v>-86.659839141144417</v>
      </c>
      <c r="BX100" s="1">
        <f t="shared" si="48"/>
        <v>8.4476754671957259</v>
      </c>
    </row>
    <row r="101" spans="1:76" x14ac:dyDescent="0.25">
      <c r="A101" s="9">
        <f t="shared" si="57"/>
        <v>21.222999999999999</v>
      </c>
      <c r="B101" s="1">
        <v>292</v>
      </c>
      <c r="C101" s="1">
        <v>292</v>
      </c>
      <c r="D101" s="1">
        <v>1465.5930000000001</v>
      </c>
      <c r="E101" s="1">
        <v>889.43200000000002</v>
      </c>
      <c r="H101" s="1">
        <v>34.433999999999997</v>
      </c>
      <c r="I101" s="1">
        <v>123.788</v>
      </c>
      <c r="J101" s="1">
        <v>16361.445</v>
      </c>
      <c r="K101" s="1">
        <v>454.476</v>
      </c>
      <c r="M101" s="1">
        <v>572.80600000000004</v>
      </c>
      <c r="N101" s="1">
        <v>47.783999999999999</v>
      </c>
      <c r="O101" s="1">
        <v>244.62700000000001</v>
      </c>
      <c r="P101" s="1">
        <v>-0.878</v>
      </c>
      <c r="Q101" s="1">
        <v>-1.2609999999999999</v>
      </c>
      <c r="R101" s="1">
        <v>-0.64200000000000002</v>
      </c>
      <c r="S101" s="1">
        <v>-0.18099999999999999</v>
      </c>
      <c r="T101" s="1">
        <v>8.2000000000000003E-2</v>
      </c>
      <c r="U101" s="1">
        <v>0.34799999999999998</v>
      </c>
      <c r="V101" s="1">
        <v>0.16</v>
      </c>
      <c r="W101" s="1">
        <v>2.5999999999999999E-2</v>
      </c>
      <c r="Y101" s="1">
        <v>205.44</v>
      </c>
      <c r="AA101" s="1">
        <v>202.27799999999999</v>
      </c>
      <c r="AB101" s="1">
        <v>2910.0419999999999</v>
      </c>
      <c r="AC101" s="1">
        <v>1509.7180000000001</v>
      </c>
      <c r="AD101" s="1">
        <v>99.146000000000001</v>
      </c>
      <c r="AE101" s="1">
        <v>87.89</v>
      </c>
      <c r="AF101" s="1">
        <v>51.71</v>
      </c>
      <c r="AG101" s="1">
        <v>53.868000000000002</v>
      </c>
      <c r="AH101" s="1">
        <v>834.452</v>
      </c>
      <c r="AI101" s="1">
        <v>839.94600000000003</v>
      </c>
      <c r="AJ101" s="1">
        <v>637.28499999999997</v>
      </c>
      <c r="AK101" s="1">
        <v>172.751</v>
      </c>
      <c r="AM101" s="4">
        <v>292</v>
      </c>
      <c r="AN101" s="4">
        <v>291.10000000000002</v>
      </c>
      <c r="AO101" s="4">
        <v>-109.402</v>
      </c>
      <c r="AP101" s="4">
        <v>110.455</v>
      </c>
      <c r="AQ101" s="4">
        <v>109.45699999999999</v>
      </c>
      <c r="AR101" s="4">
        <v>103.208</v>
      </c>
      <c r="AS101" s="4">
        <v>113.9</v>
      </c>
      <c r="AT101" s="4">
        <v>-21.222999999999999</v>
      </c>
      <c r="AU101" s="9">
        <f t="shared" si="58"/>
        <v>21.222999999999999</v>
      </c>
      <c r="AW101" s="1">
        <f t="shared" si="59"/>
        <v>0.878</v>
      </c>
      <c r="AX101" s="1">
        <f t="shared" si="60"/>
        <v>1.2609999999999999</v>
      </c>
      <c r="AY101" s="1">
        <f t="shared" si="61"/>
        <v>0.64200000000000002</v>
      </c>
      <c r="AZ101" s="1">
        <f t="shared" si="62"/>
        <v>0.18099999999999999</v>
      </c>
      <c r="BA101" s="1">
        <f t="shared" si="63"/>
        <v>-8.2000000000000003E-2</v>
      </c>
      <c r="BB101" s="1">
        <f t="shared" si="64"/>
        <v>-0.34799999999999998</v>
      </c>
      <c r="BD101" s="1">
        <v>839.94600000000003</v>
      </c>
      <c r="BF101" s="1">
        <f t="shared" si="37"/>
        <v>8.3994599999999995</v>
      </c>
      <c r="BG101" s="1">
        <f t="shared" si="38"/>
        <v>4.42408</v>
      </c>
      <c r="BJ101" s="1">
        <f t="shared" si="39"/>
        <v>4.7525174418604651E-6</v>
      </c>
      <c r="BK101" s="1">
        <f t="shared" si="40"/>
        <v>4.7714307692307699E-5</v>
      </c>
      <c r="BN101" s="1">
        <f t="shared" si="41"/>
        <v>0.19788578429062809</v>
      </c>
      <c r="BO101" s="1">
        <f t="shared" si="42"/>
        <v>0.10422843141874383</v>
      </c>
      <c r="BQ101" s="1">
        <f t="shared" si="43"/>
        <v>9.4230119999999999</v>
      </c>
      <c r="BR101" s="1">
        <f t="shared" si="44"/>
        <v>2.33453</v>
      </c>
      <c r="BS101" s="1">
        <f t="shared" si="45"/>
        <v>9.210782</v>
      </c>
      <c r="BU101">
        <f t="shared" si="46"/>
        <v>10.862259328545909</v>
      </c>
      <c r="BV101">
        <f t="shared" si="47"/>
        <v>-89.506238943170587</v>
      </c>
      <c r="BX101" s="1">
        <f t="shared" si="48"/>
        <v>8.8083943361160877</v>
      </c>
    </row>
    <row r="102" spans="1:76" x14ac:dyDescent="0.25">
      <c r="A102" s="9">
        <f t="shared" si="57"/>
        <v>21.501000000000001</v>
      </c>
      <c r="B102" s="1">
        <v>293</v>
      </c>
      <c r="C102" s="1">
        <v>293</v>
      </c>
      <c r="D102" s="1">
        <v>1487.2059999999999</v>
      </c>
      <c r="E102" s="1">
        <v>910.55899999999997</v>
      </c>
      <c r="H102" s="1">
        <v>34.911999999999999</v>
      </c>
      <c r="I102" s="1">
        <v>124.73699999999999</v>
      </c>
      <c r="K102" s="1">
        <v>455.41</v>
      </c>
      <c r="M102" s="1">
        <v>550.31299999999999</v>
      </c>
      <c r="N102" s="1">
        <v>49.695999999999998</v>
      </c>
      <c r="O102" s="1">
        <v>247.965</v>
      </c>
      <c r="P102" s="1">
        <v>-0.89200000000000002</v>
      </c>
      <c r="Q102" s="1">
        <v>-1.29</v>
      </c>
      <c r="R102" s="1">
        <v>-0.65600000000000003</v>
      </c>
      <c r="S102" s="1">
        <v>-0.186</v>
      </c>
      <c r="T102" s="1">
        <v>8.2000000000000003E-2</v>
      </c>
      <c r="U102" s="1">
        <v>0.35899999999999999</v>
      </c>
      <c r="V102" s="1">
        <v>0.17100000000000001</v>
      </c>
      <c r="W102" s="1">
        <v>2.5999999999999999E-2</v>
      </c>
      <c r="Y102" s="1">
        <v>205.91</v>
      </c>
      <c r="AA102" s="1">
        <v>204.15600000000001</v>
      </c>
      <c r="AB102" s="1">
        <v>2965.2359999999999</v>
      </c>
      <c r="AC102" s="1">
        <v>1548.453</v>
      </c>
      <c r="AD102" s="1">
        <v>100.556</v>
      </c>
      <c r="AE102" s="1">
        <v>89.78</v>
      </c>
      <c r="AF102" s="1">
        <v>51.71</v>
      </c>
      <c r="AG102" s="1">
        <v>53.868000000000002</v>
      </c>
      <c r="AH102" s="1">
        <v>853.98599999999999</v>
      </c>
      <c r="AI102" s="1">
        <v>870.46799999999996</v>
      </c>
      <c r="AJ102" s="1">
        <v>663.83799999999997</v>
      </c>
      <c r="AK102" s="1">
        <v>180.99100000000001</v>
      </c>
      <c r="AM102" s="4">
        <v>293</v>
      </c>
      <c r="AN102" s="4">
        <v>292.10000000000002</v>
      </c>
      <c r="AO102" s="4">
        <v>-114.566</v>
      </c>
      <c r="AP102" s="4">
        <v>109.98699999999999</v>
      </c>
      <c r="AQ102" s="4">
        <v>110.393</v>
      </c>
      <c r="AR102" s="4">
        <v>104.61499999999999</v>
      </c>
      <c r="AS102" s="4">
        <v>118.58799999999999</v>
      </c>
      <c r="AT102" s="4">
        <v>-21.501000000000001</v>
      </c>
      <c r="AU102" s="9">
        <f t="shared" si="58"/>
        <v>21.501000000000001</v>
      </c>
      <c r="AW102" s="1">
        <f t="shared" si="59"/>
        <v>0.89200000000000002</v>
      </c>
      <c r="AX102" s="1">
        <f t="shared" si="60"/>
        <v>1.29</v>
      </c>
      <c r="AY102" s="1">
        <f t="shared" si="61"/>
        <v>0.65600000000000003</v>
      </c>
      <c r="AZ102" s="1">
        <f t="shared" si="62"/>
        <v>0.186</v>
      </c>
      <c r="BA102" s="1">
        <f t="shared" si="63"/>
        <v>-8.2000000000000003E-2</v>
      </c>
      <c r="BB102" s="1">
        <f t="shared" si="64"/>
        <v>-0.35899999999999999</v>
      </c>
      <c r="BD102" s="1">
        <v>870.46799999999996</v>
      </c>
      <c r="BF102" s="1">
        <f t="shared" si="37"/>
        <v>8.7046799999999998</v>
      </c>
      <c r="BG102" s="1">
        <f t="shared" si="38"/>
        <v>4.0916400000000017</v>
      </c>
      <c r="BJ102" s="1">
        <f t="shared" si="39"/>
        <v>4.6411511627906978E-6</v>
      </c>
      <c r="BK102" s="1">
        <f t="shared" si="40"/>
        <v>4.9068769230769229E-5</v>
      </c>
      <c r="BN102" s="1">
        <f t="shared" si="41"/>
        <v>0.20242500348820983</v>
      </c>
      <c r="BO102" s="1">
        <f t="shared" si="42"/>
        <v>9.5149993023580334E-2</v>
      </c>
      <c r="BQ102" s="1">
        <f t="shared" si="43"/>
        <v>9.546444000000001</v>
      </c>
      <c r="BR102" s="1">
        <f t="shared" si="44"/>
        <v>2.36511</v>
      </c>
      <c r="BS102" s="1">
        <f t="shared" si="45"/>
        <v>9.3314339999999998</v>
      </c>
      <c r="BU102">
        <f t="shared" si="46"/>
        <v>8.8175659963018802</v>
      </c>
      <c r="BV102">
        <f t="shared" si="47"/>
        <v>-72.99998731560062</v>
      </c>
      <c r="BX102" s="1">
        <f t="shared" si="48"/>
        <v>6.7165882542811755</v>
      </c>
    </row>
    <row r="103" spans="1:76" x14ac:dyDescent="0.25">
      <c r="A103" s="9">
        <f t="shared" si="57"/>
        <v>21.631</v>
      </c>
      <c r="B103" s="1">
        <v>294</v>
      </c>
      <c r="C103" s="1">
        <v>294</v>
      </c>
      <c r="D103" s="1">
        <v>1496.3320000000001</v>
      </c>
      <c r="E103" s="1">
        <v>923.524</v>
      </c>
      <c r="H103" s="1">
        <v>34.433999999999997</v>
      </c>
      <c r="I103" s="1">
        <v>124.262</v>
      </c>
      <c r="K103" s="1">
        <v>480.178</v>
      </c>
      <c r="M103" s="1">
        <v>1314.77</v>
      </c>
      <c r="N103" s="1">
        <v>59.731000000000002</v>
      </c>
      <c r="O103" s="1">
        <v>257.505</v>
      </c>
      <c r="P103" s="1">
        <v>-0.89700000000000002</v>
      </c>
      <c r="Q103" s="1">
        <v>-1.2989999999999999</v>
      </c>
      <c r="R103" s="1">
        <v>-0.67500000000000004</v>
      </c>
      <c r="S103" s="1">
        <v>-0.186</v>
      </c>
      <c r="T103" s="1">
        <v>8.6999999999999994E-2</v>
      </c>
      <c r="U103" s="1">
        <v>0.37</v>
      </c>
      <c r="V103" s="1">
        <v>0.17100000000000001</v>
      </c>
      <c r="W103" s="1">
        <v>2.1999999999999999E-2</v>
      </c>
      <c r="Y103" s="1">
        <v>205.91</v>
      </c>
      <c r="AA103" s="1">
        <v>204.625</v>
      </c>
      <c r="AB103" s="1">
        <v>2982.22</v>
      </c>
      <c r="AC103" s="1">
        <v>1569.2380000000001</v>
      </c>
      <c r="AD103" s="1">
        <v>100.556</v>
      </c>
      <c r="AE103" s="1">
        <v>89.78</v>
      </c>
      <c r="AF103" s="1">
        <v>53.591000000000001</v>
      </c>
      <c r="AG103" s="1">
        <v>54.805</v>
      </c>
      <c r="AH103" s="1">
        <v>879.92899999999997</v>
      </c>
      <c r="AI103" s="1">
        <v>906.178</v>
      </c>
      <c r="AJ103" s="1">
        <v>679.09900000000005</v>
      </c>
      <c r="AK103" s="1">
        <v>189.84299999999999</v>
      </c>
      <c r="AM103" s="4">
        <v>294</v>
      </c>
      <c r="AN103" s="4">
        <v>293.10000000000002</v>
      </c>
      <c r="AO103" s="4">
        <v>-90.152000000000001</v>
      </c>
      <c r="AP103" s="4">
        <v>112.327</v>
      </c>
      <c r="AQ103" s="4">
        <v>111.79600000000001</v>
      </c>
      <c r="AR103" s="4">
        <v>106.492</v>
      </c>
      <c r="AS103" s="4">
        <v>119.52500000000001</v>
      </c>
      <c r="AT103" s="4">
        <v>-21.631</v>
      </c>
      <c r="AU103" s="9">
        <f t="shared" si="58"/>
        <v>21.631</v>
      </c>
      <c r="AW103" s="1">
        <f t="shared" si="59"/>
        <v>0.89700000000000002</v>
      </c>
      <c r="AX103" s="1">
        <f t="shared" si="60"/>
        <v>1.2989999999999999</v>
      </c>
      <c r="AY103" s="1">
        <f t="shared" si="61"/>
        <v>0.67500000000000004</v>
      </c>
      <c r="AZ103" s="1">
        <f t="shared" si="62"/>
        <v>0.186</v>
      </c>
      <c r="BA103" s="1">
        <f t="shared" si="63"/>
        <v>-8.6999999999999994E-2</v>
      </c>
      <c r="BB103" s="1">
        <f t="shared" si="64"/>
        <v>-0.37</v>
      </c>
      <c r="BD103" s="1">
        <v>906.178</v>
      </c>
      <c r="BF103" s="1">
        <f t="shared" si="37"/>
        <v>9.0617800000000006</v>
      </c>
      <c r="BG103" s="1">
        <f t="shared" si="38"/>
        <v>3.507439999999999</v>
      </c>
      <c r="BJ103" s="1">
        <f t="shared" si="39"/>
        <v>9.1411337209302327E-6</v>
      </c>
      <c r="BK103" s="1">
        <f t="shared" si="40"/>
        <v>4.9670307692307692E-5</v>
      </c>
      <c r="BN103" s="1">
        <f t="shared" si="41"/>
        <v>0.20946280800702696</v>
      </c>
      <c r="BO103" s="1">
        <f t="shared" si="42"/>
        <v>8.1074383985946075E-2</v>
      </c>
      <c r="BQ103" s="1">
        <f t="shared" si="43"/>
        <v>9.6041640000000008</v>
      </c>
      <c r="BR103" s="1">
        <f t="shared" si="44"/>
        <v>2.37941</v>
      </c>
      <c r="BS103" s="1">
        <f t="shared" si="45"/>
        <v>9.3878540000000008</v>
      </c>
      <c r="BU103">
        <f t="shared" si="46"/>
        <v>5.6473837806184868</v>
      </c>
      <c r="BV103">
        <f t="shared" si="47"/>
        <v>-47.407970883538319</v>
      </c>
      <c r="BX103" s="1">
        <f t="shared" si="48"/>
        <v>3.4733603654253709</v>
      </c>
    </row>
    <row r="104" spans="1:76" x14ac:dyDescent="0.25">
      <c r="A104" s="9">
        <f t="shared" si="57"/>
        <v>22.204999999999998</v>
      </c>
      <c r="B104" s="1">
        <v>295</v>
      </c>
      <c r="C104" s="1">
        <v>295</v>
      </c>
      <c r="D104" s="1">
        <v>1527.0730000000001</v>
      </c>
      <c r="E104" s="1">
        <v>954.73800000000006</v>
      </c>
      <c r="H104" s="1">
        <v>35.390999999999998</v>
      </c>
      <c r="I104" s="1">
        <v>121.416</v>
      </c>
      <c r="K104" s="1">
        <v>474.57</v>
      </c>
      <c r="M104" s="1">
        <v>1062.069</v>
      </c>
      <c r="N104" s="1">
        <v>60.209000000000003</v>
      </c>
      <c r="O104" s="1">
        <v>257.02800000000002</v>
      </c>
      <c r="P104" s="1">
        <v>-0.92100000000000004</v>
      </c>
      <c r="Q104" s="1">
        <v>-1.3320000000000001</v>
      </c>
      <c r="R104" s="1">
        <v>-0.69899999999999995</v>
      </c>
      <c r="S104" s="1">
        <v>-0.191</v>
      </c>
      <c r="T104" s="1">
        <v>8.6999999999999994E-2</v>
      </c>
      <c r="U104" s="1">
        <v>0.38100000000000001</v>
      </c>
      <c r="V104" s="1">
        <v>0.185</v>
      </c>
      <c r="W104" s="1">
        <v>2.5999999999999999E-2</v>
      </c>
      <c r="Y104" s="1">
        <v>206.84800000000001</v>
      </c>
      <c r="AA104" s="1">
        <v>207.911</v>
      </c>
      <c r="AB104" s="1">
        <v>3052.5210000000002</v>
      </c>
      <c r="AC104" s="1">
        <v>1630.655</v>
      </c>
      <c r="AD104" s="1">
        <v>102.90600000000001</v>
      </c>
      <c r="AE104" s="1">
        <v>91.67</v>
      </c>
      <c r="AF104" s="1">
        <v>55.000999999999998</v>
      </c>
      <c r="AG104" s="1">
        <v>54.805</v>
      </c>
      <c r="AH104" s="1">
        <v>893.96900000000005</v>
      </c>
      <c r="AI104" s="1">
        <v>908.00900000000001</v>
      </c>
      <c r="AJ104" s="1">
        <v>689.17100000000005</v>
      </c>
      <c r="AK104" s="1">
        <v>195.33600000000001</v>
      </c>
      <c r="AM104" s="4">
        <v>295</v>
      </c>
      <c r="AN104" s="4">
        <v>294.10000000000002</v>
      </c>
      <c r="AO104" s="4">
        <v>-106.11499999999999</v>
      </c>
      <c r="AP104" s="4">
        <v>112.795</v>
      </c>
      <c r="AQ104" s="4">
        <v>116.474</v>
      </c>
      <c r="AR104" s="4">
        <v>108.83799999999999</v>
      </c>
      <c r="AS104" s="4">
        <v>121.869</v>
      </c>
      <c r="AT104" s="4">
        <v>-22.204999999999998</v>
      </c>
      <c r="AU104" s="9">
        <f t="shared" si="58"/>
        <v>22.204999999999998</v>
      </c>
      <c r="AW104" s="1">
        <f t="shared" si="59"/>
        <v>0.92100000000000004</v>
      </c>
      <c r="AX104" s="1">
        <f t="shared" si="60"/>
        <v>1.3320000000000001</v>
      </c>
      <c r="AY104" s="1">
        <f t="shared" si="61"/>
        <v>0.69899999999999995</v>
      </c>
      <c r="AZ104" s="1">
        <f t="shared" si="62"/>
        <v>0.191</v>
      </c>
      <c r="BA104" s="1">
        <f t="shared" si="63"/>
        <v>-8.6999999999999994E-2</v>
      </c>
      <c r="BB104" s="1">
        <f t="shared" si="64"/>
        <v>-0.38100000000000001</v>
      </c>
      <c r="BD104" s="1">
        <v>908.00900000000001</v>
      </c>
      <c r="BF104" s="1">
        <f t="shared" si="37"/>
        <v>9.0800900000000002</v>
      </c>
      <c r="BG104" s="1">
        <f t="shared" si="38"/>
        <v>4.0448199999999979</v>
      </c>
      <c r="BJ104" s="1">
        <f t="shared" si="39"/>
        <v>7.6691686046511627E-6</v>
      </c>
      <c r="BK104" s="1">
        <f t="shared" si="40"/>
        <v>5.1993615384615378E-5</v>
      </c>
      <c r="BN104" s="1">
        <f t="shared" si="41"/>
        <v>0.20446048187345195</v>
      </c>
      <c r="BO104" s="1">
        <f t="shared" si="42"/>
        <v>9.1079036253096102E-2</v>
      </c>
      <c r="BQ104" s="1">
        <f t="shared" si="43"/>
        <v>9.8590199999999992</v>
      </c>
      <c r="BR104" s="1">
        <f t="shared" si="44"/>
        <v>2.4425499999999998</v>
      </c>
      <c r="BS104" s="1">
        <f t="shared" si="45"/>
        <v>9.6369699999999998</v>
      </c>
      <c r="BU104">
        <f t="shared" si="46"/>
        <v>7.9006838407874147</v>
      </c>
      <c r="BV104">
        <f t="shared" si="47"/>
        <v>-65.59824773290201</v>
      </c>
      <c r="BX104" s="1">
        <f t="shared" si="48"/>
        <v>5.7785797818193814</v>
      </c>
    </row>
    <row r="105" spans="1:76" x14ac:dyDescent="0.25">
      <c r="A105" s="9">
        <f t="shared" ref="A105:A113" si="65">-AT105</f>
        <v>23.038</v>
      </c>
      <c r="B105" s="1">
        <v>355</v>
      </c>
      <c r="C105" s="1">
        <v>355</v>
      </c>
      <c r="D105" s="1">
        <v>37.832999999999998</v>
      </c>
      <c r="E105" s="1">
        <v>1025.816</v>
      </c>
      <c r="H105" s="1">
        <v>36.825000000000003</v>
      </c>
      <c r="I105" s="1">
        <v>138.01900000000001</v>
      </c>
      <c r="K105" s="1">
        <v>600.76300000000003</v>
      </c>
      <c r="M105" s="1">
        <v>311.947</v>
      </c>
      <c r="N105" s="1">
        <v>133.32900000000001</v>
      </c>
      <c r="O105" s="1">
        <v>279.447</v>
      </c>
      <c r="P105" s="1">
        <v>-0.999</v>
      </c>
      <c r="Q105" s="1">
        <v>-1.4179999999999999</v>
      </c>
      <c r="R105" s="1">
        <v>-0.73699999999999999</v>
      </c>
      <c r="S105" s="1">
        <v>-0.20499999999999999</v>
      </c>
      <c r="T105" s="1">
        <v>0.10199999999999999</v>
      </c>
      <c r="U105" s="1">
        <v>0.40200000000000002</v>
      </c>
      <c r="V105" s="1">
        <v>0.20200000000000001</v>
      </c>
      <c r="W105" s="1">
        <v>1.7999999999999999E-2</v>
      </c>
      <c r="Y105" s="1">
        <v>206.37899999999999</v>
      </c>
      <c r="AA105" s="1">
        <v>211.197</v>
      </c>
      <c r="AB105" s="1">
        <v>3131.326</v>
      </c>
      <c r="AC105" s="1">
        <v>1738.8610000000001</v>
      </c>
      <c r="AD105" s="1">
        <v>110.895</v>
      </c>
      <c r="AE105" s="1">
        <v>95.450999999999993</v>
      </c>
      <c r="AF105" s="1">
        <v>53.121000000000002</v>
      </c>
      <c r="AG105" s="1">
        <v>58.084000000000003</v>
      </c>
      <c r="AH105" s="1">
        <v>890.30600000000004</v>
      </c>
      <c r="AI105" s="1">
        <v>893.053</v>
      </c>
      <c r="AJ105" s="1">
        <v>652.54499999999996</v>
      </c>
      <c r="AK105" s="1">
        <v>194.726</v>
      </c>
      <c r="AM105" s="4">
        <v>355</v>
      </c>
      <c r="AN105" s="4">
        <v>354.1</v>
      </c>
      <c r="AO105" s="4">
        <v>-96.724999999999994</v>
      </c>
      <c r="AP105" s="4">
        <v>112.795</v>
      </c>
      <c r="AQ105" s="4">
        <v>128.16999999999999</v>
      </c>
      <c r="AR105" s="4">
        <v>124.79</v>
      </c>
      <c r="AS105" s="4">
        <v>111.556</v>
      </c>
      <c r="AT105" s="4">
        <v>-23.038</v>
      </c>
      <c r="AU105" s="9">
        <f t="shared" ref="AU105:AU113" si="66">-AT105</f>
        <v>23.038</v>
      </c>
      <c r="AW105" s="1">
        <f t="shared" ref="AW105:AW113" si="67">-P105</f>
        <v>0.999</v>
      </c>
      <c r="AX105" s="1">
        <f t="shared" ref="AX105:AX113" si="68">-Q105</f>
        <v>1.4179999999999999</v>
      </c>
      <c r="AY105" s="1">
        <f t="shared" ref="AY105:AY113" si="69">-R105</f>
        <v>0.73699999999999999</v>
      </c>
      <c r="AZ105" s="1">
        <f t="shared" ref="AZ105:AZ113" si="70">-S105</f>
        <v>0.20499999999999999</v>
      </c>
      <c r="BA105" s="1">
        <f t="shared" ref="BA105:BA113" si="71">-T105</f>
        <v>-0.10199999999999999</v>
      </c>
      <c r="BB105" s="1">
        <f t="shared" ref="BB105:BB113" si="72">-U105</f>
        <v>-0.40200000000000002</v>
      </c>
      <c r="BD105" s="1">
        <v>893.053</v>
      </c>
      <c r="BF105" s="1">
        <f t="shared" si="37"/>
        <v>8.9305299999999992</v>
      </c>
      <c r="BG105" s="1">
        <f t="shared" si="38"/>
        <v>5.1769400000000019</v>
      </c>
      <c r="BJ105" s="1">
        <f t="shared" si="39"/>
        <v>3.4383372093023255E-6</v>
      </c>
      <c r="BK105" s="1">
        <f t="shared" si="40"/>
        <v>5.4849615384615386E-5</v>
      </c>
      <c r="BN105" s="1">
        <f t="shared" si="41"/>
        <v>0.19382172931678096</v>
      </c>
      <c r="BO105" s="1">
        <f t="shared" si="42"/>
        <v>0.11235654136643809</v>
      </c>
      <c r="BQ105" s="1">
        <f t="shared" si="43"/>
        <v>10.228872000000001</v>
      </c>
      <c r="BR105" s="1">
        <f t="shared" si="44"/>
        <v>2.5341800000000001</v>
      </c>
      <c r="BS105" s="1">
        <f t="shared" si="45"/>
        <v>9.9984920000000006</v>
      </c>
      <c r="BU105">
        <f t="shared" si="46"/>
        <v>12.692914722170745</v>
      </c>
      <c r="BV105">
        <f t="shared" si="47"/>
        <v>-104.28462066625106</v>
      </c>
      <c r="BX105" s="1">
        <f t="shared" si="48"/>
        <v>10.681230729594038</v>
      </c>
    </row>
    <row r="106" spans="1:76" x14ac:dyDescent="0.25">
      <c r="A106" s="9">
        <f t="shared" si="65"/>
        <v>23.594000000000001</v>
      </c>
      <c r="B106" s="1">
        <v>356</v>
      </c>
      <c r="C106" s="1">
        <v>356</v>
      </c>
      <c r="D106" s="1">
        <v>63.695</v>
      </c>
      <c r="E106" s="1">
        <v>1054.635</v>
      </c>
      <c r="H106" s="1">
        <v>37.304000000000002</v>
      </c>
      <c r="I106" s="1">
        <v>137.54400000000001</v>
      </c>
      <c r="K106" s="1">
        <v>607.30700000000002</v>
      </c>
      <c r="M106" s="1">
        <v>360.06099999999998</v>
      </c>
      <c r="N106" s="1">
        <v>135.71899999999999</v>
      </c>
      <c r="O106" s="1">
        <v>282.786</v>
      </c>
      <c r="P106" s="1">
        <v>-1.0189999999999999</v>
      </c>
      <c r="Q106" s="1">
        <v>-1.46</v>
      </c>
      <c r="R106" s="1">
        <v>-0.751</v>
      </c>
      <c r="S106" s="1">
        <v>-0.21</v>
      </c>
      <c r="T106" s="1">
        <v>0.107</v>
      </c>
      <c r="U106" s="1">
        <v>0.41299999999999998</v>
      </c>
      <c r="V106" s="1">
        <v>0.216</v>
      </c>
      <c r="W106" s="1">
        <v>2.5999999999999999E-2</v>
      </c>
      <c r="Y106" s="1">
        <v>206.84800000000001</v>
      </c>
      <c r="AA106" s="1">
        <v>213.54400000000001</v>
      </c>
      <c r="AB106" s="1">
        <v>3184.1840000000002</v>
      </c>
      <c r="AC106" s="1">
        <v>1786.5920000000001</v>
      </c>
      <c r="AD106" s="1">
        <v>112.30500000000001</v>
      </c>
      <c r="AE106" s="1">
        <v>97.340999999999994</v>
      </c>
      <c r="AF106" s="1">
        <v>53.591000000000001</v>
      </c>
      <c r="AG106" s="1">
        <v>58.552999999999997</v>
      </c>
      <c r="AH106" s="1">
        <v>956.53800000000001</v>
      </c>
      <c r="AI106" s="1">
        <v>968.74599999999998</v>
      </c>
      <c r="AJ106" s="1">
        <v>727.62800000000004</v>
      </c>
      <c r="AK106" s="1">
        <v>209.376</v>
      </c>
      <c r="AM106" s="4">
        <v>356</v>
      </c>
      <c r="AN106" s="4">
        <v>355.1</v>
      </c>
      <c r="AO106" s="4">
        <v>-102.35899999999999</v>
      </c>
      <c r="AP106" s="4">
        <v>136.19999999999999</v>
      </c>
      <c r="AQ106" s="4">
        <v>132.38</v>
      </c>
      <c r="AR106" s="4">
        <v>127.136</v>
      </c>
      <c r="AS106" s="4">
        <v>115.77500000000001</v>
      </c>
      <c r="AT106" s="4">
        <v>-23.594000000000001</v>
      </c>
      <c r="AU106" s="9">
        <f t="shared" si="66"/>
        <v>23.594000000000001</v>
      </c>
      <c r="AW106" s="1">
        <f t="shared" si="67"/>
        <v>1.0189999999999999</v>
      </c>
      <c r="AX106" s="1">
        <f t="shared" si="68"/>
        <v>1.46</v>
      </c>
      <c r="AY106" s="1">
        <f t="shared" si="69"/>
        <v>0.751</v>
      </c>
      <c r="AZ106" s="1">
        <f t="shared" si="70"/>
        <v>0.21</v>
      </c>
      <c r="BA106" s="1">
        <f t="shared" si="71"/>
        <v>-0.107</v>
      </c>
      <c r="BB106" s="1">
        <f t="shared" si="72"/>
        <v>-0.41299999999999998</v>
      </c>
      <c r="BD106" s="1">
        <v>968.74599999999998</v>
      </c>
      <c r="BF106" s="1">
        <f t="shared" si="37"/>
        <v>9.6874599999999997</v>
      </c>
      <c r="BG106" s="1">
        <f t="shared" si="38"/>
        <v>4.2190800000000017</v>
      </c>
      <c r="BJ106" s="1">
        <f t="shared" si="39"/>
        <v>3.737482558139535E-6</v>
      </c>
      <c r="BK106" s="1">
        <f t="shared" si="40"/>
        <v>5.6304384615384621E-5</v>
      </c>
      <c r="BN106" s="1">
        <f t="shared" si="41"/>
        <v>0.2052949902517589</v>
      </c>
      <c r="BO106" s="1">
        <f t="shared" si="42"/>
        <v>8.9410019496482182E-2</v>
      </c>
      <c r="BQ106" s="1">
        <f t="shared" si="43"/>
        <v>10.475736000000001</v>
      </c>
      <c r="BR106" s="1">
        <f t="shared" si="44"/>
        <v>2.5953400000000002</v>
      </c>
      <c r="BS106" s="1">
        <f t="shared" si="45"/>
        <v>10.239796</v>
      </c>
      <c r="BU106">
        <f t="shared" si="46"/>
        <v>7.5247791658743735</v>
      </c>
      <c r="BV106">
        <f t="shared" si="47"/>
        <v>-62.563671811785795</v>
      </c>
      <c r="BX106" s="1">
        <f t="shared" si="48"/>
        <v>5.3940137088668632</v>
      </c>
    </row>
    <row r="107" spans="1:76" x14ac:dyDescent="0.25">
      <c r="A107" s="9">
        <f t="shared" si="65"/>
        <v>24.335000000000001</v>
      </c>
      <c r="B107" s="1">
        <v>357</v>
      </c>
      <c r="C107" s="1">
        <v>357</v>
      </c>
      <c r="D107" s="1">
        <v>99.138000000000005</v>
      </c>
      <c r="E107" s="1">
        <v>1091.6210000000001</v>
      </c>
      <c r="H107" s="1">
        <v>38.738</v>
      </c>
      <c r="I107" s="1">
        <v>141.81299999999999</v>
      </c>
      <c r="K107" s="1">
        <v>606.37199999999996</v>
      </c>
      <c r="M107" s="1">
        <v>323.18799999999999</v>
      </c>
      <c r="N107" s="1">
        <v>140.02099999999999</v>
      </c>
      <c r="O107" s="1">
        <v>285.17099999999999</v>
      </c>
      <c r="P107" s="1">
        <v>-1.034</v>
      </c>
      <c r="Q107" s="1">
        <v>-1.508</v>
      </c>
      <c r="R107" s="1">
        <v>-0.77500000000000002</v>
      </c>
      <c r="S107" s="1">
        <v>-0.20499999999999999</v>
      </c>
      <c r="T107" s="1">
        <v>0.11600000000000001</v>
      </c>
      <c r="U107" s="1">
        <v>0.41899999999999998</v>
      </c>
      <c r="V107" s="1">
        <v>0.22</v>
      </c>
      <c r="W107" s="1">
        <v>2.9000000000000001E-2</v>
      </c>
      <c r="Y107" s="1">
        <v>207.31700000000001</v>
      </c>
      <c r="AA107" s="1">
        <v>217.29900000000001</v>
      </c>
      <c r="AB107" s="1">
        <v>3256.8739999999998</v>
      </c>
      <c r="AC107" s="1">
        <v>1841.8910000000001</v>
      </c>
      <c r="AD107" s="1">
        <v>115.124</v>
      </c>
      <c r="AE107" s="1">
        <v>100.17700000000001</v>
      </c>
      <c r="AF107" s="1">
        <v>55.470999999999997</v>
      </c>
      <c r="AG107" s="1">
        <v>59.49</v>
      </c>
      <c r="AH107" s="1">
        <v>963.55799999999999</v>
      </c>
      <c r="AI107" s="1">
        <v>981.26</v>
      </c>
      <c r="AJ107" s="1">
        <v>741.05700000000002</v>
      </c>
      <c r="AK107" s="1">
        <v>211.20699999999999</v>
      </c>
      <c r="AM107" s="4">
        <v>357</v>
      </c>
      <c r="AN107" s="4">
        <v>356.1</v>
      </c>
      <c r="AO107" s="4">
        <v>-74.188999999999993</v>
      </c>
      <c r="AP107" s="4">
        <v>135.732</v>
      </c>
      <c r="AQ107" s="4">
        <v>134.25200000000001</v>
      </c>
      <c r="AR107" s="4">
        <v>130.42099999999999</v>
      </c>
      <c r="AS107" s="4">
        <v>120.931</v>
      </c>
      <c r="AT107" s="4">
        <v>-24.335000000000001</v>
      </c>
      <c r="AU107" s="9">
        <f t="shared" si="66"/>
        <v>24.335000000000001</v>
      </c>
      <c r="AW107" s="1">
        <f t="shared" si="67"/>
        <v>1.034</v>
      </c>
      <c r="AX107" s="1">
        <f t="shared" si="68"/>
        <v>1.508</v>
      </c>
      <c r="AY107" s="1">
        <f t="shared" si="69"/>
        <v>0.77500000000000002</v>
      </c>
      <c r="AZ107" s="1">
        <f t="shared" si="70"/>
        <v>0.20499999999999999</v>
      </c>
      <c r="BA107" s="1">
        <f t="shared" si="71"/>
        <v>-0.11600000000000001</v>
      </c>
      <c r="BB107" s="1">
        <f t="shared" si="72"/>
        <v>-0.41899999999999998</v>
      </c>
      <c r="BD107" s="1">
        <v>981.26</v>
      </c>
      <c r="BF107" s="1">
        <f t="shared" si="37"/>
        <v>9.8125999999999998</v>
      </c>
      <c r="BG107" s="1">
        <f t="shared" si="38"/>
        <v>4.7098000000000013</v>
      </c>
      <c r="BJ107" s="1">
        <f t="shared" si="39"/>
        <v>3.536970930232558E-6</v>
      </c>
      <c r="BK107" s="1">
        <f t="shared" si="40"/>
        <v>5.7713076923076918E-5</v>
      </c>
      <c r="BN107" s="1">
        <f t="shared" si="41"/>
        <v>0.20161495787959727</v>
      </c>
      <c r="BO107" s="1">
        <f t="shared" si="42"/>
        <v>9.6770084240805451E-2</v>
      </c>
      <c r="BQ107" s="1">
        <f t="shared" si="43"/>
        <v>10.804740000000001</v>
      </c>
      <c r="BR107" s="1">
        <f t="shared" si="44"/>
        <v>2.67685</v>
      </c>
      <c r="BS107" s="1">
        <f t="shared" si="45"/>
        <v>10.561390000000001</v>
      </c>
      <c r="BU107">
        <f t="shared" si="46"/>
        <v>9.1824514055868107</v>
      </c>
      <c r="BV107">
        <f t="shared" si="47"/>
        <v>-75.945607710555365</v>
      </c>
      <c r="BX107" s="1">
        <f t="shared" si="48"/>
        <v>7.089881161475919</v>
      </c>
    </row>
    <row r="108" spans="1:76" x14ac:dyDescent="0.25">
      <c r="A108" s="9">
        <f t="shared" si="65"/>
        <v>24.167999999999999</v>
      </c>
      <c r="B108" s="1">
        <v>374</v>
      </c>
      <c r="C108" s="1">
        <v>374</v>
      </c>
      <c r="D108" s="1">
        <v>124.524</v>
      </c>
      <c r="E108" s="1">
        <v>1097.385</v>
      </c>
      <c r="H108" s="1">
        <v>38.26</v>
      </c>
      <c r="I108" s="1">
        <v>144.66</v>
      </c>
      <c r="K108" s="1">
        <v>639.09400000000005</v>
      </c>
      <c r="M108" s="1">
        <v>374.9</v>
      </c>
      <c r="N108" s="1">
        <v>211.24100000000001</v>
      </c>
      <c r="O108" s="1">
        <v>365.79199999999997</v>
      </c>
      <c r="P108" s="1">
        <v>-1.0680000000000001</v>
      </c>
      <c r="Q108" s="1">
        <v>-1.607</v>
      </c>
      <c r="R108" s="1">
        <v>-0.82699999999999996</v>
      </c>
      <c r="S108" s="1">
        <v>-0.215</v>
      </c>
      <c r="T108" s="1">
        <v>0.126</v>
      </c>
      <c r="U108" s="1">
        <v>0.43</v>
      </c>
      <c r="V108" s="1">
        <v>0.251</v>
      </c>
      <c r="W108" s="1">
        <v>2.1999999999999999E-2</v>
      </c>
      <c r="Y108" s="1">
        <v>200.749</v>
      </c>
      <c r="AA108" s="1">
        <v>211.197</v>
      </c>
      <c r="AB108" s="1">
        <v>3262.538</v>
      </c>
      <c r="AC108" s="1">
        <v>1850.3989999999999</v>
      </c>
      <c r="AD108" s="1">
        <v>114.654</v>
      </c>
      <c r="AE108" s="1">
        <v>99.703999999999994</v>
      </c>
      <c r="AF108" s="1">
        <v>60.171999999999997</v>
      </c>
      <c r="AG108" s="1">
        <v>56.679000000000002</v>
      </c>
      <c r="AH108" s="1">
        <v>955.01199999999994</v>
      </c>
      <c r="AI108" s="1">
        <v>944.63400000000001</v>
      </c>
      <c r="AJ108" s="1">
        <v>738.61599999999999</v>
      </c>
      <c r="AK108" s="1">
        <v>212.12299999999999</v>
      </c>
      <c r="AM108" s="4">
        <v>374</v>
      </c>
      <c r="AN108" s="4">
        <v>373.1</v>
      </c>
      <c r="AO108" s="4">
        <v>-82.64</v>
      </c>
      <c r="AP108" s="4">
        <v>143.221</v>
      </c>
      <c r="AQ108" s="4">
        <v>201.625</v>
      </c>
      <c r="AR108" s="4">
        <v>137.928</v>
      </c>
      <c r="AS108" s="4">
        <v>163.124</v>
      </c>
      <c r="AT108" s="4">
        <v>-24.167999999999999</v>
      </c>
      <c r="AU108" s="9">
        <f t="shared" si="66"/>
        <v>24.167999999999999</v>
      </c>
      <c r="AW108" s="1">
        <f t="shared" si="67"/>
        <v>1.0680000000000001</v>
      </c>
      <c r="AX108" s="1">
        <f t="shared" si="68"/>
        <v>1.607</v>
      </c>
      <c r="AY108" s="1">
        <f t="shared" si="69"/>
        <v>0.82699999999999996</v>
      </c>
      <c r="AZ108" s="1">
        <f t="shared" si="70"/>
        <v>0.215</v>
      </c>
      <c r="BA108" s="1">
        <f t="shared" si="71"/>
        <v>-0.126</v>
      </c>
      <c r="BB108" s="1">
        <f t="shared" si="72"/>
        <v>-0.43</v>
      </c>
      <c r="BD108" s="1">
        <v>944.63400000000001</v>
      </c>
      <c r="BF108" s="1">
        <f t="shared" si="37"/>
        <v>9.4463399999999993</v>
      </c>
      <c r="BG108" s="1">
        <f t="shared" si="38"/>
        <v>5.2753200000000007</v>
      </c>
      <c r="BJ108" s="1">
        <f t="shared" si="39"/>
        <v>4.3063488372093025E-6</v>
      </c>
      <c r="BK108" s="1">
        <f t="shared" si="40"/>
        <v>5.7924153846153837E-5</v>
      </c>
      <c r="BN108" s="1">
        <f t="shared" si="41"/>
        <v>0.19543073485600793</v>
      </c>
      <c r="BO108" s="1">
        <f t="shared" si="42"/>
        <v>0.10913853028798413</v>
      </c>
      <c r="BQ108" s="1">
        <f t="shared" si="43"/>
        <v>10.730592</v>
      </c>
      <c r="BR108" s="1">
        <f t="shared" si="44"/>
        <v>2.65848</v>
      </c>
      <c r="BS108" s="1">
        <f t="shared" si="45"/>
        <v>10.488911999999999</v>
      </c>
      <c r="BU108">
        <f t="shared" si="46"/>
        <v>11.968137452248673</v>
      </c>
      <c r="BV108">
        <f t="shared" si="47"/>
        <v>-98.433691432698424</v>
      </c>
      <c r="BX108" s="1">
        <f t="shared" si="48"/>
        <v>9.9397535225769893</v>
      </c>
    </row>
    <row r="109" spans="1:76" x14ac:dyDescent="0.25">
      <c r="A109" s="9">
        <f t="shared" si="65"/>
        <v>24.427</v>
      </c>
      <c r="B109" s="1">
        <v>375</v>
      </c>
      <c r="C109" s="1">
        <v>375</v>
      </c>
      <c r="D109" s="1">
        <v>137.45699999999999</v>
      </c>
      <c r="E109" s="1">
        <v>1118.521</v>
      </c>
      <c r="H109" s="1">
        <v>35.390999999999998</v>
      </c>
      <c r="I109" s="1">
        <v>140.38999999999999</v>
      </c>
      <c r="K109" s="1">
        <v>639.09400000000005</v>
      </c>
      <c r="M109" s="1">
        <v>367.25599999999997</v>
      </c>
      <c r="N109" s="1">
        <v>276.73399999999998</v>
      </c>
      <c r="O109" s="1">
        <v>442.13200000000001</v>
      </c>
      <c r="P109" s="1">
        <v>-1.1599999999999999</v>
      </c>
      <c r="Q109" s="1">
        <v>-1.7210000000000001</v>
      </c>
      <c r="R109" s="1">
        <v>-0.89800000000000002</v>
      </c>
      <c r="S109" s="1">
        <v>-0.22</v>
      </c>
      <c r="T109" s="1">
        <v>0.14099999999999999</v>
      </c>
      <c r="U109" s="1">
        <v>0.45700000000000002</v>
      </c>
      <c r="V109" s="1">
        <v>0.3</v>
      </c>
      <c r="W109" s="1">
        <v>4.3999999999999997E-2</v>
      </c>
      <c r="Y109" s="1">
        <v>201.21799999999999</v>
      </c>
      <c r="AA109" s="1">
        <v>212.136</v>
      </c>
      <c r="AB109" s="1">
        <v>3209.672</v>
      </c>
      <c r="AC109" s="1">
        <v>1881.596</v>
      </c>
      <c r="AD109" s="1">
        <v>110.895</v>
      </c>
      <c r="AE109" s="1">
        <v>98.286000000000001</v>
      </c>
      <c r="AF109" s="1">
        <v>59.231999999999999</v>
      </c>
      <c r="AG109" s="1">
        <v>56.679000000000002</v>
      </c>
      <c r="AH109" s="1">
        <v>1005.982</v>
      </c>
      <c r="AI109" s="1">
        <v>976.07100000000003</v>
      </c>
      <c r="AJ109" s="1">
        <v>756.62300000000005</v>
      </c>
      <c r="AK109" s="1">
        <v>227.07900000000001</v>
      </c>
      <c r="AM109" s="4">
        <v>375</v>
      </c>
      <c r="AN109" s="4">
        <v>374.1</v>
      </c>
      <c r="AO109" s="4">
        <v>-77.944999999999993</v>
      </c>
      <c r="AP109" s="4">
        <v>145.56200000000001</v>
      </c>
      <c r="AQ109" s="4">
        <v>247.01400000000001</v>
      </c>
      <c r="AR109" s="4">
        <v>142.15100000000001</v>
      </c>
      <c r="AS109" s="4">
        <v>167.34299999999999</v>
      </c>
      <c r="AT109" s="4">
        <v>-24.427</v>
      </c>
      <c r="AU109" s="9">
        <f t="shared" si="66"/>
        <v>24.427</v>
      </c>
      <c r="AW109" s="1">
        <f t="shared" si="67"/>
        <v>1.1599999999999999</v>
      </c>
      <c r="AX109" s="1">
        <f t="shared" si="68"/>
        <v>1.7210000000000001</v>
      </c>
      <c r="AY109" s="1">
        <f t="shared" si="69"/>
        <v>0.89800000000000002</v>
      </c>
      <c r="AZ109" s="1">
        <f t="shared" si="70"/>
        <v>0.22</v>
      </c>
      <c r="BA109" s="1">
        <f t="shared" si="71"/>
        <v>-0.14099999999999999</v>
      </c>
      <c r="BB109" s="1">
        <f t="shared" si="72"/>
        <v>-0.45700000000000002</v>
      </c>
      <c r="BD109" s="1">
        <v>976.07100000000003</v>
      </c>
      <c r="BF109" s="1">
        <f t="shared" si="37"/>
        <v>9.7607099999999996</v>
      </c>
      <c r="BG109" s="1">
        <f t="shared" si="38"/>
        <v>4.9055800000000005</v>
      </c>
      <c r="BJ109" s="1">
        <f t="shared" si="39"/>
        <v>4.7057441860465111E-6</v>
      </c>
      <c r="BK109" s="1">
        <f t="shared" si="40"/>
        <v>5.8698076923076923E-5</v>
      </c>
      <c r="BN109" s="1">
        <f t="shared" si="41"/>
        <v>0.19979346624636671</v>
      </c>
      <c r="BO109" s="1">
        <f t="shared" si="42"/>
        <v>0.10041306750726656</v>
      </c>
      <c r="BQ109" s="1">
        <f t="shared" si="43"/>
        <v>10.845587999999999</v>
      </c>
      <c r="BR109" s="1">
        <f t="shared" si="44"/>
        <v>2.6869700000000001</v>
      </c>
      <c r="BS109" s="1">
        <f t="shared" si="45"/>
        <v>10.601317999999999</v>
      </c>
      <c r="BU109">
        <f t="shared" si="46"/>
        <v>10.002943132267239</v>
      </c>
      <c r="BV109">
        <f t="shared" si="47"/>
        <v>-82.569213649575573</v>
      </c>
      <c r="BX109" s="1">
        <f t="shared" si="48"/>
        <v>7.9292782274807738</v>
      </c>
    </row>
    <row r="110" spans="1:76" x14ac:dyDescent="0.25">
      <c r="A110" s="9">
        <f t="shared" si="65"/>
        <v>24.779</v>
      </c>
      <c r="B110" s="1">
        <v>376</v>
      </c>
      <c r="C110" s="1">
        <v>376</v>
      </c>
      <c r="D110" s="1">
        <v>158.05500000000001</v>
      </c>
      <c r="E110" s="1">
        <v>1145.423</v>
      </c>
      <c r="H110" s="1">
        <v>36.347000000000001</v>
      </c>
      <c r="I110" s="1">
        <v>141.81299999999999</v>
      </c>
      <c r="K110" s="1">
        <v>635.822</v>
      </c>
      <c r="M110" s="1">
        <v>361.85899999999998</v>
      </c>
      <c r="N110" s="1">
        <v>321.19799999999998</v>
      </c>
      <c r="O110" s="1">
        <v>487.94099999999997</v>
      </c>
      <c r="P110" s="1">
        <v>-1.165</v>
      </c>
      <c r="Q110" s="1">
        <v>-1.7829999999999999</v>
      </c>
      <c r="R110" s="1">
        <v>-0.92200000000000004</v>
      </c>
      <c r="S110" s="1">
        <v>-0.22</v>
      </c>
      <c r="T110" s="1">
        <v>0.14099999999999999</v>
      </c>
      <c r="U110" s="1">
        <v>0.46200000000000002</v>
      </c>
      <c r="V110" s="1">
        <v>0.314</v>
      </c>
      <c r="W110" s="1">
        <v>5.0999999999999997E-2</v>
      </c>
      <c r="Y110" s="1">
        <v>198.87299999999999</v>
      </c>
      <c r="AA110" s="1">
        <v>218.238</v>
      </c>
      <c r="AB110" s="1">
        <v>3260.65</v>
      </c>
      <c r="AC110" s="1">
        <v>1919.886</v>
      </c>
      <c r="AD110" s="1">
        <v>115.124</v>
      </c>
      <c r="AE110" s="1">
        <v>101.59399999999999</v>
      </c>
      <c r="AF110" s="1">
        <v>61.113</v>
      </c>
      <c r="AG110" s="1">
        <v>59.49</v>
      </c>
      <c r="AH110" s="1">
        <v>1014.223</v>
      </c>
      <c r="AI110" s="1">
        <v>991.94200000000001</v>
      </c>
      <c r="AJ110" s="1">
        <v>765.16899999999998</v>
      </c>
      <c r="AK110" s="1">
        <v>231.04599999999999</v>
      </c>
      <c r="AM110" s="4">
        <v>376</v>
      </c>
      <c r="AN110" s="4">
        <v>375.1</v>
      </c>
      <c r="AO110" s="4">
        <v>-74.659000000000006</v>
      </c>
      <c r="AP110" s="4">
        <v>147.434</v>
      </c>
      <c r="AQ110" s="4">
        <v>286.32299999999998</v>
      </c>
      <c r="AR110" s="4">
        <v>144.96600000000001</v>
      </c>
      <c r="AS110" s="4">
        <v>168.28100000000001</v>
      </c>
      <c r="AT110" s="4">
        <v>-24.779</v>
      </c>
      <c r="AU110" s="9">
        <f t="shared" si="66"/>
        <v>24.779</v>
      </c>
      <c r="AW110" s="1">
        <f t="shared" si="67"/>
        <v>1.165</v>
      </c>
      <c r="AX110" s="1">
        <f t="shared" si="68"/>
        <v>1.7829999999999999</v>
      </c>
      <c r="AY110" s="1">
        <f t="shared" si="69"/>
        <v>0.92200000000000004</v>
      </c>
      <c r="AZ110" s="1">
        <f t="shared" si="70"/>
        <v>0.22</v>
      </c>
      <c r="BA110" s="1">
        <f t="shared" si="71"/>
        <v>-0.14099999999999999</v>
      </c>
      <c r="BB110" s="1">
        <f t="shared" si="72"/>
        <v>-0.46200000000000002</v>
      </c>
      <c r="BD110" s="1">
        <v>991.94200000000001</v>
      </c>
      <c r="BF110" s="1">
        <f t="shared" si="37"/>
        <v>9.9194200000000006</v>
      </c>
      <c r="BG110" s="1">
        <f t="shared" si="38"/>
        <v>4.9401599999999988</v>
      </c>
      <c r="BJ110" s="1">
        <f t="shared" si="39"/>
        <v>4.9406976744186043E-6</v>
      </c>
      <c r="BK110" s="1">
        <f t="shared" si="40"/>
        <v>5.957407692307692E-5</v>
      </c>
      <c r="BN110" s="1">
        <f t="shared" si="41"/>
        <v>0.20015779490697769</v>
      </c>
      <c r="BO110" s="1">
        <f t="shared" si="42"/>
        <v>9.9684410186044611E-2</v>
      </c>
      <c r="BQ110" s="1">
        <f t="shared" si="43"/>
        <v>11.001875999999999</v>
      </c>
      <c r="BR110" s="1">
        <f t="shared" si="44"/>
        <v>2.7256900000000002</v>
      </c>
      <c r="BS110" s="1">
        <f t="shared" si="45"/>
        <v>10.754085999999999</v>
      </c>
      <c r="BU110">
        <f t="shared" si="46"/>
        <v>9.8388311229830165</v>
      </c>
      <c r="BV110">
        <f t="shared" si="47"/>
        <v>-81.244382156444743</v>
      </c>
      <c r="BX110" s="1">
        <f t="shared" si="48"/>
        <v>7.7613848354941446</v>
      </c>
    </row>
    <row r="111" spans="1:76" x14ac:dyDescent="0.25">
      <c r="A111" s="9">
        <f t="shared" si="65"/>
        <v>25.094000000000001</v>
      </c>
      <c r="B111" s="1">
        <v>377</v>
      </c>
      <c r="C111" s="1">
        <v>377</v>
      </c>
      <c r="D111" s="1">
        <v>168.11500000000001</v>
      </c>
      <c r="E111" s="1">
        <v>1156.473</v>
      </c>
      <c r="H111" s="1">
        <v>37.304000000000002</v>
      </c>
      <c r="I111" s="1">
        <v>142.28800000000001</v>
      </c>
      <c r="K111" s="1">
        <v>639.09400000000005</v>
      </c>
      <c r="M111" s="1">
        <v>462.59899999999999</v>
      </c>
      <c r="N111" s="1">
        <v>348.93</v>
      </c>
      <c r="O111" s="1">
        <v>516.09699999999998</v>
      </c>
      <c r="P111" s="1">
        <v>-1.1990000000000001</v>
      </c>
      <c r="Q111" s="1">
        <v>-1.806</v>
      </c>
      <c r="R111" s="1">
        <v>-0.93600000000000005</v>
      </c>
      <c r="S111" s="1">
        <v>-0.22</v>
      </c>
      <c r="T111" s="1">
        <v>0.155</v>
      </c>
      <c r="U111" s="1">
        <v>0.46800000000000003</v>
      </c>
      <c r="V111" s="1">
        <v>0.32400000000000001</v>
      </c>
      <c r="W111" s="1">
        <v>5.8000000000000003E-2</v>
      </c>
      <c r="Y111" s="1">
        <v>196.52699999999999</v>
      </c>
      <c r="AA111" s="1">
        <v>219.17699999999999</v>
      </c>
      <c r="AB111" s="1">
        <v>3278.116</v>
      </c>
      <c r="AC111" s="1">
        <v>1939.742</v>
      </c>
      <c r="AD111" s="1">
        <v>115.124</v>
      </c>
      <c r="AE111" s="1">
        <v>102.06699999999999</v>
      </c>
      <c r="AF111" s="1">
        <v>62.993000000000002</v>
      </c>
      <c r="AG111" s="1">
        <v>59.021000000000001</v>
      </c>
      <c r="AH111" s="1">
        <v>1054.2059999999999</v>
      </c>
      <c r="AI111" s="1">
        <v>1002.32</v>
      </c>
      <c r="AJ111" s="1">
        <v>778.59799999999996</v>
      </c>
      <c r="AK111" s="1">
        <v>239.28700000000001</v>
      </c>
      <c r="AM111" s="4">
        <v>377</v>
      </c>
      <c r="AN111" s="4">
        <v>376.1</v>
      </c>
      <c r="AO111" s="4">
        <v>-74.659000000000006</v>
      </c>
      <c r="AP111" s="4">
        <v>146.49799999999999</v>
      </c>
      <c r="AQ111" s="4">
        <v>311.59399999999999</v>
      </c>
      <c r="AR111" s="4">
        <v>146.84299999999999</v>
      </c>
      <c r="AS111" s="4">
        <v>172.5</v>
      </c>
      <c r="AT111" s="4">
        <v>-25.094000000000001</v>
      </c>
      <c r="AU111" s="9">
        <f t="shared" si="66"/>
        <v>25.094000000000001</v>
      </c>
      <c r="AW111" s="1">
        <f t="shared" si="67"/>
        <v>1.1990000000000001</v>
      </c>
      <c r="AX111" s="1">
        <f t="shared" si="68"/>
        <v>1.806</v>
      </c>
      <c r="AY111" s="1">
        <f t="shared" si="69"/>
        <v>0.93600000000000005</v>
      </c>
      <c r="AZ111" s="1">
        <f t="shared" si="70"/>
        <v>0.22</v>
      </c>
      <c r="BA111" s="1">
        <f t="shared" si="71"/>
        <v>-0.155</v>
      </c>
      <c r="BB111" s="1">
        <f t="shared" si="72"/>
        <v>-0.46800000000000003</v>
      </c>
      <c r="BD111" s="1">
        <v>1002.32</v>
      </c>
      <c r="BF111" s="1">
        <f t="shared" si="37"/>
        <v>10.023200000000001</v>
      </c>
      <c r="BG111" s="1">
        <f t="shared" si="38"/>
        <v>5.0475999999999992</v>
      </c>
      <c r="BJ111" s="1">
        <f t="shared" si="39"/>
        <v>5.690093023255813E-6</v>
      </c>
      <c r="BK111" s="1">
        <f t="shared" si="40"/>
        <v>6.0251461538461532E-5</v>
      </c>
      <c r="BN111" s="1">
        <f t="shared" si="41"/>
        <v>0.19971307882362319</v>
      </c>
      <c r="BO111" s="1">
        <f t="shared" si="42"/>
        <v>0.10057384235275363</v>
      </c>
      <c r="BQ111" s="1">
        <f t="shared" si="43"/>
        <v>11.141736</v>
      </c>
      <c r="BR111" s="1">
        <f t="shared" si="44"/>
        <v>2.7603400000000002</v>
      </c>
      <c r="BS111" s="1">
        <f t="shared" si="45"/>
        <v>10.890796</v>
      </c>
      <c r="BU111">
        <f t="shared" si="46"/>
        <v>10.039153683052614</v>
      </c>
      <c r="BV111">
        <f t="shared" si="47"/>
        <v>-82.861531550461123</v>
      </c>
      <c r="BX111" s="1">
        <f t="shared" si="48"/>
        <v>7.9663231227542823</v>
      </c>
    </row>
    <row r="112" spans="1:76" x14ac:dyDescent="0.25">
      <c r="A112" s="9">
        <f t="shared" si="65"/>
        <v>25.835000000000001</v>
      </c>
      <c r="B112" s="1">
        <v>378</v>
      </c>
      <c r="C112" s="1">
        <v>378</v>
      </c>
      <c r="D112" s="1">
        <v>199.25299999999999</v>
      </c>
      <c r="E112" s="1">
        <v>1189.623</v>
      </c>
      <c r="H112" s="1">
        <v>38.26</v>
      </c>
      <c r="I112" s="1">
        <v>144.66</v>
      </c>
      <c r="K112" s="1">
        <v>637.69200000000001</v>
      </c>
      <c r="M112" s="1">
        <v>404.58100000000002</v>
      </c>
      <c r="N112" s="1">
        <v>365.18700000000001</v>
      </c>
      <c r="O112" s="1">
        <v>536.61800000000005</v>
      </c>
      <c r="P112" s="1">
        <v>-1.214</v>
      </c>
      <c r="Q112" s="1">
        <v>-1.859</v>
      </c>
      <c r="R112" s="1">
        <v>-0.96499999999999997</v>
      </c>
      <c r="S112" s="1">
        <v>-0.215</v>
      </c>
      <c r="T112" s="1">
        <v>0.155</v>
      </c>
      <c r="U112" s="1">
        <v>0.48399999999999999</v>
      </c>
      <c r="V112" s="1">
        <v>0.33800000000000002</v>
      </c>
      <c r="W112" s="1">
        <v>6.6000000000000003E-2</v>
      </c>
      <c r="Y112" s="1">
        <v>198.40299999999999</v>
      </c>
      <c r="AA112" s="1">
        <v>221.524</v>
      </c>
      <c r="AB112" s="1">
        <v>3332.8789999999999</v>
      </c>
      <c r="AC112" s="1">
        <v>1989.384</v>
      </c>
      <c r="AD112" s="1">
        <v>117.944</v>
      </c>
      <c r="AE112" s="1">
        <v>105.375</v>
      </c>
      <c r="AF112" s="1">
        <v>65.813999999999993</v>
      </c>
      <c r="AG112" s="1">
        <v>60.426000000000002</v>
      </c>
      <c r="AH112" s="1">
        <v>1055.4269999999999</v>
      </c>
      <c r="AI112" s="1">
        <v>1020.6319999999999</v>
      </c>
      <c r="AJ112" s="1">
        <v>790.50199999999995</v>
      </c>
      <c r="AK112" s="1">
        <v>240.81299999999999</v>
      </c>
      <c r="AM112" s="4">
        <v>378</v>
      </c>
      <c r="AN112" s="4">
        <v>377.1</v>
      </c>
      <c r="AO112" s="4">
        <v>-77.944999999999993</v>
      </c>
      <c r="AP112" s="4">
        <v>147.90299999999999</v>
      </c>
      <c r="AQ112" s="4">
        <v>330.315</v>
      </c>
      <c r="AR112" s="4">
        <v>149.65799999999999</v>
      </c>
      <c r="AS112" s="4">
        <v>176.72</v>
      </c>
      <c r="AT112" s="4">
        <v>-25.835000000000001</v>
      </c>
      <c r="AU112" s="9">
        <f t="shared" si="66"/>
        <v>25.835000000000001</v>
      </c>
      <c r="AW112" s="1">
        <f t="shared" si="67"/>
        <v>1.214</v>
      </c>
      <c r="AX112" s="1">
        <f t="shared" si="68"/>
        <v>1.859</v>
      </c>
      <c r="AY112" s="1">
        <f t="shared" si="69"/>
        <v>0.96499999999999997</v>
      </c>
      <c r="AZ112" s="1">
        <f t="shared" si="70"/>
        <v>0.215</v>
      </c>
      <c r="BA112" s="1">
        <f t="shared" si="71"/>
        <v>-0.155</v>
      </c>
      <c r="BB112" s="1">
        <f t="shared" si="72"/>
        <v>-0.48399999999999999</v>
      </c>
      <c r="BD112" s="1">
        <v>1020.6319999999999</v>
      </c>
      <c r="BF112" s="1">
        <f t="shared" si="37"/>
        <v>10.20632</v>
      </c>
      <c r="BG112" s="1">
        <f t="shared" si="38"/>
        <v>5.4223600000000012</v>
      </c>
      <c r="BJ112" s="1">
        <f t="shared" si="39"/>
        <v>5.4720872093023257E-6</v>
      </c>
      <c r="BK112" s="1">
        <f t="shared" si="40"/>
        <v>6.1520076923076924E-5</v>
      </c>
      <c r="BN112" s="1">
        <f t="shared" si="41"/>
        <v>0.19752893361718599</v>
      </c>
      <c r="BO112" s="1">
        <f t="shared" si="42"/>
        <v>0.10494213276562804</v>
      </c>
      <c r="BQ112" s="1">
        <f t="shared" si="43"/>
        <v>11.470740000000001</v>
      </c>
      <c r="BR112" s="1">
        <f t="shared" si="44"/>
        <v>2.84185</v>
      </c>
      <c r="BS112" s="1">
        <f t="shared" si="45"/>
        <v>11.212390000000001</v>
      </c>
      <c r="BU112">
        <f t="shared" si="46"/>
        <v>11.023002875141453</v>
      </c>
      <c r="BV112">
        <f t="shared" si="47"/>
        <v>-90.803877755687367</v>
      </c>
      <c r="BX112" s="1">
        <f t="shared" si="48"/>
        <v>8.9728416510663767</v>
      </c>
    </row>
    <row r="113" spans="1:76" x14ac:dyDescent="0.25">
      <c r="A113" s="9">
        <f t="shared" si="65"/>
        <v>26.074999999999999</v>
      </c>
      <c r="B113" s="1">
        <v>379</v>
      </c>
      <c r="C113" s="1">
        <v>379</v>
      </c>
      <c r="D113" s="1">
        <v>215.06299999999999</v>
      </c>
      <c r="E113" s="1">
        <v>1206.9190000000001</v>
      </c>
      <c r="H113" s="1">
        <v>38.738</v>
      </c>
      <c r="I113" s="1">
        <v>146.55699999999999</v>
      </c>
      <c r="K113" s="1">
        <v>627.40700000000004</v>
      </c>
      <c r="M113" s="1">
        <v>384.34399999999999</v>
      </c>
      <c r="N113" s="1">
        <v>377.62</v>
      </c>
      <c r="O113" s="1">
        <v>549.02700000000004</v>
      </c>
      <c r="P113" s="1">
        <v>-1.2330000000000001</v>
      </c>
      <c r="Q113" s="1">
        <v>-1.8919999999999999</v>
      </c>
      <c r="R113" s="1">
        <v>-0.97899999999999998</v>
      </c>
      <c r="S113" s="1">
        <v>-0.22500000000000001</v>
      </c>
      <c r="T113" s="1">
        <v>0.16</v>
      </c>
      <c r="U113" s="1">
        <v>0.48399999999999999</v>
      </c>
      <c r="V113" s="1">
        <v>0.34799999999999998</v>
      </c>
      <c r="W113" s="1">
        <v>6.6000000000000003E-2</v>
      </c>
      <c r="Y113" s="1">
        <v>191.36600000000001</v>
      </c>
      <c r="AA113" s="1">
        <v>221.994</v>
      </c>
      <c r="AB113" s="1">
        <v>3352.7080000000001</v>
      </c>
      <c r="AC113" s="1">
        <v>2013.97</v>
      </c>
      <c r="AD113" s="1">
        <v>118.884</v>
      </c>
      <c r="AE113" s="1">
        <v>107.265</v>
      </c>
      <c r="AF113" s="1">
        <v>66.284000000000006</v>
      </c>
      <c r="AG113" s="1">
        <v>59.957999999999998</v>
      </c>
      <c r="AH113" s="1">
        <v>1085.0319999999999</v>
      </c>
      <c r="AI113" s="1">
        <v>1065.499</v>
      </c>
      <c r="AJ113" s="1">
        <v>817.36099999999999</v>
      </c>
      <c r="AK113" s="1">
        <v>247.22300000000001</v>
      </c>
      <c r="AM113" s="4">
        <v>379</v>
      </c>
      <c r="AN113" s="4">
        <v>378.1</v>
      </c>
      <c r="AO113" s="4">
        <v>-79.353999999999999</v>
      </c>
      <c r="AP113" s="4">
        <v>147.90299999999999</v>
      </c>
      <c r="AQ113" s="4">
        <v>341.08</v>
      </c>
      <c r="AR113" s="4">
        <v>151.535</v>
      </c>
      <c r="AS113" s="4">
        <v>178.126</v>
      </c>
      <c r="AT113" s="4">
        <v>-26.074999999999999</v>
      </c>
      <c r="AU113" s="9">
        <f t="shared" si="66"/>
        <v>26.074999999999999</v>
      </c>
      <c r="AW113" s="1">
        <f t="shared" si="67"/>
        <v>1.2330000000000001</v>
      </c>
      <c r="AX113" s="1">
        <f t="shared" si="68"/>
        <v>1.8919999999999999</v>
      </c>
      <c r="AY113" s="1">
        <f t="shared" si="69"/>
        <v>0.97899999999999998</v>
      </c>
      <c r="AZ113" s="1">
        <f t="shared" si="70"/>
        <v>0.22500000000000001</v>
      </c>
      <c r="BA113" s="1">
        <f t="shared" si="71"/>
        <v>-0.16</v>
      </c>
      <c r="BB113" s="1">
        <f t="shared" si="72"/>
        <v>-0.48399999999999999</v>
      </c>
      <c r="BD113" s="1">
        <v>1065.499</v>
      </c>
      <c r="BF113" s="1">
        <f t="shared" si="37"/>
        <v>10.65499</v>
      </c>
      <c r="BG113" s="1">
        <f t="shared" si="38"/>
        <v>4.7650199999999998</v>
      </c>
      <c r="BJ113" s="1">
        <f t="shared" si="39"/>
        <v>5.4265755813953493E-6</v>
      </c>
      <c r="BK113" s="1">
        <f t="shared" si="40"/>
        <v>6.2080846153846143E-5</v>
      </c>
      <c r="BN113" s="1">
        <f t="shared" si="41"/>
        <v>0.20431428571428573</v>
      </c>
      <c r="BO113" s="1">
        <f t="shared" si="42"/>
        <v>9.1371428571428576E-2</v>
      </c>
      <c r="BQ113" s="1">
        <f t="shared" si="43"/>
        <v>11.577299999999999</v>
      </c>
      <c r="BR113" s="1">
        <f t="shared" si="44"/>
        <v>2.8682499999999997</v>
      </c>
      <c r="BS113" s="1">
        <f t="shared" si="45"/>
        <v>11.316549999999999</v>
      </c>
      <c r="BU113">
        <f t="shared" si="46"/>
        <v>7.9665379665379676</v>
      </c>
      <c r="BV113">
        <f t="shared" si="47"/>
        <v>-66.129870129870127</v>
      </c>
      <c r="BX113" s="1">
        <f t="shared" si="48"/>
        <v>5.8459512837393035</v>
      </c>
    </row>
    <row r="114" spans="1:76" x14ac:dyDescent="0.25">
      <c r="A114" s="9">
        <f t="shared" ref="A114:A121" si="73">-AT114</f>
        <v>26.297999999999998</v>
      </c>
      <c r="B114" s="1">
        <v>476</v>
      </c>
      <c r="C114" s="1">
        <v>476</v>
      </c>
      <c r="D114" s="1">
        <v>397.62700000000001</v>
      </c>
      <c r="E114" s="1">
        <v>1243.9159999999999</v>
      </c>
      <c r="H114" s="1">
        <v>39.695</v>
      </c>
      <c r="I114" s="1">
        <v>160.31399999999999</v>
      </c>
      <c r="J114" s="1">
        <v>16749.444</v>
      </c>
      <c r="K114" s="1">
        <v>709.22</v>
      </c>
      <c r="M114" s="1">
        <v>-214.291</v>
      </c>
      <c r="N114" s="1">
        <v>418.745</v>
      </c>
      <c r="O114" s="1">
        <v>608.68799999999999</v>
      </c>
      <c r="P114" s="1">
        <v>-1.2769999999999999</v>
      </c>
      <c r="Q114" s="1">
        <v>-2.0099999999999998</v>
      </c>
      <c r="R114" s="1">
        <v>-1.0449999999999999</v>
      </c>
      <c r="S114" s="1">
        <v>-0.22500000000000001</v>
      </c>
      <c r="T114" s="1">
        <v>0.17899999999999999</v>
      </c>
      <c r="U114" s="1">
        <v>0.50600000000000001</v>
      </c>
      <c r="V114" s="1">
        <v>0.39</v>
      </c>
      <c r="W114" s="1">
        <v>7.6999999999999999E-2</v>
      </c>
      <c r="Y114" s="1">
        <v>159.46700000000001</v>
      </c>
      <c r="AA114" s="1">
        <v>196.64500000000001</v>
      </c>
      <c r="AB114" s="1">
        <v>3397.09</v>
      </c>
      <c r="AC114" s="1">
        <v>2051.797</v>
      </c>
      <c r="AD114" s="1">
        <v>125.93300000000001</v>
      </c>
      <c r="AE114" s="1">
        <v>138.45699999999999</v>
      </c>
      <c r="AF114" s="1">
        <v>67.694000000000003</v>
      </c>
      <c r="AG114" s="1">
        <v>64.174000000000007</v>
      </c>
      <c r="AH114" s="1">
        <v>1072.8240000000001</v>
      </c>
      <c r="AI114" s="1">
        <v>1061.836</v>
      </c>
      <c r="AJ114" s="1">
        <v>810.95100000000002</v>
      </c>
      <c r="AK114" s="1">
        <v>240.81299999999999</v>
      </c>
      <c r="AM114" s="4">
        <v>476</v>
      </c>
      <c r="AN114" s="4">
        <v>475.1</v>
      </c>
      <c r="AO114" s="4">
        <v>-85.456999999999994</v>
      </c>
      <c r="AP114" s="4">
        <v>216.72</v>
      </c>
      <c r="AQ114" s="4">
        <v>377.11900000000003</v>
      </c>
      <c r="AR114" s="4">
        <v>201.744</v>
      </c>
      <c r="AS114" s="4">
        <v>202.97499999999999</v>
      </c>
      <c r="AT114" s="4">
        <v>-26.297999999999998</v>
      </c>
      <c r="AU114" s="9">
        <f t="shared" ref="AU114:AU121" si="74">-AT114</f>
        <v>26.297999999999998</v>
      </c>
      <c r="AW114" s="1">
        <f t="shared" ref="AW114:AW121" si="75">-P114</f>
        <v>1.2769999999999999</v>
      </c>
      <c r="AX114" s="1">
        <f t="shared" ref="AX114:AX121" si="76">-Q114</f>
        <v>2.0099999999999998</v>
      </c>
      <c r="AY114" s="1">
        <f t="shared" ref="AY114:AY121" si="77">-R114</f>
        <v>1.0449999999999999</v>
      </c>
      <c r="AZ114" s="1">
        <f t="shared" ref="AZ114:AZ121" si="78">-S114</f>
        <v>0.22500000000000001</v>
      </c>
      <c r="BA114" s="1">
        <f t="shared" ref="BA114:BA121" si="79">-T114</f>
        <v>-0.17899999999999999</v>
      </c>
      <c r="BB114" s="1">
        <f t="shared" ref="BB114:BB121" si="80">-U114</f>
        <v>-0.50600000000000001</v>
      </c>
      <c r="BD114" s="1">
        <v>1061.836</v>
      </c>
      <c r="BF114" s="1">
        <f t="shared" si="37"/>
        <v>10.618360000000001</v>
      </c>
      <c r="BG114" s="1">
        <f t="shared" si="38"/>
        <v>5.0612799999999964</v>
      </c>
      <c r="BJ114" s="1">
        <f t="shared" si="39"/>
        <v>4.7847616279069768E-6</v>
      </c>
      <c r="BK114" s="1">
        <f t="shared" si="40"/>
        <v>6.2144692307692314E-5</v>
      </c>
      <c r="BN114" s="1">
        <f t="shared" si="41"/>
        <v>0.20188531447258351</v>
      </c>
      <c r="BO114" s="1">
        <f t="shared" si="42"/>
        <v>9.6229371054833007E-2</v>
      </c>
      <c r="BQ114" s="1">
        <f t="shared" si="43"/>
        <v>11.676311999999999</v>
      </c>
      <c r="BR114" s="1">
        <f t="shared" si="44"/>
        <v>2.8927799999999997</v>
      </c>
      <c r="BS114" s="1">
        <f t="shared" si="45"/>
        <v>11.413331999999999</v>
      </c>
      <c r="BU114">
        <f t="shared" si="46"/>
        <v>9.0606691564939172</v>
      </c>
      <c r="BV114">
        <f t="shared" si="47"/>
        <v>-74.962492826969111</v>
      </c>
      <c r="BX114" s="1">
        <f t="shared" si="48"/>
        <v>6.9652928697771843</v>
      </c>
    </row>
    <row r="115" spans="1:76" x14ac:dyDescent="0.25">
      <c r="A115" s="9">
        <f t="shared" si="73"/>
        <v>27.797999999999998</v>
      </c>
      <c r="B115" s="1">
        <v>477</v>
      </c>
      <c r="C115" s="1">
        <v>477</v>
      </c>
      <c r="D115" s="1">
        <v>461.85199999999998</v>
      </c>
      <c r="E115" s="1">
        <v>1313.5940000000001</v>
      </c>
      <c r="H115" s="1">
        <v>39.695</v>
      </c>
      <c r="I115" s="1">
        <v>159.839</v>
      </c>
      <c r="J115" s="1">
        <v>16391.845000000001</v>
      </c>
      <c r="K115" s="1">
        <v>713.428</v>
      </c>
      <c r="M115" s="1">
        <v>-205.30799999999999</v>
      </c>
      <c r="N115" s="1">
        <v>446.48200000000003</v>
      </c>
      <c r="O115" s="1">
        <v>635.89599999999996</v>
      </c>
      <c r="P115" s="1">
        <v>-1.331</v>
      </c>
      <c r="Q115" s="1">
        <v>-2.1480000000000001</v>
      </c>
      <c r="R115" s="1">
        <v>-1.1399999999999999</v>
      </c>
      <c r="S115" s="1">
        <v>-0.24</v>
      </c>
      <c r="T115" s="1">
        <v>0.20799999999999999</v>
      </c>
      <c r="U115" s="1">
        <v>0.56000000000000005</v>
      </c>
      <c r="V115" s="1">
        <v>0.439</v>
      </c>
      <c r="W115" s="1">
        <v>7.6999999999999999E-2</v>
      </c>
      <c r="Y115" s="1">
        <v>164.15799999999999</v>
      </c>
      <c r="AA115" s="1">
        <v>200.4</v>
      </c>
      <c r="AB115" s="1">
        <v>3505.703</v>
      </c>
      <c r="AC115" s="1">
        <v>2147.797</v>
      </c>
      <c r="AD115" s="1">
        <v>134.393</v>
      </c>
      <c r="AE115" s="1">
        <v>151.69</v>
      </c>
      <c r="AF115" s="1">
        <v>71.926000000000002</v>
      </c>
      <c r="AG115" s="1">
        <v>65.111000000000004</v>
      </c>
      <c r="AH115" s="1">
        <v>1132.951</v>
      </c>
      <c r="AI115" s="1">
        <v>1074.655</v>
      </c>
      <c r="AJ115" s="1">
        <v>830.79</v>
      </c>
      <c r="AK115" s="1">
        <v>256.07400000000001</v>
      </c>
      <c r="AM115" s="4">
        <v>477</v>
      </c>
      <c r="AN115" s="4">
        <v>476.1</v>
      </c>
      <c r="AO115" s="4">
        <v>-82.64</v>
      </c>
      <c r="AP115" s="4">
        <v>223.74299999999999</v>
      </c>
      <c r="AQ115" s="4">
        <v>402.39600000000002</v>
      </c>
      <c r="AR115" s="4">
        <v>212.06800000000001</v>
      </c>
      <c r="AS115" s="4">
        <v>209.07</v>
      </c>
      <c r="AT115" s="4">
        <v>-27.797999999999998</v>
      </c>
      <c r="AU115" s="9">
        <f t="shared" si="74"/>
        <v>27.797999999999998</v>
      </c>
      <c r="AW115" s="1">
        <f t="shared" si="75"/>
        <v>1.331</v>
      </c>
      <c r="AX115" s="1">
        <f t="shared" si="76"/>
        <v>2.1480000000000001</v>
      </c>
      <c r="AY115" s="1">
        <f t="shared" si="77"/>
        <v>1.1399999999999999</v>
      </c>
      <c r="AZ115" s="1">
        <f t="shared" si="78"/>
        <v>0.24</v>
      </c>
      <c r="BA115" s="1">
        <f t="shared" si="79"/>
        <v>-0.20799999999999999</v>
      </c>
      <c r="BB115" s="1">
        <f t="shared" si="80"/>
        <v>-0.56000000000000005</v>
      </c>
      <c r="BD115" s="1">
        <v>1074.655</v>
      </c>
      <c r="BF115" s="1">
        <f t="shared" si="37"/>
        <v>10.746549999999999</v>
      </c>
      <c r="BG115" s="1">
        <f t="shared" si="38"/>
        <v>6.3048999999999999</v>
      </c>
      <c r="BJ115" s="1">
        <f t="shared" si="39"/>
        <v>4.8907209302325579E-6</v>
      </c>
      <c r="BK115" s="1">
        <f t="shared" si="40"/>
        <v>6.4169461538461531E-5</v>
      </c>
      <c r="BN115" s="1">
        <f t="shared" si="41"/>
        <v>0.19329717965321247</v>
      </c>
      <c r="BO115" s="1">
        <f t="shared" si="42"/>
        <v>0.11340564069357509</v>
      </c>
      <c r="BQ115" s="1">
        <f t="shared" si="43"/>
        <v>12.342312</v>
      </c>
      <c r="BR115" s="1">
        <f t="shared" si="44"/>
        <v>3.0577799999999997</v>
      </c>
      <c r="BS115" s="1">
        <f t="shared" si="45"/>
        <v>12.064331999999999</v>
      </c>
      <c r="BU115">
        <f t="shared" si="46"/>
        <v>12.929198354408811</v>
      </c>
      <c r="BV115">
        <f t="shared" si="47"/>
        <v>-106.19207398831834</v>
      </c>
      <c r="BX115" s="1">
        <f t="shared" si="48"/>
        <v>10.922958685155548</v>
      </c>
    </row>
    <row r="116" spans="1:76" x14ac:dyDescent="0.25">
      <c r="A116" s="9">
        <f t="shared" si="73"/>
        <v>28.187000000000001</v>
      </c>
      <c r="B116" s="1">
        <v>478</v>
      </c>
      <c r="C116" s="1">
        <v>478</v>
      </c>
      <c r="D116" s="1">
        <v>481.02499999999998</v>
      </c>
      <c r="E116" s="1">
        <v>1328.011</v>
      </c>
      <c r="H116" s="1">
        <v>39.216999999999999</v>
      </c>
      <c r="I116" s="1">
        <v>162.68600000000001</v>
      </c>
      <c r="J116" s="1">
        <v>16881.638999999999</v>
      </c>
      <c r="K116" s="1">
        <v>724.649</v>
      </c>
      <c r="M116" s="1">
        <v>-136.58199999999999</v>
      </c>
      <c r="N116" s="1">
        <v>463.221</v>
      </c>
      <c r="O116" s="1">
        <v>653.08100000000002</v>
      </c>
      <c r="P116" s="1">
        <v>-1.365</v>
      </c>
      <c r="Q116" s="1">
        <v>-2.2280000000000002</v>
      </c>
      <c r="R116" s="1">
        <v>-1.1830000000000001</v>
      </c>
      <c r="S116" s="1">
        <v>-0.23499999999999999</v>
      </c>
      <c r="T116" s="1">
        <v>0.223</v>
      </c>
      <c r="U116" s="1">
        <v>0.57099999999999995</v>
      </c>
      <c r="V116" s="1">
        <v>0.46700000000000003</v>
      </c>
      <c r="W116" s="1">
        <v>0.113</v>
      </c>
      <c r="Y116" s="1">
        <v>167.44200000000001</v>
      </c>
      <c r="AA116" s="1">
        <v>200.4</v>
      </c>
      <c r="AB116" s="1">
        <v>3544.9029999999998</v>
      </c>
      <c r="AC116" s="1">
        <v>2158.2020000000002</v>
      </c>
      <c r="AD116" s="1">
        <v>139.09200000000001</v>
      </c>
      <c r="AE116" s="1">
        <v>159.25299999999999</v>
      </c>
      <c r="AF116" s="1">
        <v>73.805999999999997</v>
      </c>
      <c r="AG116" s="1">
        <v>64.174000000000007</v>
      </c>
      <c r="AH116" s="1">
        <v>1180.259</v>
      </c>
      <c r="AI116" s="1">
        <v>1105.787</v>
      </c>
      <c r="AJ116" s="1">
        <v>861.92200000000003</v>
      </c>
      <c r="AK116" s="1">
        <v>279.57499999999999</v>
      </c>
      <c r="AM116" s="4">
        <v>478</v>
      </c>
      <c r="AN116" s="4">
        <v>477.1</v>
      </c>
      <c r="AO116" s="4">
        <v>-80.762</v>
      </c>
      <c r="AP116" s="4">
        <v>222.80699999999999</v>
      </c>
      <c r="AQ116" s="4">
        <v>420.18299999999999</v>
      </c>
      <c r="AR116" s="4">
        <v>217.7</v>
      </c>
      <c r="AS116" s="4">
        <v>211.88399999999999</v>
      </c>
      <c r="AT116" s="4">
        <v>-28.187000000000001</v>
      </c>
      <c r="AU116" s="9">
        <f t="shared" si="74"/>
        <v>28.187000000000001</v>
      </c>
      <c r="AW116" s="1">
        <f t="shared" si="75"/>
        <v>1.365</v>
      </c>
      <c r="AX116" s="1">
        <f t="shared" si="76"/>
        <v>2.2280000000000002</v>
      </c>
      <c r="AY116" s="1">
        <f t="shared" si="77"/>
        <v>1.1830000000000001</v>
      </c>
      <c r="AZ116" s="1">
        <f t="shared" si="78"/>
        <v>0.23499999999999999</v>
      </c>
      <c r="BA116" s="1">
        <f t="shared" si="79"/>
        <v>-0.223</v>
      </c>
      <c r="BB116" s="1">
        <f t="shared" si="80"/>
        <v>-0.57099999999999995</v>
      </c>
      <c r="BD116" s="1">
        <v>1105.787</v>
      </c>
      <c r="BF116" s="1">
        <f t="shared" si="37"/>
        <v>11.057870000000001</v>
      </c>
      <c r="BG116" s="1">
        <f t="shared" si="38"/>
        <v>6.0712599999999988</v>
      </c>
      <c r="BJ116" s="1">
        <f t="shared" si="39"/>
        <v>4.5910639534883721E-6</v>
      </c>
      <c r="BK116" s="1">
        <f t="shared" si="40"/>
        <v>6.3860846153846184E-5</v>
      </c>
      <c r="BN116" s="1">
        <f t="shared" si="41"/>
        <v>0.19615194948025688</v>
      </c>
      <c r="BO116" s="1">
        <f t="shared" si="42"/>
        <v>0.10769610103948626</v>
      </c>
      <c r="BQ116" s="1">
        <f t="shared" si="43"/>
        <v>12.515028000000001</v>
      </c>
      <c r="BR116" s="1">
        <f t="shared" si="44"/>
        <v>3.1005700000000003</v>
      </c>
      <c r="BS116" s="1">
        <f t="shared" si="45"/>
        <v>12.233158</v>
      </c>
      <c r="BU116">
        <f t="shared" si="46"/>
        <v>11.643265999884299</v>
      </c>
      <c r="BV116">
        <f t="shared" si="47"/>
        <v>-95.811092799065918</v>
      </c>
      <c r="BX116" s="1">
        <f t="shared" si="48"/>
        <v>9.6073965528770131</v>
      </c>
    </row>
    <row r="117" spans="1:76" x14ac:dyDescent="0.25">
      <c r="A117" s="9">
        <f t="shared" si="73"/>
        <v>28.594000000000001</v>
      </c>
      <c r="B117" s="1">
        <v>487</v>
      </c>
      <c r="C117" s="1">
        <v>487</v>
      </c>
      <c r="D117" s="1">
        <v>542.86400000000003</v>
      </c>
      <c r="E117" s="1">
        <v>1374.1489999999999</v>
      </c>
      <c r="H117" s="1">
        <v>41.607999999999997</v>
      </c>
      <c r="I117" s="1">
        <v>163.16</v>
      </c>
      <c r="K117" s="1">
        <v>717.63599999999997</v>
      </c>
      <c r="M117" s="1">
        <v>-331.95400000000001</v>
      </c>
      <c r="N117" s="1">
        <v>482.83</v>
      </c>
      <c r="O117" s="1">
        <v>662.62800000000004</v>
      </c>
      <c r="P117" s="1">
        <v>-1.4430000000000001</v>
      </c>
      <c r="Q117" s="1">
        <v>-2.323</v>
      </c>
      <c r="R117" s="1">
        <v>-1.24</v>
      </c>
      <c r="S117" s="1">
        <v>-0.245</v>
      </c>
      <c r="T117" s="1">
        <v>0.24199999999999999</v>
      </c>
      <c r="U117" s="1">
        <v>0.58199999999999996</v>
      </c>
      <c r="V117" s="1">
        <v>0.502</v>
      </c>
      <c r="W117" s="1">
        <v>0.124</v>
      </c>
      <c r="Y117" s="1">
        <v>173.54</v>
      </c>
      <c r="AA117" s="1">
        <v>198.99199999999999</v>
      </c>
      <c r="AB117" s="1">
        <v>3958.8220000000001</v>
      </c>
      <c r="AC117" s="1">
        <v>2191.3110000000001</v>
      </c>
      <c r="AD117" s="1">
        <v>149.43199999999999</v>
      </c>
      <c r="AE117" s="1">
        <v>169.65100000000001</v>
      </c>
      <c r="AF117" s="1">
        <v>76.626999999999995</v>
      </c>
      <c r="AG117" s="1">
        <v>65.111000000000004</v>
      </c>
      <c r="AH117" s="1">
        <v>1143.328</v>
      </c>
      <c r="AI117" s="1">
        <v>1111.8910000000001</v>
      </c>
      <c r="AJ117" s="1">
        <v>864.36300000000006</v>
      </c>
      <c r="AK117" s="1">
        <v>264.31400000000002</v>
      </c>
      <c r="AM117" s="4">
        <v>487</v>
      </c>
      <c r="AN117" s="4">
        <v>486.1</v>
      </c>
      <c r="AO117" s="4">
        <v>-83.11</v>
      </c>
      <c r="AP117" s="4">
        <v>229.36099999999999</v>
      </c>
      <c r="AQ117" s="4">
        <v>442.185</v>
      </c>
      <c r="AR117" s="4">
        <v>228.024</v>
      </c>
      <c r="AS117" s="4">
        <v>212.821</v>
      </c>
      <c r="AT117" s="4">
        <v>-28.594000000000001</v>
      </c>
      <c r="AU117" s="9">
        <f t="shared" si="74"/>
        <v>28.594000000000001</v>
      </c>
      <c r="AW117" s="1">
        <f t="shared" si="75"/>
        <v>1.4430000000000001</v>
      </c>
      <c r="AX117" s="1">
        <f t="shared" si="76"/>
        <v>2.323</v>
      </c>
      <c r="AY117" s="1">
        <f t="shared" si="77"/>
        <v>1.24</v>
      </c>
      <c r="AZ117" s="1">
        <f t="shared" si="78"/>
        <v>0.245</v>
      </c>
      <c r="BA117" s="1">
        <f t="shared" si="79"/>
        <v>-0.24199999999999999</v>
      </c>
      <c r="BB117" s="1">
        <f t="shared" si="80"/>
        <v>-0.58199999999999996</v>
      </c>
      <c r="BD117" s="1">
        <v>1111.8910000000001</v>
      </c>
      <c r="BF117" s="1">
        <f t="shared" si="37"/>
        <v>11.118910000000001</v>
      </c>
      <c r="BG117" s="1">
        <f t="shared" si="38"/>
        <v>6.3561799999999984</v>
      </c>
      <c r="BJ117" s="1">
        <f t="shared" si="39"/>
        <v>5.7824534883720939E-6</v>
      </c>
      <c r="BK117" s="1">
        <f t="shared" si="40"/>
        <v>6.2858615384615404E-5</v>
      </c>
      <c r="BN117" s="1">
        <f t="shared" si="41"/>
        <v>0.19442732741134505</v>
      </c>
      <c r="BO117" s="1">
        <f t="shared" si="42"/>
        <v>0.1111453451773099</v>
      </c>
      <c r="BQ117" s="1">
        <f t="shared" si="43"/>
        <v>12.695736</v>
      </c>
      <c r="BR117" s="1">
        <f t="shared" si="44"/>
        <v>3.14534</v>
      </c>
      <c r="BS117" s="1">
        <f t="shared" si="45"/>
        <v>12.409796</v>
      </c>
      <c r="BU117">
        <f t="shared" si="46"/>
        <v>12.420122787682409</v>
      </c>
      <c r="BV117">
        <f t="shared" si="47"/>
        <v>-102.08244577692707</v>
      </c>
      <c r="BX117" s="1">
        <f t="shared" si="48"/>
        <v>10.402153266661262</v>
      </c>
    </row>
    <row r="118" spans="1:76" x14ac:dyDescent="0.25">
      <c r="A118" s="9">
        <f t="shared" si="73"/>
        <v>29.89</v>
      </c>
      <c r="B118" s="1">
        <v>488</v>
      </c>
      <c r="C118" s="1">
        <v>488</v>
      </c>
      <c r="D118" s="1">
        <v>600.39499999999998</v>
      </c>
      <c r="E118" s="1">
        <v>1426.54</v>
      </c>
      <c r="H118" s="1">
        <v>41.607999999999997</v>
      </c>
      <c r="I118" s="1">
        <v>164.10900000000001</v>
      </c>
      <c r="K118" s="1">
        <v>708.75300000000004</v>
      </c>
      <c r="M118" s="1">
        <v>-404.24400000000003</v>
      </c>
      <c r="N118" s="1">
        <v>499.57</v>
      </c>
      <c r="O118" s="1">
        <v>676.94899999999996</v>
      </c>
      <c r="P118" s="1">
        <v>-1.5549999999999999</v>
      </c>
      <c r="Q118" s="1">
        <v>-2.4649999999999999</v>
      </c>
      <c r="R118" s="1">
        <v>-1.321</v>
      </c>
      <c r="S118" s="1">
        <v>-0.245</v>
      </c>
      <c r="T118" s="1">
        <v>0.27100000000000002</v>
      </c>
      <c r="U118" s="1">
        <v>0.625</v>
      </c>
      <c r="V118" s="1">
        <v>0.54700000000000004</v>
      </c>
      <c r="W118" s="1">
        <v>0.13900000000000001</v>
      </c>
      <c r="Y118" s="1">
        <v>188.083</v>
      </c>
      <c r="AA118" s="1">
        <v>191.012</v>
      </c>
      <c r="AB118" s="1">
        <v>4179.1509999999998</v>
      </c>
      <c r="AC118" s="1">
        <v>2247.6</v>
      </c>
      <c r="AD118" s="1">
        <v>157.422</v>
      </c>
      <c r="AE118" s="1">
        <v>178.15799999999999</v>
      </c>
      <c r="AF118" s="1">
        <v>82.269000000000005</v>
      </c>
      <c r="AG118" s="1">
        <v>65.111000000000004</v>
      </c>
      <c r="AH118" s="1">
        <v>1232.7550000000001</v>
      </c>
      <c r="AI118" s="1">
        <v>1143.328</v>
      </c>
      <c r="AJ118" s="1">
        <v>907.09299999999996</v>
      </c>
      <c r="AK118" s="1">
        <v>289.03699999999998</v>
      </c>
      <c r="AM118" s="4">
        <v>488</v>
      </c>
      <c r="AN118" s="4">
        <v>487.1</v>
      </c>
      <c r="AO118" s="4">
        <v>-81.700999999999993</v>
      </c>
      <c r="AP118" s="4">
        <v>234.511</v>
      </c>
      <c r="AQ118" s="4">
        <v>460.91</v>
      </c>
      <c r="AR118" s="4">
        <v>255.71299999999999</v>
      </c>
      <c r="AS118" s="4">
        <v>217.041</v>
      </c>
      <c r="AT118" s="4">
        <v>-29.89</v>
      </c>
      <c r="AU118" s="9">
        <f t="shared" si="74"/>
        <v>29.89</v>
      </c>
      <c r="AW118" s="1">
        <f t="shared" si="75"/>
        <v>1.5549999999999999</v>
      </c>
      <c r="AX118" s="1">
        <f t="shared" si="76"/>
        <v>2.4649999999999999</v>
      </c>
      <c r="AY118" s="1">
        <f t="shared" si="77"/>
        <v>1.321</v>
      </c>
      <c r="AZ118" s="1">
        <f t="shared" si="78"/>
        <v>0.245</v>
      </c>
      <c r="BA118" s="1">
        <f t="shared" si="79"/>
        <v>-0.27100000000000002</v>
      </c>
      <c r="BB118" s="1">
        <f t="shared" si="80"/>
        <v>-0.625</v>
      </c>
      <c r="BD118" s="1">
        <v>1143.328</v>
      </c>
      <c r="BF118" s="1">
        <f t="shared" si="37"/>
        <v>11.43328</v>
      </c>
      <c r="BG118" s="1">
        <f t="shared" si="38"/>
        <v>7.0234400000000008</v>
      </c>
      <c r="BJ118" s="1">
        <f t="shared" si="39"/>
        <v>6.2860058139534883E-6</v>
      </c>
      <c r="BK118" s="1">
        <f t="shared" si="40"/>
        <v>6.3158461538461537E-5</v>
      </c>
      <c r="BN118" s="1">
        <f t="shared" si="41"/>
        <v>0.19125593844095015</v>
      </c>
      <c r="BO118" s="1">
        <f t="shared" si="42"/>
        <v>0.11748812311809971</v>
      </c>
      <c r="BQ118" s="1">
        <f t="shared" si="43"/>
        <v>13.27116</v>
      </c>
      <c r="BR118" s="1">
        <f t="shared" si="44"/>
        <v>3.2879</v>
      </c>
      <c r="BS118" s="1">
        <f t="shared" si="45"/>
        <v>12.97226</v>
      </c>
      <c r="BU118">
        <f t="shared" si="46"/>
        <v>13.848676377950387</v>
      </c>
      <c r="BV118">
        <f t="shared" si="47"/>
        <v>-113.61476930563583</v>
      </c>
      <c r="BX118" s="1">
        <f t="shared" si="48"/>
        <v>11.863622838271827</v>
      </c>
    </row>
    <row r="119" spans="1:76" x14ac:dyDescent="0.25">
      <c r="A119" s="9">
        <f t="shared" si="73"/>
        <v>29.613</v>
      </c>
      <c r="B119" s="1">
        <v>489</v>
      </c>
      <c r="C119" s="1">
        <v>489</v>
      </c>
      <c r="D119" s="1">
        <v>599.43600000000004</v>
      </c>
      <c r="E119" s="1">
        <v>1425.098</v>
      </c>
      <c r="H119" s="1">
        <v>41.607999999999997</v>
      </c>
      <c r="I119" s="1">
        <v>165.05799999999999</v>
      </c>
      <c r="K119" s="1">
        <v>707.81799999999998</v>
      </c>
      <c r="M119" s="1">
        <v>-424.89699999999999</v>
      </c>
      <c r="N119" s="1">
        <v>501.005</v>
      </c>
      <c r="O119" s="1">
        <v>677.42700000000002</v>
      </c>
      <c r="P119" s="1">
        <v>-1.5549999999999999</v>
      </c>
      <c r="Q119" s="1">
        <v>-2.4940000000000002</v>
      </c>
      <c r="R119" s="1">
        <v>-1.335</v>
      </c>
      <c r="S119" s="1">
        <v>-0.249</v>
      </c>
      <c r="T119" s="1">
        <v>0.28100000000000003</v>
      </c>
      <c r="U119" s="1">
        <v>0.62</v>
      </c>
      <c r="V119" s="1">
        <v>0.55400000000000005</v>
      </c>
      <c r="W119" s="1">
        <v>0.14299999999999999</v>
      </c>
      <c r="Y119" s="1">
        <v>190.89699999999999</v>
      </c>
      <c r="AA119" s="1">
        <v>187.25700000000001</v>
      </c>
      <c r="AB119" s="1">
        <v>4191.4470000000001</v>
      </c>
      <c r="AC119" s="1">
        <v>2242.3969999999999</v>
      </c>
      <c r="AD119" s="1">
        <v>158.36199999999999</v>
      </c>
      <c r="AE119" s="1">
        <v>180.994</v>
      </c>
      <c r="AF119" s="1">
        <v>82.269000000000005</v>
      </c>
      <c r="AG119" s="1">
        <v>64.643000000000001</v>
      </c>
      <c r="AH119" s="1">
        <v>1257.4780000000001</v>
      </c>
      <c r="AI119" s="1">
        <v>1198.2660000000001</v>
      </c>
      <c r="AJ119" s="1">
        <v>939.75099999999998</v>
      </c>
      <c r="AK119" s="1">
        <v>291.78399999999999</v>
      </c>
      <c r="AM119" s="4">
        <v>489</v>
      </c>
      <c r="AN119" s="4">
        <v>488.1</v>
      </c>
      <c r="AO119" s="4">
        <v>-117.383</v>
      </c>
      <c r="AP119" s="4">
        <v>235.916</v>
      </c>
      <c r="AQ119" s="4">
        <v>462.78300000000002</v>
      </c>
      <c r="AR119" s="4">
        <v>280.58699999999999</v>
      </c>
      <c r="AS119" s="4">
        <v>216.10400000000001</v>
      </c>
      <c r="AT119" s="4">
        <v>-29.613</v>
      </c>
      <c r="AU119" s="9">
        <f t="shared" si="74"/>
        <v>29.613</v>
      </c>
      <c r="AW119" s="1">
        <f t="shared" si="75"/>
        <v>1.5549999999999999</v>
      </c>
      <c r="AX119" s="1">
        <f t="shared" si="76"/>
        <v>2.4940000000000002</v>
      </c>
      <c r="AY119" s="1">
        <f t="shared" si="77"/>
        <v>1.335</v>
      </c>
      <c r="AZ119" s="1">
        <f t="shared" si="78"/>
        <v>0.249</v>
      </c>
      <c r="BA119" s="1">
        <f t="shared" si="79"/>
        <v>-0.28100000000000003</v>
      </c>
      <c r="BB119" s="1">
        <f t="shared" si="80"/>
        <v>-0.62</v>
      </c>
      <c r="BD119" s="1">
        <v>1198.2660000000001</v>
      </c>
      <c r="BF119" s="1">
        <f t="shared" si="37"/>
        <v>11.982660000000001</v>
      </c>
      <c r="BG119" s="1">
        <f t="shared" si="38"/>
        <v>5.6476799999999976</v>
      </c>
      <c r="BJ119" s="1">
        <f t="shared" si="39"/>
        <v>6.4088604651162788E-6</v>
      </c>
      <c r="BK119" s="1">
        <f t="shared" si="40"/>
        <v>6.2869153846153845E-5</v>
      </c>
      <c r="BN119" s="1">
        <f t="shared" si="41"/>
        <v>0.20232094012764665</v>
      </c>
      <c r="BO119" s="1">
        <f t="shared" si="42"/>
        <v>9.5358119744706676E-2</v>
      </c>
      <c r="BQ119" s="1">
        <f t="shared" si="43"/>
        <v>13.148172000000001</v>
      </c>
      <c r="BR119" s="1">
        <f t="shared" si="44"/>
        <v>3.2574299999999998</v>
      </c>
      <c r="BS119" s="1">
        <f t="shared" si="45"/>
        <v>12.852041999999999</v>
      </c>
      <c r="BU119">
        <f t="shared" si="46"/>
        <v>8.8644413839429568</v>
      </c>
      <c r="BV119">
        <f t="shared" si="47"/>
        <v>-73.378399535830312</v>
      </c>
      <c r="BX119" s="1">
        <f t="shared" si="48"/>
        <v>6.764543719978489</v>
      </c>
    </row>
    <row r="120" spans="1:76" x14ac:dyDescent="0.25">
      <c r="A120" s="9">
        <f t="shared" si="73"/>
        <v>30.15</v>
      </c>
      <c r="B120" s="1">
        <v>490</v>
      </c>
      <c r="C120" s="1">
        <v>490</v>
      </c>
      <c r="D120" s="1">
        <v>625.80600000000004</v>
      </c>
      <c r="E120" s="1">
        <v>1450.0940000000001</v>
      </c>
      <c r="H120" s="1">
        <v>42.564999999999998</v>
      </c>
      <c r="I120" s="1">
        <v>165.53200000000001</v>
      </c>
      <c r="K120" s="1">
        <v>713.89599999999996</v>
      </c>
      <c r="M120" s="1">
        <v>-396.61200000000002</v>
      </c>
      <c r="N120" s="1">
        <v>508.18</v>
      </c>
      <c r="O120" s="1">
        <v>684.58699999999999</v>
      </c>
      <c r="P120" s="1">
        <v>-1.6140000000000001</v>
      </c>
      <c r="Q120" s="1">
        <v>-2.5369999999999999</v>
      </c>
      <c r="R120" s="1">
        <v>-1.359</v>
      </c>
      <c r="S120" s="1">
        <v>-0.249</v>
      </c>
      <c r="T120" s="1">
        <v>0.28100000000000003</v>
      </c>
      <c r="U120" s="1">
        <v>0.64200000000000002</v>
      </c>
      <c r="V120" s="1">
        <v>0.56799999999999995</v>
      </c>
      <c r="W120" s="1">
        <v>0.14299999999999999</v>
      </c>
      <c r="Y120" s="1">
        <v>194.65</v>
      </c>
      <c r="AA120" s="1">
        <v>190.54300000000001</v>
      </c>
      <c r="AB120" s="1">
        <v>4261.4440000000004</v>
      </c>
      <c r="AC120" s="1">
        <v>2270.7800000000002</v>
      </c>
      <c r="AD120" s="1">
        <v>163.06200000000001</v>
      </c>
      <c r="AE120" s="1">
        <v>186.19300000000001</v>
      </c>
      <c r="AF120" s="1">
        <v>82.269000000000005</v>
      </c>
      <c r="AG120" s="1">
        <v>65.111000000000004</v>
      </c>
      <c r="AH120" s="1">
        <v>1249.2370000000001</v>
      </c>
      <c r="AI120" s="1">
        <v>1212.001</v>
      </c>
      <c r="AJ120" s="1">
        <v>941.27700000000004</v>
      </c>
      <c r="AK120" s="1">
        <v>291.173</v>
      </c>
      <c r="AM120" s="4">
        <v>490</v>
      </c>
      <c r="AN120" s="4">
        <v>489.1</v>
      </c>
      <c r="AO120" s="4">
        <v>-110.34099999999999</v>
      </c>
      <c r="AP120" s="4">
        <v>234.511</v>
      </c>
      <c r="AQ120" s="4">
        <v>467.46499999999997</v>
      </c>
      <c r="AR120" s="4">
        <v>288.56599999999997</v>
      </c>
      <c r="AS120" s="4">
        <v>217.51</v>
      </c>
      <c r="AT120" s="4">
        <v>-30.15</v>
      </c>
      <c r="AU120" s="9">
        <f t="shared" si="74"/>
        <v>30.15</v>
      </c>
      <c r="AW120" s="1">
        <f t="shared" si="75"/>
        <v>1.6140000000000001</v>
      </c>
      <c r="AX120" s="1">
        <f t="shared" si="76"/>
        <v>2.5369999999999999</v>
      </c>
      <c r="AY120" s="1">
        <f t="shared" si="77"/>
        <v>1.359</v>
      </c>
      <c r="AZ120" s="1">
        <f t="shared" si="78"/>
        <v>0.249</v>
      </c>
      <c r="BA120" s="1">
        <f t="shared" si="79"/>
        <v>-0.28100000000000003</v>
      </c>
      <c r="BB120" s="1">
        <f t="shared" si="80"/>
        <v>-0.64200000000000002</v>
      </c>
      <c r="BD120" s="1">
        <v>1212.001</v>
      </c>
      <c r="BF120" s="1">
        <f t="shared" si="37"/>
        <v>12.120010000000001</v>
      </c>
      <c r="BG120" s="1">
        <f t="shared" si="38"/>
        <v>5.9099799999999973</v>
      </c>
      <c r="BJ120" s="1">
        <f t="shared" si="39"/>
        <v>6.2860406976744197E-6</v>
      </c>
      <c r="BK120" s="1">
        <f t="shared" si="40"/>
        <v>6.3129692307692319E-5</v>
      </c>
      <c r="BN120" s="1">
        <f t="shared" si="41"/>
        <v>0.20099519071310118</v>
      </c>
      <c r="BO120" s="1">
        <f t="shared" si="42"/>
        <v>9.8009618573797641E-2</v>
      </c>
      <c r="BQ120" s="1">
        <f t="shared" si="43"/>
        <v>13.3866</v>
      </c>
      <c r="BR120" s="1">
        <f t="shared" si="44"/>
        <v>3.3165</v>
      </c>
      <c r="BS120" s="1">
        <f t="shared" si="45"/>
        <v>13.085099999999999</v>
      </c>
      <c r="BU120">
        <f t="shared" si="46"/>
        <v>9.4616258049093798</v>
      </c>
      <c r="BV120">
        <f t="shared" si="47"/>
        <v>-78.199306497813879</v>
      </c>
      <c r="BX120" s="1">
        <f t="shared" si="48"/>
        <v>7.3754881506446157</v>
      </c>
    </row>
    <row r="121" spans="1:76" x14ac:dyDescent="0.25">
      <c r="A121" s="9">
        <f t="shared" si="73"/>
        <v>30.15</v>
      </c>
      <c r="B121" s="1">
        <v>491</v>
      </c>
      <c r="C121" s="1">
        <v>491</v>
      </c>
      <c r="D121" s="1">
        <v>632.04</v>
      </c>
      <c r="E121" s="1">
        <v>1454.9010000000001</v>
      </c>
      <c r="H121" s="1">
        <v>43.042999999999999</v>
      </c>
      <c r="I121" s="1">
        <v>166.95500000000001</v>
      </c>
      <c r="K121" s="1">
        <v>721.84400000000005</v>
      </c>
      <c r="M121" s="1">
        <v>-445.09899999999999</v>
      </c>
      <c r="N121" s="1">
        <v>511.05</v>
      </c>
      <c r="O121" s="1">
        <v>687.92899999999997</v>
      </c>
      <c r="P121" s="1">
        <v>-1.619</v>
      </c>
      <c r="Q121" s="1">
        <v>-2.5550000000000002</v>
      </c>
      <c r="R121" s="1">
        <v>-1.3779999999999999</v>
      </c>
      <c r="S121" s="1">
        <v>-0.249</v>
      </c>
      <c r="T121" s="1">
        <v>0.29599999999999999</v>
      </c>
      <c r="U121" s="1">
        <v>0.64700000000000002</v>
      </c>
      <c r="V121" s="1">
        <v>0.57799999999999996</v>
      </c>
      <c r="W121" s="1">
        <v>0.15</v>
      </c>
      <c r="Y121" s="1">
        <v>197.465</v>
      </c>
      <c r="AA121" s="1">
        <v>190.54300000000001</v>
      </c>
      <c r="AB121" s="1">
        <v>4277.0529999999999</v>
      </c>
      <c r="AC121" s="1">
        <v>2272.1990000000001</v>
      </c>
      <c r="AD121" s="1">
        <v>165.41200000000001</v>
      </c>
      <c r="AE121" s="1">
        <v>189.029</v>
      </c>
      <c r="AF121" s="1">
        <v>84.149000000000001</v>
      </c>
      <c r="AG121" s="1">
        <v>66.048000000000002</v>
      </c>
      <c r="AH121" s="1">
        <v>1278.537</v>
      </c>
      <c r="AI121" s="1">
        <v>1220.242</v>
      </c>
      <c r="AJ121" s="1">
        <v>941.27700000000004</v>
      </c>
      <c r="AK121" s="1">
        <v>300.94</v>
      </c>
      <c r="AM121" s="4">
        <v>491</v>
      </c>
      <c r="AN121" s="4">
        <v>490.1</v>
      </c>
      <c r="AO121" s="4">
        <v>-95.786000000000001</v>
      </c>
      <c r="AP121" s="4">
        <v>235.44800000000001</v>
      </c>
      <c r="AQ121" s="4">
        <v>474.48700000000002</v>
      </c>
      <c r="AR121" s="4">
        <v>293.26</v>
      </c>
      <c r="AS121" s="4">
        <v>217.51</v>
      </c>
      <c r="AT121" s="4">
        <v>-30.15</v>
      </c>
      <c r="AU121" s="9">
        <f t="shared" si="74"/>
        <v>30.15</v>
      </c>
      <c r="AW121" s="1">
        <f t="shared" si="75"/>
        <v>1.619</v>
      </c>
      <c r="AX121" s="1">
        <f t="shared" si="76"/>
        <v>2.5550000000000002</v>
      </c>
      <c r="AY121" s="1">
        <f t="shared" si="77"/>
        <v>1.3779999999999999</v>
      </c>
      <c r="AZ121" s="1">
        <f t="shared" si="78"/>
        <v>0.249</v>
      </c>
      <c r="BA121" s="1">
        <f t="shared" si="79"/>
        <v>-0.29599999999999999</v>
      </c>
      <c r="BB121" s="1">
        <f t="shared" si="80"/>
        <v>-0.64700000000000002</v>
      </c>
      <c r="BD121" s="1">
        <v>1220.242</v>
      </c>
      <c r="BF121" s="1">
        <f t="shared" si="37"/>
        <v>12.20242</v>
      </c>
      <c r="BG121" s="1">
        <f t="shared" si="38"/>
        <v>5.7451599999999985</v>
      </c>
      <c r="BJ121" s="1">
        <f t="shared" si="39"/>
        <v>6.5873720930232563E-6</v>
      </c>
      <c r="BK121" s="1">
        <f t="shared" si="40"/>
        <v>6.2869076923076928E-5</v>
      </c>
      <c r="BN121" s="1">
        <f t="shared" si="41"/>
        <v>0.20236185737976783</v>
      </c>
      <c r="BO121" s="1">
        <f t="shared" si="42"/>
        <v>9.5276285240464331E-2</v>
      </c>
      <c r="BQ121" s="1">
        <f t="shared" si="43"/>
        <v>13.3866</v>
      </c>
      <c r="BR121" s="1">
        <f t="shared" si="44"/>
        <v>3.3165</v>
      </c>
      <c r="BS121" s="1">
        <f t="shared" si="45"/>
        <v>13.085099999999999</v>
      </c>
      <c r="BU121">
        <f t="shared" si="46"/>
        <v>8.8460101892937733</v>
      </c>
      <c r="BV121">
        <f t="shared" si="47"/>
        <v>-73.229609528116953</v>
      </c>
      <c r="BX121" s="1">
        <f t="shared" si="48"/>
        <v>6.7456878434249523</v>
      </c>
    </row>
    <row r="122" spans="1:76" x14ac:dyDescent="0.25">
      <c r="A122" s="9">
        <f t="shared" ref="A122:A127" si="81">-AT122</f>
        <v>30.65</v>
      </c>
      <c r="B122" s="1">
        <v>579</v>
      </c>
      <c r="C122" s="1">
        <v>579</v>
      </c>
      <c r="E122" s="1">
        <v>1510.1849999999999</v>
      </c>
      <c r="H122" s="1">
        <v>43.042999999999999</v>
      </c>
      <c r="I122" s="1">
        <v>170.75</v>
      </c>
      <c r="J122" s="1">
        <v>10022.380999999999</v>
      </c>
      <c r="K122" s="1">
        <v>790.11199999999997</v>
      </c>
      <c r="M122" s="1">
        <v>-1192.002</v>
      </c>
      <c r="N122" s="1">
        <v>509.61500000000001</v>
      </c>
      <c r="O122" s="1">
        <v>726.6</v>
      </c>
      <c r="P122" s="1">
        <v>-1.706</v>
      </c>
      <c r="Q122" s="1">
        <v>-2.698</v>
      </c>
      <c r="R122" s="1">
        <v>-1.4590000000000001</v>
      </c>
      <c r="S122" s="1">
        <v>-0.25900000000000001</v>
      </c>
      <c r="T122" s="1">
        <v>0.31</v>
      </c>
      <c r="U122" s="1">
        <v>0.65800000000000003</v>
      </c>
      <c r="V122" s="1">
        <v>0.61299999999999999</v>
      </c>
      <c r="W122" s="1">
        <v>0.153</v>
      </c>
      <c r="Y122" s="1">
        <v>211.07</v>
      </c>
      <c r="AA122" s="1">
        <v>249.22200000000001</v>
      </c>
      <c r="AB122" s="1">
        <v>4274.6880000000001</v>
      </c>
      <c r="AC122" s="1">
        <v>2311.9380000000001</v>
      </c>
      <c r="AD122" s="1">
        <v>180.922</v>
      </c>
      <c r="AE122" s="1">
        <v>212.66300000000001</v>
      </c>
      <c r="AF122" s="1">
        <v>92.611999999999995</v>
      </c>
      <c r="AG122" s="1">
        <v>68.858999999999995</v>
      </c>
      <c r="AH122" s="1">
        <v>1254.731</v>
      </c>
      <c r="AI122" s="1">
        <v>1221.768</v>
      </c>
      <c r="AJ122" s="1">
        <v>939.75099999999998</v>
      </c>
      <c r="AK122" s="1">
        <v>290.25799999999998</v>
      </c>
      <c r="AM122" s="4">
        <v>579</v>
      </c>
      <c r="AN122" s="4">
        <v>578.1</v>
      </c>
      <c r="AO122" s="4">
        <v>-76.537000000000006</v>
      </c>
      <c r="AP122" s="4">
        <v>266.81799999999998</v>
      </c>
      <c r="AQ122" s="4">
        <v>516.15499999999997</v>
      </c>
      <c r="AR122" s="4">
        <v>328.93200000000002</v>
      </c>
      <c r="AS122" s="4">
        <v>229.232</v>
      </c>
      <c r="AT122" s="4">
        <v>-30.65</v>
      </c>
      <c r="AU122" s="9">
        <f t="shared" ref="AU122:AU127" si="82">-AT122</f>
        <v>30.65</v>
      </c>
      <c r="AW122" s="1">
        <f t="shared" ref="AW122:AW127" si="83">-P122</f>
        <v>1.706</v>
      </c>
      <c r="AX122" s="1">
        <f t="shared" ref="AX122:AX127" si="84">-Q122</f>
        <v>2.698</v>
      </c>
      <c r="AY122" s="1">
        <f t="shared" ref="AY122:AY127" si="85">-R122</f>
        <v>1.4590000000000001</v>
      </c>
      <c r="AZ122" s="1">
        <f t="shared" ref="AZ122:AZ127" si="86">-S122</f>
        <v>0.25900000000000001</v>
      </c>
      <c r="BA122" s="1">
        <f t="shared" ref="BA122:BA127" si="87">-T122</f>
        <v>-0.31</v>
      </c>
      <c r="BB122" s="1">
        <f t="shared" ref="BB122:BB127" si="88">-U122</f>
        <v>-0.65800000000000003</v>
      </c>
      <c r="BD122" s="1">
        <v>1221.768</v>
      </c>
      <c r="BF122" s="1">
        <f t="shared" si="37"/>
        <v>12.21768</v>
      </c>
      <c r="BG122" s="1">
        <f t="shared" si="38"/>
        <v>6.2146399999999993</v>
      </c>
      <c r="BJ122" s="1">
        <f t="shared" si="39"/>
        <v>1.1154662790697675E-5</v>
      </c>
      <c r="BK122" s="1">
        <f t="shared" si="40"/>
        <v>6.1673307692307713E-5</v>
      </c>
      <c r="BN122" s="1">
        <f t="shared" si="41"/>
        <v>0.19930962479608483</v>
      </c>
      <c r="BO122" s="1">
        <f t="shared" si="42"/>
        <v>0.10138075040783033</v>
      </c>
      <c r="BQ122" s="1">
        <f t="shared" si="43"/>
        <v>13.608599999999999</v>
      </c>
      <c r="BR122" s="1">
        <f t="shared" si="44"/>
        <v>3.3714999999999997</v>
      </c>
      <c r="BS122" s="1">
        <f t="shared" si="45"/>
        <v>13.302099999999999</v>
      </c>
      <c r="BU122">
        <f t="shared" si="46"/>
        <v>10.220889731493321</v>
      </c>
      <c r="BV122">
        <f t="shared" si="47"/>
        <v>-84.328637105146072</v>
      </c>
      <c r="BX122" s="1">
        <f t="shared" si="48"/>
        <v>8.1522466377489273</v>
      </c>
    </row>
    <row r="123" spans="1:76" x14ac:dyDescent="0.25">
      <c r="A123" s="9">
        <f t="shared" si="81"/>
        <v>30.594000000000001</v>
      </c>
      <c r="B123" s="1">
        <v>580</v>
      </c>
      <c r="C123" s="1">
        <v>580</v>
      </c>
      <c r="E123" s="1">
        <v>1510.665</v>
      </c>
      <c r="H123" s="1">
        <v>42.564999999999998</v>
      </c>
      <c r="I123" s="1">
        <v>171.22499999999999</v>
      </c>
      <c r="J123" s="1">
        <v>10157.548000000001</v>
      </c>
      <c r="K123" s="1">
        <v>784.03300000000002</v>
      </c>
      <c r="M123" s="1">
        <v>-1376.1959999999999</v>
      </c>
      <c r="N123" s="1">
        <v>509.61500000000001</v>
      </c>
      <c r="O123" s="1">
        <v>726.12199999999996</v>
      </c>
      <c r="P123" s="1">
        <v>-1.716</v>
      </c>
      <c r="Q123" s="1">
        <v>-2.7069999999999999</v>
      </c>
      <c r="R123" s="1">
        <v>-1.464</v>
      </c>
      <c r="S123" s="1">
        <v>-0.26400000000000001</v>
      </c>
      <c r="T123" s="1">
        <v>0.315</v>
      </c>
      <c r="U123" s="1">
        <v>0.66300000000000003</v>
      </c>
      <c r="V123" s="1">
        <v>0.61699999999999999</v>
      </c>
      <c r="W123" s="1">
        <v>0.15</v>
      </c>
      <c r="Y123" s="1">
        <v>210.13200000000001</v>
      </c>
      <c r="AA123" s="1">
        <v>248.75200000000001</v>
      </c>
      <c r="AB123" s="1">
        <v>4278.9449999999997</v>
      </c>
      <c r="AC123" s="1">
        <v>2311.4650000000001</v>
      </c>
      <c r="AD123" s="1">
        <v>181.86199999999999</v>
      </c>
      <c r="AE123" s="1">
        <v>213.60900000000001</v>
      </c>
      <c r="AF123" s="1">
        <v>91.201999999999998</v>
      </c>
      <c r="AG123" s="1">
        <v>68.858999999999995</v>
      </c>
      <c r="AH123" s="1">
        <v>1292.577</v>
      </c>
      <c r="AI123" s="1">
        <v>1251.6790000000001</v>
      </c>
      <c r="AJ123" s="1">
        <v>960.2</v>
      </c>
      <c r="AK123" s="1">
        <v>300.94</v>
      </c>
      <c r="AM123" s="4">
        <v>580</v>
      </c>
      <c r="AN123" s="4">
        <v>579.1</v>
      </c>
      <c r="AO123" s="4">
        <v>-103.298</v>
      </c>
      <c r="AP123" s="4">
        <v>253.708</v>
      </c>
      <c r="AQ123" s="4">
        <v>509.13200000000001</v>
      </c>
      <c r="AR123" s="4">
        <v>317.66699999999997</v>
      </c>
      <c r="AS123" s="4">
        <v>226.88800000000001</v>
      </c>
      <c r="AT123" s="4">
        <v>-30.594000000000001</v>
      </c>
      <c r="AU123" s="9">
        <f t="shared" si="82"/>
        <v>30.594000000000001</v>
      </c>
      <c r="AW123" s="1">
        <f t="shared" si="83"/>
        <v>1.716</v>
      </c>
      <c r="AX123" s="1">
        <f t="shared" si="84"/>
        <v>2.7069999999999999</v>
      </c>
      <c r="AY123" s="1">
        <f t="shared" si="85"/>
        <v>1.464</v>
      </c>
      <c r="AZ123" s="1">
        <f t="shared" si="86"/>
        <v>0.26400000000000001</v>
      </c>
      <c r="BA123" s="1">
        <f t="shared" si="87"/>
        <v>-0.315</v>
      </c>
      <c r="BB123" s="1">
        <f t="shared" si="88"/>
        <v>-0.66300000000000003</v>
      </c>
      <c r="BD123" s="1">
        <v>1251.6790000000001</v>
      </c>
      <c r="BF123" s="1">
        <f t="shared" si="37"/>
        <v>12.51679</v>
      </c>
      <c r="BG123" s="1">
        <f t="shared" si="38"/>
        <v>5.5604200000000006</v>
      </c>
      <c r="BJ123" s="1">
        <f t="shared" si="39"/>
        <v>1.2222779069767441E-5</v>
      </c>
      <c r="BK123" s="1">
        <f t="shared" si="40"/>
        <v>6.1600000000000007E-5</v>
      </c>
      <c r="BN123" s="1">
        <f t="shared" si="41"/>
        <v>0.20456282277570764</v>
      </c>
      <c r="BO123" s="1">
        <f t="shared" si="42"/>
        <v>9.0874354448584702E-2</v>
      </c>
      <c r="BQ123" s="1">
        <f t="shared" si="43"/>
        <v>13.583736</v>
      </c>
      <c r="BR123" s="1">
        <f t="shared" si="44"/>
        <v>3.3653400000000002</v>
      </c>
      <c r="BS123" s="1">
        <f t="shared" si="45"/>
        <v>13.277796</v>
      </c>
      <c r="BU123">
        <f t="shared" si="46"/>
        <v>7.8545843352668232</v>
      </c>
      <c r="BV123">
        <f t="shared" si="47"/>
        <v>-65.226098997426703</v>
      </c>
      <c r="BX123" s="1">
        <f t="shared" si="48"/>
        <v>5.7314180757107591</v>
      </c>
    </row>
    <row r="124" spans="1:76" x14ac:dyDescent="0.25">
      <c r="A124" s="9">
        <f t="shared" si="81"/>
        <v>31.131</v>
      </c>
      <c r="B124" s="1">
        <v>581</v>
      </c>
      <c r="C124" s="1">
        <v>581</v>
      </c>
      <c r="E124" s="1">
        <v>1542.877</v>
      </c>
      <c r="H124" s="1">
        <v>44</v>
      </c>
      <c r="I124" s="1">
        <v>171.69900000000001</v>
      </c>
      <c r="J124" s="1">
        <v>10364.25</v>
      </c>
      <c r="K124" s="1">
        <v>786.37099999999998</v>
      </c>
      <c r="M124" s="1">
        <v>-1353.7919999999999</v>
      </c>
      <c r="N124" s="1">
        <v>516.31100000000004</v>
      </c>
      <c r="O124" s="1">
        <v>734.23900000000003</v>
      </c>
      <c r="P124" s="1">
        <v>-1.7450000000000001</v>
      </c>
      <c r="Q124" s="1">
        <v>-2.7589999999999999</v>
      </c>
      <c r="R124" s="1">
        <v>-1.4830000000000001</v>
      </c>
      <c r="S124" s="1">
        <v>-0.26400000000000001</v>
      </c>
      <c r="T124" s="1">
        <v>0.32</v>
      </c>
      <c r="U124" s="1">
        <v>0.67400000000000004</v>
      </c>
      <c r="V124" s="1">
        <v>0.63100000000000001</v>
      </c>
      <c r="W124" s="1">
        <v>0.153</v>
      </c>
      <c r="Y124" s="1">
        <v>209.19399999999999</v>
      </c>
      <c r="AA124" s="1">
        <v>252.03899999999999</v>
      </c>
      <c r="AB124" s="1">
        <v>4362.201</v>
      </c>
      <c r="AC124" s="1">
        <v>2349.788</v>
      </c>
      <c r="AD124" s="1">
        <v>186.09200000000001</v>
      </c>
      <c r="AE124" s="1">
        <v>218.80799999999999</v>
      </c>
      <c r="AF124" s="1">
        <v>91.201999999999998</v>
      </c>
      <c r="AG124" s="1">
        <v>69.796000000000006</v>
      </c>
      <c r="AH124" s="1">
        <v>1293.4929999999999</v>
      </c>
      <c r="AI124" s="1">
        <v>1251.9839999999999</v>
      </c>
      <c r="AJ124" s="1">
        <v>961.42100000000005</v>
      </c>
      <c r="AK124" s="1">
        <v>300.94</v>
      </c>
      <c r="AM124" s="4">
        <v>581</v>
      </c>
      <c r="AN124" s="4">
        <v>580.1</v>
      </c>
      <c r="AO124" s="4">
        <v>-86.866</v>
      </c>
      <c r="AP124" s="4">
        <v>264.47699999999998</v>
      </c>
      <c r="AQ124" s="4">
        <v>520.36800000000005</v>
      </c>
      <c r="AR124" s="4">
        <v>328.93200000000002</v>
      </c>
      <c r="AS124" s="4">
        <v>230.63900000000001</v>
      </c>
      <c r="AT124" s="4">
        <v>-31.131</v>
      </c>
      <c r="AU124" s="9">
        <f t="shared" si="82"/>
        <v>31.131</v>
      </c>
      <c r="AW124" s="1">
        <f t="shared" si="83"/>
        <v>1.7450000000000001</v>
      </c>
      <c r="AX124" s="1">
        <f t="shared" si="84"/>
        <v>2.7589999999999999</v>
      </c>
      <c r="AY124" s="1">
        <f t="shared" si="85"/>
        <v>1.4830000000000001</v>
      </c>
      <c r="AZ124" s="1">
        <f t="shared" si="86"/>
        <v>0.26400000000000001</v>
      </c>
      <c r="BA124" s="1">
        <f t="shared" si="87"/>
        <v>-0.32</v>
      </c>
      <c r="BB124" s="1">
        <f t="shared" si="88"/>
        <v>-0.67400000000000004</v>
      </c>
      <c r="BD124" s="1">
        <v>1251.9839999999999</v>
      </c>
      <c r="BF124" s="1">
        <f t="shared" si="37"/>
        <v>12.519839999999999</v>
      </c>
      <c r="BG124" s="1">
        <f t="shared" si="38"/>
        <v>6.0913200000000032</v>
      </c>
      <c r="BJ124" s="1">
        <f t="shared" si="39"/>
        <v>1.2139715116279068E-5</v>
      </c>
      <c r="BK124" s="1">
        <f t="shared" si="40"/>
        <v>6.2070076923076938E-5</v>
      </c>
      <c r="BN124" s="1">
        <f t="shared" si="41"/>
        <v>0.20108316469114385</v>
      </c>
      <c r="BO124" s="1">
        <f t="shared" si="42"/>
        <v>9.7833670617712296E-2</v>
      </c>
      <c r="BQ124" s="1">
        <f t="shared" si="43"/>
        <v>13.822164000000001</v>
      </c>
      <c r="BR124" s="1">
        <f t="shared" si="44"/>
        <v>3.42441</v>
      </c>
      <c r="BS124" s="1">
        <f t="shared" si="45"/>
        <v>13.510854</v>
      </c>
      <c r="BU124">
        <f t="shared" si="46"/>
        <v>9.4219978868721466</v>
      </c>
      <c r="BV124">
        <f t="shared" si="47"/>
        <v>-77.879401123113269</v>
      </c>
      <c r="BX124" s="1">
        <f t="shared" si="48"/>
        <v>7.3349471469383198</v>
      </c>
    </row>
    <row r="125" spans="1:76" x14ac:dyDescent="0.25">
      <c r="A125" s="9">
        <f t="shared" si="81"/>
        <v>32.502000000000002</v>
      </c>
      <c r="B125" s="1">
        <v>582</v>
      </c>
      <c r="C125" s="1">
        <v>582</v>
      </c>
      <c r="E125" s="1">
        <v>1601.056</v>
      </c>
      <c r="H125" s="1">
        <v>43.521000000000001</v>
      </c>
      <c r="I125" s="1">
        <v>172.173</v>
      </c>
      <c r="J125" s="1">
        <v>10553.41</v>
      </c>
      <c r="K125" s="1">
        <v>782.16200000000003</v>
      </c>
      <c r="M125" s="1">
        <v>-1442.9549999999999</v>
      </c>
      <c r="N125" s="1">
        <v>539.27099999999996</v>
      </c>
      <c r="O125" s="1">
        <v>756.20100000000002</v>
      </c>
      <c r="P125" s="1">
        <v>-1.8380000000000001</v>
      </c>
      <c r="Q125" s="1">
        <v>-2.8969999999999998</v>
      </c>
      <c r="R125" s="1">
        <v>-1.573</v>
      </c>
      <c r="S125" s="1">
        <v>-0.26400000000000001</v>
      </c>
      <c r="T125" s="1">
        <v>0.34899999999999998</v>
      </c>
      <c r="U125" s="1">
        <v>0.71799999999999997</v>
      </c>
      <c r="V125" s="1">
        <v>0.68</v>
      </c>
      <c r="W125" s="1">
        <v>0.161</v>
      </c>
      <c r="Y125" s="1">
        <v>207.31700000000001</v>
      </c>
      <c r="AA125" s="1">
        <v>252.50800000000001</v>
      </c>
      <c r="AB125" s="1">
        <v>4508.4059999999999</v>
      </c>
      <c r="AC125" s="1">
        <v>2421.2379999999998</v>
      </c>
      <c r="AD125" s="1">
        <v>196.43199999999999</v>
      </c>
      <c r="AE125" s="1">
        <v>233.46199999999999</v>
      </c>
      <c r="AF125" s="1">
        <v>93.081999999999994</v>
      </c>
      <c r="AG125" s="1">
        <v>69.326999999999998</v>
      </c>
      <c r="AH125" s="1">
        <v>1352.0940000000001</v>
      </c>
      <c r="AI125" s="1">
        <v>1267.2449999999999</v>
      </c>
      <c r="AJ125" s="1">
        <v>976.37699999999995</v>
      </c>
      <c r="AK125" s="1">
        <v>318.642</v>
      </c>
      <c r="AM125" s="4">
        <v>582</v>
      </c>
      <c r="AN125" s="4">
        <v>581.1</v>
      </c>
      <c r="AO125" s="4">
        <v>-137.1</v>
      </c>
      <c r="AP125" s="4">
        <v>233.57499999999999</v>
      </c>
      <c r="AQ125" s="4">
        <v>516.15499999999997</v>
      </c>
      <c r="AR125" s="4">
        <v>328.46300000000002</v>
      </c>
      <c r="AS125" s="4">
        <v>227.82499999999999</v>
      </c>
      <c r="AT125" s="4">
        <v>-32.502000000000002</v>
      </c>
      <c r="AU125" s="9">
        <f t="shared" si="82"/>
        <v>32.502000000000002</v>
      </c>
      <c r="AW125" s="1">
        <f t="shared" si="83"/>
        <v>1.8380000000000001</v>
      </c>
      <c r="AX125" s="1">
        <f t="shared" si="84"/>
        <v>2.8969999999999998</v>
      </c>
      <c r="AY125" s="1">
        <f t="shared" si="85"/>
        <v>1.573</v>
      </c>
      <c r="AZ125" s="1">
        <f t="shared" si="86"/>
        <v>0.26400000000000001</v>
      </c>
      <c r="BA125" s="1">
        <f t="shared" si="87"/>
        <v>-0.34899999999999998</v>
      </c>
      <c r="BB125" s="1">
        <f t="shared" si="88"/>
        <v>-0.71799999999999997</v>
      </c>
      <c r="BD125" s="1">
        <v>1267.2449999999999</v>
      </c>
      <c r="BF125" s="1">
        <f t="shared" si="37"/>
        <v>12.67245</v>
      </c>
      <c r="BG125" s="1">
        <f t="shared" si="38"/>
        <v>7.1571000000000033</v>
      </c>
      <c r="BJ125" s="1">
        <f t="shared" si="39"/>
        <v>1.2785790697674418E-5</v>
      </c>
      <c r="BK125" s="1">
        <f t="shared" si="40"/>
        <v>6.3090923076923066E-5</v>
      </c>
      <c r="BN125" s="1">
        <f t="shared" si="41"/>
        <v>0.19494877238323793</v>
      </c>
      <c r="BO125" s="1">
        <f t="shared" si="42"/>
        <v>0.11010245523352413</v>
      </c>
      <c r="BQ125" s="1">
        <f t="shared" si="43"/>
        <v>14.430888000000001</v>
      </c>
      <c r="BR125" s="1">
        <f t="shared" si="44"/>
        <v>3.5752200000000003</v>
      </c>
      <c r="BS125" s="1">
        <f t="shared" si="45"/>
        <v>14.105868000000001</v>
      </c>
      <c r="BU125">
        <f t="shared" si="46"/>
        <v>12.185237665208138</v>
      </c>
      <c r="BV125">
        <f t="shared" si="47"/>
        <v>-100.18628224277113</v>
      </c>
      <c r="BX125" s="1">
        <f t="shared" si="48"/>
        <v>10.161856044590811</v>
      </c>
    </row>
    <row r="126" spans="1:76" x14ac:dyDescent="0.25">
      <c r="A126" s="9">
        <f t="shared" si="81"/>
        <v>33.408999999999999</v>
      </c>
      <c r="B126" s="1">
        <v>588</v>
      </c>
      <c r="C126" s="1">
        <v>588</v>
      </c>
      <c r="E126" s="1">
        <v>1659.722</v>
      </c>
      <c r="H126" s="1">
        <v>45.433999999999997</v>
      </c>
      <c r="I126" s="1">
        <v>175.02</v>
      </c>
      <c r="J126" s="1">
        <v>11575.023999999999</v>
      </c>
      <c r="K126" s="1">
        <v>802.73800000000006</v>
      </c>
      <c r="M126" s="1">
        <v>-1450.123</v>
      </c>
      <c r="N126" s="1">
        <v>560.79600000000005</v>
      </c>
      <c r="O126" s="1">
        <v>779.12</v>
      </c>
      <c r="P126" s="1">
        <v>-1.921</v>
      </c>
      <c r="Q126" s="1">
        <v>-3.0249999999999999</v>
      </c>
      <c r="R126" s="1">
        <v>-1.625</v>
      </c>
      <c r="S126" s="1">
        <v>-0.27400000000000002</v>
      </c>
      <c r="T126" s="1">
        <v>0.373</v>
      </c>
      <c r="U126" s="1">
        <v>0.75</v>
      </c>
      <c r="V126" s="1">
        <v>0.72499999999999998</v>
      </c>
      <c r="W126" s="1">
        <v>0.19400000000000001</v>
      </c>
      <c r="Y126" s="1">
        <v>182.922</v>
      </c>
      <c r="AA126" s="1">
        <v>254.386</v>
      </c>
      <c r="AB126" s="1">
        <v>4655.6000000000004</v>
      </c>
      <c r="AC126" s="1">
        <v>2483.7049999999999</v>
      </c>
      <c r="AD126" s="1">
        <v>215.70400000000001</v>
      </c>
      <c r="AE126" s="1">
        <v>258.988</v>
      </c>
      <c r="AF126" s="1">
        <v>92.141999999999996</v>
      </c>
      <c r="AG126" s="1">
        <v>71.668999999999997</v>
      </c>
      <c r="AH126" s="1">
        <v>1372.848</v>
      </c>
      <c r="AI126" s="1">
        <v>1299.597</v>
      </c>
      <c r="AJ126" s="1">
        <v>1001.7089999999999</v>
      </c>
      <c r="AK126" s="1">
        <v>321.69499999999999</v>
      </c>
      <c r="AM126" s="4">
        <v>588</v>
      </c>
      <c r="AN126" s="4">
        <v>587.1</v>
      </c>
      <c r="AO126" s="4">
        <v>-141.79499999999999</v>
      </c>
      <c r="AP126" s="4">
        <v>235.916</v>
      </c>
      <c r="AQ126" s="4">
        <v>533.01</v>
      </c>
      <c r="AR126" s="4">
        <v>357.096</v>
      </c>
      <c r="AS126" s="4">
        <v>231.577</v>
      </c>
      <c r="AT126" s="4">
        <v>-33.408999999999999</v>
      </c>
      <c r="AU126" s="9">
        <f t="shared" si="82"/>
        <v>33.408999999999999</v>
      </c>
      <c r="AW126" s="1">
        <f t="shared" si="83"/>
        <v>1.921</v>
      </c>
      <c r="AX126" s="1">
        <f t="shared" si="84"/>
        <v>3.0249999999999999</v>
      </c>
      <c r="AY126" s="1">
        <f t="shared" si="85"/>
        <v>1.625</v>
      </c>
      <c r="AZ126" s="1">
        <f t="shared" si="86"/>
        <v>0.27400000000000002</v>
      </c>
      <c r="BA126" s="1">
        <f t="shared" si="87"/>
        <v>-0.373</v>
      </c>
      <c r="BB126" s="1">
        <f t="shared" si="88"/>
        <v>-0.75</v>
      </c>
      <c r="BD126" s="1">
        <v>1299.597</v>
      </c>
      <c r="BF126" s="1">
        <f t="shared" si="37"/>
        <v>12.99597</v>
      </c>
      <c r="BG126" s="1">
        <f t="shared" si="38"/>
        <v>7.4170599999999993</v>
      </c>
      <c r="BJ126" s="1">
        <f t="shared" si="39"/>
        <v>1.2960715116279071E-5</v>
      </c>
      <c r="BK126" s="1">
        <f t="shared" si="40"/>
        <v>6.3383307692307681E-5</v>
      </c>
      <c r="BN126" s="1">
        <f t="shared" si="41"/>
        <v>0.1944980394504475</v>
      </c>
      <c r="BO126" s="1">
        <f t="shared" si="42"/>
        <v>0.11100392109910502</v>
      </c>
      <c r="BQ126" s="1">
        <f t="shared" si="43"/>
        <v>14.833596</v>
      </c>
      <c r="BR126" s="1">
        <f t="shared" si="44"/>
        <v>3.6749899999999998</v>
      </c>
      <c r="BS126" s="1">
        <f t="shared" si="45"/>
        <v>14.499506</v>
      </c>
      <c r="BU126">
        <f t="shared" si="46"/>
        <v>12.388270517816446</v>
      </c>
      <c r="BV126">
        <f t="shared" si="47"/>
        <v>-101.82531108928185</v>
      </c>
      <c r="BX126" s="1">
        <f t="shared" si="48"/>
        <v>10.369567073526509</v>
      </c>
    </row>
    <row r="127" spans="1:76" x14ac:dyDescent="0.25">
      <c r="A127" s="9">
        <f t="shared" si="81"/>
        <v>34.520000000000003</v>
      </c>
      <c r="B127" s="1">
        <v>589</v>
      </c>
      <c r="C127" s="1">
        <v>589</v>
      </c>
      <c r="E127" s="1">
        <v>1715.509</v>
      </c>
      <c r="H127" s="1">
        <v>45.912999999999997</v>
      </c>
      <c r="I127" s="1">
        <v>175.02</v>
      </c>
      <c r="J127" s="1">
        <v>11715.789000000001</v>
      </c>
      <c r="K127" s="1">
        <v>806.01099999999997</v>
      </c>
      <c r="M127" s="1">
        <v>-1453.7070000000001</v>
      </c>
      <c r="N127" s="1">
        <v>579.93100000000004</v>
      </c>
      <c r="O127" s="1">
        <v>791.53399999999999</v>
      </c>
      <c r="P127" s="1">
        <v>-1.9990000000000001</v>
      </c>
      <c r="Q127" s="1">
        <v>-3.1429999999999998</v>
      </c>
      <c r="R127" s="1">
        <v>-1.706</v>
      </c>
      <c r="S127" s="1">
        <v>-0.27400000000000002</v>
      </c>
      <c r="T127" s="1">
        <v>0.41699999999999998</v>
      </c>
      <c r="U127" s="1">
        <v>0.78900000000000003</v>
      </c>
      <c r="V127" s="1">
        <v>0.76700000000000002</v>
      </c>
      <c r="W127" s="1">
        <v>0.21199999999999999</v>
      </c>
      <c r="Y127" s="1">
        <v>178.7</v>
      </c>
      <c r="AA127" s="1">
        <v>254.386</v>
      </c>
      <c r="AB127" s="1">
        <v>4790.5259999999998</v>
      </c>
      <c r="AC127" s="1">
        <v>2545.2339999999999</v>
      </c>
      <c r="AD127" s="1">
        <v>231.215</v>
      </c>
      <c r="AE127" s="1">
        <v>290.18900000000002</v>
      </c>
      <c r="AF127" s="1">
        <v>95.903000000000006</v>
      </c>
      <c r="AG127" s="1">
        <v>72.138000000000005</v>
      </c>
      <c r="AH127" s="1">
        <v>1453.1189999999999</v>
      </c>
      <c r="AI127" s="1">
        <v>1356.0619999999999</v>
      </c>
      <c r="AJ127" s="1">
        <v>1040.7760000000001</v>
      </c>
      <c r="AK127" s="1">
        <v>344.89100000000002</v>
      </c>
      <c r="AM127" s="4">
        <v>589</v>
      </c>
      <c r="AN127" s="4">
        <v>588.1</v>
      </c>
      <c r="AO127" s="4">
        <v>-126.77200000000001</v>
      </c>
      <c r="AP127" s="4">
        <v>254.17599999999999</v>
      </c>
      <c r="AQ127" s="4">
        <v>566.72299999999996</v>
      </c>
      <c r="AR127" s="4">
        <v>391.834</v>
      </c>
      <c r="AS127" s="4">
        <v>239.07900000000001</v>
      </c>
      <c r="AT127" s="4">
        <v>-34.520000000000003</v>
      </c>
      <c r="AU127" s="9">
        <f t="shared" si="82"/>
        <v>34.520000000000003</v>
      </c>
      <c r="AW127" s="1">
        <f t="shared" si="83"/>
        <v>1.9990000000000001</v>
      </c>
      <c r="AX127" s="1">
        <f t="shared" si="84"/>
        <v>3.1429999999999998</v>
      </c>
      <c r="AY127" s="1">
        <f t="shared" si="85"/>
        <v>1.706</v>
      </c>
      <c r="AZ127" s="1">
        <f t="shared" si="86"/>
        <v>0.27400000000000002</v>
      </c>
      <c r="BA127" s="1">
        <f t="shared" si="87"/>
        <v>-0.41699999999999998</v>
      </c>
      <c r="BB127" s="1">
        <f t="shared" si="88"/>
        <v>-0.78900000000000003</v>
      </c>
      <c r="BD127" s="1">
        <v>1356.0619999999999</v>
      </c>
      <c r="BF127" s="1">
        <f t="shared" si="37"/>
        <v>13.560619999999998</v>
      </c>
      <c r="BG127" s="1">
        <f t="shared" si="38"/>
        <v>7.3987600000000064</v>
      </c>
      <c r="BJ127" s="1">
        <f t="shared" si="39"/>
        <v>1.3053726744186045E-5</v>
      </c>
      <c r="BK127" s="1">
        <f t="shared" si="40"/>
        <v>6.3824999999999993E-5</v>
      </c>
      <c r="BN127" s="1">
        <f t="shared" si="41"/>
        <v>0.19641685979142523</v>
      </c>
      <c r="BO127" s="1">
        <f t="shared" si="42"/>
        <v>0.10716628041714957</v>
      </c>
      <c r="BQ127" s="1">
        <f t="shared" si="43"/>
        <v>15.326880000000001</v>
      </c>
      <c r="BR127" s="1">
        <f t="shared" si="44"/>
        <v>3.7972000000000006</v>
      </c>
      <c r="BS127" s="1">
        <f t="shared" si="45"/>
        <v>14.981680000000001</v>
      </c>
      <c r="BU127">
        <f t="shared" si="46"/>
        <v>11.523937030889542</v>
      </c>
      <c r="BV127">
        <f t="shared" si="47"/>
        <v>-94.847782576635552</v>
      </c>
      <c r="BX127" s="1">
        <f t="shared" si="48"/>
        <v>9.4853180684676417</v>
      </c>
    </row>
    <row r="128" spans="1:76" x14ac:dyDescent="0.25">
      <c r="A128" s="9">
        <f t="shared" ref="A128:A135" si="89">-AT128</f>
        <v>34.890999999999998</v>
      </c>
      <c r="B128" s="1">
        <v>668</v>
      </c>
      <c r="C128" s="1">
        <v>668</v>
      </c>
      <c r="E128" s="1">
        <v>1777.075</v>
      </c>
      <c r="H128" s="1">
        <v>46.390999999999998</v>
      </c>
      <c r="I128" s="1">
        <v>180.71199999999999</v>
      </c>
      <c r="J128" s="1">
        <v>15717.686</v>
      </c>
      <c r="K128" s="1">
        <v>961.28899999999999</v>
      </c>
      <c r="M128" s="1">
        <v>-1584.954</v>
      </c>
      <c r="N128" s="1">
        <v>591.89</v>
      </c>
      <c r="O128" s="1">
        <v>833.07799999999997</v>
      </c>
      <c r="P128" s="1">
        <v>-2.0960000000000001</v>
      </c>
      <c r="Q128" s="1">
        <v>-3.3090000000000002</v>
      </c>
      <c r="R128" s="1">
        <v>-1.796</v>
      </c>
      <c r="S128" s="1">
        <v>-0.28399999999999997</v>
      </c>
      <c r="T128" s="1">
        <v>0.44600000000000001</v>
      </c>
      <c r="U128" s="1">
        <v>0.82099999999999995</v>
      </c>
      <c r="V128" s="1">
        <v>0.81899999999999995</v>
      </c>
      <c r="W128" s="1">
        <v>0.216</v>
      </c>
      <c r="Y128" s="1">
        <v>304.90800000000002</v>
      </c>
      <c r="AA128" s="1">
        <v>270.34800000000001</v>
      </c>
      <c r="AB128" s="1">
        <v>4802.3630000000003</v>
      </c>
      <c r="AC128" s="1">
        <v>2576.0010000000002</v>
      </c>
      <c r="AD128" s="1">
        <v>259.89</v>
      </c>
      <c r="AE128" s="1">
        <v>358.27100000000002</v>
      </c>
      <c r="AF128" s="1">
        <v>93.552000000000007</v>
      </c>
      <c r="AG128" s="1">
        <v>73.543000000000006</v>
      </c>
      <c r="AH128" s="1">
        <v>1466.2429999999999</v>
      </c>
      <c r="AI128" s="1">
        <v>1400.317</v>
      </c>
      <c r="AJ128" s="1">
        <v>1071.6030000000001</v>
      </c>
      <c r="AK128" s="1">
        <v>343.36500000000001</v>
      </c>
      <c r="AM128" s="4">
        <v>668</v>
      </c>
      <c r="AN128" s="4">
        <v>667.1</v>
      </c>
      <c r="AO128" s="4">
        <v>-92.5</v>
      </c>
      <c r="AP128" s="4">
        <v>268.22300000000001</v>
      </c>
      <c r="AQ128" s="4">
        <v>618.70000000000005</v>
      </c>
      <c r="AR128" s="4">
        <v>446.762</v>
      </c>
      <c r="AS128" s="4">
        <v>165.46799999999999</v>
      </c>
      <c r="AT128" s="4">
        <v>-34.890999999999998</v>
      </c>
      <c r="AU128" s="9">
        <f t="shared" ref="AU128:AU135" si="90">-AT128</f>
        <v>34.890999999999998</v>
      </c>
      <c r="AW128" s="1">
        <f t="shared" ref="AW128:AW135" si="91">-P128</f>
        <v>2.0960000000000001</v>
      </c>
      <c r="AX128" s="1">
        <f t="shared" ref="AX128:AX135" si="92">-Q128</f>
        <v>3.3090000000000002</v>
      </c>
      <c r="AY128" s="1">
        <f t="shared" ref="AY128:AY135" si="93">-R128</f>
        <v>1.796</v>
      </c>
      <c r="AZ128" s="1">
        <f t="shared" ref="AZ128:AZ135" si="94">-S128</f>
        <v>0.28399999999999997</v>
      </c>
      <c r="BA128" s="1">
        <f t="shared" ref="BA128:BA135" si="95">-T128</f>
        <v>-0.44600000000000001</v>
      </c>
      <c r="BB128" s="1">
        <f t="shared" ref="BB128:BB135" si="96">-U128</f>
        <v>-0.82099999999999995</v>
      </c>
      <c r="BD128" s="1">
        <v>1400.317</v>
      </c>
      <c r="BF128" s="1">
        <f t="shared" si="37"/>
        <v>14.003170000000001</v>
      </c>
      <c r="BG128" s="1">
        <f t="shared" si="38"/>
        <v>6.8846599999999967</v>
      </c>
      <c r="BJ128" s="1">
        <f t="shared" si="39"/>
        <v>1.4058325581395348E-5</v>
      </c>
      <c r="BK128" s="1">
        <f t="shared" si="40"/>
        <v>6.1455846153846169E-5</v>
      </c>
      <c r="BN128" s="1">
        <f t="shared" si="41"/>
        <v>0.20067023014530971</v>
      </c>
      <c r="BO128" s="1">
        <f t="shared" si="42"/>
        <v>9.86595397093806E-2</v>
      </c>
      <c r="BQ128" s="1">
        <f t="shared" si="43"/>
        <v>15.491603999999999</v>
      </c>
      <c r="BR128" s="1">
        <f t="shared" si="44"/>
        <v>3.8380099999999997</v>
      </c>
      <c r="BS128" s="1">
        <f t="shared" si="45"/>
        <v>15.142693999999999</v>
      </c>
      <c r="BU128">
        <f t="shared" si="46"/>
        <v>9.6080044390496777</v>
      </c>
      <c r="BV128">
        <f t="shared" si="47"/>
        <v>-79.380981289782909</v>
      </c>
      <c r="BX128" s="1">
        <f t="shared" si="48"/>
        <v>7.5252395643734094</v>
      </c>
    </row>
    <row r="129" spans="1:76" x14ac:dyDescent="0.25">
      <c r="A129" s="9">
        <f t="shared" si="89"/>
        <v>34.761000000000003</v>
      </c>
      <c r="B129" s="1">
        <v>669</v>
      </c>
      <c r="C129" s="1">
        <v>669</v>
      </c>
      <c r="E129" s="1">
        <v>1775.6320000000001</v>
      </c>
      <c r="H129" s="1">
        <v>46.869</v>
      </c>
      <c r="I129" s="1">
        <v>180.71199999999999</v>
      </c>
      <c r="J129" s="1">
        <v>15295.403</v>
      </c>
      <c r="K129" s="1">
        <v>969.71</v>
      </c>
      <c r="M129" s="1">
        <v>-1588.0889999999999</v>
      </c>
      <c r="N129" s="1">
        <v>592.36800000000005</v>
      </c>
      <c r="O129" s="1">
        <v>834.51099999999997</v>
      </c>
      <c r="P129" s="1">
        <v>-2.0960000000000001</v>
      </c>
      <c r="Q129" s="1">
        <v>-3.3140000000000001</v>
      </c>
      <c r="R129" s="1">
        <v>-1.796</v>
      </c>
      <c r="S129" s="1">
        <v>-0.28399999999999997</v>
      </c>
      <c r="T129" s="1">
        <v>0.45100000000000001</v>
      </c>
      <c r="U129" s="1">
        <v>0.82099999999999995</v>
      </c>
      <c r="V129" s="1">
        <v>0.81899999999999995</v>
      </c>
      <c r="W129" s="1">
        <v>0.21199999999999999</v>
      </c>
      <c r="Y129" s="1">
        <v>306.315</v>
      </c>
      <c r="AA129" s="1">
        <v>270.34800000000001</v>
      </c>
      <c r="AB129" s="1">
        <v>4798.1019999999999</v>
      </c>
      <c r="AC129" s="1">
        <v>2573.6350000000002</v>
      </c>
      <c r="AD129" s="1">
        <v>262.24</v>
      </c>
      <c r="AE129" s="1">
        <v>362.05399999999997</v>
      </c>
      <c r="AF129" s="1">
        <v>93.552000000000007</v>
      </c>
      <c r="AG129" s="1">
        <v>74.012</v>
      </c>
      <c r="AH129" s="1">
        <v>1483.6410000000001</v>
      </c>
      <c r="AI129" s="1">
        <v>1421.682</v>
      </c>
      <c r="AJ129" s="1">
        <v>1081.675</v>
      </c>
      <c r="AK129" s="1">
        <v>351.60500000000002</v>
      </c>
      <c r="AM129" s="4">
        <v>669</v>
      </c>
      <c r="AN129" s="4">
        <v>668.1</v>
      </c>
      <c r="AO129" s="4">
        <v>-99.542000000000002</v>
      </c>
      <c r="AP129" s="4">
        <v>268.69099999999997</v>
      </c>
      <c r="AQ129" s="4">
        <v>621.97799999999995</v>
      </c>
      <c r="AR129" s="4">
        <v>449.57900000000001</v>
      </c>
      <c r="AS129" s="4">
        <v>166.40600000000001</v>
      </c>
      <c r="AT129" s="4">
        <v>-34.761000000000003</v>
      </c>
      <c r="AU129" s="9">
        <f t="shared" si="90"/>
        <v>34.761000000000003</v>
      </c>
      <c r="AW129" s="1">
        <f t="shared" si="91"/>
        <v>2.0960000000000001</v>
      </c>
      <c r="AX129" s="1">
        <f t="shared" si="92"/>
        <v>3.3140000000000001</v>
      </c>
      <c r="AY129" s="1">
        <f t="shared" si="93"/>
        <v>1.796</v>
      </c>
      <c r="AZ129" s="1">
        <f t="shared" si="94"/>
        <v>0.28399999999999997</v>
      </c>
      <c r="BA129" s="1">
        <f t="shared" si="95"/>
        <v>-0.45100000000000001</v>
      </c>
      <c r="BB129" s="1">
        <f t="shared" si="96"/>
        <v>-0.82099999999999995</v>
      </c>
      <c r="BD129" s="1">
        <v>1421.682</v>
      </c>
      <c r="BF129" s="1">
        <f t="shared" si="37"/>
        <v>14.21682</v>
      </c>
      <c r="BG129" s="1">
        <f t="shared" si="38"/>
        <v>6.3273600000000023</v>
      </c>
      <c r="BJ129" s="1">
        <f t="shared" si="39"/>
        <v>1.4084883720930233E-5</v>
      </c>
      <c r="BK129" s="1">
        <f t="shared" si="40"/>
        <v>6.1384846153846162E-5</v>
      </c>
      <c r="BN129" s="1">
        <f t="shared" si="41"/>
        <v>0.2044938292914473</v>
      </c>
      <c r="BO129" s="1">
        <f t="shared" si="42"/>
        <v>9.1012341417105402E-2</v>
      </c>
      <c r="BQ129" s="1">
        <f t="shared" si="43"/>
        <v>15.433884000000001</v>
      </c>
      <c r="BR129" s="1">
        <f t="shared" si="44"/>
        <v>3.8237100000000002</v>
      </c>
      <c r="BS129" s="1">
        <f t="shared" si="45"/>
        <v>15.086274000000001</v>
      </c>
      <c r="BU129">
        <f t="shared" si="46"/>
        <v>7.8856624813300469</v>
      </c>
      <c r="BV129">
        <f t="shared" si="47"/>
        <v>-65.476984394737102</v>
      </c>
      <c r="BX129" s="1">
        <f t="shared" si="48"/>
        <v>5.7632123080888054</v>
      </c>
    </row>
    <row r="130" spans="1:76" x14ac:dyDescent="0.25">
      <c r="A130" s="9">
        <f t="shared" si="89"/>
        <v>35.798000000000002</v>
      </c>
      <c r="B130" s="1">
        <v>670</v>
      </c>
      <c r="C130" s="1">
        <v>670</v>
      </c>
      <c r="E130" s="1">
        <v>1827.5840000000001</v>
      </c>
      <c r="H130" s="1">
        <v>47.826000000000001</v>
      </c>
      <c r="I130" s="1">
        <v>179.28899999999999</v>
      </c>
      <c r="J130" s="1">
        <v>15187.663</v>
      </c>
      <c r="K130" s="1">
        <v>966.43499999999995</v>
      </c>
      <c r="M130" s="1">
        <v>-1580.4749999999999</v>
      </c>
      <c r="N130" s="1">
        <v>605.76300000000003</v>
      </c>
      <c r="O130" s="1">
        <v>846.44899999999996</v>
      </c>
      <c r="P130" s="1">
        <v>-2.1549999999999998</v>
      </c>
      <c r="Q130" s="1">
        <v>-3.39</v>
      </c>
      <c r="R130" s="1">
        <v>-1.8440000000000001</v>
      </c>
      <c r="S130" s="1">
        <v>-0.28899999999999998</v>
      </c>
      <c r="T130" s="1">
        <v>0.45600000000000002</v>
      </c>
      <c r="U130" s="1">
        <v>0.84799999999999998</v>
      </c>
      <c r="V130" s="1">
        <v>0.84699999999999998</v>
      </c>
      <c r="W130" s="1">
        <v>0.219</v>
      </c>
      <c r="Y130" s="1">
        <v>308.19200000000001</v>
      </c>
      <c r="AA130" s="1">
        <v>273.63400000000001</v>
      </c>
      <c r="AB130" s="1">
        <v>4929.277</v>
      </c>
      <c r="AC130" s="1">
        <v>2635.6480000000001</v>
      </c>
      <c r="AD130" s="1">
        <v>275.87299999999999</v>
      </c>
      <c r="AE130" s="1">
        <v>382.38600000000002</v>
      </c>
      <c r="AF130" s="1">
        <v>95.903000000000006</v>
      </c>
      <c r="AG130" s="1">
        <v>74.48</v>
      </c>
      <c r="AH130" s="1">
        <v>1492.492</v>
      </c>
      <c r="AI130" s="1">
        <v>1417.104</v>
      </c>
      <c r="AJ130" s="1">
        <v>1083.201</v>
      </c>
      <c r="AK130" s="1">
        <v>351.60500000000002</v>
      </c>
      <c r="AM130" s="4">
        <v>670</v>
      </c>
      <c r="AN130" s="4">
        <v>669.1</v>
      </c>
      <c r="AO130" s="4">
        <v>-107.99299999999999</v>
      </c>
      <c r="AP130" s="4">
        <v>271.5</v>
      </c>
      <c r="AQ130" s="4">
        <v>631.34400000000005</v>
      </c>
      <c r="AR130" s="4">
        <v>458.96899999999999</v>
      </c>
      <c r="AS130" s="4">
        <v>169.68700000000001</v>
      </c>
      <c r="AT130" s="4">
        <v>-35.798000000000002</v>
      </c>
      <c r="AU130" s="9">
        <f t="shared" si="90"/>
        <v>35.798000000000002</v>
      </c>
      <c r="AW130" s="1">
        <f t="shared" si="91"/>
        <v>2.1549999999999998</v>
      </c>
      <c r="AX130" s="1">
        <f t="shared" si="92"/>
        <v>3.39</v>
      </c>
      <c r="AY130" s="1">
        <f t="shared" si="93"/>
        <v>1.8440000000000001</v>
      </c>
      <c r="AZ130" s="1">
        <f t="shared" si="94"/>
        <v>0.28899999999999998</v>
      </c>
      <c r="BA130" s="1">
        <f t="shared" si="95"/>
        <v>-0.45600000000000002</v>
      </c>
      <c r="BB130" s="1">
        <f t="shared" si="96"/>
        <v>-0.84799999999999998</v>
      </c>
      <c r="BD130" s="1">
        <v>1417.104</v>
      </c>
      <c r="BF130" s="1">
        <f t="shared" si="37"/>
        <v>14.17104</v>
      </c>
      <c r="BG130" s="1">
        <f t="shared" si="38"/>
        <v>7.4559200000000025</v>
      </c>
      <c r="BJ130" s="1">
        <f t="shared" si="39"/>
        <v>1.4110023255813954E-5</v>
      </c>
      <c r="BK130" s="1">
        <f t="shared" si="40"/>
        <v>6.2158769230769234E-5</v>
      </c>
      <c r="BN130" s="1">
        <f t="shared" si="41"/>
        <v>0.19793061064863957</v>
      </c>
      <c r="BO130" s="1">
        <f t="shared" si="42"/>
        <v>0.10413877870272086</v>
      </c>
      <c r="BQ130" s="1">
        <f t="shared" si="43"/>
        <v>15.894312000000001</v>
      </c>
      <c r="BR130" s="1">
        <f t="shared" si="44"/>
        <v>3.9377800000000001</v>
      </c>
      <c r="BS130" s="1">
        <f t="shared" si="45"/>
        <v>15.536332</v>
      </c>
      <c r="BU130">
        <f t="shared" si="46"/>
        <v>10.84206727538758</v>
      </c>
      <c r="BV130">
        <f t="shared" si="47"/>
        <v>-89.343234004947021</v>
      </c>
      <c r="BX130" s="1">
        <f t="shared" si="48"/>
        <v>8.7877370282766876</v>
      </c>
    </row>
    <row r="131" spans="1:76" x14ac:dyDescent="0.25">
      <c r="A131" s="9">
        <f t="shared" si="89"/>
        <v>36.113</v>
      </c>
      <c r="B131" s="1">
        <v>671</v>
      </c>
      <c r="C131" s="1">
        <v>671</v>
      </c>
      <c r="E131" s="1">
        <v>1841.5350000000001</v>
      </c>
      <c r="H131" s="1">
        <v>47.347000000000001</v>
      </c>
      <c r="I131" s="1">
        <v>179.76400000000001</v>
      </c>
      <c r="J131" s="1">
        <v>15129.094999999999</v>
      </c>
      <c r="K131" s="1">
        <v>953.80499999999995</v>
      </c>
      <c r="M131" s="1">
        <v>-1571.518</v>
      </c>
      <c r="N131" s="1">
        <v>613.41800000000001</v>
      </c>
      <c r="O131" s="1">
        <v>854.09</v>
      </c>
      <c r="P131" s="1">
        <v>-2.1840000000000002</v>
      </c>
      <c r="Q131" s="1">
        <v>-3.4369999999999998</v>
      </c>
      <c r="R131" s="1">
        <v>-1.8720000000000001</v>
      </c>
      <c r="S131" s="1">
        <v>-0.28899999999999998</v>
      </c>
      <c r="T131" s="1">
        <v>0.47499999999999998</v>
      </c>
      <c r="U131" s="1">
        <v>0.85899999999999999</v>
      </c>
      <c r="V131" s="1">
        <v>0.85699999999999998</v>
      </c>
      <c r="W131" s="1">
        <v>0.219</v>
      </c>
      <c r="Y131" s="1">
        <v>309.60000000000002</v>
      </c>
      <c r="AA131" s="1">
        <v>274.57299999999998</v>
      </c>
      <c r="AB131" s="1">
        <v>4963.8530000000001</v>
      </c>
      <c r="AC131" s="1">
        <v>2649.85</v>
      </c>
      <c r="AD131" s="1">
        <v>287.15499999999997</v>
      </c>
      <c r="AE131" s="1">
        <v>421.63299999999998</v>
      </c>
      <c r="AF131" s="1">
        <v>97.784000000000006</v>
      </c>
      <c r="AG131" s="1">
        <v>74.48</v>
      </c>
      <c r="AH131" s="1">
        <v>1538.2739999999999</v>
      </c>
      <c r="AI131" s="1">
        <v>1440.606</v>
      </c>
      <c r="AJ131" s="1">
        <v>1097.241</v>
      </c>
      <c r="AK131" s="1">
        <v>365.64499999999998</v>
      </c>
      <c r="AM131" s="4">
        <v>671</v>
      </c>
      <c r="AN131" s="4">
        <v>670.1</v>
      </c>
      <c r="AO131" s="4">
        <v>-131.93600000000001</v>
      </c>
      <c r="AP131" s="4">
        <v>274.77800000000002</v>
      </c>
      <c r="AQ131" s="4">
        <v>645.39400000000001</v>
      </c>
      <c r="AR131" s="4">
        <v>471.64600000000002</v>
      </c>
      <c r="AS131" s="4">
        <v>171.09399999999999</v>
      </c>
      <c r="AT131" s="4">
        <v>-36.113</v>
      </c>
      <c r="AU131" s="9">
        <f t="shared" si="90"/>
        <v>36.113</v>
      </c>
      <c r="AW131" s="1">
        <f t="shared" si="91"/>
        <v>2.1840000000000002</v>
      </c>
      <c r="AX131" s="1">
        <f t="shared" si="92"/>
        <v>3.4369999999999998</v>
      </c>
      <c r="AY131" s="1">
        <f t="shared" si="93"/>
        <v>1.8720000000000001</v>
      </c>
      <c r="AZ131" s="1">
        <f t="shared" si="94"/>
        <v>0.28899999999999998</v>
      </c>
      <c r="BA131" s="1">
        <f t="shared" si="95"/>
        <v>-0.47499999999999998</v>
      </c>
      <c r="BB131" s="1">
        <f t="shared" si="96"/>
        <v>-0.85899999999999999</v>
      </c>
      <c r="BD131" s="1">
        <v>1440.606</v>
      </c>
      <c r="BF131" s="1">
        <f t="shared" si="37"/>
        <v>14.40606</v>
      </c>
      <c r="BG131" s="1">
        <f t="shared" si="38"/>
        <v>7.3008799999999994</v>
      </c>
      <c r="BJ131" s="1">
        <f t="shared" si="39"/>
        <v>1.4102372093023256E-5</v>
      </c>
      <c r="BK131" s="1">
        <f t="shared" si="40"/>
        <v>6.2178076923076917E-5</v>
      </c>
      <c r="BN131" s="1">
        <f t="shared" si="41"/>
        <v>0.19945808988452912</v>
      </c>
      <c r="BO131" s="1">
        <f t="shared" si="42"/>
        <v>0.10108382023094176</v>
      </c>
      <c r="BQ131" s="1">
        <f t="shared" si="43"/>
        <v>16.034172000000002</v>
      </c>
      <c r="BR131" s="1">
        <f t="shared" si="44"/>
        <v>3.9724300000000001</v>
      </c>
      <c r="BS131" s="1">
        <f t="shared" si="45"/>
        <v>15.673041999999999</v>
      </c>
      <c r="BU131">
        <f t="shared" si="46"/>
        <v>10.154013565527432</v>
      </c>
      <c r="BV131">
        <f t="shared" si="47"/>
        <v>-83.788764056257719</v>
      </c>
      <c r="BX131" s="1">
        <f t="shared" si="48"/>
        <v>8.0838295462999366</v>
      </c>
    </row>
    <row r="132" spans="1:76" x14ac:dyDescent="0.25">
      <c r="A132" s="9">
        <f t="shared" si="89"/>
        <v>37.539000000000001</v>
      </c>
      <c r="B132" s="1">
        <v>682</v>
      </c>
      <c r="C132" s="1">
        <v>682</v>
      </c>
      <c r="E132" s="1">
        <v>1928.135</v>
      </c>
      <c r="H132" s="1">
        <v>49.738999999999997</v>
      </c>
      <c r="I132" s="1">
        <v>184.03299999999999</v>
      </c>
      <c r="K132" s="1">
        <v>965.03200000000004</v>
      </c>
      <c r="M132" s="1">
        <v>-1490.89</v>
      </c>
      <c r="N132" s="1">
        <v>634.94600000000003</v>
      </c>
      <c r="O132" s="1">
        <v>879.87800000000004</v>
      </c>
      <c r="P132" s="1">
        <v>-2.2909999999999999</v>
      </c>
      <c r="Q132" s="1">
        <v>-3.6269999999999998</v>
      </c>
      <c r="R132" s="1">
        <v>-1.9670000000000001</v>
      </c>
      <c r="S132" s="1">
        <v>-0.29799999999999999</v>
      </c>
      <c r="T132" s="1">
        <v>0.51900000000000002</v>
      </c>
      <c r="U132" s="1">
        <v>0.90300000000000002</v>
      </c>
      <c r="V132" s="1">
        <v>0.91300000000000003</v>
      </c>
      <c r="W132" s="1">
        <v>0.26300000000000001</v>
      </c>
      <c r="Y132" s="1">
        <v>317.108</v>
      </c>
      <c r="AA132" s="1">
        <v>248.75200000000001</v>
      </c>
      <c r="AB132" s="1">
        <v>5138.6610000000001</v>
      </c>
      <c r="AC132" s="1">
        <v>2729.8649999999998</v>
      </c>
      <c r="AD132" s="1">
        <v>358.14699999999999</v>
      </c>
      <c r="AE132" s="1">
        <v>513.85400000000004</v>
      </c>
      <c r="AF132" s="1">
        <v>108.598</v>
      </c>
      <c r="AG132" s="1">
        <v>75.417000000000002</v>
      </c>
      <c r="AH132" s="1">
        <v>1557.502</v>
      </c>
      <c r="AI132" s="1">
        <v>1455.866</v>
      </c>
      <c r="AJ132" s="1">
        <v>1109.144</v>
      </c>
      <c r="AK132" s="1">
        <v>366.56099999999998</v>
      </c>
      <c r="AM132" s="4">
        <v>682</v>
      </c>
      <c r="AN132" s="4">
        <v>681.1</v>
      </c>
      <c r="AO132" s="4">
        <v>-73.72</v>
      </c>
      <c r="AP132" s="4">
        <v>282.738</v>
      </c>
      <c r="AQ132" s="4">
        <v>671.15200000000004</v>
      </c>
      <c r="AR132" s="4">
        <v>559.92399999999998</v>
      </c>
      <c r="AS132" s="4">
        <v>192.19200000000001</v>
      </c>
      <c r="AT132" s="4">
        <v>-37.539000000000001</v>
      </c>
      <c r="AU132" s="9">
        <f t="shared" si="90"/>
        <v>37.539000000000001</v>
      </c>
      <c r="AW132" s="1">
        <f t="shared" si="91"/>
        <v>2.2909999999999999</v>
      </c>
      <c r="AX132" s="1">
        <f t="shared" si="92"/>
        <v>3.6269999999999998</v>
      </c>
      <c r="AY132" s="1">
        <f t="shared" si="93"/>
        <v>1.9670000000000001</v>
      </c>
      <c r="AZ132" s="1">
        <f t="shared" si="94"/>
        <v>0.29799999999999999</v>
      </c>
      <c r="BA132" s="1">
        <f t="shared" si="95"/>
        <v>-0.51900000000000002</v>
      </c>
      <c r="BB132" s="1">
        <f t="shared" si="96"/>
        <v>-0.90300000000000002</v>
      </c>
      <c r="BD132" s="1">
        <v>1455.866</v>
      </c>
      <c r="BF132" s="1">
        <f t="shared" si="37"/>
        <v>14.55866</v>
      </c>
      <c r="BG132" s="1">
        <f t="shared" si="38"/>
        <v>8.4216800000000021</v>
      </c>
      <c r="BJ132" s="1">
        <f t="shared" si="39"/>
        <v>1.3783534883720932E-5</v>
      </c>
      <c r="BK132" s="1">
        <f t="shared" si="40"/>
        <v>6.1671538461538446E-5</v>
      </c>
      <c r="BN132" s="1">
        <f t="shared" si="41"/>
        <v>0.19391379631849542</v>
      </c>
      <c r="BO132" s="1">
        <f t="shared" si="42"/>
        <v>0.11217240736300917</v>
      </c>
      <c r="BQ132" s="1">
        <f t="shared" si="43"/>
        <v>16.667316</v>
      </c>
      <c r="BR132" s="1">
        <f t="shared" si="44"/>
        <v>4.1292900000000001</v>
      </c>
      <c r="BS132" s="1">
        <f t="shared" si="45"/>
        <v>16.291926</v>
      </c>
      <c r="BU132">
        <f t="shared" si="46"/>
        <v>12.651443099776827</v>
      </c>
      <c r="BV132">
        <f t="shared" si="47"/>
        <v>-103.94983156910756</v>
      </c>
      <c r="BX132" s="1">
        <f t="shared" si="48"/>
        <v>10.638803539863861</v>
      </c>
    </row>
    <row r="133" spans="1:76" x14ac:dyDescent="0.25">
      <c r="A133" s="9">
        <f t="shared" si="89"/>
        <v>37.668999999999997</v>
      </c>
      <c r="B133" s="1">
        <v>683</v>
      </c>
      <c r="C133" s="1">
        <v>683</v>
      </c>
      <c r="E133" s="1">
        <v>1940.645</v>
      </c>
      <c r="H133" s="1">
        <v>49.261000000000003</v>
      </c>
      <c r="I133" s="1">
        <v>183.084</v>
      </c>
      <c r="K133" s="1">
        <v>964.096</v>
      </c>
      <c r="M133" s="1">
        <v>-1485.962</v>
      </c>
      <c r="N133" s="1">
        <v>641.16600000000005</v>
      </c>
      <c r="O133" s="1">
        <v>884.654</v>
      </c>
      <c r="P133" s="1">
        <v>-2.306</v>
      </c>
      <c r="Q133" s="1">
        <v>-3.665</v>
      </c>
      <c r="R133" s="1">
        <v>-1.996</v>
      </c>
      <c r="S133" s="1">
        <v>-0.29299999999999998</v>
      </c>
      <c r="T133" s="1">
        <v>0.52800000000000002</v>
      </c>
      <c r="U133" s="1">
        <v>0.91400000000000003</v>
      </c>
      <c r="V133" s="1">
        <v>0.92700000000000005</v>
      </c>
      <c r="W133" s="1">
        <v>0.27800000000000002</v>
      </c>
      <c r="Y133" s="1">
        <v>298.80799999999999</v>
      </c>
      <c r="AA133" s="1">
        <v>244.52699999999999</v>
      </c>
      <c r="AB133" s="1">
        <v>5140.0820000000003</v>
      </c>
      <c r="AC133" s="1">
        <v>2739.8090000000002</v>
      </c>
      <c r="AD133" s="1">
        <v>392.471</v>
      </c>
      <c r="AE133" s="1">
        <v>562.572</v>
      </c>
      <c r="AF133" s="1">
        <v>111.419</v>
      </c>
      <c r="AG133" s="1">
        <v>74.948999999999998</v>
      </c>
      <c r="AH133" s="1">
        <v>1611.22</v>
      </c>
      <c r="AI133" s="1">
        <v>1496.46</v>
      </c>
      <c r="AJ133" s="1">
        <v>1140.2760000000001</v>
      </c>
      <c r="AK133" s="1">
        <v>381.21100000000001</v>
      </c>
      <c r="AM133" s="4">
        <v>683</v>
      </c>
      <c r="AN133" s="4">
        <v>682.1</v>
      </c>
      <c r="AO133" s="4">
        <v>-96.256</v>
      </c>
      <c r="AP133" s="4">
        <v>282.738</v>
      </c>
      <c r="AQ133" s="4">
        <v>679.58199999999999</v>
      </c>
      <c r="AR133" s="4">
        <v>577.76900000000001</v>
      </c>
      <c r="AS133" s="4">
        <v>197.81800000000001</v>
      </c>
      <c r="AT133" s="4">
        <v>-37.668999999999997</v>
      </c>
      <c r="AU133" s="9">
        <f t="shared" si="90"/>
        <v>37.668999999999997</v>
      </c>
      <c r="AW133" s="1">
        <f t="shared" si="91"/>
        <v>2.306</v>
      </c>
      <c r="AX133" s="1">
        <f t="shared" si="92"/>
        <v>3.665</v>
      </c>
      <c r="AY133" s="1">
        <f t="shared" si="93"/>
        <v>1.996</v>
      </c>
      <c r="AZ133" s="1">
        <f t="shared" si="94"/>
        <v>0.29299999999999998</v>
      </c>
      <c r="BA133" s="1">
        <f t="shared" si="95"/>
        <v>-0.52800000000000002</v>
      </c>
      <c r="BB133" s="1">
        <f t="shared" si="96"/>
        <v>-0.91400000000000003</v>
      </c>
      <c r="BD133" s="1">
        <v>1496.46</v>
      </c>
      <c r="BF133" s="1">
        <f t="shared" si="37"/>
        <v>14.964600000000001</v>
      </c>
      <c r="BG133" s="1">
        <f t="shared" si="38"/>
        <v>7.7397999999999954</v>
      </c>
      <c r="BJ133" s="1">
        <f t="shared" si="39"/>
        <v>1.3782651162790697E-5</v>
      </c>
      <c r="BK133" s="1">
        <f t="shared" si="40"/>
        <v>6.1474153846153862E-5</v>
      </c>
      <c r="BN133" s="1">
        <f t="shared" si="41"/>
        <v>0.19863282805489929</v>
      </c>
      <c r="BO133" s="1">
        <f t="shared" si="42"/>
        <v>0.10273434389020143</v>
      </c>
      <c r="BQ133" s="1">
        <f t="shared" si="43"/>
        <v>16.725035999999999</v>
      </c>
      <c r="BR133" s="1">
        <f t="shared" si="44"/>
        <v>4.1435899999999997</v>
      </c>
      <c r="BS133" s="1">
        <f t="shared" si="45"/>
        <v>16.348345999999999</v>
      </c>
      <c r="BU133">
        <f t="shared" si="46"/>
        <v>10.525753128423753</v>
      </c>
      <c r="BV133">
        <f t="shared" si="47"/>
        <v>-86.789716164002613</v>
      </c>
      <c r="BX133" s="1">
        <f t="shared" si="48"/>
        <v>8.4641345369127823</v>
      </c>
    </row>
    <row r="134" spans="1:76" x14ac:dyDescent="0.25">
      <c r="A134" s="9">
        <f t="shared" si="89"/>
        <v>37.945999999999998</v>
      </c>
      <c r="B134" s="1">
        <v>684</v>
      </c>
      <c r="C134" s="1">
        <v>684</v>
      </c>
      <c r="E134" s="1">
        <v>1956.5239999999999</v>
      </c>
      <c r="H134" s="1">
        <v>50.216999999999999</v>
      </c>
      <c r="I134" s="1">
        <v>183.084</v>
      </c>
      <c r="K134" s="1">
        <v>964.096</v>
      </c>
      <c r="M134" s="1">
        <v>-1487.7539999999999</v>
      </c>
      <c r="N134" s="1">
        <v>645.95000000000005</v>
      </c>
      <c r="O134" s="1">
        <v>890.38499999999999</v>
      </c>
      <c r="P134" s="1">
        <v>-2.3210000000000002</v>
      </c>
      <c r="Q134" s="1">
        <v>-3.7080000000000002</v>
      </c>
      <c r="R134" s="1">
        <v>-2.02</v>
      </c>
      <c r="S134" s="1">
        <v>-0.29299999999999998</v>
      </c>
      <c r="T134" s="1">
        <v>0.53800000000000003</v>
      </c>
      <c r="U134" s="1">
        <v>0.92500000000000004</v>
      </c>
      <c r="V134" s="1">
        <v>0.94099999999999995</v>
      </c>
      <c r="W134" s="1">
        <v>0.28100000000000003</v>
      </c>
      <c r="Y134" s="1">
        <v>317.108</v>
      </c>
      <c r="AA134" s="1">
        <v>242.649</v>
      </c>
      <c r="AB134" s="1">
        <v>5162.826</v>
      </c>
      <c r="AC134" s="1">
        <v>2757.8029999999999</v>
      </c>
      <c r="AD134" s="1">
        <v>409.87</v>
      </c>
      <c r="AE134" s="1">
        <v>598.52200000000005</v>
      </c>
      <c r="AF134" s="1">
        <v>111.889</v>
      </c>
      <c r="AG134" s="1">
        <v>75.417000000000002</v>
      </c>
      <c r="AH134" s="1">
        <v>1607.8620000000001</v>
      </c>
      <c r="AI134" s="1">
        <v>1530.9490000000001</v>
      </c>
      <c r="AJ134" s="1">
        <v>1164.0830000000001</v>
      </c>
      <c r="AK134" s="1">
        <v>381.822</v>
      </c>
      <c r="AM134" s="4">
        <v>684</v>
      </c>
      <c r="AN134" s="4">
        <v>683.1</v>
      </c>
      <c r="AO134" s="4">
        <v>-66.206999999999994</v>
      </c>
      <c r="AP134" s="4">
        <v>285.07900000000001</v>
      </c>
      <c r="AQ134" s="4">
        <v>684.26599999999996</v>
      </c>
      <c r="AR134" s="4">
        <v>583.87400000000002</v>
      </c>
      <c r="AS134" s="4">
        <v>201.1</v>
      </c>
      <c r="AT134" s="4">
        <v>-37.945999999999998</v>
      </c>
      <c r="AU134" s="9">
        <f t="shared" si="90"/>
        <v>37.945999999999998</v>
      </c>
      <c r="AW134" s="1">
        <f t="shared" si="91"/>
        <v>2.3210000000000002</v>
      </c>
      <c r="AX134" s="1">
        <f t="shared" si="92"/>
        <v>3.7080000000000002</v>
      </c>
      <c r="AY134" s="1">
        <f t="shared" si="93"/>
        <v>2.02</v>
      </c>
      <c r="AZ134" s="1">
        <f t="shared" si="94"/>
        <v>0.29299999999999998</v>
      </c>
      <c r="BA134" s="1">
        <f t="shared" si="95"/>
        <v>-0.53800000000000003</v>
      </c>
      <c r="BB134" s="1">
        <f t="shared" si="96"/>
        <v>-0.92500000000000004</v>
      </c>
      <c r="BD134" s="1">
        <v>1530.9490000000001</v>
      </c>
      <c r="BF134" s="1">
        <f t="shared" si="37"/>
        <v>15.30949</v>
      </c>
      <c r="BG134" s="1">
        <f t="shared" si="38"/>
        <v>7.3270199999999974</v>
      </c>
      <c r="BJ134" s="1">
        <f t="shared" si="39"/>
        <v>1.382638953488372E-5</v>
      </c>
      <c r="BK134" s="1">
        <f t="shared" si="40"/>
        <v>6.1636846153846159E-5</v>
      </c>
      <c r="BN134" s="1">
        <f t="shared" si="41"/>
        <v>0.20172732303800139</v>
      </c>
      <c r="BO134" s="1">
        <f t="shared" si="42"/>
        <v>9.6545353923997226E-2</v>
      </c>
      <c r="BQ134" s="1">
        <f t="shared" si="43"/>
        <v>16.848023999999999</v>
      </c>
      <c r="BR134" s="1">
        <f t="shared" si="44"/>
        <v>4.1740599999999999</v>
      </c>
      <c r="BS134" s="1">
        <f t="shared" si="45"/>
        <v>16.468564000000001</v>
      </c>
      <c r="BU134">
        <f t="shared" si="46"/>
        <v>9.1318364693687482</v>
      </c>
      <c r="BV134">
        <f t="shared" si="47"/>
        <v>-75.537007134540417</v>
      </c>
      <c r="BX134" s="1">
        <f t="shared" si="48"/>
        <v>7.0380999824878447</v>
      </c>
    </row>
    <row r="135" spans="1:76" x14ac:dyDescent="0.25">
      <c r="A135" s="9">
        <f t="shared" si="89"/>
        <v>38.15</v>
      </c>
      <c r="B135" s="1">
        <v>685</v>
      </c>
      <c r="C135" s="1">
        <v>685</v>
      </c>
      <c r="E135" s="1">
        <v>1969.998</v>
      </c>
      <c r="H135" s="1">
        <v>49.738999999999997</v>
      </c>
      <c r="I135" s="1">
        <v>182.136</v>
      </c>
      <c r="K135" s="1">
        <v>968.30600000000004</v>
      </c>
      <c r="M135" s="1">
        <v>-1468.9390000000001</v>
      </c>
      <c r="N135" s="1">
        <v>650.73500000000001</v>
      </c>
      <c r="O135" s="1">
        <v>895.63900000000001</v>
      </c>
      <c r="P135" s="1">
        <v>-2.355</v>
      </c>
      <c r="Q135" s="1">
        <v>-3.7360000000000002</v>
      </c>
      <c r="R135" s="1">
        <v>-2.0430000000000001</v>
      </c>
      <c r="S135" s="1">
        <v>-0.30299999999999999</v>
      </c>
      <c r="T135" s="1">
        <v>0.55300000000000005</v>
      </c>
      <c r="U135" s="1">
        <v>0.94099999999999995</v>
      </c>
      <c r="V135" s="1">
        <v>0.94799999999999995</v>
      </c>
      <c r="W135" s="1">
        <v>0.28499999999999998</v>
      </c>
      <c r="Y135" s="1">
        <v>316.63900000000001</v>
      </c>
      <c r="AA135" s="1">
        <v>237.48500000000001</v>
      </c>
      <c r="AB135" s="1">
        <v>5177.0410000000002</v>
      </c>
      <c r="AC135" s="1">
        <v>2769.6410000000001</v>
      </c>
      <c r="AD135" s="1">
        <v>434.79199999999997</v>
      </c>
      <c r="AE135" s="1">
        <v>641.572</v>
      </c>
      <c r="AF135" s="1">
        <v>115.18</v>
      </c>
      <c r="AG135" s="1">
        <v>75.885999999999996</v>
      </c>
      <c r="AH135" s="1">
        <v>1629.5319999999999</v>
      </c>
      <c r="AI135" s="1">
        <v>1538.884</v>
      </c>
      <c r="AJ135" s="1">
        <v>1171.4079999999999</v>
      </c>
      <c r="AK135" s="1">
        <v>388.536</v>
      </c>
      <c r="AM135" s="4">
        <v>685</v>
      </c>
      <c r="AN135" s="4">
        <v>684.1</v>
      </c>
      <c r="AO135" s="4">
        <v>-62.920999999999999</v>
      </c>
      <c r="AP135" s="4">
        <v>286.01600000000002</v>
      </c>
      <c r="AQ135" s="4">
        <v>692.22799999999995</v>
      </c>
      <c r="AR135" s="4">
        <v>589.97900000000004</v>
      </c>
      <c r="AS135" s="4">
        <v>205.32</v>
      </c>
      <c r="AT135" s="4">
        <v>-38.15</v>
      </c>
      <c r="AU135" s="9">
        <f t="shared" si="90"/>
        <v>38.15</v>
      </c>
      <c r="AW135" s="1">
        <f t="shared" si="91"/>
        <v>2.355</v>
      </c>
      <c r="AX135" s="1">
        <f t="shared" si="92"/>
        <v>3.7360000000000002</v>
      </c>
      <c r="AY135" s="1">
        <f t="shared" si="93"/>
        <v>2.0430000000000001</v>
      </c>
      <c r="AZ135" s="1">
        <f t="shared" si="94"/>
        <v>0.30299999999999999</v>
      </c>
      <c r="BA135" s="1">
        <f t="shared" si="95"/>
        <v>-0.55300000000000005</v>
      </c>
      <c r="BB135" s="1">
        <f t="shared" si="96"/>
        <v>-0.94099999999999995</v>
      </c>
      <c r="BD135" s="1">
        <v>1538.884</v>
      </c>
      <c r="BF135" s="1">
        <f t="shared" ref="BF135:BF198" si="97">BD135*1/100</f>
        <v>15.38884</v>
      </c>
      <c r="BG135" s="1">
        <f t="shared" ref="BG135:BG198" si="98">AU135*1-BD135*2/100</f>
        <v>7.3723199999999984</v>
      </c>
      <c r="BJ135" s="1">
        <f t="shared" ref="BJ135:BJ198" si="99">(O135+ABS(M135))/1000000/172</f>
        <v>1.3747546511627906E-5</v>
      </c>
      <c r="BK135" s="1">
        <f t="shared" ref="BK135:BK198" si="100">(AC135-ABS(E135))/1000000/13</f>
        <v>6.1511000000000001E-5</v>
      </c>
      <c r="BN135" s="1">
        <f t="shared" ref="BN135:BN198" si="101">BF135/AU135/2</f>
        <v>0.20168859764089123</v>
      </c>
      <c r="BO135" s="1">
        <f t="shared" ref="BO135:BO198" si="102">BG135/AU135/2</f>
        <v>9.6622804718217548E-2</v>
      </c>
      <c r="BQ135" s="1">
        <f t="shared" ref="BQ135:BQ198" si="103">0.222*AU135*2</f>
        <v>16.938600000000001</v>
      </c>
      <c r="BR135" s="1">
        <f t="shared" ref="BR135:BR198" si="104">0.055*AU135*2</f>
        <v>4.1964999999999995</v>
      </c>
      <c r="BS135" s="1">
        <f t="shared" ref="BS135:BS198" si="105">0.217*AU135*2</f>
        <v>16.557099999999998</v>
      </c>
      <c r="BU135">
        <f t="shared" ref="BU135:BU198" si="106">100*(1-BF135/BQ135)</f>
        <v>9.1492803419409015</v>
      </c>
      <c r="BV135">
        <f t="shared" ref="BV135:BV198" si="107">100*(1-BG135/BR135)</f>
        <v>-75.677826760395561</v>
      </c>
      <c r="BX135" s="1">
        <f t="shared" ref="BX135:BX198" si="108">100*(1-BF135/BS135)</f>
        <v>7.0559457876077207</v>
      </c>
    </row>
    <row r="136" spans="1:76" x14ac:dyDescent="0.25">
      <c r="A136" s="9">
        <f t="shared" ref="A136:A141" si="109">-AT136</f>
        <v>38.057000000000002</v>
      </c>
      <c r="B136" s="1">
        <v>780</v>
      </c>
      <c r="C136" s="1">
        <v>780</v>
      </c>
      <c r="E136" s="1">
        <v>2002.72</v>
      </c>
      <c r="H136" s="1">
        <v>51.173999999999999</v>
      </c>
      <c r="I136" s="1">
        <v>185.45599999999999</v>
      </c>
      <c r="J136" s="1">
        <v>5845.9160000000002</v>
      </c>
      <c r="K136" s="1">
        <v>1071.23</v>
      </c>
      <c r="M136" s="1">
        <v>-1510.152</v>
      </c>
      <c r="N136" s="1">
        <v>675.61400000000003</v>
      </c>
      <c r="O136" s="1">
        <v>939.101</v>
      </c>
      <c r="P136" s="1">
        <v>-2.4569999999999999</v>
      </c>
      <c r="Q136" s="1">
        <v>-3.84</v>
      </c>
      <c r="R136" s="1">
        <v>-2.1</v>
      </c>
      <c r="S136" s="1">
        <v>-0.29799999999999999</v>
      </c>
      <c r="T136" s="1">
        <v>0.58599999999999997</v>
      </c>
      <c r="U136" s="1">
        <v>0.97299999999999998</v>
      </c>
      <c r="V136" s="1">
        <v>0.98299999999999998</v>
      </c>
      <c r="W136" s="1">
        <v>0.28899999999999998</v>
      </c>
      <c r="Y136" s="1">
        <v>344.32499999999999</v>
      </c>
      <c r="AA136" s="1">
        <v>327.15800000000002</v>
      </c>
      <c r="AB136" s="1">
        <v>5081.3320000000003</v>
      </c>
      <c r="AC136" s="1">
        <v>2792.8449999999998</v>
      </c>
      <c r="AD136" s="1">
        <v>493.10700000000003</v>
      </c>
      <c r="AE136" s="1">
        <v>744.71600000000001</v>
      </c>
      <c r="AF136" s="1">
        <v>147.62299999999999</v>
      </c>
      <c r="AG136" s="1">
        <v>80.102000000000004</v>
      </c>
      <c r="AH136" s="1">
        <v>1582.835</v>
      </c>
      <c r="AI136" s="1">
        <v>1445.489</v>
      </c>
      <c r="AJ136" s="1">
        <v>1099.0719999999999</v>
      </c>
      <c r="AK136" s="1">
        <v>374.80200000000002</v>
      </c>
      <c r="AM136" s="4">
        <v>780</v>
      </c>
      <c r="AN136" s="4">
        <v>779.1</v>
      </c>
      <c r="AO136" s="4">
        <v>-87.805000000000007</v>
      </c>
      <c r="AP136" s="4">
        <v>278.05599999999998</v>
      </c>
      <c r="AQ136" s="4">
        <v>749.37099999999998</v>
      </c>
      <c r="AR136" s="4">
        <v>597.024</v>
      </c>
      <c r="AS136" s="4">
        <v>201.56899999999999</v>
      </c>
      <c r="AT136" s="4">
        <v>-38.057000000000002</v>
      </c>
      <c r="AU136" s="9">
        <f t="shared" ref="AU136:AU141" si="110">-AT136</f>
        <v>38.057000000000002</v>
      </c>
      <c r="AW136" s="1">
        <f t="shared" ref="AW136:AW141" si="111">-P136</f>
        <v>2.4569999999999999</v>
      </c>
      <c r="AX136" s="1">
        <f t="shared" ref="AX136:AX141" si="112">-Q136</f>
        <v>3.84</v>
      </c>
      <c r="AY136" s="1">
        <f t="shared" ref="AY136:AY141" si="113">-R136</f>
        <v>2.1</v>
      </c>
      <c r="AZ136" s="1">
        <f t="shared" ref="AZ136:AZ141" si="114">-S136</f>
        <v>0.29799999999999999</v>
      </c>
      <c r="BA136" s="1">
        <f t="shared" ref="BA136:BA141" si="115">-T136</f>
        <v>-0.58599999999999997</v>
      </c>
      <c r="BB136" s="1">
        <f t="shared" ref="BB136:BB141" si="116">-U136</f>
        <v>-0.97299999999999998</v>
      </c>
      <c r="BD136" s="1">
        <v>1445.489</v>
      </c>
      <c r="BF136" s="1">
        <f t="shared" si="97"/>
        <v>14.454890000000001</v>
      </c>
      <c r="BG136" s="1">
        <f t="shared" si="98"/>
        <v>9.1472200000000008</v>
      </c>
      <c r="BJ136" s="1">
        <f t="shared" si="99"/>
        <v>1.4239843023255814E-5</v>
      </c>
      <c r="BK136" s="1">
        <f t="shared" si="100"/>
        <v>6.0778846153846141E-5</v>
      </c>
      <c r="BN136" s="1">
        <f t="shared" si="101"/>
        <v>0.18991105447092518</v>
      </c>
      <c r="BO136" s="1">
        <f t="shared" si="102"/>
        <v>0.12017789105814962</v>
      </c>
      <c r="BQ136" s="1">
        <f t="shared" si="103"/>
        <v>16.897308000000002</v>
      </c>
      <c r="BR136" s="1">
        <f t="shared" si="104"/>
        <v>4.1862700000000004</v>
      </c>
      <c r="BS136" s="1">
        <f t="shared" si="105"/>
        <v>16.516738</v>
      </c>
      <c r="BU136">
        <f t="shared" si="106"/>
        <v>14.454479968051725</v>
      </c>
      <c r="BV136">
        <f t="shared" si="107"/>
        <v>-118.50525646936293</v>
      </c>
      <c r="BX136" s="1">
        <f t="shared" si="108"/>
        <v>12.483385036439998</v>
      </c>
    </row>
    <row r="137" spans="1:76" x14ac:dyDescent="0.25">
      <c r="A137" s="9">
        <f t="shared" si="109"/>
        <v>37.965000000000003</v>
      </c>
      <c r="B137" s="1">
        <v>781</v>
      </c>
      <c r="C137" s="1">
        <v>781</v>
      </c>
      <c r="E137" s="1">
        <v>2002.239</v>
      </c>
      <c r="H137" s="1">
        <v>50.216999999999999</v>
      </c>
      <c r="I137" s="1">
        <v>184.50800000000001</v>
      </c>
      <c r="J137" s="1">
        <v>5600.4380000000001</v>
      </c>
      <c r="K137" s="1">
        <v>1069.3579999999999</v>
      </c>
      <c r="M137" s="1">
        <v>-1553.154</v>
      </c>
      <c r="N137" s="1">
        <v>676.09299999999996</v>
      </c>
      <c r="O137" s="1">
        <v>938.62400000000002</v>
      </c>
      <c r="P137" s="1">
        <v>-2.4620000000000002</v>
      </c>
      <c r="Q137" s="1">
        <v>-3.8450000000000002</v>
      </c>
      <c r="R137" s="1">
        <v>-2.0910000000000002</v>
      </c>
      <c r="S137" s="1">
        <v>-0.30299999999999999</v>
      </c>
      <c r="T137" s="1">
        <v>0.59099999999999997</v>
      </c>
      <c r="U137" s="1">
        <v>0.96799999999999997</v>
      </c>
      <c r="V137" s="1">
        <v>0.98599999999999999</v>
      </c>
      <c r="W137" s="1">
        <v>0.29199999999999998</v>
      </c>
      <c r="Y137" s="1">
        <v>344.79399999999998</v>
      </c>
      <c r="AA137" s="1">
        <v>326.68900000000002</v>
      </c>
      <c r="AB137" s="1">
        <v>5077.5420000000004</v>
      </c>
      <c r="AC137" s="1">
        <v>2790.951</v>
      </c>
      <c r="AD137" s="1">
        <v>494.517</v>
      </c>
      <c r="AE137" s="1">
        <v>748.50099999999998</v>
      </c>
      <c r="AF137" s="1">
        <v>147.15299999999999</v>
      </c>
      <c r="AG137" s="1">
        <v>80.102000000000004</v>
      </c>
      <c r="AH137" s="1">
        <v>1623.4280000000001</v>
      </c>
      <c r="AI137" s="1">
        <v>1546.5139999999999</v>
      </c>
      <c r="AJ137" s="1">
        <v>1165.3030000000001</v>
      </c>
      <c r="AK137" s="1">
        <v>382.12700000000001</v>
      </c>
      <c r="AM137" s="4">
        <v>781</v>
      </c>
      <c r="AN137" s="4">
        <v>780.1</v>
      </c>
      <c r="AO137" s="4">
        <v>-65.268000000000001</v>
      </c>
      <c r="AP137" s="4">
        <v>281.33300000000003</v>
      </c>
      <c r="AQ137" s="4">
        <v>749.84</v>
      </c>
      <c r="AR137" s="4">
        <v>597.024</v>
      </c>
      <c r="AS137" s="4">
        <v>203.44399999999999</v>
      </c>
      <c r="AT137" s="4">
        <v>-37.965000000000003</v>
      </c>
      <c r="AU137" s="9">
        <f t="shared" si="110"/>
        <v>37.965000000000003</v>
      </c>
      <c r="AW137" s="1">
        <f t="shared" si="111"/>
        <v>2.4620000000000002</v>
      </c>
      <c r="AX137" s="1">
        <f t="shared" si="112"/>
        <v>3.8450000000000002</v>
      </c>
      <c r="AY137" s="1">
        <f t="shared" si="113"/>
        <v>2.0910000000000002</v>
      </c>
      <c r="AZ137" s="1">
        <f t="shared" si="114"/>
        <v>0.30299999999999999</v>
      </c>
      <c r="BA137" s="1">
        <f t="shared" si="115"/>
        <v>-0.59099999999999997</v>
      </c>
      <c r="BB137" s="1">
        <f t="shared" si="116"/>
        <v>-0.96799999999999997</v>
      </c>
      <c r="BD137" s="1">
        <v>1546.5139999999999</v>
      </c>
      <c r="BF137" s="1">
        <f t="shared" si="97"/>
        <v>15.465139999999998</v>
      </c>
      <c r="BG137" s="1">
        <f t="shared" si="98"/>
        <v>7.0347200000000072</v>
      </c>
      <c r="BJ137" s="1">
        <f t="shared" si="99"/>
        <v>1.4487081395348837E-5</v>
      </c>
      <c r="BK137" s="1">
        <f t="shared" si="100"/>
        <v>6.0670153846153848E-5</v>
      </c>
      <c r="BN137" s="1">
        <f t="shared" si="101"/>
        <v>0.20367628078493344</v>
      </c>
      <c r="BO137" s="1">
        <f t="shared" si="102"/>
        <v>9.2647438430133108E-2</v>
      </c>
      <c r="BQ137" s="1">
        <f t="shared" si="103"/>
        <v>16.856460000000002</v>
      </c>
      <c r="BR137" s="1">
        <f t="shared" si="104"/>
        <v>4.1761500000000007</v>
      </c>
      <c r="BS137" s="1">
        <f t="shared" si="105"/>
        <v>16.47681</v>
      </c>
      <c r="BU137">
        <f t="shared" si="106"/>
        <v>8.2539275743543037</v>
      </c>
      <c r="BV137">
        <f t="shared" si="107"/>
        <v>-68.449888054787451</v>
      </c>
      <c r="BX137" s="1">
        <f t="shared" si="108"/>
        <v>6.13996277192006</v>
      </c>
    </row>
    <row r="138" spans="1:76" x14ac:dyDescent="0.25">
      <c r="A138" s="9">
        <f t="shared" si="109"/>
        <v>39.78</v>
      </c>
      <c r="B138" s="1">
        <v>782</v>
      </c>
      <c r="C138" s="1">
        <v>782</v>
      </c>
      <c r="E138" s="1">
        <v>2094.643</v>
      </c>
      <c r="H138" s="1">
        <v>53.087000000000003</v>
      </c>
      <c r="I138" s="1">
        <v>187.35400000000001</v>
      </c>
      <c r="J138" s="1">
        <v>5530.1019999999999</v>
      </c>
      <c r="K138" s="1">
        <v>1069.3579999999999</v>
      </c>
      <c r="M138" s="1">
        <v>-1549.57</v>
      </c>
      <c r="N138" s="1">
        <v>698.10299999999995</v>
      </c>
      <c r="O138" s="1">
        <v>961.55100000000004</v>
      </c>
      <c r="P138" s="1">
        <v>-2.5499999999999998</v>
      </c>
      <c r="Q138" s="1">
        <v>-4.0060000000000002</v>
      </c>
      <c r="R138" s="1">
        <v>-2.1859999999999999</v>
      </c>
      <c r="S138" s="1">
        <v>-0.29299999999999998</v>
      </c>
      <c r="T138" s="1">
        <v>0.62</v>
      </c>
      <c r="U138" s="1">
        <v>1.006</v>
      </c>
      <c r="V138" s="1">
        <v>1.042</v>
      </c>
      <c r="W138" s="1">
        <v>0.29199999999999998</v>
      </c>
      <c r="Y138" s="1">
        <v>347.61</v>
      </c>
      <c r="AA138" s="1">
        <v>329.976</v>
      </c>
      <c r="AB138" s="1">
        <v>5282.7219999999998</v>
      </c>
      <c r="AC138" s="1">
        <v>2902.2489999999998</v>
      </c>
      <c r="AD138" s="1">
        <v>522.26599999999996</v>
      </c>
      <c r="AE138" s="1">
        <v>791.56299999999999</v>
      </c>
      <c r="AF138" s="1">
        <v>150.44499999999999</v>
      </c>
      <c r="AG138" s="1">
        <v>81.507000000000005</v>
      </c>
      <c r="AH138" s="1">
        <v>1640.2149999999999</v>
      </c>
      <c r="AI138" s="1">
        <v>1552.924</v>
      </c>
      <c r="AJ138" s="1">
        <v>1173.239</v>
      </c>
      <c r="AK138" s="1">
        <v>386.4</v>
      </c>
      <c r="AM138" s="4">
        <v>782</v>
      </c>
      <c r="AN138" s="4">
        <v>781.1</v>
      </c>
      <c r="AO138" s="4">
        <v>-73.25</v>
      </c>
      <c r="AP138" s="4">
        <v>286.01600000000002</v>
      </c>
      <c r="AQ138" s="4">
        <v>769.04499999999996</v>
      </c>
      <c r="AR138" s="4">
        <v>614.40099999999995</v>
      </c>
      <c r="AS138" s="4">
        <v>210.00800000000001</v>
      </c>
      <c r="AT138" s="4">
        <v>-39.78</v>
      </c>
      <c r="AU138" s="9">
        <f t="shared" si="110"/>
        <v>39.78</v>
      </c>
      <c r="AW138" s="1">
        <f t="shared" si="111"/>
        <v>2.5499999999999998</v>
      </c>
      <c r="AX138" s="1">
        <f t="shared" si="112"/>
        <v>4.0060000000000002</v>
      </c>
      <c r="AY138" s="1">
        <f t="shared" si="113"/>
        <v>2.1859999999999999</v>
      </c>
      <c r="AZ138" s="1">
        <f t="shared" si="114"/>
        <v>0.29299999999999998</v>
      </c>
      <c r="BA138" s="1">
        <f t="shared" si="115"/>
        <v>-0.62</v>
      </c>
      <c r="BB138" s="1">
        <f t="shared" si="116"/>
        <v>-1.006</v>
      </c>
      <c r="BD138" s="1">
        <v>1552.924</v>
      </c>
      <c r="BF138" s="1">
        <f t="shared" si="97"/>
        <v>15.52924</v>
      </c>
      <c r="BG138" s="1">
        <f t="shared" si="98"/>
        <v>8.7215200000000017</v>
      </c>
      <c r="BJ138" s="1">
        <f t="shared" si="99"/>
        <v>1.4599540697674421E-5</v>
      </c>
      <c r="BK138" s="1">
        <f t="shared" si="100"/>
        <v>6.2123538461538447E-5</v>
      </c>
      <c r="BN138" s="1">
        <f t="shared" si="101"/>
        <v>0.19518903971845147</v>
      </c>
      <c r="BO138" s="1">
        <f t="shared" si="102"/>
        <v>0.10962192056309705</v>
      </c>
      <c r="BQ138" s="1">
        <f t="shared" si="103"/>
        <v>17.662320000000001</v>
      </c>
      <c r="BR138" s="1">
        <f t="shared" si="104"/>
        <v>4.3757999999999999</v>
      </c>
      <c r="BS138" s="1">
        <f t="shared" si="105"/>
        <v>17.264520000000001</v>
      </c>
      <c r="BU138">
        <f t="shared" si="106"/>
        <v>12.077009135832672</v>
      </c>
      <c r="BV138">
        <f t="shared" si="107"/>
        <v>-99.31258284199464</v>
      </c>
      <c r="BX138" s="1">
        <f t="shared" si="108"/>
        <v>10.051133770298859</v>
      </c>
    </row>
    <row r="139" spans="1:76" x14ac:dyDescent="0.25">
      <c r="A139" s="9">
        <f t="shared" si="109"/>
        <v>40.076000000000001</v>
      </c>
      <c r="B139" s="1">
        <v>783</v>
      </c>
      <c r="C139" s="1">
        <v>783</v>
      </c>
      <c r="E139" s="1">
        <v>2099.9369999999999</v>
      </c>
      <c r="H139" s="1">
        <v>50.695</v>
      </c>
      <c r="I139" s="1">
        <v>184.03299999999999</v>
      </c>
      <c r="J139" s="1">
        <v>5738.0559999999996</v>
      </c>
      <c r="K139" s="1">
        <v>1075.441</v>
      </c>
      <c r="M139" s="1">
        <v>-1576.8920000000001</v>
      </c>
      <c r="N139" s="1">
        <v>719.63499999999999</v>
      </c>
      <c r="O139" s="1">
        <v>981.61300000000006</v>
      </c>
      <c r="P139" s="1">
        <v>-2.6909999999999998</v>
      </c>
      <c r="Q139" s="1">
        <v>-4.1630000000000003</v>
      </c>
      <c r="R139" s="1">
        <v>-2.2519999999999998</v>
      </c>
      <c r="S139" s="1">
        <v>-0.308</v>
      </c>
      <c r="T139" s="1">
        <v>0.64500000000000002</v>
      </c>
      <c r="U139" s="1">
        <v>1.0389999999999999</v>
      </c>
      <c r="V139" s="1">
        <v>1.101</v>
      </c>
      <c r="W139" s="1">
        <v>0.32900000000000001</v>
      </c>
      <c r="Y139" s="1">
        <v>348.07900000000001</v>
      </c>
      <c r="AA139" s="1">
        <v>808.19299999999998</v>
      </c>
      <c r="AB139" s="1">
        <v>5276.0870000000004</v>
      </c>
      <c r="AC139" s="1">
        <v>2890.8809999999999</v>
      </c>
      <c r="AD139" s="1">
        <v>535.43600000000004</v>
      </c>
      <c r="AE139" s="1">
        <v>818.06500000000005</v>
      </c>
      <c r="AF139" s="1">
        <v>145.74299999999999</v>
      </c>
      <c r="AG139" s="1">
        <v>79.165000000000006</v>
      </c>
      <c r="AH139" s="1">
        <v>1724.454</v>
      </c>
      <c r="AI139" s="1">
        <v>1583.75</v>
      </c>
      <c r="AJ139" s="1">
        <v>1206.8119999999999</v>
      </c>
      <c r="AK139" s="1">
        <v>411.42700000000002</v>
      </c>
      <c r="AM139" s="4">
        <v>783</v>
      </c>
      <c r="AN139" s="4">
        <v>782.1</v>
      </c>
      <c r="AO139" s="4">
        <v>-70.433000000000007</v>
      </c>
      <c r="AP139" s="4">
        <v>292.10300000000001</v>
      </c>
      <c r="AQ139" s="4">
        <v>793.87300000000005</v>
      </c>
      <c r="AR139" s="4">
        <v>633.18700000000001</v>
      </c>
      <c r="AS139" s="4">
        <v>216.10400000000001</v>
      </c>
      <c r="AT139" s="4">
        <v>-40.076000000000001</v>
      </c>
      <c r="AU139" s="9">
        <f t="shared" si="110"/>
        <v>40.076000000000001</v>
      </c>
      <c r="AW139" s="1">
        <f t="shared" si="111"/>
        <v>2.6909999999999998</v>
      </c>
      <c r="AX139" s="1">
        <f t="shared" si="112"/>
        <v>4.1630000000000003</v>
      </c>
      <c r="AY139" s="1">
        <f t="shared" si="113"/>
        <v>2.2519999999999998</v>
      </c>
      <c r="AZ139" s="1">
        <f t="shared" si="114"/>
        <v>0.308</v>
      </c>
      <c r="BA139" s="1">
        <f t="shared" si="115"/>
        <v>-0.64500000000000002</v>
      </c>
      <c r="BB139" s="1">
        <f t="shared" si="116"/>
        <v>-1.0389999999999999</v>
      </c>
      <c r="BD139" s="1">
        <v>1583.75</v>
      </c>
      <c r="BF139" s="1">
        <f t="shared" si="97"/>
        <v>15.8375</v>
      </c>
      <c r="BG139" s="1">
        <f t="shared" si="98"/>
        <v>8.4009999999999998</v>
      </c>
      <c r="BJ139" s="1">
        <f t="shared" si="99"/>
        <v>1.4875029069767443E-5</v>
      </c>
      <c r="BK139" s="1">
        <f t="shared" si="100"/>
        <v>6.084184615384615E-5</v>
      </c>
      <c r="BN139" s="1">
        <f t="shared" si="101"/>
        <v>0.19759332268689489</v>
      </c>
      <c r="BO139" s="1">
        <f t="shared" si="102"/>
        <v>0.10481335462621019</v>
      </c>
      <c r="BQ139" s="1">
        <f t="shared" si="103"/>
        <v>17.793744</v>
      </c>
      <c r="BR139" s="1">
        <f t="shared" si="104"/>
        <v>4.4083600000000001</v>
      </c>
      <c r="BS139" s="1">
        <f t="shared" si="105"/>
        <v>17.392983999999998</v>
      </c>
      <c r="BU139">
        <f t="shared" si="106"/>
        <v>10.993998789686977</v>
      </c>
      <c r="BV139">
        <f t="shared" si="107"/>
        <v>-90.569735684018539</v>
      </c>
      <c r="BX139" s="1">
        <f t="shared" si="108"/>
        <v>8.9431692687120155</v>
      </c>
    </row>
    <row r="140" spans="1:76" x14ac:dyDescent="0.25">
      <c r="A140" s="9">
        <f t="shared" si="109"/>
        <v>41.465000000000003</v>
      </c>
      <c r="B140" s="1">
        <v>792</v>
      </c>
      <c r="C140" s="1">
        <v>792</v>
      </c>
      <c r="E140" s="1">
        <v>2182.25</v>
      </c>
      <c r="H140" s="1">
        <v>52.609000000000002</v>
      </c>
      <c r="I140" s="1">
        <v>190.67500000000001</v>
      </c>
      <c r="J140" s="1">
        <v>7780.4160000000002</v>
      </c>
      <c r="K140" s="1">
        <v>1100.7070000000001</v>
      </c>
      <c r="M140" s="1">
        <v>-1541.9559999999999</v>
      </c>
      <c r="N140" s="1">
        <v>745.47500000000002</v>
      </c>
      <c r="O140" s="1">
        <v>1005.975</v>
      </c>
      <c r="P140" s="1">
        <v>-2.8279999999999998</v>
      </c>
      <c r="Q140" s="1">
        <v>-4.3289999999999997</v>
      </c>
      <c r="R140" s="1">
        <v>-2.3620000000000001</v>
      </c>
      <c r="S140" s="1">
        <v>-0.29299999999999998</v>
      </c>
      <c r="T140" s="1">
        <v>0.68300000000000005</v>
      </c>
      <c r="U140" s="1">
        <v>1.093</v>
      </c>
      <c r="V140" s="1">
        <v>1.181</v>
      </c>
      <c r="W140" s="1">
        <v>0.35099999999999998</v>
      </c>
      <c r="Y140" s="1">
        <v>356.52600000000001</v>
      </c>
      <c r="AA140" s="1">
        <v>1031.0160000000001</v>
      </c>
      <c r="AB140" s="1">
        <v>5407.3869999999997</v>
      </c>
      <c r="AC140" s="1">
        <v>2996.991</v>
      </c>
      <c r="AD140" s="1">
        <v>590.46900000000005</v>
      </c>
      <c r="AE140" s="1">
        <v>916.51199999999994</v>
      </c>
      <c r="AF140" s="1">
        <v>149.97399999999999</v>
      </c>
      <c r="AG140" s="1">
        <v>81.507000000000005</v>
      </c>
      <c r="AH140" s="1">
        <v>1748.8710000000001</v>
      </c>
      <c r="AI140" s="1">
        <v>1616.1030000000001</v>
      </c>
      <c r="AJ140" s="1">
        <v>1228.482</v>
      </c>
      <c r="AK140" s="1">
        <v>420.584</v>
      </c>
      <c r="AM140" s="4">
        <v>792</v>
      </c>
      <c r="AN140" s="4">
        <v>791.1</v>
      </c>
      <c r="AO140" s="4">
        <v>-70.902000000000001</v>
      </c>
      <c r="AP140" s="4">
        <v>299.59500000000003</v>
      </c>
      <c r="AQ140" s="4">
        <v>816.35900000000004</v>
      </c>
      <c r="AR140" s="4">
        <v>651.505</v>
      </c>
      <c r="AS140" s="4">
        <v>220.32300000000001</v>
      </c>
      <c r="AT140" s="4">
        <v>-41.465000000000003</v>
      </c>
      <c r="AU140" s="9">
        <f t="shared" si="110"/>
        <v>41.465000000000003</v>
      </c>
      <c r="AW140" s="1">
        <f t="shared" si="111"/>
        <v>2.8279999999999998</v>
      </c>
      <c r="AX140" s="1">
        <f t="shared" si="112"/>
        <v>4.3289999999999997</v>
      </c>
      <c r="AY140" s="1">
        <f t="shared" si="113"/>
        <v>2.3620000000000001</v>
      </c>
      <c r="AZ140" s="1">
        <f t="shared" si="114"/>
        <v>0.29299999999999998</v>
      </c>
      <c r="BA140" s="1">
        <f t="shared" si="115"/>
        <v>-0.68300000000000005</v>
      </c>
      <c r="BB140" s="1">
        <f t="shared" si="116"/>
        <v>-1.093</v>
      </c>
      <c r="BD140" s="1">
        <v>1616.1030000000001</v>
      </c>
      <c r="BF140" s="1">
        <f t="shared" si="97"/>
        <v>16.16103</v>
      </c>
      <c r="BG140" s="1">
        <f t="shared" si="98"/>
        <v>9.142940000000003</v>
      </c>
      <c r="BJ140" s="1">
        <f t="shared" si="99"/>
        <v>1.4813552325581396E-5</v>
      </c>
      <c r="BK140" s="1">
        <f t="shared" si="100"/>
        <v>6.2672384615384611E-5</v>
      </c>
      <c r="BN140" s="1">
        <f t="shared" si="101"/>
        <v>0.19487555769926443</v>
      </c>
      <c r="BO140" s="1">
        <f t="shared" si="102"/>
        <v>0.11024888460147114</v>
      </c>
      <c r="BQ140" s="1">
        <f t="shared" si="103"/>
        <v>18.41046</v>
      </c>
      <c r="BR140" s="1">
        <f t="shared" si="104"/>
        <v>4.5611500000000005</v>
      </c>
      <c r="BS140" s="1">
        <f t="shared" si="105"/>
        <v>17.995810000000002</v>
      </c>
      <c r="BU140">
        <f t="shared" si="106"/>
        <v>12.218217252583585</v>
      </c>
      <c r="BV140">
        <f t="shared" si="107"/>
        <v>-100.45251745722025</v>
      </c>
      <c r="BX140" s="1">
        <f t="shared" si="108"/>
        <v>10.1955955302929</v>
      </c>
    </row>
    <row r="141" spans="1:76" x14ac:dyDescent="0.25">
      <c r="A141" s="9">
        <f t="shared" si="109"/>
        <v>42.058</v>
      </c>
      <c r="B141" s="1">
        <v>793</v>
      </c>
      <c r="C141" s="1">
        <v>793</v>
      </c>
      <c r="E141" s="1">
        <v>2216.4299999999998</v>
      </c>
      <c r="H141" s="1">
        <v>52.609000000000002</v>
      </c>
      <c r="I141" s="1">
        <v>188.77699999999999</v>
      </c>
      <c r="J141" s="1">
        <v>8588.4560000000001</v>
      </c>
      <c r="K141" s="1">
        <v>1105.854</v>
      </c>
      <c r="M141" s="1">
        <v>-1541.06</v>
      </c>
      <c r="N141" s="1">
        <v>757.91700000000003</v>
      </c>
      <c r="O141" s="1">
        <v>1016.006</v>
      </c>
      <c r="P141" s="1">
        <v>-2.871</v>
      </c>
      <c r="Q141" s="1">
        <v>-4.4139999999999997</v>
      </c>
      <c r="R141" s="1">
        <v>-2.4039999999999999</v>
      </c>
      <c r="S141" s="1">
        <v>-0.29799999999999999</v>
      </c>
      <c r="T141" s="1">
        <v>0.70299999999999996</v>
      </c>
      <c r="U141" s="1">
        <v>1.109</v>
      </c>
      <c r="V141" s="1">
        <v>1.202</v>
      </c>
      <c r="W141" s="1">
        <v>0.36499999999999999</v>
      </c>
      <c r="Y141" s="1">
        <v>357.93400000000003</v>
      </c>
      <c r="AA141" s="1">
        <v>1073.806</v>
      </c>
      <c r="AB141" s="1">
        <v>5445.3140000000003</v>
      </c>
      <c r="AC141" s="1">
        <v>3030.6280000000002</v>
      </c>
      <c r="AD141" s="1">
        <v>632.80700000000002</v>
      </c>
      <c r="AE141" s="1">
        <v>994.14700000000005</v>
      </c>
      <c r="AF141" s="1">
        <v>151.85499999999999</v>
      </c>
      <c r="AG141" s="1">
        <v>81.975999999999999</v>
      </c>
      <c r="AH141" s="1">
        <v>1808.692</v>
      </c>
      <c r="AI141" s="1">
        <v>1669.5150000000001</v>
      </c>
      <c r="AJ141" s="1">
        <v>1256.2570000000001</v>
      </c>
      <c r="AK141" s="1">
        <v>441.03300000000002</v>
      </c>
      <c r="AM141" s="4">
        <v>793</v>
      </c>
      <c r="AN141" s="4">
        <v>792.1</v>
      </c>
      <c r="AO141" s="4">
        <v>-59.164000000000001</v>
      </c>
      <c r="AP141" s="4">
        <v>301.93599999999998</v>
      </c>
      <c r="AQ141" s="4">
        <v>829.94500000000005</v>
      </c>
      <c r="AR141" s="4">
        <v>659.48900000000003</v>
      </c>
      <c r="AS141" s="4">
        <v>228.29400000000001</v>
      </c>
      <c r="AT141" s="4">
        <v>-42.058</v>
      </c>
      <c r="AU141" s="9">
        <f t="shared" si="110"/>
        <v>42.058</v>
      </c>
      <c r="AW141" s="1">
        <f t="shared" si="111"/>
        <v>2.871</v>
      </c>
      <c r="AX141" s="1">
        <f t="shared" si="112"/>
        <v>4.4139999999999997</v>
      </c>
      <c r="AY141" s="1">
        <f t="shared" si="113"/>
        <v>2.4039999999999999</v>
      </c>
      <c r="AZ141" s="1">
        <f t="shared" si="114"/>
        <v>0.29799999999999999</v>
      </c>
      <c r="BA141" s="1">
        <f t="shared" si="115"/>
        <v>-0.70299999999999996</v>
      </c>
      <c r="BB141" s="1">
        <f t="shared" si="116"/>
        <v>-1.109</v>
      </c>
      <c r="BD141" s="1">
        <v>1669.5150000000001</v>
      </c>
      <c r="BF141" s="1">
        <f t="shared" si="97"/>
        <v>16.695150000000002</v>
      </c>
      <c r="BG141" s="1">
        <f t="shared" si="98"/>
        <v>8.6676999999999964</v>
      </c>
      <c r="BJ141" s="1">
        <f t="shared" si="99"/>
        <v>1.4866662790697672E-5</v>
      </c>
      <c r="BK141" s="1">
        <f t="shared" si="100"/>
        <v>6.2630615384615405E-5</v>
      </c>
      <c r="BN141" s="1">
        <f t="shared" si="101"/>
        <v>0.19847769746540495</v>
      </c>
      <c r="BO141" s="1">
        <f t="shared" si="102"/>
        <v>0.10304460506919012</v>
      </c>
      <c r="BQ141" s="1">
        <f t="shared" si="103"/>
        <v>18.673752</v>
      </c>
      <c r="BR141" s="1">
        <f t="shared" si="104"/>
        <v>4.6263800000000002</v>
      </c>
      <c r="BS141" s="1">
        <f t="shared" si="105"/>
        <v>18.253171999999999</v>
      </c>
      <c r="BU141">
        <f t="shared" si="106"/>
        <v>10.59563177234012</v>
      </c>
      <c r="BV141">
        <f t="shared" si="107"/>
        <v>-87.353827398527486</v>
      </c>
      <c r="BX141" s="1">
        <f t="shared" si="108"/>
        <v>8.5356232878318181</v>
      </c>
    </row>
    <row r="142" spans="1:76" x14ac:dyDescent="0.25">
      <c r="A142" s="9">
        <f t="shared" ref="A142:A149" si="117">-AT142</f>
        <v>42.91</v>
      </c>
      <c r="B142" s="1">
        <v>904</v>
      </c>
      <c r="C142" s="1">
        <v>904</v>
      </c>
      <c r="E142" s="1">
        <v>2305.0219999999999</v>
      </c>
      <c r="H142" s="1">
        <v>54.042999999999999</v>
      </c>
      <c r="I142" s="1">
        <v>147.97999999999999</v>
      </c>
      <c r="K142" s="1">
        <v>925.74</v>
      </c>
      <c r="M142" s="1">
        <v>10983.067999999999</v>
      </c>
      <c r="N142" s="1">
        <v>536.40099999999995</v>
      </c>
      <c r="O142" s="1">
        <v>984.95600000000002</v>
      </c>
      <c r="P142" s="1">
        <v>-3.0419999999999998</v>
      </c>
      <c r="Q142" s="1">
        <v>-4.7030000000000003</v>
      </c>
      <c r="R142" s="1">
        <v>-2.5190000000000001</v>
      </c>
      <c r="S142" s="1">
        <v>-0.308</v>
      </c>
      <c r="T142" s="1">
        <v>0.76100000000000001</v>
      </c>
      <c r="U142" s="1">
        <v>1.1910000000000001</v>
      </c>
      <c r="V142" s="1">
        <v>1.2789999999999999</v>
      </c>
      <c r="W142" s="1">
        <v>0.36899999999999999</v>
      </c>
      <c r="Y142" s="1">
        <v>391.25400000000002</v>
      </c>
      <c r="AA142" s="1">
        <v>1144.816</v>
      </c>
      <c r="AB142" s="1">
        <v>5427.2979999999998</v>
      </c>
      <c r="AC142" s="1">
        <v>3151.4580000000001</v>
      </c>
      <c r="AD142" s="1">
        <v>884.553</v>
      </c>
      <c r="AE142" s="1">
        <v>1221.914</v>
      </c>
      <c r="AF142" s="1">
        <v>171.13399999999999</v>
      </c>
      <c r="AG142" s="1">
        <v>84.787000000000006</v>
      </c>
      <c r="AH142" s="1">
        <v>1833.72</v>
      </c>
      <c r="AI142" s="1">
        <v>1703.394</v>
      </c>
      <c r="AJ142" s="1">
        <v>1256.5619999999999</v>
      </c>
      <c r="AK142" s="1">
        <v>438.286</v>
      </c>
      <c r="AM142" s="4">
        <v>904</v>
      </c>
      <c r="AN142" s="4">
        <v>903.1</v>
      </c>
      <c r="AO142" s="4">
        <v>-115.505</v>
      </c>
      <c r="AP142" s="4">
        <v>335.18400000000003</v>
      </c>
      <c r="AQ142" s="4">
        <v>896.00699999999995</v>
      </c>
      <c r="AR142" s="4">
        <v>682.97500000000002</v>
      </c>
      <c r="AS142" s="4">
        <v>286.43900000000002</v>
      </c>
      <c r="AT142" s="4">
        <v>-42.91</v>
      </c>
      <c r="AU142" s="9">
        <f t="shared" ref="AU142:AU149" si="118">-AT142</f>
        <v>42.91</v>
      </c>
      <c r="AW142" s="1">
        <f t="shared" ref="AW142:AW149" si="119">-P142</f>
        <v>3.0419999999999998</v>
      </c>
      <c r="AX142" s="1">
        <f t="shared" ref="AX142:AX149" si="120">-Q142</f>
        <v>4.7030000000000003</v>
      </c>
      <c r="AY142" s="1">
        <f t="shared" ref="AY142:AY149" si="121">-R142</f>
        <v>2.5190000000000001</v>
      </c>
      <c r="AZ142" s="1">
        <f t="shared" ref="AZ142:AZ149" si="122">-S142</f>
        <v>0.308</v>
      </c>
      <c r="BA142" s="1">
        <f t="shared" ref="BA142:BA149" si="123">-T142</f>
        <v>-0.76100000000000001</v>
      </c>
      <c r="BB142" s="1">
        <f t="shared" ref="BB142:BB149" si="124">-U142</f>
        <v>-1.1910000000000001</v>
      </c>
      <c r="BD142" s="1">
        <v>1703.394</v>
      </c>
      <c r="BF142" s="1">
        <f t="shared" si="97"/>
        <v>17.033940000000001</v>
      </c>
      <c r="BG142" s="1">
        <f t="shared" si="98"/>
        <v>8.8421199999999942</v>
      </c>
      <c r="BJ142" s="1">
        <f t="shared" si="99"/>
        <v>6.958153488372093E-5</v>
      </c>
      <c r="BK142" s="1">
        <f t="shared" si="100"/>
        <v>6.5110461538461548E-5</v>
      </c>
      <c r="BN142" s="1">
        <f t="shared" si="101"/>
        <v>0.1984845024469821</v>
      </c>
      <c r="BO142" s="1">
        <f t="shared" si="102"/>
        <v>0.10303099510603583</v>
      </c>
      <c r="BQ142" s="1">
        <f t="shared" si="103"/>
        <v>19.052039999999998</v>
      </c>
      <c r="BR142" s="1">
        <f t="shared" si="104"/>
        <v>4.7200999999999995</v>
      </c>
      <c r="BS142" s="1">
        <f t="shared" si="105"/>
        <v>18.62294</v>
      </c>
      <c r="BU142">
        <f t="shared" si="106"/>
        <v>10.592566465323383</v>
      </c>
      <c r="BV142">
        <f t="shared" si="107"/>
        <v>-87.329082010974247</v>
      </c>
      <c r="BX142" s="1">
        <f t="shared" si="108"/>
        <v>8.5324873516211657</v>
      </c>
    </row>
    <row r="143" spans="1:76" x14ac:dyDescent="0.25">
      <c r="A143" s="9">
        <f t="shared" si="117"/>
        <v>42.890999999999998</v>
      </c>
      <c r="B143" s="1">
        <v>905</v>
      </c>
      <c r="C143" s="1">
        <v>905</v>
      </c>
      <c r="E143" s="1">
        <v>2305.5030000000002</v>
      </c>
      <c r="H143" s="1">
        <v>54.521999999999998</v>
      </c>
      <c r="I143" s="1">
        <v>146.083</v>
      </c>
      <c r="K143" s="1">
        <v>926.20699999999999</v>
      </c>
      <c r="M143" s="1">
        <v>10982.609</v>
      </c>
      <c r="N143" s="1">
        <v>537.83600000000001</v>
      </c>
      <c r="O143" s="1">
        <v>987.34500000000003</v>
      </c>
      <c r="P143" s="1">
        <v>-3.0470000000000002</v>
      </c>
      <c r="Q143" s="1">
        <v>-4.7130000000000001</v>
      </c>
      <c r="R143" s="1">
        <v>-2.528</v>
      </c>
      <c r="S143" s="1">
        <v>-0.313</v>
      </c>
      <c r="T143" s="1">
        <v>0.76600000000000001</v>
      </c>
      <c r="U143" s="1">
        <v>1.196</v>
      </c>
      <c r="V143" s="1">
        <v>1.282</v>
      </c>
      <c r="W143" s="1">
        <v>0.376</v>
      </c>
      <c r="Y143" s="1">
        <v>392.66199999999998</v>
      </c>
      <c r="AA143" s="1">
        <v>1153.752</v>
      </c>
      <c r="AB143" s="1">
        <v>5418.7650000000003</v>
      </c>
      <c r="AC143" s="1">
        <v>3157.1439999999998</v>
      </c>
      <c r="AD143" s="1">
        <v>904.79200000000003</v>
      </c>
      <c r="AE143" s="1">
        <v>1240.8599999999999</v>
      </c>
      <c r="AF143" s="1">
        <v>173.01499999999999</v>
      </c>
      <c r="AG143" s="1">
        <v>85.254999999999995</v>
      </c>
      <c r="AH143" s="1">
        <v>1873.0920000000001</v>
      </c>
      <c r="AI143" s="1">
        <v>1730.8630000000001</v>
      </c>
      <c r="AJ143" s="1">
        <v>1318.52</v>
      </c>
      <c r="AK143" s="1">
        <v>451.41</v>
      </c>
      <c r="AM143" s="4">
        <v>905</v>
      </c>
      <c r="AN143" s="4">
        <v>904.1</v>
      </c>
      <c r="AO143" s="4">
        <v>-103.768</v>
      </c>
      <c r="AP143" s="4">
        <v>335.18400000000003</v>
      </c>
      <c r="AQ143" s="4">
        <v>899.75599999999997</v>
      </c>
      <c r="AR143" s="4">
        <v>684.85400000000004</v>
      </c>
      <c r="AS143" s="4">
        <v>288.315</v>
      </c>
      <c r="AT143" s="4">
        <v>-42.890999999999998</v>
      </c>
      <c r="AU143" s="9">
        <f t="shared" si="118"/>
        <v>42.890999999999998</v>
      </c>
      <c r="AW143" s="1">
        <f t="shared" si="119"/>
        <v>3.0470000000000002</v>
      </c>
      <c r="AX143" s="1">
        <f t="shared" si="120"/>
        <v>4.7130000000000001</v>
      </c>
      <c r="AY143" s="1">
        <f t="shared" si="121"/>
        <v>2.528</v>
      </c>
      <c r="AZ143" s="1">
        <f t="shared" si="122"/>
        <v>0.313</v>
      </c>
      <c r="BA143" s="1">
        <f t="shared" si="123"/>
        <v>-0.76600000000000001</v>
      </c>
      <c r="BB143" s="1">
        <f t="shared" si="124"/>
        <v>-1.196</v>
      </c>
      <c r="BD143" s="1">
        <v>1730.8630000000001</v>
      </c>
      <c r="BF143" s="1">
        <f t="shared" si="97"/>
        <v>17.308630000000001</v>
      </c>
      <c r="BG143" s="1">
        <f t="shared" si="98"/>
        <v>8.2737399999999965</v>
      </c>
      <c r="BJ143" s="1">
        <f t="shared" si="99"/>
        <v>6.9592755813953491E-5</v>
      </c>
      <c r="BK143" s="1">
        <f t="shared" si="100"/>
        <v>6.5510846153846129E-5</v>
      </c>
      <c r="BN143" s="1">
        <f t="shared" si="101"/>
        <v>0.20177461472103705</v>
      </c>
      <c r="BO143" s="1">
        <f t="shared" si="102"/>
        <v>9.6450770557925863E-2</v>
      </c>
      <c r="BQ143" s="1">
        <f t="shared" si="103"/>
        <v>19.043603999999998</v>
      </c>
      <c r="BR143" s="1">
        <f t="shared" si="104"/>
        <v>4.7180099999999996</v>
      </c>
      <c r="BS143" s="1">
        <f t="shared" si="105"/>
        <v>18.614694</v>
      </c>
      <c r="BU143">
        <f t="shared" si="106"/>
        <v>9.1105339094427649</v>
      </c>
      <c r="BV143">
        <f t="shared" si="107"/>
        <v>-75.365037378047049</v>
      </c>
      <c r="BX143" s="1">
        <f t="shared" si="108"/>
        <v>7.0163065801672531</v>
      </c>
    </row>
    <row r="144" spans="1:76" x14ac:dyDescent="0.25">
      <c r="A144" s="9">
        <f t="shared" si="117"/>
        <v>43.521000000000001</v>
      </c>
      <c r="B144" s="1">
        <v>906</v>
      </c>
      <c r="C144" s="1">
        <v>906</v>
      </c>
      <c r="E144" s="1">
        <v>2341.1370000000002</v>
      </c>
      <c r="H144" s="1">
        <v>55.478000000000002</v>
      </c>
      <c r="I144" s="1">
        <v>146.083</v>
      </c>
      <c r="K144" s="1">
        <v>924.80399999999997</v>
      </c>
      <c r="M144" s="1">
        <v>10983.067999999999</v>
      </c>
      <c r="N144" s="1">
        <v>546.92399999999998</v>
      </c>
      <c r="O144" s="1">
        <v>995.46500000000003</v>
      </c>
      <c r="P144" s="1">
        <v>-3.0710000000000002</v>
      </c>
      <c r="Q144" s="1">
        <v>-4.76</v>
      </c>
      <c r="R144" s="1">
        <v>-2.5659999999999998</v>
      </c>
      <c r="S144" s="1">
        <v>-0.318</v>
      </c>
      <c r="T144" s="1">
        <v>0.77500000000000002</v>
      </c>
      <c r="U144" s="1">
        <v>1.218</v>
      </c>
      <c r="V144" s="1">
        <v>1.3029999999999999</v>
      </c>
      <c r="W144" s="1">
        <v>0.373</v>
      </c>
      <c r="Y144" s="1">
        <v>394.07</v>
      </c>
      <c r="AA144" s="1">
        <v>1168.8019999999999</v>
      </c>
      <c r="AB144" s="1">
        <v>5486.5630000000001</v>
      </c>
      <c r="AC144" s="1">
        <v>3204.0630000000001</v>
      </c>
      <c r="AD144" s="1">
        <v>936.33</v>
      </c>
      <c r="AE144" s="1">
        <v>1275.4380000000001</v>
      </c>
      <c r="AF144" s="1">
        <v>175.36600000000001</v>
      </c>
      <c r="AG144" s="1">
        <v>86.66</v>
      </c>
      <c r="AH144" s="1">
        <v>1869.7349999999999</v>
      </c>
      <c r="AI144" s="1">
        <v>1732.694</v>
      </c>
      <c r="AJ144" s="1">
        <v>1315.7729999999999</v>
      </c>
      <c r="AK144" s="1">
        <v>451.71499999999997</v>
      </c>
      <c r="AM144" s="4">
        <v>906</v>
      </c>
      <c r="AN144" s="4">
        <v>905.1</v>
      </c>
      <c r="AO144" s="4">
        <v>-120.2</v>
      </c>
      <c r="AP144" s="4">
        <v>335.65199999999999</v>
      </c>
      <c r="AQ144" s="4">
        <v>906.78399999999999</v>
      </c>
      <c r="AR144" s="4">
        <v>690.02099999999996</v>
      </c>
      <c r="AS144" s="4">
        <v>292.536</v>
      </c>
      <c r="AT144" s="4">
        <v>-43.521000000000001</v>
      </c>
      <c r="AU144" s="9">
        <f t="shared" si="118"/>
        <v>43.521000000000001</v>
      </c>
      <c r="AW144" s="1">
        <f t="shared" si="119"/>
        <v>3.0710000000000002</v>
      </c>
      <c r="AX144" s="1">
        <f t="shared" si="120"/>
        <v>4.76</v>
      </c>
      <c r="AY144" s="1">
        <f t="shared" si="121"/>
        <v>2.5659999999999998</v>
      </c>
      <c r="AZ144" s="1">
        <f t="shared" si="122"/>
        <v>0.318</v>
      </c>
      <c r="BA144" s="1">
        <f t="shared" si="123"/>
        <v>-0.77500000000000002</v>
      </c>
      <c r="BB144" s="1">
        <f t="shared" si="124"/>
        <v>-1.218</v>
      </c>
      <c r="BD144" s="1">
        <v>1732.694</v>
      </c>
      <c r="BF144" s="1">
        <f t="shared" si="97"/>
        <v>17.32694</v>
      </c>
      <c r="BG144" s="1">
        <f t="shared" si="98"/>
        <v>8.8671199999999999</v>
      </c>
      <c r="BJ144" s="1">
        <f t="shared" si="99"/>
        <v>6.9642633720930233E-5</v>
      </c>
      <c r="BK144" s="1">
        <f t="shared" si="100"/>
        <v>6.6378923076923079E-5</v>
      </c>
      <c r="BN144" s="1">
        <f t="shared" si="101"/>
        <v>0.19906412996024908</v>
      </c>
      <c r="BO144" s="1">
        <f t="shared" si="102"/>
        <v>0.10187174007950185</v>
      </c>
      <c r="BQ144" s="1">
        <f t="shared" si="103"/>
        <v>19.323324</v>
      </c>
      <c r="BR144" s="1">
        <f t="shared" si="104"/>
        <v>4.7873099999999997</v>
      </c>
      <c r="BS144" s="1">
        <f t="shared" si="105"/>
        <v>18.888114000000002</v>
      </c>
      <c r="BU144">
        <f t="shared" si="106"/>
        <v>10.331472990878787</v>
      </c>
      <c r="BV144">
        <f t="shared" si="107"/>
        <v>-85.221345599094292</v>
      </c>
      <c r="BX144" s="1">
        <f t="shared" si="108"/>
        <v>8.2653778985027344</v>
      </c>
    </row>
    <row r="145" spans="1:76" x14ac:dyDescent="0.25">
      <c r="A145" s="9">
        <f t="shared" si="117"/>
        <v>44.335999999999999</v>
      </c>
      <c r="B145" s="1">
        <v>907</v>
      </c>
      <c r="C145" s="1">
        <v>907</v>
      </c>
      <c r="E145" s="1">
        <v>2378.6990000000001</v>
      </c>
      <c r="H145" s="1">
        <v>56.435000000000002</v>
      </c>
      <c r="I145" s="1">
        <v>144.185</v>
      </c>
      <c r="K145" s="1">
        <v>926.67499999999995</v>
      </c>
      <c r="M145" s="1">
        <v>10981.23</v>
      </c>
      <c r="N145" s="1">
        <v>558.88300000000004</v>
      </c>
      <c r="O145" s="1">
        <v>1008.3630000000001</v>
      </c>
      <c r="P145" s="1">
        <v>-3.13</v>
      </c>
      <c r="Q145" s="1">
        <v>-4.8259999999999996</v>
      </c>
      <c r="R145" s="1">
        <v>-2.6179999999999999</v>
      </c>
      <c r="S145" s="1">
        <v>-0.313</v>
      </c>
      <c r="T145" s="1">
        <v>0.8</v>
      </c>
      <c r="U145" s="1">
        <v>1.2509999999999999</v>
      </c>
      <c r="V145" s="1">
        <v>1.331</v>
      </c>
      <c r="W145" s="1">
        <v>0.41699999999999998</v>
      </c>
      <c r="Y145" s="1">
        <v>394.07</v>
      </c>
      <c r="AA145" s="1">
        <v>1197.963</v>
      </c>
      <c r="AB145" s="1">
        <v>5547.7309999999998</v>
      </c>
      <c r="AC145" s="1">
        <v>3257.6219999999998</v>
      </c>
      <c r="AD145" s="1">
        <v>1007.414</v>
      </c>
      <c r="AE145" s="1">
        <v>1342.7059999999999</v>
      </c>
      <c r="AF145" s="1">
        <v>174.89599999999999</v>
      </c>
      <c r="AG145" s="1">
        <v>88.066000000000003</v>
      </c>
      <c r="AH145" s="1">
        <v>1914.9069999999999</v>
      </c>
      <c r="AI145" s="1">
        <v>1743.9870000000001</v>
      </c>
      <c r="AJ145" s="1">
        <v>1326.4559999999999</v>
      </c>
      <c r="AK145" s="1">
        <v>463.31299999999999</v>
      </c>
      <c r="AM145" s="4">
        <v>907</v>
      </c>
      <c r="AN145" s="4">
        <v>906.1</v>
      </c>
      <c r="AO145" s="4">
        <v>-98.134</v>
      </c>
      <c r="AP145" s="4">
        <v>337.05700000000002</v>
      </c>
      <c r="AQ145" s="4">
        <v>922.24699999999996</v>
      </c>
      <c r="AR145" s="4">
        <v>700.35500000000002</v>
      </c>
      <c r="AS145" s="4">
        <v>299.101</v>
      </c>
      <c r="AT145" s="4">
        <v>-44.335999999999999</v>
      </c>
      <c r="AU145" s="9">
        <f t="shared" si="118"/>
        <v>44.335999999999999</v>
      </c>
      <c r="AW145" s="1">
        <f t="shared" si="119"/>
        <v>3.13</v>
      </c>
      <c r="AX145" s="1">
        <f t="shared" si="120"/>
        <v>4.8259999999999996</v>
      </c>
      <c r="AY145" s="1">
        <f t="shared" si="121"/>
        <v>2.6179999999999999</v>
      </c>
      <c r="AZ145" s="1">
        <f t="shared" si="122"/>
        <v>0.313</v>
      </c>
      <c r="BA145" s="1">
        <f t="shared" si="123"/>
        <v>-0.8</v>
      </c>
      <c r="BB145" s="1">
        <f t="shared" si="124"/>
        <v>-1.2509999999999999</v>
      </c>
      <c r="BD145" s="1">
        <v>1743.9870000000001</v>
      </c>
      <c r="BF145" s="1">
        <f t="shared" si="97"/>
        <v>17.439869999999999</v>
      </c>
      <c r="BG145" s="1">
        <f t="shared" si="98"/>
        <v>9.4562600000000003</v>
      </c>
      <c r="BJ145" s="1">
        <f t="shared" si="99"/>
        <v>6.9706936046511623E-5</v>
      </c>
      <c r="BK145" s="1">
        <f t="shared" si="100"/>
        <v>6.7609461538461525E-5</v>
      </c>
      <c r="BN145" s="1">
        <f t="shared" si="101"/>
        <v>0.19667843287621797</v>
      </c>
      <c r="BO145" s="1">
        <f t="shared" si="102"/>
        <v>0.10664313424756407</v>
      </c>
      <c r="BQ145" s="1">
        <f t="shared" si="103"/>
        <v>19.685184</v>
      </c>
      <c r="BR145" s="1">
        <f t="shared" si="104"/>
        <v>4.8769599999999995</v>
      </c>
      <c r="BS145" s="1">
        <f t="shared" si="105"/>
        <v>19.241823999999998</v>
      </c>
      <c r="BU145">
        <f t="shared" si="106"/>
        <v>11.406111317018929</v>
      </c>
      <c r="BV145">
        <f t="shared" si="107"/>
        <v>-93.896607722843754</v>
      </c>
      <c r="BX145" s="1">
        <f t="shared" si="108"/>
        <v>9.3647774763972453</v>
      </c>
    </row>
    <row r="146" spans="1:76" x14ac:dyDescent="0.25">
      <c r="A146" s="9">
        <f t="shared" si="117"/>
        <v>44.41</v>
      </c>
      <c r="B146" s="1">
        <v>912</v>
      </c>
      <c r="C146" s="1">
        <v>912</v>
      </c>
      <c r="E146" s="1">
        <v>2396.518</v>
      </c>
      <c r="H146" s="1">
        <v>56.435000000000002</v>
      </c>
      <c r="I146" s="1">
        <v>133.749</v>
      </c>
      <c r="K146" s="1">
        <v>929.01400000000001</v>
      </c>
      <c r="M146" s="1">
        <v>10978.013000000001</v>
      </c>
      <c r="N146" s="1">
        <v>566.05799999999999</v>
      </c>
      <c r="O146" s="1">
        <v>1019.35</v>
      </c>
      <c r="P146" s="1">
        <v>-3.1640000000000001</v>
      </c>
      <c r="Q146" s="1">
        <v>-4.8689999999999998</v>
      </c>
      <c r="R146" s="1">
        <v>-2.6469999999999998</v>
      </c>
      <c r="S146" s="1">
        <v>-0.318</v>
      </c>
      <c r="T146" s="1">
        <v>0.80900000000000005</v>
      </c>
      <c r="U146" s="1">
        <v>1.2669999999999999</v>
      </c>
      <c r="V146" s="1">
        <v>1.3520000000000001</v>
      </c>
      <c r="W146" s="1">
        <v>0.42799999999999999</v>
      </c>
      <c r="Y146" s="1">
        <v>397.82400000000001</v>
      </c>
      <c r="AA146" s="1">
        <v>1226.6559999999999</v>
      </c>
      <c r="AB146" s="1">
        <v>5549.6279999999997</v>
      </c>
      <c r="AC146" s="1">
        <v>3292.6990000000001</v>
      </c>
      <c r="AD146" s="1">
        <v>1133.1300000000001</v>
      </c>
      <c r="AE146" s="1">
        <v>1423.7239999999999</v>
      </c>
      <c r="AF146" s="1">
        <v>173.48500000000001</v>
      </c>
      <c r="AG146" s="1">
        <v>86.66</v>
      </c>
      <c r="AH146" s="1">
        <v>1921.011</v>
      </c>
      <c r="AI146" s="1">
        <v>1764.1310000000001</v>
      </c>
      <c r="AJ146" s="1">
        <v>1342.0219999999999</v>
      </c>
      <c r="AK146" s="1">
        <v>461.78699999999998</v>
      </c>
      <c r="AM146" s="4">
        <v>912</v>
      </c>
      <c r="AN146" s="4">
        <v>911.1</v>
      </c>
      <c r="AO146" s="4">
        <v>-148.83699999999999</v>
      </c>
      <c r="AP146" s="4">
        <v>341.27199999999999</v>
      </c>
      <c r="AQ146" s="4">
        <v>933.024</v>
      </c>
      <c r="AR146" s="4">
        <v>702.70299999999997</v>
      </c>
      <c r="AS146" s="4">
        <v>317.39</v>
      </c>
      <c r="AT146" s="4">
        <v>-44.41</v>
      </c>
      <c r="AU146" s="9">
        <f t="shared" si="118"/>
        <v>44.41</v>
      </c>
      <c r="AW146" s="1">
        <f t="shared" si="119"/>
        <v>3.1640000000000001</v>
      </c>
      <c r="AX146" s="1">
        <f t="shared" si="120"/>
        <v>4.8689999999999998</v>
      </c>
      <c r="AY146" s="1">
        <f t="shared" si="121"/>
        <v>2.6469999999999998</v>
      </c>
      <c r="AZ146" s="1">
        <f t="shared" si="122"/>
        <v>0.318</v>
      </c>
      <c r="BA146" s="1">
        <f t="shared" si="123"/>
        <v>-0.80900000000000005</v>
      </c>
      <c r="BB146" s="1">
        <f t="shared" si="124"/>
        <v>-1.2669999999999999</v>
      </c>
      <c r="BD146" s="1">
        <v>1764.1310000000001</v>
      </c>
      <c r="BF146" s="1">
        <f t="shared" si="97"/>
        <v>17.641310000000001</v>
      </c>
      <c r="BG146" s="1">
        <f t="shared" si="98"/>
        <v>9.1273799999999952</v>
      </c>
      <c r="BJ146" s="1">
        <f t="shared" si="99"/>
        <v>6.9752110465116281E-5</v>
      </c>
      <c r="BK146" s="1">
        <f t="shared" si="100"/>
        <v>6.8937000000000008E-5</v>
      </c>
      <c r="BN146" s="1">
        <f t="shared" si="101"/>
        <v>0.19861866696689937</v>
      </c>
      <c r="BO146" s="1">
        <f t="shared" si="102"/>
        <v>0.10276266606620126</v>
      </c>
      <c r="BQ146" s="1">
        <f t="shared" si="103"/>
        <v>19.718039999999998</v>
      </c>
      <c r="BR146" s="1">
        <f t="shared" si="104"/>
        <v>4.8850999999999996</v>
      </c>
      <c r="BS146" s="1">
        <f t="shared" si="105"/>
        <v>19.27394</v>
      </c>
      <c r="BU146">
        <f t="shared" si="106"/>
        <v>10.532131996892179</v>
      </c>
      <c r="BV146">
        <f t="shared" si="107"/>
        <v>-86.841211029456829</v>
      </c>
      <c r="BX146" s="1">
        <f t="shared" si="108"/>
        <v>8.47066038391735</v>
      </c>
    </row>
    <row r="147" spans="1:76" x14ac:dyDescent="0.25">
      <c r="A147" s="9">
        <f t="shared" si="117"/>
        <v>45.094999999999999</v>
      </c>
      <c r="B147" s="1">
        <v>913</v>
      </c>
      <c r="C147" s="1">
        <v>913</v>
      </c>
      <c r="E147" s="1">
        <v>2433.1210000000001</v>
      </c>
      <c r="H147" s="1">
        <v>56.912999999999997</v>
      </c>
      <c r="I147" s="1">
        <v>126.634</v>
      </c>
      <c r="K147" s="1">
        <v>929.94899999999996</v>
      </c>
      <c r="M147" s="1">
        <v>10973.877</v>
      </c>
      <c r="N147" s="1">
        <v>576.58199999999999</v>
      </c>
      <c r="O147" s="1">
        <v>1028.905</v>
      </c>
      <c r="P147" s="1">
        <v>-3.2080000000000002</v>
      </c>
      <c r="Q147" s="1">
        <v>-4.9450000000000003</v>
      </c>
      <c r="R147" s="1">
        <v>-2.6850000000000001</v>
      </c>
      <c r="S147" s="1">
        <v>-0.313</v>
      </c>
      <c r="T147" s="1">
        <v>0.83399999999999996</v>
      </c>
      <c r="U147" s="1">
        <v>1.2889999999999999</v>
      </c>
      <c r="V147" s="1">
        <v>1.38</v>
      </c>
      <c r="W147" s="1">
        <v>0.438</v>
      </c>
      <c r="Y147" s="1">
        <v>397.35500000000002</v>
      </c>
      <c r="AA147" s="1">
        <v>1249.2339999999999</v>
      </c>
      <c r="AB147" s="1">
        <v>5613.65</v>
      </c>
      <c r="AC147" s="1">
        <v>3340.5790000000002</v>
      </c>
      <c r="AD147" s="1">
        <v>1178.81</v>
      </c>
      <c r="AE147" s="1">
        <v>1464.4749999999999</v>
      </c>
      <c r="AF147" s="1">
        <v>176.30699999999999</v>
      </c>
      <c r="AG147" s="1">
        <v>87.596999999999994</v>
      </c>
      <c r="AH147" s="1">
        <v>1955.5</v>
      </c>
      <c r="AI147" s="1">
        <v>1788.2429999999999</v>
      </c>
      <c r="AJ147" s="1">
        <v>1359.4190000000001</v>
      </c>
      <c r="AK147" s="1">
        <v>471.24900000000002</v>
      </c>
      <c r="AM147" s="4">
        <v>913</v>
      </c>
      <c r="AN147" s="4">
        <v>912.1</v>
      </c>
      <c r="AO147" s="4">
        <v>-146.02000000000001</v>
      </c>
      <c r="AP147" s="4">
        <v>343.613</v>
      </c>
      <c r="AQ147" s="4">
        <v>942.86500000000001</v>
      </c>
      <c r="AR147" s="4">
        <v>709.75</v>
      </c>
      <c r="AS147" s="4">
        <v>323.95600000000002</v>
      </c>
      <c r="AT147" s="4">
        <v>-45.094999999999999</v>
      </c>
      <c r="AU147" s="9">
        <f t="shared" si="118"/>
        <v>45.094999999999999</v>
      </c>
      <c r="AW147" s="1">
        <f t="shared" si="119"/>
        <v>3.2080000000000002</v>
      </c>
      <c r="AX147" s="1">
        <f t="shared" si="120"/>
        <v>4.9450000000000003</v>
      </c>
      <c r="AY147" s="1">
        <f t="shared" si="121"/>
        <v>2.6850000000000001</v>
      </c>
      <c r="AZ147" s="1">
        <f t="shared" si="122"/>
        <v>0.313</v>
      </c>
      <c r="BA147" s="1">
        <f t="shared" si="123"/>
        <v>-0.83399999999999996</v>
      </c>
      <c r="BB147" s="1">
        <f t="shared" si="124"/>
        <v>-1.2889999999999999</v>
      </c>
      <c r="BD147" s="1">
        <v>1788.2429999999999</v>
      </c>
      <c r="BF147" s="1">
        <f t="shared" si="97"/>
        <v>17.882429999999999</v>
      </c>
      <c r="BG147" s="1">
        <f t="shared" si="98"/>
        <v>9.3301400000000001</v>
      </c>
      <c r="BJ147" s="1">
        <f t="shared" si="99"/>
        <v>6.9783616279069774E-5</v>
      </c>
      <c r="BK147" s="1">
        <f t="shared" si="100"/>
        <v>6.980446153846154E-5</v>
      </c>
      <c r="BN147" s="1">
        <f t="shared" si="101"/>
        <v>0.19827508592970397</v>
      </c>
      <c r="BO147" s="1">
        <f t="shared" si="102"/>
        <v>0.10344982814059209</v>
      </c>
      <c r="BQ147" s="1">
        <f t="shared" si="103"/>
        <v>20.022179999999999</v>
      </c>
      <c r="BR147" s="1">
        <f t="shared" si="104"/>
        <v>4.9604499999999998</v>
      </c>
      <c r="BS147" s="1">
        <f t="shared" si="105"/>
        <v>19.57123</v>
      </c>
      <c r="BU147">
        <f t="shared" si="106"/>
        <v>10.686898229863084</v>
      </c>
      <c r="BV147">
        <f t="shared" si="107"/>
        <v>-88.090596619258335</v>
      </c>
      <c r="BX147" s="1">
        <f t="shared" si="108"/>
        <v>8.628992659122602</v>
      </c>
    </row>
    <row r="148" spans="1:76" x14ac:dyDescent="0.25">
      <c r="A148" s="9">
        <f t="shared" si="117"/>
        <v>46.298999999999999</v>
      </c>
      <c r="B148" s="1">
        <v>914</v>
      </c>
      <c r="C148" s="1">
        <v>914</v>
      </c>
      <c r="E148" s="1">
        <v>2500.5549999999998</v>
      </c>
      <c r="H148" s="1">
        <v>58.826000000000001</v>
      </c>
      <c r="I148" s="1">
        <v>128.53100000000001</v>
      </c>
      <c r="K148" s="1">
        <v>932.28800000000001</v>
      </c>
      <c r="M148" s="1">
        <v>10964.227000000001</v>
      </c>
      <c r="N148" s="1">
        <v>595.71699999999998</v>
      </c>
      <c r="O148" s="1">
        <v>1048.0139999999999</v>
      </c>
      <c r="P148" s="1">
        <v>-3.31</v>
      </c>
      <c r="Q148" s="1">
        <v>-5.1109999999999998</v>
      </c>
      <c r="R148" s="1">
        <v>-2.7559999999999998</v>
      </c>
      <c r="S148" s="1">
        <v>-0.313</v>
      </c>
      <c r="T148" s="1">
        <v>0.85799999999999998</v>
      </c>
      <c r="U148" s="1">
        <v>1.327</v>
      </c>
      <c r="V148" s="1">
        <v>1.425</v>
      </c>
      <c r="W148" s="1">
        <v>0.45700000000000002</v>
      </c>
      <c r="Y148" s="1">
        <v>399.23200000000003</v>
      </c>
      <c r="AA148" s="1">
        <v>1267.58</v>
      </c>
      <c r="AB148" s="1">
        <v>5720.8450000000003</v>
      </c>
      <c r="AC148" s="1">
        <v>3425.4450000000002</v>
      </c>
      <c r="AD148" s="1">
        <v>1268.769</v>
      </c>
      <c r="AE148" s="1">
        <v>1548.356</v>
      </c>
      <c r="AF148" s="1">
        <v>179.12799999999999</v>
      </c>
      <c r="AG148" s="1">
        <v>89.003</v>
      </c>
      <c r="AH148" s="1">
        <v>1991.21</v>
      </c>
      <c r="AI148" s="1">
        <v>1829.1420000000001</v>
      </c>
      <c r="AJ148" s="1">
        <v>1388.7190000000001</v>
      </c>
      <c r="AK148" s="1">
        <v>485.899</v>
      </c>
      <c r="AM148" s="4">
        <v>914</v>
      </c>
      <c r="AN148" s="4">
        <v>913.1</v>
      </c>
      <c r="AO148" s="4">
        <v>-106.58499999999999</v>
      </c>
      <c r="AP148" s="4">
        <v>347.82799999999997</v>
      </c>
      <c r="AQ148" s="4">
        <v>963.48299999999995</v>
      </c>
      <c r="AR148" s="4">
        <v>723.37199999999996</v>
      </c>
      <c r="AS148" s="4">
        <v>334.74200000000002</v>
      </c>
      <c r="AT148" s="4">
        <v>-46.298999999999999</v>
      </c>
      <c r="AU148" s="9">
        <f t="shared" si="118"/>
        <v>46.298999999999999</v>
      </c>
      <c r="AW148" s="1">
        <f t="shared" si="119"/>
        <v>3.31</v>
      </c>
      <c r="AX148" s="1">
        <f t="shared" si="120"/>
        <v>5.1109999999999998</v>
      </c>
      <c r="AY148" s="1">
        <f t="shared" si="121"/>
        <v>2.7559999999999998</v>
      </c>
      <c r="AZ148" s="1">
        <f t="shared" si="122"/>
        <v>0.313</v>
      </c>
      <c r="BA148" s="1">
        <f t="shared" si="123"/>
        <v>-0.85799999999999998</v>
      </c>
      <c r="BB148" s="1">
        <f t="shared" si="124"/>
        <v>-1.327</v>
      </c>
      <c r="BD148" s="1">
        <v>1829.1420000000001</v>
      </c>
      <c r="BF148" s="1">
        <f t="shared" si="97"/>
        <v>18.291420000000002</v>
      </c>
      <c r="BG148" s="1">
        <f t="shared" si="98"/>
        <v>9.716159999999995</v>
      </c>
      <c r="BJ148" s="1">
        <f t="shared" si="99"/>
        <v>6.9838610465116274E-5</v>
      </c>
      <c r="BK148" s="1">
        <f t="shared" si="100"/>
        <v>7.114538461538465E-5</v>
      </c>
      <c r="BN148" s="1">
        <f t="shared" si="101"/>
        <v>0.19753579990928533</v>
      </c>
      <c r="BO148" s="1">
        <f t="shared" si="102"/>
        <v>0.10492840018142935</v>
      </c>
      <c r="BQ148" s="1">
        <f t="shared" si="103"/>
        <v>20.556756</v>
      </c>
      <c r="BR148" s="1">
        <f t="shared" si="104"/>
        <v>5.0928899999999997</v>
      </c>
      <c r="BS148" s="1">
        <f t="shared" si="105"/>
        <v>20.093765999999999</v>
      </c>
      <c r="BU148">
        <f t="shared" si="106"/>
        <v>11.019909950772377</v>
      </c>
      <c r="BV148">
        <f t="shared" si="107"/>
        <v>-90.778909420780636</v>
      </c>
      <c r="BX148" s="1">
        <f t="shared" si="108"/>
        <v>8.969677461158831</v>
      </c>
    </row>
    <row r="149" spans="1:76" x14ac:dyDescent="0.25">
      <c r="A149" s="9">
        <f t="shared" si="117"/>
        <v>46.725000000000001</v>
      </c>
      <c r="B149" s="1">
        <v>915</v>
      </c>
      <c r="C149" s="1">
        <v>915</v>
      </c>
      <c r="E149" s="1">
        <v>2524.6410000000001</v>
      </c>
      <c r="H149" s="1">
        <v>59.305</v>
      </c>
      <c r="I149" s="1">
        <v>128.53100000000001</v>
      </c>
      <c r="K149" s="1">
        <v>935.56200000000001</v>
      </c>
      <c r="M149" s="1">
        <v>10964.227000000001</v>
      </c>
      <c r="N149" s="1">
        <v>607.67700000000002</v>
      </c>
      <c r="O149" s="1">
        <v>1059.9570000000001</v>
      </c>
      <c r="P149" s="1">
        <v>-3.3690000000000002</v>
      </c>
      <c r="Q149" s="1">
        <v>-5.2060000000000004</v>
      </c>
      <c r="R149" s="1">
        <v>-2.8079999999999998</v>
      </c>
      <c r="S149" s="1">
        <v>-0.318</v>
      </c>
      <c r="T149" s="1">
        <v>0.88700000000000001</v>
      </c>
      <c r="U149" s="1">
        <v>1.36</v>
      </c>
      <c r="V149" s="1">
        <v>1.4530000000000001</v>
      </c>
      <c r="W149" s="1">
        <v>0.46800000000000003</v>
      </c>
      <c r="Y149" s="1">
        <v>399.23200000000003</v>
      </c>
      <c r="AA149" s="1">
        <v>1299.57</v>
      </c>
      <c r="AB149" s="1">
        <v>5735.0770000000002</v>
      </c>
      <c r="AC149" s="1">
        <v>3461.4830000000002</v>
      </c>
      <c r="AD149" s="1">
        <v>1365.3409999999999</v>
      </c>
      <c r="AE149" s="1">
        <v>1640.7829999999999</v>
      </c>
      <c r="AF149" s="1">
        <v>179.12799999999999</v>
      </c>
      <c r="AG149" s="1">
        <v>89.003</v>
      </c>
      <c r="AH149" s="1">
        <v>2039.1279999999999</v>
      </c>
      <c r="AI149" s="1">
        <v>1873.3979999999999</v>
      </c>
      <c r="AJ149" s="1">
        <v>1426.8710000000001</v>
      </c>
      <c r="AK149" s="1">
        <v>499.63400000000001</v>
      </c>
      <c r="AM149" s="4">
        <v>915</v>
      </c>
      <c r="AN149" s="4">
        <v>914.1</v>
      </c>
      <c r="AO149" s="4">
        <v>-138.50899999999999</v>
      </c>
      <c r="AP149" s="4">
        <v>352.97899999999998</v>
      </c>
      <c r="AQ149" s="4">
        <v>978.01099999999997</v>
      </c>
      <c r="AR149" s="4">
        <v>732.298</v>
      </c>
      <c r="AS149" s="4">
        <v>344.59100000000001</v>
      </c>
      <c r="AT149" s="4">
        <v>-46.725000000000001</v>
      </c>
      <c r="AU149" s="9">
        <f t="shared" si="118"/>
        <v>46.725000000000001</v>
      </c>
      <c r="AW149" s="1">
        <f t="shared" si="119"/>
        <v>3.3690000000000002</v>
      </c>
      <c r="AX149" s="1">
        <f t="shared" si="120"/>
        <v>5.2060000000000004</v>
      </c>
      <c r="AY149" s="1">
        <f t="shared" si="121"/>
        <v>2.8079999999999998</v>
      </c>
      <c r="AZ149" s="1">
        <f t="shared" si="122"/>
        <v>0.318</v>
      </c>
      <c r="BA149" s="1">
        <f t="shared" si="123"/>
        <v>-0.88700000000000001</v>
      </c>
      <c r="BB149" s="1">
        <f t="shared" si="124"/>
        <v>-1.36</v>
      </c>
      <c r="BD149" s="1">
        <v>1873.3979999999999</v>
      </c>
      <c r="BF149" s="1">
        <f t="shared" si="97"/>
        <v>18.733979999999999</v>
      </c>
      <c r="BG149" s="1">
        <f t="shared" si="98"/>
        <v>9.2570400000000035</v>
      </c>
      <c r="BJ149" s="1">
        <f t="shared" si="99"/>
        <v>6.9908046511627905E-5</v>
      </c>
      <c r="BK149" s="1">
        <f t="shared" si="100"/>
        <v>7.2064769230769244E-5</v>
      </c>
      <c r="BN149" s="1">
        <f t="shared" si="101"/>
        <v>0.20047062600321025</v>
      </c>
      <c r="BO149" s="1">
        <f t="shared" si="102"/>
        <v>9.9058747993579485E-2</v>
      </c>
      <c r="BQ149" s="1">
        <f t="shared" si="103"/>
        <v>20.745900000000002</v>
      </c>
      <c r="BR149" s="1">
        <f t="shared" si="104"/>
        <v>5.1397500000000003</v>
      </c>
      <c r="BS149" s="1">
        <f t="shared" si="105"/>
        <v>20.278649999999999</v>
      </c>
      <c r="BU149">
        <f t="shared" si="106"/>
        <v>9.6979162147701636</v>
      </c>
      <c r="BV149">
        <f t="shared" si="107"/>
        <v>-80.106814533780877</v>
      </c>
      <c r="BX149" s="1">
        <f t="shared" si="108"/>
        <v>7.6172230399952685</v>
      </c>
    </row>
    <row r="150" spans="1:76" x14ac:dyDescent="0.25">
      <c r="A150" s="9">
        <f t="shared" ref="A150:A163" si="125">-AT150</f>
        <v>46.002000000000002</v>
      </c>
      <c r="B150" s="1">
        <v>1036</v>
      </c>
      <c r="C150" s="1">
        <v>1036</v>
      </c>
      <c r="E150" s="1">
        <v>2550.6550000000002</v>
      </c>
      <c r="H150" s="1">
        <v>68.870999999999995</v>
      </c>
      <c r="I150" s="1">
        <v>-3826.9630000000002</v>
      </c>
      <c r="K150" s="1">
        <v>1186.3430000000001</v>
      </c>
      <c r="M150" s="1">
        <v>11000.992</v>
      </c>
      <c r="N150" s="1">
        <v>590.93299999999999</v>
      </c>
      <c r="O150" s="1">
        <v>1128.28</v>
      </c>
      <c r="P150" s="1">
        <v>-3.4420000000000002</v>
      </c>
      <c r="Q150" s="1">
        <v>-5.3339999999999996</v>
      </c>
      <c r="R150" s="1">
        <v>-2.8839999999999999</v>
      </c>
      <c r="S150" s="1">
        <v>-0.32300000000000001</v>
      </c>
      <c r="T150" s="1">
        <v>0.92100000000000004</v>
      </c>
      <c r="U150" s="1">
        <v>1.409</v>
      </c>
      <c r="V150" s="1">
        <v>1.502</v>
      </c>
      <c r="W150" s="1">
        <v>0.47499999999999998</v>
      </c>
      <c r="Y150" s="1">
        <v>440.065</v>
      </c>
      <c r="AA150" s="1">
        <v>1376.729</v>
      </c>
      <c r="AB150" s="1">
        <v>5579.5039999999999</v>
      </c>
      <c r="AC150" s="1">
        <v>3499.4189999999999</v>
      </c>
      <c r="AD150" s="1">
        <v>1611.799</v>
      </c>
      <c r="AE150" s="1">
        <v>1810.0409999999999</v>
      </c>
      <c r="AF150" s="1">
        <v>188.53299999999999</v>
      </c>
      <c r="AG150" s="1">
        <v>96.966999999999999</v>
      </c>
      <c r="AH150" s="1">
        <v>1991.5150000000001</v>
      </c>
      <c r="AI150" s="1">
        <v>1837.9929999999999</v>
      </c>
      <c r="AJ150" s="1">
        <v>1369.491</v>
      </c>
      <c r="AK150" s="1">
        <v>481.01600000000002</v>
      </c>
      <c r="AM150" s="4">
        <v>1036</v>
      </c>
      <c r="AN150" s="4">
        <v>1035.0999999999999</v>
      </c>
      <c r="AO150" s="4">
        <v>-171.839</v>
      </c>
      <c r="AP150" s="4">
        <v>393.255</v>
      </c>
      <c r="AQ150" s="4">
        <v>1010.347</v>
      </c>
      <c r="AR150" s="4">
        <v>724.31200000000001</v>
      </c>
      <c r="AS150" s="4">
        <v>407.44</v>
      </c>
      <c r="AT150" s="4">
        <v>-46.002000000000002</v>
      </c>
      <c r="AU150" s="9">
        <f t="shared" ref="AU150:AU163" si="126">-AT150</f>
        <v>46.002000000000002</v>
      </c>
      <c r="AW150" s="1">
        <f t="shared" ref="AW150:AW163" si="127">-P150</f>
        <v>3.4420000000000002</v>
      </c>
      <c r="AX150" s="1">
        <f t="shared" ref="AX150:AX163" si="128">-Q150</f>
        <v>5.3339999999999996</v>
      </c>
      <c r="AY150" s="1">
        <f t="shared" ref="AY150:AY163" si="129">-R150</f>
        <v>2.8839999999999999</v>
      </c>
      <c r="AZ150" s="1">
        <f t="shared" ref="AZ150:AZ163" si="130">-S150</f>
        <v>0.32300000000000001</v>
      </c>
      <c r="BA150" s="1">
        <f t="shared" ref="BA150:BA163" si="131">-T150</f>
        <v>-0.92100000000000004</v>
      </c>
      <c r="BB150" s="1">
        <f t="shared" ref="BB150:BB163" si="132">-U150</f>
        <v>-1.409</v>
      </c>
      <c r="BD150" s="1">
        <v>1837.9929999999999</v>
      </c>
      <c r="BF150" s="1">
        <f t="shared" si="97"/>
        <v>18.379929999999998</v>
      </c>
      <c r="BG150" s="1">
        <f t="shared" si="98"/>
        <v>9.2421400000000062</v>
      </c>
      <c r="BJ150" s="1">
        <f t="shared" si="99"/>
        <v>7.0519023255813962E-5</v>
      </c>
      <c r="BK150" s="1">
        <f t="shared" si="100"/>
        <v>7.2981846153846126E-5</v>
      </c>
      <c r="BN150" s="1">
        <f t="shared" si="101"/>
        <v>0.19977316203643317</v>
      </c>
      <c r="BO150" s="1">
        <f t="shared" si="102"/>
        <v>0.10045367592713367</v>
      </c>
      <c r="BQ150" s="1">
        <f t="shared" si="103"/>
        <v>20.424888000000003</v>
      </c>
      <c r="BR150" s="1">
        <f t="shared" si="104"/>
        <v>5.0602200000000002</v>
      </c>
      <c r="BS150" s="1">
        <f t="shared" si="105"/>
        <v>19.964867999999999</v>
      </c>
      <c r="BU150">
        <f t="shared" si="106"/>
        <v>10.012089172777861</v>
      </c>
      <c r="BV150">
        <f t="shared" si="107"/>
        <v>-82.643047140243041</v>
      </c>
      <c r="BX150" s="1">
        <f t="shared" si="108"/>
        <v>7.9386350062519924</v>
      </c>
    </row>
    <row r="151" spans="1:76" x14ac:dyDescent="0.25">
      <c r="A151" s="9">
        <f t="shared" si="125"/>
        <v>46.225000000000001</v>
      </c>
      <c r="B151" s="1">
        <v>1037</v>
      </c>
      <c r="C151" s="1">
        <v>1037</v>
      </c>
      <c r="E151" s="1">
        <v>2561.2539999999999</v>
      </c>
      <c r="H151" s="1">
        <v>69.349000000000004</v>
      </c>
      <c r="I151" s="1">
        <v>2725.6819999999998</v>
      </c>
      <c r="K151" s="1">
        <v>1182.5989999999999</v>
      </c>
      <c r="M151" s="1">
        <v>11000.531999999999</v>
      </c>
      <c r="N151" s="1">
        <v>591.89</v>
      </c>
      <c r="O151" s="1">
        <v>1130.191</v>
      </c>
      <c r="P151" s="1">
        <v>-3.4660000000000002</v>
      </c>
      <c r="Q151" s="1">
        <v>-5.3479999999999999</v>
      </c>
      <c r="R151" s="1">
        <v>-2.903</v>
      </c>
      <c r="S151" s="1">
        <v>-0.313</v>
      </c>
      <c r="T151" s="1">
        <v>0.93100000000000005</v>
      </c>
      <c r="U151" s="1">
        <v>1.409</v>
      </c>
      <c r="V151" s="1">
        <v>1.5049999999999999</v>
      </c>
      <c r="W151" s="1">
        <v>0.47499999999999998</v>
      </c>
      <c r="Y151" s="1">
        <v>440.065</v>
      </c>
      <c r="AA151" s="1">
        <v>1383.317</v>
      </c>
      <c r="AB151" s="1">
        <v>5596.1030000000001</v>
      </c>
      <c r="AC151" s="1">
        <v>3511.2750000000001</v>
      </c>
      <c r="AD151" s="1">
        <v>1625.4690000000001</v>
      </c>
      <c r="AE151" s="1">
        <v>1822.8440000000001</v>
      </c>
      <c r="AF151" s="1">
        <v>188.53299999999999</v>
      </c>
      <c r="AG151" s="1">
        <v>96.966999999999999</v>
      </c>
      <c r="AH151" s="1">
        <v>2014.4059999999999</v>
      </c>
      <c r="AI151" s="1">
        <v>1861.8</v>
      </c>
      <c r="AJ151" s="1">
        <v>1408.8630000000001</v>
      </c>
      <c r="AK151" s="1">
        <v>490.78300000000002</v>
      </c>
      <c r="AM151" s="4">
        <v>1037</v>
      </c>
      <c r="AN151" s="4">
        <v>1036.0999999999999</v>
      </c>
      <c r="AO151" s="4">
        <v>-214.08500000000001</v>
      </c>
      <c r="AP151" s="4">
        <v>394.66</v>
      </c>
      <c r="AQ151" s="4">
        <v>1015.503</v>
      </c>
      <c r="AR151" s="4">
        <v>727.13</v>
      </c>
      <c r="AS151" s="4">
        <v>409.31599999999997</v>
      </c>
      <c r="AT151" s="4">
        <v>-46.225000000000001</v>
      </c>
      <c r="AU151" s="9">
        <f t="shared" si="126"/>
        <v>46.225000000000001</v>
      </c>
      <c r="AW151" s="1">
        <f t="shared" si="127"/>
        <v>3.4660000000000002</v>
      </c>
      <c r="AX151" s="1">
        <f t="shared" si="128"/>
        <v>5.3479999999999999</v>
      </c>
      <c r="AY151" s="1">
        <f t="shared" si="129"/>
        <v>2.903</v>
      </c>
      <c r="AZ151" s="1">
        <f t="shared" si="130"/>
        <v>0.313</v>
      </c>
      <c r="BA151" s="1">
        <f t="shared" si="131"/>
        <v>-0.93100000000000005</v>
      </c>
      <c r="BB151" s="1">
        <f t="shared" si="132"/>
        <v>-1.409</v>
      </c>
      <c r="BD151" s="1">
        <v>1861.8</v>
      </c>
      <c r="BF151" s="1">
        <f t="shared" si="97"/>
        <v>18.617999999999999</v>
      </c>
      <c r="BG151" s="1">
        <f t="shared" si="98"/>
        <v>8.9890000000000043</v>
      </c>
      <c r="BJ151" s="1">
        <f t="shared" si="99"/>
        <v>7.0527459302325581E-5</v>
      </c>
      <c r="BK151" s="1">
        <f t="shared" si="100"/>
        <v>7.3078538461538481E-5</v>
      </c>
      <c r="BN151" s="1">
        <f t="shared" si="101"/>
        <v>0.20138453217955649</v>
      </c>
      <c r="BO151" s="1">
        <f t="shared" si="102"/>
        <v>9.7230935640887015E-2</v>
      </c>
      <c r="BQ151" s="1">
        <f t="shared" si="103"/>
        <v>20.523900000000001</v>
      </c>
      <c r="BR151" s="1">
        <f t="shared" si="104"/>
        <v>5.0847500000000005</v>
      </c>
      <c r="BS151" s="1">
        <f t="shared" si="105"/>
        <v>20.06165</v>
      </c>
      <c r="BU151">
        <f t="shared" si="106"/>
        <v>9.2862467659655437</v>
      </c>
      <c r="BV151">
        <f t="shared" si="107"/>
        <v>-76.783519347067283</v>
      </c>
      <c r="BX151" s="1">
        <f t="shared" si="108"/>
        <v>7.1960681200200494</v>
      </c>
    </row>
    <row r="152" spans="1:76" x14ac:dyDescent="0.25">
      <c r="A152" s="9">
        <f t="shared" si="125"/>
        <v>46.15</v>
      </c>
      <c r="B152" s="1">
        <v>1038</v>
      </c>
      <c r="C152" s="1">
        <v>1038</v>
      </c>
      <c r="E152" s="1">
        <v>2559.3270000000002</v>
      </c>
      <c r="H152" s="1">
        <v>70.305000000000007</v>
      </c>
      <c r="K152" s="1">
        <v>1184.471</v>
      </c>
      <c r="M152" s="1">
        <v>11028.567999999999</v>
      </c>
      <c r="N152" s="1">
        <v>592.36800000000005</v>
      </c>
      <c r="O152" s="1">
        <v>1130.6690000000001</v>
      </c>
      <c r="P152" s="1">
        <v>-3.4809999999999999</v>
      </c>
      <c r="Q152" s="1">
        <v>-5.343</v>
      </c>
      <c r="R152" s="1">
        <v>-2.899</v>
      </c>
      <c r="S152" s="1">
        <v>-0.318</v>
      </c>
      <c r="T152" s="1">
        <v>0.93100000000000005</v>
      </c>
      <c r="U152" s="1">
        <v>1.4139999999999999</v>
      </c>
      <c r="V152" s="1">
        <v>1.5049999999999999</v>
      </c>
      <c r="W152" s="1">
        <v>0.47499999999999998</v>
      </c>
      <c r="Y152" s="1">
        <v>440.53399999999999</v>
      </c>
      <c r="AA152" s="1">
        <v>1384.7280000000001</v>
      </c>
      <c r="AB152" s="1">
        <v>5591.36</v>
      </c>
      <c r="AC152" s="1">
        <v>3510.3270000000002</v>
      </c>
      <c r="AD152" s="1">
        <v>1630.654</v>
      </c>
      <c r="AE152" s="1">
        <v>1826.164</v>
      </c>
      <c r="AF152" s="1">
        <v>187.59299999999999</v>
      </c>
      <c r="AG152" s="1">
        <v>97.435000000000002</v>
      </c>
      <c r="AH152" s="1">
        <v>2016.5429999999999</v>
      </c>
      <c r="AI152" s="1">
        <v>1862.41</v>
      </c>
      <c r="AJ152" s="1">
        <v>1412.221</v>
      </c>
      <c r="AK152" s="1">
        <v>492.00299999999999</v>
      </c>
      <c r="AM152" s="4">
        <v>1038</v>
      </c>
      <c r="AN152" s="4">
        <v>1037.0999999999999</v>
      </c>
      <c r="AO152" s="4">
        <v>-272.755</v>
      </c>
      <c r="AP152" s="4">
        <v>397.47</v>
      </c>
      <c r="AQ152" s="4">
        <v>1015.034</v>
      </c>
      <c r="AR152" s="4">
        <v>728.07</v>
      </c>
      <c r="AS152" s="4">
        <v>409.78500000000003</v>
      </c>
      <c r="AT152" s="4">
        <v>-46.15</v>
      </c>
      <c r="AU152" s="9">
        <f t="shared" si="126"/>
        <v>46.15</v>
      </c>
      <c r="AW152" s="1">
        <f t="shared" si="127"/>
        <v>3.4809999999999999</v>
      </c>
      <c r="AX152" s="1">
        <f t="shared" si="128"/>
        <v>5.343</v>
      </c>
      <c r="AY152" s="1">
        <f t="shared" si="129"/>
        <v>2.899</v>
      </c>
      <c r="AZ152" s="1">
        <f t="shared" si="130"/>
        <v>0.318</v>
      </c>
      <c r="BA152" s="1">
        <f t="shared" si="131"/>
        <v>-0.93100000000000005</v>
      </c>
      <c r="BB152" s="1">
        <f t="shared" si="132"/>
        <v>-1.4139999999999999</v>
      </c>
      <c r="BD152" s="1">
        <v>1862.41</v>
      </c>
      <c r="BF152" s="1">
        <f t="shared" si="97"/>
        <v>18.624100000000002</v>
      </c>
      <c r="BG152" s="1">
        <f t="shared" si="98"/>
        <v>8.9017999999999944</v>
      </c>
      <c r="BJ152" s="1">
        <f t="shared" si="99"/>
        <v>7.0693238372093029E-5</v>
      </c>
      <c r="BK152" s="1">
        <f t="shared" si="100"/>
        <v>7.315384615384615E-5</v>
      </c>
      <c r="BN152" s="1">
        <f t="shared" si="101"/>
        <v>0.20177789815817987</v>
      </c>
      <c r="BO152" s="1">
        <f t="shared" si="102"/>
        <v>9.6444203683640248E-2</v>
      </c>
      <c r="BQ152" s="1">
        <f t="shared" si="103"/>
        <v>20.490600000000001</v>
      </c>
      <c r="BR152" s="1">
        <f t="shared" si="104"/>
        <v>5.0765000000000002</v>
      </c>
      <c r="BS152" s="1">
        <f t="shared" si="105"/>
        <v>20.0291</v>
      </c>
      <c r="BU152">
        <f t="shared" si="106"/>
        <v>9.1090548837027612</v>
      </c>
      <c r="BV152">
        <f t="shared" si="107"/>
        <v>-75.353097606618618</v>
      </c>
      <c r="BX152" s="1">
        <f t="shared" si="108"/>
        <v>7.0147934754931418</v>
      </c>
    </row>
    <row r="153" spans="1:76" x14ac:dyDescent="0.25">
      <c r="A153" s="9">
        <f t="shared" si="125"/>
        <v>46.91</v>
      </c>
      <c r="B153" s="1">
        <v>1039</v>
      </c>
      <c r="C153" s="1">
        <v>1039</v>
      </c>
      <c r="E153" s="1">
        <v>2600.2779999999998</v>
      </c>
      <c r="H153" s="1">
        <v>70.784000000000006</v>
      </c>
      <c r="K153" s="1">
        <v>1191.491</v>
      </c>
      <c r="M153" s="1">
        <v>11034.083000000001</v>
      </c>
      <c r="N153" s="1">
        <v>601.93600000000004</v>
      </c>
      <c r="O153" s="1">
        <v>1138.7919999999999</v>
      </c>
      <c r="P153" s="1">
        <v>-3.5150000000000001</v>
      </c>
      <c r="Q153" s="1">
        <v>-5.391</v>
      </c>
      <c r="R153" s="1">
        <v>-2.927</v>
      </c>
      <c r="S153" s="1">
        <v>-0.308</v>
      </c>
      <c r="T153" s="1">
        <v>0.94</v>
      </c>
      <c r="U153" s="1">
        <v>1.425</v>
      </c>
      <c r="V153" s="1">
        <v>1.53</v>
      </c>
      <c r="W153" s="1">
        <v>0.47899999999999998</v>
      </c>
      <c r="Y153" s="1">
        <v>441.00299999999999</v>
      </c>
      <c r="AA153" s="1">
        <v>1398.8440000000001</v>
      </c>
      <c r="AB153" s="1">
        <v>5667.2449999999999</v>
      </c>
      <c r="AC153" s="1">
        <v>3558.701</v>
      </c>
      <c r="AD153" s="1">
        <v>1655.6379999999999</v>
      </c>
      <c r="AE153" s="1">
        <v>1851.297</v>
      </c>
      <c r="AF153" s="1">
        <v>189.00299999999999</v>
      </c>
      <c r="AG153" s="1">
        <v>97.903999999999996</v>
      </c>
      <c r="AH153" s="1">
        <v>2020.2049999999999</v>
      </c>
      <c r="AI153" s="1">
        <v>1863.02</v>
      </c>
      <c r="AJ153" s="1">
        <v>1411.9159999999999</v>
      </c>
      <c r="AK153" s="1">
        <v>491.69799999999998</v>
      </c>
      <c r="AM153" s="4">
        <v>1039</v>
      </c>
      <c r="AN153" s="4">
        <v>1038.0999999999999</v>
      </c>
      <c r="AO153" s="4">
        <v>-218.779</v>
      </c>
      <c r="AP153" s="4">
        <v>403.09100000000001</v>
      </c>
      <c r="AQ153" s="4">
        <v>1022.533</v>
      </c>
      <c r="AR153" s="4">
        <v>734.17700000000002</v>
      </c>
      <c r="AS153" s="4">
        <v>412.6</v>
      </c>
      <c r="AT153" s="4">
        <v>-46.91</v>
      </c>
      <c r="AU153" s="9">
        <f t="shared" si="126"/>
        <v>46.91</v>
      </c>
      <c r="AW153" s="1">
        <f t="shared" si="127"/>
        <v>3.5150000000000001</v>
      </c>
      <c r="AX153" s="1">
        <f t="shared" si="128"/>
        <v>5.391</v>
      </c>
      <c r="AY153" s="1">
        <f t="shared" si="129"/>
        <v>2.927</v>
      </c>
      <c r="AZ153" s="1">
        <f t="shared" si="130"/>
        <v>0.308</v>
      </c>
      <c r="BA153" s="1">
        <f t="shared" si="131"/>
        <v>-0.94</v>
      </c>
      <c r="BB153" s="1">
        <f t="shared" si="132"/>
        <v>-1.425</v>
      </c>
      <c r="BD153" s="1">
        <v>1863.02</v>
      </c>
      <c r="BF153" s="1">
        <f t="shared" si="97"/>
        <v>18.630199999999999</v>
      </c>
      <c r="BG153" s="1">
        <f t="shared" si="98"/>
        <v>9.6495999999999995</v>
      </c>
      <c r="BJ153" s="1">
        <f t="shared" si="99"/>
        <v>7.0772529069767441E-5</v>
      </c>
      <c r="BK153" s="1">
        <f t="shared" si="100"/>
        <v>7.3724846153846169E-5</v>
      </c>
      <c r="BN153" s="1">
        <f t="shared" si="101"/>
        <v>0.19857386484758047</v>
      </c>
      <c r="BO153" s="1">
        <f t="shared" si="102"/>
        <v>0.10285227030483905</v>
      </c>
      <c r="BQ153" s="1">
        <f t="shared" si="103"/>
        <v>20.828039999999998</v>
      </c>
      <c r="BR153" s="1">
        <f t="shared" si="104"/>
        <v>5.1600999999999999</v>
      </c>
      <c r="BS153" s="1">
        <f t="shared" si="105"/>
        <v>20.358939999999997</v>
      </c>
      <c r="BU153">
        <f t="shared" si="106"/>
        <v>10.552313131720503</v>
      </c>
      <c r="BV153">
        <f t="shared" si="107"/>
        <v>-87.004127826980081</v>
      </c>
      <c r="BX153" s="1">
        <f t="shared" si="108"/>
        <v>8.4913065218523158</v>
      </c>
    </row>
    <row r="154" spans="1:76" x14ac:dyDescent="0.25">
      <c r="A154" s="9">
        <f t="shared" si="125"/>
        <v>47.817</v>
      </c>
      <c r="B154" s="1">
        <v>1040</v>
      </c>
      <c r="C154" s="1">
        <v>1040</v>
      </c>
      <c r="E154" s="1">
        <v>2644.1239999999998</v>
      </c>
      <c r="H154" s="1">
        <v>72.218999999999994</v>
      </c>
      <c r="K154" s="1">
        <v>1189.6189999999999</v>
      </c>
      <c r="M154" s="1">
        <v>11037.76</v>
      </c>
      <c r="N154" s="1">
        <v>613.41800000000001</v>
      </c>
      <c r="O154" s="1">
        <v>1151.2159999999999</v>
      </c>
      <c r="P154" s="1">
        <v>-3.5779999999999998</v>
      </c>
      <c r="Q154" s="1">
        <v>-5.4669999999999996</v>
      </c>
      <c r="R154" s="1">
        <v>-2.97</v>
      </c>
      <c r="S154" s="1">
        <v>-0.318</v>
      </c>
      <c r="T154" s="1">
        <v>0.96499999999999997</v>
      </c>
      <c r="U154" s="1">
        <v>1.4470000000000001</v>
      </c>
      <c r="V154" s="1">
        <v>1.5609999999999999</v>
      </c>
      <c r="W154" s="1">
        <v>0.47899999999999998</v>
      </c>
      <c r="Y154" s="1">
        <v>441.47300000000001</v>
      </c>
      <c r="AA154" s="1">
        <v>1420.489</v>
      </c>
      <c r="AB154" s="1">
        <v>5745.0389999999998</v>
      </c>
      <c r="AC154" s="1">
        <v>3612.2979999999998</v>
      </c>
      <c r="AD154" s="1">
        <v>1697.5940000000001</v>
      </c>
      <c r="AE154" s="1">
        <v>1892.557</v>
      </c>
      <c r="AF154" s="1">
        <v>192.29499999999999</v>
      </c>
      <c r="AG154" s="1">
        <v>98.372</v>
      </c>
      <c r="AH154" s="1">
        <v>2067.5129999999999</v>
      </c>
      <c r="AI154" s="1">
        <v>1884.08</v>
      </c>
      <c r="AJ154" s="1">
        <v>1425.04</v>
      </c>
      <c r="AK154" s="1">
        <v>502.68599999999998</v>
      </c>
      <c r="AM154" s="4">
        <v>1040</v>
      </c>
      <c r="AN154" s="4">
        <v>1039.0999999999999</v>
      </c>
      <c r="AO154" s="4">
        <v>-194.37100000000001</v>
      </c>
      <c r="AP154" s="4">
        <v>390.44499999999999</v>
      </c>
      <c r="AQ154" s="4">
        <v>1037.0619999999999</v>
      </c>
      <c r="AR154" s="4">
        <v>744.98199999999997</v>
      </c>
      <c r="AS154" s="4">
        <v>417.29</v>
      </c>
      <c r="AT154" s="4">
        <v>-47.817</v>
      </c>
      <c r="AU154" s="9">
        <f t="shared" si="126"/>
        <v>47.817</v>
      </c>
      <c r="AW154" s="1">
        <f t="shared" si="127"/>
        <v>3.5779999999999998</v>
      </c>
      <c r="AX154" s="1">
        <f t="shared" si="128"/>
        <v>5.4669999999999996</v>
      </c>
      <c r="AY154" s="1">
        <f t="shared" si="129"/>
        <v>2.97</v>
      </c>
      <c r="AZ154" s="1">
        <f t="shared" si="130"/>
        <v>0.318</v>
      </c>
      <c r="BA154" s="1">
        <f t="shared" si="131"/>
        <v>-0.96499999999999997</v>
      </c>
      <c r="BB154" s="1">
        <f t="shared" si="132"/>
        <v>-1.4470000000000001</v>
      </c>
      <c r="BD154" s="1">
        <v>1884.08</v>
      </c>
      <c r="BF154" s="1">
        <f t="shared" si="97"/>
        <v>18.840799999999998</v>
      </c>
      <c r="BG154" s="1">
        <f t="shared" si="98"/>
        <v>10.135400000000004</v>
      </c>
      <c r="BJ154" s="1">
        <f t="shared" si="99"/>
        <v>7.0866139534883724E-5</v>
      </c>
      <c r="BK154" s="1">
        <f t="shared" si="100"/>
        <v>7.4474923076923077E-5</v>
      </c>
      <c r="BN154" s="1">
        <f t="shared" si="101"/>
        <v>0.19700943179204047</v>
      </c>
      <c r="BO154" s="1">
        <f t="shared" si="102"/>
        <v>0.10598113641591907</v>
      </c>
      <c r="BQ154" s="1">
        <f t="shared" si="103"/>
        <v>21.230748000000002</v>
      </c>
      <c r="BR154" s="1">
        <f t="shared" si="104"/>
        <v>5.2598700000000003</v>
      </c>
      <c r="BS154" s="1">
        <f t="shared" si="105"/>
        <v>20.752578</v>
      </c>
      <c r="BU154">
        <f t="shared" si="106"/>
        <v>11.257012706288084</v>
      </c>
      <c r="BV154">
        <f t="shared" si="107"/>
        <v>-92.692975301671027</v>
      </c>
      <c r="BX154" s="1">
        <f t="shared" si="108"/>
        <v>9.212243413806231</v>
      </c>
    </row>
    <row r="155" spans="1:76" x14ac:dyDescent="0.25">
      <c r="A155" s="9">
        <f t="shared" si="125"/>
        <v>48.094999999999999</v>
      </c>
      <c r="B155" s="1">
        <v>1041</v>
      </c>
      <c r="C155" s="1">
        <v>1041</v>
      </c>
      <c r="E155" s="1">
        <v>2658.5790000000002</v>
      </c>
      <c r="H155" s="1">
        <v>72.218999999999994</v>
      </c>
      <c r="K155" s="1">
        <v>1189.6189999999999</v>
      </c>
      <c r="M155" s="1">
        <v>11038.218999999999</v>
      </c>
      <c r="N155" s="1">
        <v>618.67999999999995</v>
      </c>
      <c r="O155" s="1">
        <v>1156.95</v>
      </c>
      <c r="P155" s="1">
        <v>-3.6030000000000002</v>
      </c>
      <c r="Q155" s="1">
        <v>-5.49</v>
      </c>
      <c r="R155" s="1">
        <v>-2.9980000000000002</v>
      </c>
      <c r="S155" s="1">
        <v>-0.313</v>
      </c>
      <c r="T155" s="1">
        <v>0.96899999999999997</v>
      </c>
      <c r="U155" s="1">
        <v>1.4630000000000001</v>
      </c>
      <c r="V155" s="1">
        <v>1.5680000000000001</v>
      </c>
      <c r="W155" s="1">
        <v>0.47499999999999998</v>
      </c>
      <c r="Y155" s="1">
        <v>441.47300000000001</v>
      </c>
      <c r="AA155" s="1">
        <v>1428.489</v>
      </c>
      <c r="AB155" s="1">
        <v>5764.4889999999996</v>
      </c>
      <c r="AC155" s="1">
        <v>3632.22</v>
      </c>
      <c r="AD155" s="1">
        <v>1726.8240000000001</v>
      </c>
      <c r="AE155" s="1">
        <v>1917.694</v>
      </c>
      <c r="AF155" s="1">
        <v>193.23599999999999</v>
      </c>
      <c r="AG155" s="1">
        <v>98.840999999999994</v>
      </c>
      <c r="AH155" s="1">
        <v>2099.2550000000001</v>
      </c>
      <c r="AI155" s="1">
        <v>1912.77</v>
      </c>
      <c r="AJ155" s="1">
        <v>1457.087</v>
      </c>
      <c r="AK155" s="1">
        <v>512.14700000000005</v>
      </c>
      <c r="AM155" s="4">
        <v>1041</v>
      </c>
      <c r="AN155" s="4">
        <v>1040.0999999999999</v>
      </c>
      <c r="AO155" s="4">
        <v>-193.43199999999999</v>
      </c>
      <c r="AP155" s="4">
        <v>412.45800000000003</v>
      </c>
      <c r="AQ155" s="4">
        <v>1043.155</v>
      </c>
      <c r="AR155" s="4">
        <v>750.149</v>
      </c>
      <c r="AS155" s="4">
        <v>420.10500000000002</v>
      </c>
      <c r="AT155" s="4">
        <v>-48.094999999999999</v>
      </c>
      <c r="AU155" s="9">
        <f t="shared" si="126"/>
        <v>48.094999999999999</v>
      </c>
      <c r="AW155" s="1">
        <f t="shared" si="127"/>
        <v>3.6030000000000002</v>
      </c>
      <c r="AX155" s="1">
        <f t="shared" si="128"/>
        <v>5.49</v>
      </c>
      <c r="AY155" s="1">
        <f t="shared" si="129"/>
        <v>2.9980000000000002</v>
      </c>
      <c r="AZ155" s="1">
        <f t="shared" si="130"/>
        <v>0.313</v>
      </c>
      <c r="BA155" s="1">
        <f t="shared" si="131"/>
        <v>-0.96899999999999997</v>
      </c>
      <c r="BB155" s="1">
        <f t="shared" si="132"/>
        <v>-1.4630000000000001</v>
      </c>
      <c r="BD155" s="1">
        <v>1912.77</v>
      </c>
      <c r="BF155" s="1">
        <f t="shared" si="97"/>
        <v>19.127700000000001</v>
      </c>
      <c r="BG155" s="1">
        <f t="shared" si="98"/>
        <v>9.8395999999999972</v>
      </c>
      <c r="BJ155" s="1">
        <f t="shared" si="99"/>
        <v>7.0902145348837207E-5</v>
      </c>
      <c r="BK155" s="1">
        <f t="shared" si="100"/>
        <v>7.4895461538461509E-5</v>
      </c>
      <c r="BN155" s="1">
        <f t="shared" si="101"/>
        <v>0.19885331115500574</v>
      </c>
      <c r="BO155" s="1">
        <f t="shared" si="102"/>
        <v>0.10229337768998854</v>
      </c>
      <c r="BQ155" s="1">
        <f t="shared" si="103"/>
        <v>21.354179999999999</v>
      </c>
      <c r="BR155" s="1">
        <f t="shared" si="104"/>
        <v>5.2904499999999999</v>
      </c>
      <c r="BS155" s="1">
        <f t="shared" si="105"/>
        <v>20.87323</v>
      </c>
      <c r="BU155">
        <f t="shared" si="106"/>
        <v>10.426436416664087</v>
      </c>
      <c r="BV155">
        <f t="shared" si="107"/>
        <v>-85.987959436342791</v>
      </c>
      <c r="BX155" s="1">
        <f t="shared" si="108"/>
        <v>8.362529421656351</v>
      </c>
    </row>
    <row r="156" spans="1:76" x14ac:dyDescent="0.25">
      <c r="A156" s="9">
        <f t="shared" si="125"/>
        <v>48.594999999999999</v>
      </c>
      <c r="B156" s="1">
        <v>1046</v>
      </c>
      <c r="C156" s="1">
        <v>1046</v>
      </c>
      <c r="E156" s="1">
        <v>2694.72</v>
      </c>
      <c r="H156" s="1">
        <v>73.653999999999996</v>
      </c>
      <c r="K156" s="1">
        <v>1201.787</v>
      </c>
      <c r="M156" s="1">
        <v>11097.513999999999</v>
      </c>
      <c r="N156" s="1">
        <v>630.64099999999996</v>
      </c>
      <c r="O156" s="1">
        <v>1169.8520000000001</v>
      </c>
      <c r="P156" s="1">
        <v>-3.6560000000000001</v>
      </c>
      <c r="Q156" s="1">
        <v>-5.585</v>
      </c>
      <c r="R156" s="1">
        <v>-3.036</v>
      </c>
      <c r="S156" s="1">
        <v>-0.318</v>
      </c>
      <c r="T156" s="1">
        <v>0.998</v>
      </c>
      <c r="U156" s="1">
        <v>1.49</v>
      </c>
      <c r="V156" s="1">
        <v>1.6060000000000001</v>
      </c>
      <c r="W156" s="1">
        <v>0.52300000000000002</v>
      </c>
      <c r="Y156" s="1">
        <v>442.88099999999997</v>
      </c>
      <c r="AA156" s="1">
        <v>1419.078</v>
      </c>
      <c r="AB156" s="1">
        <v>5818.1</v>
      </c>
      <c r="AC156" s="1">
        <v>3681.5549999999998</v>
      </c>
      <c r="AD156" s="1">
        <v>1842.817</v>
      </c>
      <c r="AE156" s="1">
        <v>1983.1510000000001</v>
      </c>
      <c r="AF156" s="1">
        <v>196.05699999999999</v>
      </c>
      <c r="AG156" s="1">
        <v>99.308999999999997</v>
      </c>
      <c r="AH156" s="1">
        <v>2088.5729999999999</v>
      </c>
      <c r="AI156" s="1">
        <v>1922.8420000000001</v>
      </c>
      <c r="AJ156" s="1">
        <v>1454.645</v>
      </c>
      <c r="AK156" s="1">
        <v>512.14700000000005</v>
      </c>
      <c r="AM156" s="4">
        <v>1046</v>
      </c>
      <c r="AN156" s="4">
        <v>1045.0999999999999</v>
      </c>
      <c r="AO156" s="4">
        <v>-122.077</v>
      </c>
      <c r="AP156" s="4">
        <v>422.29399999999998</v>
      </c>
      <c r="AQ156" s="4">
        <v>1053.4659999999999</v>
      </c>
      <c r="AR156" s="4">
        <v>759.54499999999996</v>
      </c>
      <c r="AS156" s="4">
        <v>427.61</v>
      </c>
      <c r="AT156" s="4">
        <v>-48.594999999999999</v>
      </c>
      <c r="AU156" s="9">
        <f t="shared" si="126"/>
        <v>48.594999999999999</v>
      </c>
      <c r="AW156" s="1">
        <f t="shared" si="127"/>
        <v>3.6560000000000001</v>
      </c>
      <c r="AX156" s="1">
        <f t="shared" si="128"/>
        <v>5.585</v>
      </c>
      <c r="AY156" s="1">
        <f t="shared" si="129"/>
        <v>3.036</v>
      </c>
      <c r="AZ156" s="1">
        <f t="shared" si="130"/>
        <v>0.318</v>
      </c>
      <c r="BA156" s="1">
        <f t="shared" si="131"/>
        <v>-0.998</v>
      </c>
      <c r="BB156" s="1">
        <f t="shared" si="132"/>
        <v>-1.49</v>
      </c>
      <c r="BD156" s="1">
        <v>1922.8420000000001</v>
      </c>
      <c r="BF156" s="1">
        <f t="shared" si="97"/>
        <v>19.22842</v>
      </c>
      <c r="BG156" s="1">
        <f t="shared" si="98"/>
        <v>10.138159999999999</v>
      </c>
      <c r="BJ156" s="1">
        <f t="shared" si="99"/>
        <v>7.1321895348837216E-5</v>
      </c>
      <c r="BK156" s="1">
        <f t="shared" si="100"/>
        <v>7.5910384615384622E-5</v>
      </c>
      <c r="BN156" s="1">
        <f t="shared" si="101"/>
        <v>0.19784360530918818</v>
      </c>
      <c r="BO156" s="1">
        <f t="shared" si="102"/>
        <v>0.10431278938162362</v>
      </c>
      <c r="BQ156" s="1">
        <f t="shared" si="103"/>
        <v>21.576180000000001</v>
      </c>
      <c r="BR156" s="1">
        <f t="shared" si="104"/>
        <v>5.3454499999999996</v>
      </c>
      <c r="BS156" s="1">
        <f t="shared" si="105"/>
        <v>21.090229999999998</v>
      </c>
      <c r="BU156">
        <f t="shared" si="106"/>
        <v>10.881258869735056</v>
      </c>
      <c r="BV156">
        <f t="shared" si="107"/>
        <v>-89.659617057497499</v>
      </c>
      <c r="BX156" s="1">
        <f t="shared" si="108"/>
        <v>8.8278316547519822</v>
      </c>
    </row>
    <row r="157" spans="1:76" x14ac:dyDescent="0.25">
      <c r="A157" s="9">
        <f t="shared" si="125"/>
        <v>49.576999999999998</v>
      </c>
      <c r="B157" s="1">
        <v>1047</v>
      </c>
      <c r="C157" s="1">
        <v>1047</v>
      </c>
      <c r="E157" s="1">
        <v>2739.0549999999998</v>
      </c>
      <c r="H157" s="1">
        <v>77.48</v>
      </c>
      <c r="I157" s="1">
        <v>-2657.1019999999999</v>
      </c>
      <c r="K157" s="1">
        <v>1201.787</v>
      </c>
      <c r="M157" s="1">
        <v>11094.296</v>
      </c>
      <c r="N157" s="1">
        <v>644.99400000000003</v>
      </c>
      <c r="O157" s="1">
        <v>1181.798</v>
      </c>
      <c r="P157" s="1">
        <v>-3.734</v>
      </c>
      <c r="Q157" s="1">
        <v>-5.6989999999999998</v>
      </c>
      <c r="R157" s="1">
        <v>-3.0840000000000001</v>
      </c>
      <c r="S157" s="1">
        <v>-0.313</v>
      </c>
      <c r="T157" s="1">
        <v>1.0129999999999999</v>
      </c>
      <c r="U157" s="1">
        <v>1.5229999999999999</v>
      </c>
      <c r="V157" s="1">
        <v>1.641</v>
      </c>
      <c r="W157" s="1">
        <v>0.54100000000000004</v>
      </c>
      <c r="Y157" s="1">
        <v>443.35</v>
      </c>
      <c r="AA157" s="1">
        <v>1457.665</v>
      </c>
      <c r="AB157" s="1">
        <v>5889.7479999999996</v>
      </c>
      <c r="AC157" s="1">
        <v>3737.5369999999998</v>
      </c>
      <c r="AD157" s="1">
        <v>1925.35</v>
      </c>
      <c r="AE157" s="1">
        <v>2041.0250000000001</v>
      </c>
      <c r="AF157" s="1">
        <v>198.40799999999999</v>
      </c>
      <c r="AG157" s="1">
        <v>100.246</v>
      </c>
      <c r="AH157" s="1">
        <v>2148.0889999999999</v>
      </c>
      <c r="AI157" s="1">
        <v>1938.4079999999999</v>
      </c>
      <c r="AJ157" s="1">
        <v>1486.0820000000001</v>
      </c>
      <c r="AK157" s="1">
        <v>524.96600000000001</v>
      </c>
      <c r="AM157" s="4">
        <v>1047</v>
      </c>
      <c r="AN157" s="4">
        <v>1046.0999999999999</v>
      </c>
      <c r="AO157" s="4">
        <v>-115.505</v>
      </c>
      <c r="AP157" s="4">
        <v>418.07799999999997</v>
      </c>
      <c r="AQ157" s="4">
        <v>1070.3389999999999</v>
      </c>
      <c r="AR157" s="4">
        <v>771.29</v>
      </c>
      <c r="AS157" s="4">
        <v>433.23899999999998</v>
      </c>
      <c r="AT157" s="4">
        <v>-49.576999999999998</v>
      </c>
      <c r="AU157" s="9">
        <f t="shared" si="126"/>
        <v>49.576999999999998</v>
      </c>
      <c r="AW157" s="1">
        <f t="shared" si="127"/>
        <v>3.734</v>
      </c>
      <c r="AX157" s="1">
        <f t="shared" si="128"/>
        <v>5.6989999999999998</v>
      </c>
      <c r="AY157" s="1">
        <f t="shared" si="129"/>
        <v>3.0840000000000001</v>
      </c>
      <c r="AZ157" s="1">
        <f t="shared" si="130"/>
        <v>0.313</v>
      </c>
      <c r="BA157" s="1">
        <f t="shared" si="131"/>
        <v>-1.0129999999999999</v>
      </c>
      <c r="BB157" s="1">
        <f t="shared" si="132"/>
        <v>-1.5229999999999999</v>
      </c>
      <c r="BD157" s="1">
        <v>1938.4079999999999</v>
      </c>
      <c r="BF157" s="1">
        <f t="shared" si="97"/>
        <v>19.384079999999997</v>
      </c>
      <c r="BG157" s="1">
        <f t="shared" si="98"/>
        <v>10.808840000000004</v>
      </c>
      <c r="BJ157" s="1">
        <f t="shared" si="99"/>
        <v>7.137263953488373E-5</v>
      </c>
      <c r="BK157" s="1">
        <f t="shared" si="100"/>
        <v>7.6806307692307691E-5</v>
      </c>
      <c r="BN157" s="1">
        <f t="shared" si="101"/>
        <v>0.19549468503539946</v>
      </c>
      <c r="BO157" s="1">
        <f t="shared" si="102"/>
        <v>0.10901062992920107</v>
      </c>
      <c r="BQ157" s="1">
        <f t="shared" si="103"/>
        <v>22.012187999999998</v>
      </c>
      <c r="BR157" s="1">
        <f t="shared" si="104"/>
        <v>5.4534700000000003</v>
      </c>
      <c r="BS157" s="1">
        <f t="shared" si="105"/>
        <v>21.516417999999998</v>
      </c>
      <c r="BU157">
        <f t="shared" si="106"/>
        <v>11.939331065135372</v>
      </c>
      <c r="BV157">
        <f t="shared" si="107"/>
        <v>-98.201145325820136</v>
      </c>
      <c r="BX157" s="1">
        <f t="shared" si="108"/>
        <v>9.9102833938251251</v>
      </c>
    </row>
    <row r="158" spans="1:76" x14ac:dyDescent="0.25">
      <c r="A158" s="9">
        <f t="shared" si="125"/>
        <v>49.762</v>
      </c>
      <c r="B158" s="1">
        <v>1048</v>
      </c>
      <c r="C158" s="1">
        <v>1048</v>
      </c>
      <c r="E158" s="1">
        <v>2753.0320000000002</v>
      </c>
      <c r="H158" s="1">
        <v>80.349999999999994</v>
      </c>
      <c r="I158" s="1">
        <v>77.305000000000007</v>
      </c>
      <c r="K158" s="1">
        <v>1209.2750000000001</v>
      </c>
      <c r="M158" s="1">
        <v>11092.457</v>
      </c>
      <c r="N158" s="1">
        <v>651.69200000000001</v>
      </c>
      <c r="O158" s="1">
        <v>1188.01</v>
      </c>
      <c r="P158" s="1">
        <v>-3.7639999999999998</v>
      </c>
      <c r="Q158" s="1">
        <v>-5.7460000000000004</v>
      </c>
      <c r="R158" s="1">
        <v>-3.113</v>
      </c>
      <c r="S158" s="1">
        <v>-0.32300000000000001</v>
      </c>
      <c r="T158" s="1">
        <v>1.028</v>
      </c>
      <c r="U158" s="1">
        <v>1.528</v>
      </c>
      <c r="V158" s="1">
        <v>1.659</v>
      </c>
      <c r="W158" s="1">
        <v>0.55200000000000005</v>
      </c>
      <c r="Y158" s="1">
        <v>443.35</v>
      </c>
      <c r="AA158" s="1">
        <v>1465.665</v>
      </c>
      <c r="AB158" s="1">
        <v>5902.5609999999997</v>
      </c>
      <c r="AC158" s="1">
        <v>3754.6179999999999</v>
      </c>
      <c r="AD158" s="1">
        <v>1979.5930000000001</v>
      </c>
      <c r="AE158" s="1">
        <v>2087.0450000000001</v>
      </c>
      <c r="AF158" s="1">
        <v>199.34899999999999</v>
      </c>
      <c r="AG158" s="1">
        <v>100.715</v>
      </c>
      <c r="AH158" s="1">
        <v>2179.5259999999998</v>
      </c>
      <c r="AI158" s="1">
        <v>1985.106</v>
      </c>
      <c r="AJ158" s="1">
        <v>1516.604</v>
      </c>
      <c r="AK158" s="1">
        <v>531.98599999999999</v>
      </c>
      <c r="AM158" s="4">
        <v>1048</v>
      </c>
      <c r="AN158" s="4">
        <v>1047.0999999999999</v>
      </c>
      <c r="AO158" s="4">
        <v>-145.55000000000001</v>
      </c>
      <c r="AP158" s="4">
        <v>435.40800000000002</v>
      </c>
      <c r="AQ158" s="4">
        <v>1078.7760000000001</v>
      </c>
      <c r="AR158" s="4">
        <v>775.98800000000006</v>
      </c>
      <c r="AS158" s="4">
        <v>438.399</v>
      </c>
      <c r="AT158" s="4">
        <v>-49.762</v>
      </c>
      <c r="AU158" s="9">
        <f t="shared" si="126"/>
        <v>49.762</v>
      </c>
      <c r="AW158" s="1">
        <f t="shared" si="127"/>
        <v>3.7639999999999998</v>
      </c>
      <c r="AX158" s="1">
        <f t="shared" si="128"/>
        <v>5.7460000000000004</v>
      </c>
      <c r="AY158" s="1">
        <f t="shared" si="129"/>
        <v>3.113</v>
      </c>
      <c r="AZ158" s="1">
        <f t="shared" si="130"/>
        <v>0.32300000000000001</v>
      </c>
      <c r="BA158" s="1">
        <f t="shared" si="131"/>
        <v>-1.028</v>
      </c>
      <c r="BB158" s="1">
        <f t="shared" si="132"/>
        <v>-1.528</v>
      </c>
      <c r="BD158" s="1">
        <v>1985.106</v>
      </c>
      <c r="BF158" s="1">
        <f t="shared" si="97"/>
        <v>19.85106</v>
      </c>
      <c r="BG158" s="1">
        <f t="shared" si="98"/>
        <v>10.05988</v>
      </c>
      <c r="BJ158" s="1">
        <f t="shared" si="99"/>
        <v>7.1398063953488375E-5</v>
      </c>
      <c r="BK158" s="1">
        <f t="shared" si="100"/>
        <v>7.7045076923076909E-5</v>
      </c>
      <c r="BN158" s="1">
        <f t="shared" si="101"/>
        <v>0.19946002974156987</v>
      </c>
      <c r="BO158" s="1">
        <f t="shared" si="102"/>
        <v>0.10107994051686026</v>
      </c>
      <c r="BQ158" s="1">
        <f t="shared" si="103"/>
        <v>22.094328000000001</v>
      </c>
      <c r="BR158" s="1">
        <f t="shared" si="104"/>
        <v>5.4738199999999999</v>
      </c>
      <c r="BS158" s="1">
        <f t="shared" si="105"/>
        <v>21.596708</v>
      </c>
      <c r="BU158">
        <f t="shared" si="106"/>
        <v>10.153139756049612</v>
      </c>
      <c r="BV158">
        <f t="shared" si="107"/>
        <v>-83.781710030655006</v>
      </c>
      <c r="BX158" s="1">
        <f t="shared" si="108"/>
        <v>8.0829356029631931</v>
      </c>
    </row>
    <row r="159" spans="1:76" x14ac:dyDescent="0.25">
      <c r="A159" s="9">
        <f t="shared" si="125"/>
        <v>49.817</v>
      </c>
      <c r="B159" s="1">
        <v>1049</v>
      </c>
      <c r="C159" s="1">
        <v>1049</v>
      </c>
      <c r="E159" s="1">
        <v>2754.4769999999999</v>
      </c>
      <c r="H159" s="1">
        <v>84.176000000000002</v>
      </c>
      <c r="I159" s="1">
        <v>111.93</v>
      </c>
      <c r="K159" s="1">
        <v>1219.1030000000001</v>
      </c>
      <c r="M159" s="1">
        <v>11093.377</v>
      </c>
      <c r="N159" s="1">
        <v>656.476</v>
      </c>
      <c r="O159" s="1">
        <v>1192.3109999999999</v>
      </c>
      <c r="P159" s="1">
        <v>-3.8029999999999999</v>
      </c>
      <c r="Q159" s="1">
        <v>-5.7649999999999997</v>
      </c>
      <c r="R159" s="1">
        <v>-3.1360000000000001</v>
      </c>
      <c r="S159" s="1">
        <v>-0.318</v>
      </c>
      <c r="T159" s="1">
        <v>1.042</v>
      </c>
      <c r="U159" s="1">
        <v>1.544</v>
      </c>
      <c r="V159" s="1">
        <v>1.6659999999999999</v>
      </c>
      <c r="W159" s="1">
        <v>0.56299999999999994</v>
      </c>
      <c r="Y159" s="1">
        <v>443.82</v>
      </c>
      <c r="AA159" s="1">
        <v>1453.9</v>
      </c>
      <c r="AB159" s="1">
        <v>5899.2389999999996</v>
      </c>
      <c r="AC159" s="1">
        <v>3758.4140000000002</v>
      </c>
      <c r="AD159" s="1">
        <v>2014.5</v>
      </c>
      <c r="AE159" s="1">
        <v>2149.6770000000001</v>
      </c>
      <c r="AF159" s="1">
        <v>199.34899999999999</v>
      </c>
      <c r="AG159" s="1">
        <v>101.18300000000001</v>
      </c>
      <c r="AH159" s="1">
        <v>2185.6309999999999</v>
      </c>
      <c r="AI159" s="1">
        <v>2002.1980000000001</v>
      </c>
      <c r="AJ159" s="1">
        <v>1522.7080000000001</v>
      </c>
      <c r="AK159" s="1">
        <v>538.70100000000002</v>
      </c>
      <c r="AM159" s="4">
        <v>1049</v>
      </c>
      <c r="AN159" s="4">
        <v>1048.0999999999999</v>
      </c>
      <c r="AO159" s="4">
        <v>-130.52799999999999</v>
      </c>
      <c r="AP159" s="4">
        <v>439.62400000000002</v>
      </c>
      <c r="AQ159" s="4">
        <v>1082.5260000000001</v>
      </c>
      <c r="AR159" s="4">
        <v>779.27700000000004</v>
      </c>
      <c r="AS159" s="4">
        <v>443.55799999999999</v>
      </c>
      <c r="AT159" s="4">
        <v>-49.817</v>
      </c>
      <c r="AU159" s="9">
        <f t="shared" si="126"/>
        <v>49.817</v>
      </c>
      <c r="AW159" s="1">
        <f t="shared" si="127"/>
        <v>3.8029999999999999</v>
      </c>
      <c r="AX159" s="1">
        <f t="shared" si="128"/>
        <v>5.7649999999999997</v>
      </c>
      <c r="AY159" s="1">
        <f t="shared" si="129"/>
        <v>3.1360000000000001</v>
      </c>
      <c r="AZ159" s="1">
        <f t="shared" si="130"/>
        <v>0.318</v>
      </c>
      <c r="BA159" s="1">
        <f t="shared" si="131"/>
        <v>-1.042</v>
      </c>
      <c r="BB159" s="1">
        <f t="shared" si="132"/>
        <v>-1.544</v>
      </c>
      <c r="BD159" s="1">
        <v>2002.1980000000001</v>
      </c>
      <c r="BF159" s="1">
        <f t="shared" si="97"/>
        <v>20.021979999999999</v>
      </c>
      <c r="BG159" s="1">
        <f t="shared" si="98"/>
        <v>9.7730400000000017</v>
      </c>
      <c r="BJ159" s="1">
        <f t="shared" si="99"/>
        <v>7.1428418604651154E-5</v>
      </c>
      <c r="BK159" s="1">
        <f t="shared" si="100"/>
        <v>7.7225923076923106E-5</v>
      </c>
      <c r="BN159" s="1">
        <f t="shared" si="101"/>
        <v>0.20095529638476825</v>
      </c>
      <c r="BO159" s="1">
        <f t="shared" si="102"/>
        <v>9.8089407230463513E-2</v>
      </c>
      <c r="BQ159" s="1">
        <f t="shared" si="103"/>
        <v>22.118748</v>
      </c>
      <c r="BR159" s="1">
        <f t="shared" si="104"/>
        <v>5.47987</v>
      </c>
      <c r="BS159" s="1">
        <f t="shared" si="105"/>
        <v>21.620577999999998</v>
      </c>
      <c r="BU159">
        <f t="shared" si="106"/>
        <v>9.4795962230773689</v>
      </c>
      <c r="BV159">
        <f t="shared" si="107"/>
        <v>-78.34437678266093</v>
      </c>
      <c r="BX159" s="1">
        <f t="shared" si="108"/>
        <v>7.3938726337473444</v>
      </c>
    </row>
    <row r="160" spans="1:76" x14ac:dyDescent="0.25">
      <c r="A160" s="9">
        <f t="shared" si="125"/>
        <v>49.613999999999997</v>
      </c>
      <c r="B160" s="1">
        <v>1050</v>
      </c>
      <c r="C160" s="1">
        <v>1050</v>
      </c>
      <c r="E160" s="1">
        <v>2748.212</v>
      </c>
      <c r="H160" s="1">
        <v>87.525000000000006</v>
      </c>
      <c r="I160" s="1">
        <v>76.83</v>
      </c>
      <c r="K160" s="1">
        <v>1221.443</v>
      </c>
      <c r="M160" s="1">
        <v>11091.078</v>
      </c>
      <c r="N160" s="1">
        <v>656.95500000000004</v>
      </c>
      <c r="O160" s="1">
        <v>1191.8330000000001</v>
      </c>
      <c r="P160" s="1">
        <v>-3.8029999999999999</v>
      </c>
      <c r="Q160" s="1">
        <v>-5.7750000000000004</v>
      </c>
      <c r="R160" s="1">
        <v>-3.1360000000000001</v>
      </c>
      <c r="S160" s="1">
        <v>-0.308</v>
      </c>
      <c r="T160" s="1">
        <v>1.0369999999999999</v>
      </c>
      <c r="U160" s="1">
        <v>1.55</v>
      </c>
      <c r="V160" s="1">
        <v>1.669</v>
      </c>
      <c r="W160" s="1">
        <v>0.56299999999999994</v>
      </c>
      <c r="Y160" s="1">
        <v>443.82</v>
      </c>
      <c r="AA160" s="1">
        <v>1452.489</v>
      </c>
      <c r="AB160" s="1">
        <v>5885.9520000000002</v>
      </c>
      <c r="AC160" s="1">
        <v>3752.72</v>
      </c>
      <c r="AD160" s="1">
        <v>2030.067</v>
      </c>
      <c r="AE160" s="1">
        <v>2179.0970000000002</v>
      </c>
      <c r="AF160" s="1">
        <v>198.40799999999999</v>
      </c>
      <c r="AG160" s="1">
        <v>100.715</v>
      </c>
      <c r="AH160" s="1">
        <v>2179.8319999999999</v>
      </c>
      <c r="AI160" s="1">
        <v>2002.808</v>
      </c>
      <c r="AJ160" s="1">
        <v>1521.7919999999999</v>
      </c>
      <c r="AK160" s="1">
        <v>536.25900000000001</v>
      </c>
      <c r="AM160" s="4">
        <v>1050</v>
      </c>
      <c r="AN160" s="4">
        <v>1049.0999999999999</v>
      </c>
      <c r="AO160" s="4">
        <v>-120.669</v>
      </c>
      <c r="AP160" s="4">
        <v>443.839</v>
      </c>
      <c r="AQ160" s="4">
        <v>1083.4639999999999</v>
      </c>
      <c r="AR160" s="4">
        <v>778.33699999999999</v>
      </c>
      <c r="AS160" s="4">
        <v>445.435</v>
      </c>
      <c r="AT160" s="4">
        <v>-49.613999999999997</v>
      </c>
      <c r="AU160" s="9">
        <f t="shared" si="126"/>
        <v>49.613999999999997</v>
      </c>
      <c r="AW160" s="1">
        <f t="shared" si="127"/>
        <v>3.8029999999999999</v>
      </c>
      <c r="AX160" s="1">
        <f t="shared" si="128"/>
        <v>5.7750000000000004</v>
      </c>
      <c r="AY160" s="1">
        <f t="shared" si="129"/>
        <v>3.1360000000000001</v>
      </c>
      <c r="AZ160" s="1">
        <f t="shared" si="130"/>
        <v>0.308</v>
      </c>
      <c r="BA160" s="1">
        <f t="shared" si="131"/>
        <v>-1.0369999999999999</v>
      </c>
      <c r="BB160" s="1">
        <f t="shared" si="132"/>
        <v>-1.55</v>
      </c>
      <c r="BD160" s="1">
        <v>2002.808</v>
      </c>
      <c r="BF160" s="1">
        <f t="shared" si="97"/>
        <v>20.028079999999999</v>
      </c>
      <c r="BG160" s="1">
        <f t="shared" si="98"/>
        <v>9.5578399999999988</v>
      </c>
      <c r="BJ160" s="1">
        <f t="shared" si="99"/>
        <v>7.1412273255813959E-5</v>
      </c>
      <c r="BK160" s="1">
        <f t="shared" si="100"/>
        <v>7.726984615384615E-5</v>
      </c>
      <c r="BN160" s="1">
        <f t="shared" si="101"/>
        <v>0.20183899705728223</v>
      </c>
      <c r="BO160" s="1">
        <f t="shared" si="102"/>
        <v>9.632200588543556E-2</v>
      </c>
      <c r="BQ160" s="1">
        <f t="shared" si="103"/>
        <v>22.028616</v>
      </c>
      <c r="BR160" s="1">
        <f t="shared" si="104"/>
        <v>5.4575399999999998</v>
      </c>
      <c r="BS160" s="1">
        <f t="shared" si="105"/>
        <v>21.532475999999999</v>
      </c>
      <c r="BU160">
        <f t="shared" si="106"/>
        <v>9.081532857080088</v>
      </c>
      <c r="BV160">
        <f t="shared" si="107"/>
        <v>-75.130919791701018</v>
      </c>
      <c r="BX160" s="1">
        <f t="shared" si="108"/>
        <v>6.9866373007916094</v>
      </c>
    </row>
    <row r="161" spans="1:76" x14ac:dyDescent="0.25">
      <c r="A161" s="9">
        <f t="shared" si="125"/>
        <v>49.688000000000002</v>
      </c>
      <c r="B161" s="1">
        <v>1051</v>
      </c>
      <c r="C161" s="1">
        <v>1051</v>
      </c>
      <c r="E161" s="1">
        <v>2753.0320000000002</v>
      </c>
      <c r="H161" s="1">
        <v>90.873000000000005</v>
      </c>
      <c r="I161" s="1">
        <v>100.071</v>
      </c>
      <c r="K161" s="1">
        <v>1226.124</v>
      </c>
      <c r="M161" s="1">
        <v>11095.215</v>
      </c>
      <c r="N161" s="1">
        <v>660.78200000000004</v>
      </c>
      <c r="O161" s="1">
        <v>1194.223</v>
      </c>
      <c r="P161" s="1">
        <v>-3.8170000000000002</v>
      </c>
      <c r="Q161" s="1">
        <v>-5.7839999999999998</v>
      </c>
      <c r="R161" s="1">
        <v>-3.141</v>
      </c>
      <c r="S161" s="1">
        <v>-0.32300000000000001</v>
      </c>
      <c r="T161" s="1">
        <v>1.042</v>
      </c>
      <c r="U161" s="1">
        <v>1.55</v>
      </c>
      <c r="V161" s="1">
        <v>1.68</v>
      </c>
      <c r="W161" s="1">
        <v>0.56299999999999994</v>
      </c>
      <c r="Y161" s="1">
        <v>443.82</v>
      </c>
      <c r="AA161" s="1">
        <v>1454.8420000000001</v>
      </c>
      <c r="AB161" s="1">
        <v>5891.1719999999996</v>
      </c>
      <c r="AC161" s="1">
        <v>3758.4140000000002</v>
      </c>
      <c r="AD161" s="1">
        <v>2045.164</v>
      </c>
      <c r="AE161" s="1">
        <v>2200.4520000000002</v>
      </c>
      <c r="AF161" s="1">
        <v>198.87899999999999</v>
      </c>
      <c r="AG161" s="1">
        <v>101.652</v>
      </c>
      <c r="AH161" s="1">
        <v>2176.1689999999999</v>
      </c>
      <c r="AI161" s="1">
        <v>1996.3979999999999</v>
      </c>
      <c r="AJ161" s="1">
        <v>1522.403</v>
      </c>
      <c r="AK161" s="1">
        <v>532.59699999999998</v>
      </c>
      <c r="AM161" s="4">
        <v>1051</v>
      </c>
      <c r="AN161" s="4">
        <v>1050.0999999999999</v>
      </c>
      <c r="AO161" s="4">
        <v>-107.99299999999999</v>
      </c>
      <c r="AP161" s="4">
        <v>437.75</v>
      </c>
      <c r="AQ161" s="4">
        <v>1085.3389999999999</v>
      </c>
      <c r="AR161" s="4">
        <v>779.74599999999998</v>
      </c>
      <c r="AS161" s="4">
        <v>448.71800000000002</v>
      </c>
      <c r="AT161" s="4">
        <v>-49.688000000000002</v>
      </c>
      <c r="AU161" s="9">
        <f t="shared" si="126"/>
        <v>49.688000000000002</v>
      </c>
      <c r="AW161" s="1">
        <f t="shared" si="127"/>
        <v>3.8170000000000002</v>
      </c>
      <c r="AX161" s="1">
        <f t="shared" si="128"/>
        <v>5.7839999999999998</v>
      </c>
      <c r="AY161" s="1">
        <f t="shared" si="129"/>
        <v>3.141</v>
      </c>
      <c r="AZ161" s="1">
        <f t="shared" si="130"/>
        <v>0.32300000000000001</v>
      </c>
      <c r="BA161" s="1">
        <f t="shared" si="131"/>
        <v>-1.042</v>
      </c>
      <c r="BB161" s="1">
        <f t="shared" si="132"/>
        <v>-1.55</v>
      </c>
      <c r="BD161" s="1">
        <v>1996.3979999999999</v>
      </c>
      <c r="BF161" s="1">
        <f t="shared" si="97"/>
        <v>19.963979999999999</v>
      </c>
      <c r="BG161" s="1">
        <f t="shared" si="98"/>
        <v>9.7600400000000036</v>
      </c>
      <c r="BJ161" s="1">
        <f t="shared" si="99"/>
        <v>7.1450220930232552E-5</v>
      </c>
      <c r="BK161" s="1">
        <f t="shared" si="100"/>
        <v>7.7337076923076925E-5</v>
      </c>
      <c r="BN161" s="1">
        <f t="shared" si="101"/>
        <v>0.20089337465786505</v>
      </c>
      <c r="BO161" s="1">
        <f t="shared" si="102"/>
        <v>9.8213250684269879E-2</v>
      </c>
      <c r="BQ161" s="1">
        <f t="shared" si="103"/>
        <v>22.061472000000002</v>
      </c>
      <c r="BR161" s="1">
        <f t="shared" si="104"/>
        <v>5.4656799999999999</v>
      </c>
      <c r="BS161" s="1">
        <f t="shared" si="105"/>
        <v>21.564592000000001</v>
      </c>
      <c r="BU161">
        <f t="shared" si="106"/>
        <v>9.5074888928535763</v>
      </c>
      <c r="BV161">
        <f t="shared" si="107"/>
        <v>-78.569546698672511</v>
      </c>
      <c r="BX161" s="1">
        <f t="shared" si="108"/>
        <v>7.4224079917672547</v>
      </c>
    </row>
    <row r="162" spans="1:76" x14ac:dyDescent="0.25">
      <c r="A162" s="9">
        <f t="shared" si="125"/>
        <v>50.002000000000002</v>
      </c>
      <c r="B162" s="1">
        <v>1052</v>
      </c>
      <c r="C162" s="1">
        <v>1052</v>
      </c>
      <c r="E162" s="1">
        <v>2767.49</v>
      </c>
      <c r="H162" s="1">
        <v>93.263999999999996</v>
      </c>
      <c r="I162" s="1">
        <v>123.788</v>
      </c>
      <c r="K162" s="1">
        <v>1231.2719999999999</v>
      </c>
      <c r="M162" s="1">
        <v>11099.352000000001</v>
      </c>
      <c r="N162" s="1">
        <v>665.08799999999997</v>
      </c>
      <c r="O162" s="1">
        <v>1198.5239999999999</v>
      </c>
      <c r="P162" s="1">
        <v>-3.8370000000000002</v>
      </c>
      <c r="Q162" s="1">
        <v>-5.8129999999999997</v>
      </c>
      <c r="R162" s="1">
        <v>-3.165</v>
      </c>
      <c r="S162" s="1">
        <v>-0.318</v>
      </c>
      <c r="T162" s="1">
        <v>1.0569999999999999</v>
      </c>
      <c r="U162" s="1">
        <v>1.5609999999999999</v>
      </c>
      <c r="V162" s="1">
        <v>1.69</v>
      </c>
      <c r="W162" s="1">
        <v>0.56599999999999995</v>
      </c>
      <c r="Y162" s="1">
        <v>444.28899999999999</v>
      </c>
      <c r="AA162" s="1">
        <v>1462.3710000000001</v>
      </c>
      <c r="AB162" s="1">
        <v>5908.2550000000001</v>
      </c>
      <c r="AC162" s="1">
        <v>3774.5459999999998</v>
      </c>
      <c r="AD162" s="1">
        <v>2065.4499999999998</v>
      </c>
      <c r="AE162" s="1">
        <v>2229.4009999999998</v>
      </c>
      <c r="AF162" s="1">
        <v>199.81899999999999</v>
      </c>
      <c r="AG162" s="1">
        <v>102.12</v>
      </c>
      <c r="AH162" s="1">
        <v>2183.799</v>
      </c>
      <c r="AI162" s="1">
        <v>1998.5350000000001</v>
      </c>
      <c r="AJ162" s="1">
        <v>1522.7080000000001</v>
      </c>
      <c r="AK162" s="1">
        <v>540.53200000000004</v>
      </c>
      <c r="AM162" s="4">
        <v>1052</v>
      </c>
      <c r="AN162" s="4">
        <v>1051.0999999999999</v>
      </c>
      <c r="AO162" s="4">
        <v>-191.08500000000001</v>
      </c>
      <c r="AP162" s="4">
        <v>442.90199999999999</v>
      </c>
      <c r="AQ162" s="4">
        <v>1090.4949999999999</v>
      </c>
      <c r="AR162" s="4">
        <v>783.03499999999997</v>
      </c>
      <c r="AS162" s="4">
        <v>452.00200000000001</v>
      </c>
      <c r="AT162" s="4">
        <v>-50.002000000000002</v>
      </c>
      <c r="AU162" s="9">
        <f t="shared" si="126"/>
        <v>50.002000000000002</v>
      </c>
      <c r="AW162" s="1">
        <f t="shared" si="127"/>
        <v>3.8370000000000002</v>
      </c>
      <c r="AX162" s="1">
        <f t="shared" si="128"/>
        <v>5.8129999999999997</v>
      </c>
      <c r="AY162" s="1">
        <f t="shared" si="129"/>
        <v>3.165</v>
      </c>
      <c r="AZ162" s="1">
        <f t="shared" si="130"/>
        <v>0.318</v>
      </c>
      <c r="BA162" s="1">
        <f t="shared" si="131"/>
        <v>-1.0569999999999999</v>
      </c>
      <c r="BB162" s="1">
        <f t="shared" si="132"/>
        <v>-1.5609999999999999</v>
      </c>
      <c r="BD162" s="1">
        <v>1998.5350000000001</v>
      </c>
      <c r="BF162" s="1">
        <f t="shared" si="97"/>
        <v>19.98535</v>
      </c>
      <c r="BG162" s="1">
        <f t="shared" si="98"/>
        <v>10.031300000000002</v>
      </c>
      <c r="BJ162" s="1">
        <f t="shared" si="99"/>
        <v>7.1499279069767445E-5</v>
      </c>
      <c r="BK162" s="1">
        <f t="shared" si="100"/>
        <v>7.7465846153846159E-5</v>
      </c>
      <c r="BN162" s="1">
        <f t="shared" si="101"/>
        <v>0.1998455061797528</v>
      </c>
      <c r="BO162" s="1">
        <f t="shared" si="102"/>
        <v>0.1003089876404944</v>
      </c>
      <c r="BQ162" s="1">
        <f t="shared" si="103"/>
        <v>22.200888000000003</v>
      </c>
      <c r="BR162" s="1">
        <f t="shared" si="104"/>
        <v>5.5002200000000006</v>
      </c>
      <c r="BS162" s="1">
        <f t="shared" si="105"/>
        <v>21.700868</v>
      </c>
      <c r="BU162">
        <f t="shared" si="106"/>
        <v>9.979501720832074</v>
      </c>
      <c r="BV162">
        <f t="shared" si="107"/>
        <v>-82.379977528171608</v>
      </c>
      <c r="BX162" s="1">
        <f t="shared" si="108"/>
        <v>7.9052966913581546</v>
      </c>
    </row>
    <row r="163" spans="1:76" x14ac:dyDescent="0.25">
      <c r="A163" s="9">
        <f t="shared" si="125"/>
        <v>50.094999999999999</v>
      </c>
      <c r="B163" s="1">
        <v>1053</v>
      </c>
      <c r="C163" s="1">
        <v>1053</v>
      </c>
      <c r="E163" s="1">
        <v>2772.31</v>
      </c>
      <c r="H163" s="1">
        <v>96.613</v>
      </c>
      <c r="I163" s="1">
        <v>121.416</v>
      </c>
      <c r="K163" s="1">
        <v>1227.528</v>
      </c>
      <c r="M163" s="1">
        <v>11095.215</v>
      </c>
      <c r="N163" s="1">
        <v>664.61</v>
      </c>
      <c r="O163" s="1">
        <v>1199.9570000000001</v>
      </c>
      <c r="P163" s="1">
        <v>-3.8559999999999999</v>
      </c>
      <c r="Q163" s="1">
        <v>-5.8319999999999999</v>
      </c>
      <c r="R163" s="1">
        <v>-3.1739999999999999</v>
      </c>
      <c r="S163" s="1">
        <v>-0.318</v>
      </c>
      <c r="T163" s="1">
        <v>1.0569999999999999</v>
      </c>
      <c r="U163" s="1">
        <v>1.5609999999999999</v>
      </c>
      <c r="V163" s="1">
        <v>1.694</v>
      </c>
      <c r="W163" s="1">
        <v>0.56599999999999995</v>
      </c>
      <c r="Y163" s="1">
        <v>443.82</v>
      </c>
      <c r="AA163" s="1">
        <v>1471.3130000000001</v>
      </c>
      <c r="AB163" s="1">
        <v>5909.6790000000001</v>
      </c>
      <c r="AC163" s="1">
        <v>3782.1379999999999</v>
      </c>
      <c r="AD163" s="1">
        <v>2080.547</v>
      </c>
      <c r="AE163" s="1">
        <v>2253.605</v>
      </c>
      <c r="AF163" s="1">
        <v>198.87899999999999</v>
      </c>
      <c r="AG163" s="1">
        <v>101.652</v>
      </c>
      <c r="AH163" s="1">
        <v>2195.0920000000001</v>
      </c>
      <c r="AI163" s="1">
        <v>2003.1130000000001</v>
      </c>
      <c r="AJ163" s="1">
        <v>1532.1690000000001</v>
      </c>
      <c r="AK163" s="1">
        <v>542.05799999999999</v>
      </c>
      <c r="AM163" s="4">
        <v>1053</v>
      </c>
      <c r="AN163" s="4">
        <v>1052.0999999999999</v>
      </c>
      <c r="AO163" s="4">
        <v>-145.55000000000001</v>
      </c>
      <c r="AP163" s="4">
        <v>447.11799999999999</v>
      </c>
      <c r="AQ163" s="4">
        <v>1093.7760000000001</v>
      </c>
      <c r="AR163" s="4">
        <v>784.44500000000005</v>
      </c>
      <c r="AS163" s="4">
        <v>454.81700000000001</v>
      </c>
      <c r="AT163" s="4">
        <v>-50.094999999999999</v>
      </c>
      <c r="AU163" s="9">
        <f t="shared" si="126"/>
        <v>50.094999999999999</v>
      </c>
      <c r="AW163" s="1">
        <f t="shared" si="127"/>
        <v>3.8559999999999999</v>
      </c>
      <c r="AX163" s="1">
        <f t="shared" si="128"/>
        <v>5.8319999999999999</v>
      </c>
      <c r="AY163" s="1">
        <f t="shared" si="129"/>
        <v>3.1739999999999999</v>
      </c>
      <c r="AZ163" s="1">
        <f t="shared" si="130"/>
        <v>0.318</v>
      </c>
      <c r="BA163" s="1">
        <f t="shared" si="131"/>
        <v>-1.0569999999999999</v>
      </c>
      <c r="BB163" s="1">
        <f t="shared" si="132"/>
        <v>-1.5609999999999999</v>
      </c>
      <c r="BD163" s="1">
        <v>2003.1130000000001</v>
      </c>
      <c r="BF163" s="1">
        <f t="shared" si="97"/>
        <v>20.031130000000001</v>
      </c>
      <c r="BG163" s="1">
        <f t="shared" si="98"/>
        <v>10.032739999999997</v>
      </c>
      <c r="BJ163" s="1">
        <f t="shared" si="99"/>
        <v>7.1483558139534881E-5</v>
      </c>
      <c r="BK163" s="1">
        <f t="shared" si="100"/>
        <v>7.7679076923076916E-5</v>
      </c>
      <c r="BN163" s="1">
        <f t="shared" si="101"/>
        <v>0.19993143028246332</v>
      </c>
      <c r="BO163" s="1">
        <f t="shared" si="102"/>
        <v>0.10013713943507334</v>
      </c>
      <c r="BQ163" s="1">
        <f t="shared" si="103"/>
        <v>22.242180000000001</v>
      </c>
      <c r="BR163" s="1">
        <f t="shared" si="104"/>
        <v>5.5104499999999996</v>
      </c>
      <c r="BS163" s="1">
        <f t="shared" si="105"/>
        <v>21.741229999999998</v>
      </c>
      <c r="BU163">
        <f t="shared" si="106"/>
        <v>9.9407971700615665</v>
      </c>
      <c r="BV163">
        <f t="shared" si="107"/>
        <v>-82.067526245587885</v>
      </c>
      <c r="BX163" s="1">
        <f t="shared" si="108"/>
        <v>7.865700330662051</v>
      </c>
    </row>
    <row r="164" spans="1:76" x14ac:dyDescent="0.25">
      <c r="A164" s="9">
        <f t="shared" ref="A164:A170" si="133">-AT164</f>
        <v>51.076999999999998</v>
      </c>
      <c r="B164" s="1">
        <v>1114</v>
      </c>
      <c r="C164" s="1">
        <v>1114</v>
      </c>
      <c r="E164" s="1">
        <v>2856.1790000000001</v>
      </c>
      <c r="H164" s="1">
        <v>148.75299999999999</v>
      </c>
      <c r="I164" s="1">
        <v>-8047.1469999999999</v>
      </c>
      <c r="K164" s="1">
        <v>1596.0050000000001</v>
      </c>
      <c r="M164" s="1">
        <v>3443.38</v>
      </c>
      <c r="N164" s="1">
        <v>856.02800000000002</v>
      </c>
      <c r="O164" s="1">
        <v>1300.8009999999999</v>
      </c>
      <c r="P164" s="1">
        <v>-3.9830000000000001</v>
      </c>
      <c r="Q164" s="1">
        <v>-6.0540000000000003</v>
      </c>
      <c r="R164" s="1">
        <v>-3.2930000000000001</v>
      </c>
      <c r="S164" s="1">
        <v>-0.318</v>
      </c>
      <c r="T164" s="1">
        <v>1.095</v>
      </c>
      <c r="U164" s="1">
        <v>1.615</v>
      </c>
      <c r="V164" s="1">
        <v>1.77</v>
      </c>
      <c r="W164" s="1">
        <v>0.56999999999999995</v>
      </c>
      <c r="Y164" s="1">
        <v>450.86</v>
      </c>
      <c r="AA164" s="1">
        <v>1523.0820000000001</v>
      </c>
      <c r="AB164" s="1">
        <v>5946.6949999999997</v>
      </c>
      <c r="AC164" s="1">
        <v>3887.9609999999998</v>
      </c>
      <c r="AD164" s="1">
        <v>2232.9609999999998</v>
      </c>
      <c r="AE164" s="1">
        <v>2403.6039999999998</v>
      </c>
      <c r="AF164" s="1">
        <v>242.614</v>
      </c>
      <c r="AG164" s="1">
        <v>106.80500000000001</v>
      </c>
      <c r="AH164" s="1">
        <v>2178.6109999999999</v>
      </c>
      <c r="AI164" s="1">
        <v>1970.4549999999999</v>
      </c>
      <c r="AJ164" s="1">
        <v>1499.5119999999999</v>
      </c>
      <c r="AK164" s="1">
        <v>533.51199999999994</v>
      </c>
      <c r="AM164" s="4">
        <v>1114</v>
      </c>
      <c r="AN164" s="4">
        <v>1113.0999999999999</v>
      </c>
      <c r="AO164" s="4">
        <v>-188.26900000000001</v>
      </c>
      <c r="AP164" s="4">
        <v>488.339</v>
      </c>
      <c r="AQ164" s="4">
        <v>1130.3389999999999</v>
      </c>
      <c r="AR164" s="4">
        <v>809.34500000000003</v>
      </c>
      <c r="AS164" s="4">
        <v>493.28399999999999</v>
      </c>
      <c r="AT164" s="4">
        <v>-51.076999999999998</v>
      </c>
      <c r="AU164" s="9">
        <f t="shared" ref="AU164:AU170" si="134">-AT164</f>
        <v>51.076999999999998</v>
      </c>
      <c r="AW164" s="1">
        <f t="shared" ref="AW164:AW170" si="135">-P164</f>
        <v>3.9830000000000001</v>
      </c>
      <c r="AX164" s="1">
        <f t="shared" ref="AX164:AX170" si="136">-Q164</f>
        <v>6.0540000000000003</v>
      </c>
      <c r="AY164" s="1">
        <f t="shared" ref="AY164:AY170" si="137">-R164</f>
        <v>3.2930000000000001</v>
      </c>
      <c r="AZ164" s="1">
        <f t="shared" ref="AZ164:AZ170" si="138">-S164</f>
        <v>0.318</v>
      </c>
      <c r="BA164" s="1">
        <f t="shared" ref="BA164:BA170" si="139">-T164</f>
        <v>-1.095</v>
      </c>
      <c r="BB164" s="1">
        <f t="shared" ref="BB164:BB170" si="140">-U164</f>
        <v>-1.615</v>
      </c>
      <c r="BD164" s="1">
        <v>1970.4549999999999</v>
      </c>
      <c r="BF164" s="1">
        <f t="shared" si="97"/>
        <v>19.704549999999998</v>
      </c>
      <c r="BG164" s="1">
        <f t="shared" si="98"/>
        <v>11.667900000000003</v>
      </c>
      <c r="BJ164" s="1">
        <f t="shared" si="99"/>
        <v>2.7582447674418604E-5</v>
      </c>
      <c r="BK164" s="1">
        <f t="shared" si="100"/>
        <v>7.9367846153846128E-5</v>
      </c>
      <c r="BN164" s="1">
        <f t="shared" si="101"/>
        <v>0.19289063570687393</v>
      </c>
      <c r="BO164" s="1">
        <f t="shared" si="102"/>
        <v>0.11421872858625216</v>
      </c>
      <c r="BQ164" s="1">
        <f t="shared" si="103"/>
        <v>22.678187999999999</v>
      </c>
      <c r="BR164" s="1">
        <f t="shared" si="104"/>
        <v>5.6184699999999994</v>
      </c>
      <c r="BS164" s="1">
        <f t="shared" si="105"/>
        <v>22.167417999999998</v>
      </c>
      <c r="BU164">
        <f t="shared" si="106"/>
        <v>13.112326258164897</v>
      </c>
      <c r="BV164">
        <f t="shared" si="107"/>
        <v>-107.67041561136756</v>
      </c>
      <c r="BX164" s="1">
        <f t="shared" si="108"/>
        <v>11.110306125864543</v>
      </c>
    </row>
    <row r="165" spans="1:76" x14ac:dyDescent="0.25">
      <c r="A165" s="9">
        <f t="shared" si="133"/>
        <v>52.04</v>
      </c>
      <c r="B165" s="1">
        <v>1115</v>
      </c>
      <c r="C165" s="1">
        <v>1115</v>
      </c>
      <c r="E165" s="1">
        <v>2901.9749999999999</v>
      </c>
      <c r="H165" s="1">
        <v>149.71</v>
      </c>
      <c r="I165" s="1">
        <v>-4404.518</v>
      </c>
      <c r="K165" s="1">
        <v>1369.829</v>
      </c>
      <c r="M165" s="1">
        <v>10320.821</v>
      </c>
      <c r="N165" s="1">
        <v>785.19500000000005</v>
      </c>
      <c r="O165" s="1">
        <v>1254.9169999999999</v>
      </c>
      <c r="P165" s="1">
        <v>-4.0270000000000001</v>
      </c>
      <c r="Q165" s="1">
        <v>-6.14</v>
      </c>
      <c r="R165" s="1">
        <v>-3.331</v>
      </c>
      <c r="S165" s="1">
        <v>-0.32300000000000001</v>
      </c>
      <c r="T165" s="1">
        <v>1.129</v>
      </c>
      <c r="U165" s="1">
        <v>1.6419999999999999</v>
      </c>
      <c r="V165" s="1">
        <v>1.802</v>
      </c>
      <c r="W165" s="1">
        <v>0.57699999999999996</v>
      </c>
      <c r="Y165" s="1">
        <v>452.26799999999997</v>
      </c>
      <c r="AA165" s="1">
        <v>1538.614</v>
      </c>
      <c r="AB165" s="1">
        <v>6012.6660000000002</v>
      </c>
      <c r="AC165" s="1">
        <v>3949.6619999999998</v>
      </c>
      <c r="AD165" s="1">
        <v>2263.1660000000002</v>
      </c>
      <c r="AE165" s="1">
        <v>2452.9810000000002</v>
      </c>
      <c r="AF165" s="1">
        <v>246.37700000000001</v>
      </c>
      <c r="AG165" s="1">
        <v>107.742</v>
      </c>
      <c r="AH165" s="1">
        <v>2247.8939999999998</v>
      </c>
      <c r="AI165" s="1">
        <v>2054.694</v>
      </c>
      <c r="AJ165" s="1">
        <v>1579.4770000000001</v>
      </c>
      <c r="AK165" s="1">
        <v>552.74099999999999</v>
      </c>
      <c r="AM165" s="4">
        <v>1115</v>
      </c>
      <c r="AN165" s="4">
        <v>1114.0999999999999</v>
      </c>
      <c r="AO165" s="4">
        <v>-161.042</v>
      </c>
      <c r="AP165" s="4">
        <v>494.428</v>
      </c>
      <c r="AQ165" s="4">
        <v>1144.8710000000001</v>
      </c>
      <c r="AR165" s="4">
        <v>819.68200000000002</v>
      </c>
      <c r="AS165" s="4">
        <v>499.85199999999998</v>
      </c>
      <c r="AT165" s="4">
        <v>-52.04</v>
      </c>
      <c r="AU165" s="9">
        <f t="shared" si="134"/>
        <v>52.04</v>
      </c>
      <c r="AW165" s="1">
        <f t="shared" si="135"/>
        <v>4.0270000000000001</v>
      </c>
      <c r="AX165" s="1">
        <f t="shared" si="136"/>
        <v>6.14</v>
      </c>
      <c r="AY165" s="1">
        <f t="shared" si="137"/>
        <v>3.331</v>
      </c>
      <c r="AZ165" s="1">
        <f t="shared" si="138"/>
        <v>0.32300000000000001</v>
      </c>
      <c r="BA165" s="1">
        <f t="shared" si="139"/>
        <v>-1.129</v>
      </c>
      <c r="BB165" s="1">
        <f t="shared" si="140"/>
        <v>-1.6419999999999999</v>
      </c>
      <c r="BD165" s="1">
        <v>2054.694</v>
      </c>
      <c r="BF165" s="1">
        <f t="shared" si="97"/>
        <v>20.546939999999999</v>
      </c>
      <c r="BG165" s="1">
        <f t="shared" si="98"/>
        <v>10.946120000000001</v>
      </c>
      <c r="BJ165" s="1">
        <f t="shared" si="99"/>
        <v>6.7300802325581389E-5</v>
      </c>
      <c r="BK165" s="1">
        <f t="shared" si="100"/>
        <v>8.0591307692307683E-5</v>
      </c>
      <c r="BN165" s="1">
        <f t="shared" si="101"/>
        <v>0.19741487317448117</v>
      </c>
      <c r="BO165" s="1">
        <f t="shared" si="102"/>
        <v>0.10517025365103767</v>
      </c>
      <c r="BQ165" s="1">
        <f t="shared" si="103"/>
        <v>23.10576</v>
      </c>
      <c r="BR165" s="1">
        <f t="shared" si="104"/>
        <v>5.7244000000000002</v>
      </c>
      <c r="BS165" s="1">
        <f t="shared" si="105"/>
        <v>22.585359999999998</v>
      </c>
      <c r="BU165">
        <f t="shared" si="106"/>
        <v>11.074381452936411</v>
      </c>
      <c r="BV165">
        <f t="shared" si="107"/>
        <v>-91.218643001886662</v>
      </c>
      <c r="BX165" s="1">
        <f t="shared" si="108"/>
        <v>9.0254040670593625</v>
      </c>
    </row>
    <row r="166" spans="1:76" x14ac:dyDescent="0.25">
      <c r="A166" s="9">
        <f t="shared" si="133"/>
        <v>52.131999999999998</v>
      </c>
      <c r="B166" s="1">
        <v>1116</v>
      </c>
      <c r="C166" s="1">
        <v>1116</v>
      </c>
      <c r="E166" s="1">
        <v>2906.3139999999999</v>
      </c>
      <c r="H166" s="1">
        <v>150.18799999999999</v>
      </c>
      <c r="I166" s="1">
        <v>-4693.9830000000002</v>
      </c>
      <c r="K166" s="1">
        <v>1355.7850000000001</v>
      </c>
      <c r="M166" s="1">
        <v>10525.094999999999</v>
      </c>
      <c r="N166" s="1">
        <v>781.84500000000003</v>
      </c>
      <c r="O166" s="1">
        <v>1257.7840000000001</v>
      </c>
      <c r="P166" s="1">
        <v>-4.032</v>
      </c>
      <c r="Q166" s="1">
        <v>-6.173</v>
      </c>
      <c r="R166" s="1">
        <v>-3.35</v>
      </c>
      <c r="S166" s="1">
        <v>-0.32300000000000001</v>
      </c>
      <c r="T166" s="1">
        <v>1.129</v>
      </c>
      <c r="U166" s="1">
        <v>1.653</v>
      </c>
      <c r="V166" s="1">
        <v>1.8120000000000001</v>
      </c>
      <c r="W166" s="1">
        <v>0.59899999999999998</v>
      </c>
      <c r="Y166" s="1">
        <v>453.20699999999999</v>
      </c>
      <c r="AA166" s="1">
        <v>1540.4970000000001</v>
      </c>
      <c r="AB166" s="1">
        <v>6008.3940000000002</v>
      </c>
      <c r="AC166" s="1">
        <v>3958.68</v>
      </c>
      <c r="AD166" s="1">
        <v>2287.2370000000001</v>
      </c>
      <c r="AE166" s="1">
        <v>2469.5990000000002</v>
      </c>
      <c r="AF166" s="1">
        <v>245.90600000000001</v>
      </c>
      <c r="AG166" s="1">
        <v>107.742</v>
      </c>
      <c r="AH166" s="1">
        <v>2283.9090000000001</v>
      </c>
      <c r="AI166" s="1">
        <v>2101.087</v>
      </c>
      <c r="AJ166" s="1">
        <v>1598.095</v>
      </c>
      <c r="AK166" s="1">
        <v>562.50800000000004</v>
      </c>
      <c r="AM166" s="4">
        <v>1116</v>
      </c>
      <c r="AN166" s="4">
        <v>1115.0999999999999</v>
      </c>
      <c r="AO166" s="4">
        <v>-129.119</v>
      </c>
      <c r="AP166" s="4">
        <v>479.90699999999998</v>
      </c>
      <c r="AQ166" s="4">
        <v>1151.903</v>
      </c>
      <c r="AR166" s="4">
        <v>822.50099999999998</v>
      </c>
      <c r="AS166" s="4">
        <v>504.54300000000001</v>
      </c>
      <c r="AT166" s="4">
        <v>-52.131999999999998</v>
      </c>
      <c r="AU166" s="9">
        <f t="shared" si="134"/>
        <v>52.131999999999998</v>
      </c>
      <c r="AW166" s="1">
        <f t="shared" si="135"/>
        <v>4.032</v>
      </c>
      <c r="AX166" s="1">
        <f t="shared" si="136"/>
        <v>6.173</v>
      </c>
      <c r="AY166" s="1">
        <f t="shared" si="137"/>
        <v>3.35</v>
      </c>
      <c r="AZ166" s="1">
        <f t="shared" si="138"/>
        <v>0.32300000000000001</v>
      </c>
      <c r="BA166" s="1">
        <f t="shared" si="139"/>
        <v>-1.129</v>
      </c>
      <c r="BB166" s="1">
        <f t="shared" si="140"/>
        <v>-1.653</v>
      </c>
      <c r="BD166" s="1">
        <v>2101.087</v>
      </c>
      <c r="BF166" s="1">
        <f t="shared" si="97"/>
        <v>21.010870000000001</v>
      </c>
      <c r="BG166" s="1">
        <f t="shared" si="98"/>
        <v>10.110259999999997</v>
      </c>
      <c r="BJ166" s="1">
        <f t="shared" si="99"/>
        <v>6.8505110465116271E-5</v>
      </c>
      <c r="BK166" s="1">
        <f t="shared" si="100"/>
        <v>8.0951230769230756E-5</v>
      </c>
      <c r="BN166" s="1">
        <f t="shared" si="101"/>
        <v>0.20151605539783626</v>
      </c>
      <c r="BO166" s="1">
        <f t="shared" si="102"/>
        <v>9.6967889204327445E-2</v>
      </c>
      <c r="BQ166" s="1">
        <f t="shared" si="103"/>
        <v>23.146608000000001</v>
      </c>
      <c r="BR166" s="1">
        <f t="shared" si="104"/>
        <v>5.7345199999999998</v>
      </c>
      <c r="BS166" s="1">
        <f t="shared" si="105"/>
        <v>22.625287999999998</v>
      </c>
      <c r="BU166">
        <f t="shared" si="106"/>
        <v>9.2270020730467301</v>
      </c>
      <c r="BV166">
        <f t="shared" si="107"/>
        <v>-76.305253098777186</v>
      </c>
      <c r="BX166" s="1">
        <f t="shared" si="108"/>
        <v>7.1354583420109252</v>
      </c>
    </row>
    <row r="167" spans="1:76" x14ac:dyDescent="0.25">
      <c r="A167" s="9">
        <f t="shared" si="133"/>
        <v>52.503</v>
      </c>
      <c r="B167" s="1">
        <v>1119</v>
      </c>
      <c r="C167" s="1">
        <v>1119</v>
      </c>
      <c r="E167" s="1">
        <v>2928.0079999999998</v>
      </c>
      <c r="H167" s="1">
        <v>152.58000000000001</v>
      </c>
      <c r="I167" s="1">
        <v>-4153.4489999999996</v>
      </c>
      <c r="K167" s="1">
        <v>1323.4829999999999</v>
      </c>
      <c r="M167" s="1">
        <v>10788.251</v>
      </c>
      <c r="N167" s="1">
        <v>777.05899999999997</v>
      </c>
      <c r="O167" s="1">
        <v>1261.1300000000001</v>
      </c>
      <c r="P167" s="1">
        <v>-4.0659999999999998</v>
      </c>
      <c r="Q167" s="1">
        <v>-6.23</v>
      </c>
      <c r="R167" s="1">
        <v>-3.3740000000000001</v>
      </c>
      <c r="S167" s="1">
        <v>-0.32300000000000001</v>
      </c>
      <c r="T167" s="1">
        <v>1.149</v>
      </c>
      <c r="U167" s="1">
        <v>1.6910000000000001</v>
      </c>
      <c r="V167" s="1">
        <v>1.8260000000000001</v>
      </c>
      <c r="W167" s="1">
        <v>0.60699999999999998</v>
      </c>
      <c r="Y167" s="1">
        <v>456.02300000000002</v>
      </c>
      <c r="AA167" s="1">
        <v>1552.7349999999999</v>
      </c>
      <c r="AB167" s="1">
        <v>6027.38</v>
      </c>
      <c r="AC167" s="1">
        <v>3990.009</v>
      </c>
      <c r="AD167" s="1">
        <v>2318.39</v>
      </c>
      <c r="AE167" s="1">
        <v>2509.96</v>
      </c>
      <c r="AF167" s="1">
        <v>246.37700000000001</v>
      </c>
      <c r="AG167" s="1">
        <v>108.211</v>
      </c>
      <c r="AH167" s="1">
        <v>2280.2469999999998</v>
      </c>
      <c r="AI167" s="1">
        <v>2089.4879999999998</v>
      </c>
      <c r="AJ167" s="1">
        <v>1586.4970000000001</v>
      </c>
      <c r="AK167" s="1">
        <v>561.89700000000005</v>
      </c>
      <c r="AM167" s="4">
        <v>1119</v>
      </c>
      <c r="AN167" s="4">
        <v>1118.0999999999999</v>
      </c>
      <c r="AO167" s="4">
        <v>-164.797</v>
      </c>
      <c r="AP167" s="4">
        <v>503.32900000000001</v>
      </c>
      <c r="AQ167" s="4">
        <v>1158.9349999999999</v>
      </c>
      <c r="AR167" s="4">
        <v>826.73</v>
      </c>
      <c r="AS167" s="4">
        <v>507.358</v>
      </c>
      <c r="AT167" s="4">
        <v>-52.503</v>
      </c>
      <c r="AU167" s="9">
        <f t="shared" si="134"/>
        <v>52.503</v>
      </c>
      <c r="AW167" s="1">
        <f t="shared" si="135"/>
        <v>4.0659999999999998</v>
      </c>
      <c r="AX167" s="1">
        <f t="shared" si="136"/>
        <v>6.23</v>
      </c>
      <c r="AY167" s="1">
        <f t="shared" si="137"/>
        <v>3.3740000000000001</v>
      </c>
      <c r="AZ167" s="1">
        <f t="shared" si="138"/>
        <v>0.32300000000000001</v>
      </c>
      <c r="BA167" s="1">
        <f t="shared" si="139"/>
        <v>-1.149</v>
      </c>
      <c r="BB167" s="1">
        <f t="shared" si="140"/>
        <v>-1.6910000000000001</v>
      </c>
      <c r="BD167" s="1">
        <v>2089.4879999999998</v>
      </c>
      <c r="BF167" s="1">
        <f t="shared" si="97"/>
        <v>20.894879999999997</v>
      </c>
      <c r="BG167" s="1">
        <f t="shared" si="98"/>
        <v>10.713240000000006</v>
      </c>
      <c r="BJ167" s="1">
        <f t="shared" si="99"/>
        <v>7.0054540697674422E-5</v>
      </c>
      <c r="BK167" s="1">
        <f t="shared" si="100"/>
        <v>8.1692384615384629E-5</v>
      </c>
      <c r="BN167" s="1">
        <f t="shared" si="101"/>
        <v>0.19898748642934685</v>
      </c>
      <c r="BO167" s="1">
        <f t="shared" si="102"/>
        <v>0.10202502714130626</v>
      </c>
      <c r="BQ167" s="1">
        <f t="shared" si="103"/>
        <v>23.311332</v>
      </c>
      <c r="BR167" s="1">
        <f t="shared" si="104"/>
        <v>5.7753300000000003</v>
      </c>
      <c r="BS167" s="1">
        <f t="shared" si="105"/>
        <v>22.786301999999999</v>
      </c>
      <c r="BU167">
        <f t="shared" si="106"/>
        <v>10.365997103897806</v>
      </c>
      <c r="BV167">
        <f t="shared" si="107"/>
        <v>-85.500049347829574</v>
      </c>
      <c r="BX167" s="1">
        <f t="shared" si="108"/>
        <v>8.3006974979968344</v>
      </c>
    </row>
    <row r="168" spans="1:76" x14ac:dyDescent="0.25">
      <c r="A168" s="9">
        <f t="shared" si="133"/>
        <v>52.353999999999999</v>
      </c>
      <c r="B168" s="1">
        <v>1120</v>
      </c>
      <c r="C168" s="1">
        <v>1120</v>
      </c>
      <c r="E168" s="1">
        <v>2926.5619999999999</v>
      </c>
      <c r="H168" s="1">
        <v>154.01499999999999</v>
      </c>
      <c r="I168" s="1">
        <v>-411.45699999999999</v>
      </c>
      <c r="K168" s="1">
        <v>1321.143</v>
      </c>
      <c r="M168" s="1">
        <v>10803.87</v>
      </c>
      <c r="N168" s="1">
        <v>776.58</v>
      </c>
      <c r="O168" s="1">
        <v>1261.1300000000001</v>
      </c>
      <c r="P168" s="1">
        <v>-4.0759999999999996</v>
      </c>
      <c r="Q168" s="1">
        <v>-6.2439999999999998</v>
      </c>
      <c r="R168" s="1">
        <v>-3.383</v>
      </c>
      <c r="S168" s="1">
        <v>-0.32300000000000001</v>
      </c>
      <c r="T168" s="1">
        <v>1.149</v>
      </c>
      <c r="U168" s="1">
        <v>1.6970000000000001</v>
      </c>
      <c r="V168" s="1">
        <v>1.83</v>
      </c>
      <c r="W168" s="1">
        <v>0.61399999999999999</v>
      </c>
      <c r="Y168" s="1">
        <v>455.55399999999997</v>
      </c>
      <c r="AA168" s="1">
        <v>1555.559</v>
      </c>
      <c r="AB168" s="1">
        <v>6014.5640000000003</v>
      </c>
      <c r="AC168" s="1">
        <v>3989.5340000000001</v>
      </c>
      <c r="AD168" s="1">
        <v>2327.3580000000002</v>
      </c>
      <c r="AE168" s="1">
        <v>2516.6080000000002</v>
      </c>
      <c r="AF168" s="1">
        <v>246.37700000000001</v>
      </c>
      <c r="AG168" s="1">
        <v>108.211</v>
      </c>
      <c r="AH168" s="1">
        <v>2295.2020000000002</v>
      </c>
      <c r="AI168" s="1">
        <v>2102.002</v>
      </c>
      <c r="AJ168" s="1">
        <v>1599.9269999999999</v>
      </c>
      <c r="AK168" s="1">
        <v>562.202</v>
      </c>
      <c r="AM168" s="4">
        <v>1120</v>
      </c>
      <c r="AN168" s="4">
        <v>1119.0999999999999</v>
      </c>
      <c r="AO168" s="4">
        <v>-144.142</v>
      </c>
      <c r="AP168" s="4">
        <v>503.32900000000001</v>
      </c>
      <c r="AQ168" s="4">
        <v>1159.404</v>
      </c>
      <c r="AR168" s="4">
        <v>826.73</v>
      </c>
      <c r="AS168" s="4">
        <v>511.11099999999999</v>
      </c>
      <c r="AT168" s="4">
        <v>-52.353999999999999</v>
      </c>
      <c r="AU168" s="9">
        <f t="shared" si="134"/>
        <v>52.353999999999999</v>
      </c>
      <c r="AW168" s="1">
        <f t="shared" si="135"/>
        <v>4.0759999999999996</v>
      </c>
      <c r="AX168" s="1">
        <f t="shared" si="136"/>
        <v>6.2439999999999998</v>
      </c>
      <c r="AY168" s="1">
        <f t="shared" si="137"/>
        <v>3.383</v>
      </c>
      <c r="AZ168" s="1">
        <f t="shared" si="138"/>
        <v>0.32300000000000001</v>
      </c>
      <c r="BA168" s="1">
        <f t="shared" si="139"/>
        <v>-1.149</v>
      </c>
      <c r="BB168" s="1">
        <f t="shared" si="140"/>
        <v>-1.6970000000000001</v>
      </c>
      <c r="BD168" s="1">
        <v>2102.002</v>
      </c>
      <c r="BF168" s="1">
        <f t="shared" si="97"/>
        <v>21.020019999999999</v>
      </c>
      <c r="BG168" s="1">
        <f t="shared" si="98"/>
        <v>10.313960000000002</v>
      </c>
      <c r="BJ168" s="1">
        <f t="shared" si="99"/>
        <v>7.0145348837209295E-5</v>
      </c>
      <c r="BK168" s="1">
        <f t="shared" si="100"/>
        <v>8.1767076923076936E-5</v>
      </c>
      <c r="BN168" s="1">
        <f t="shared" si="101"/>
        <v>0.20074893990908049</v>
      </c>
      <c r="BO168" s="1">
        <f t="shared" si="102"/>
        <v>9.8502120181839042E-2</v>
      </c>
      <c r="BQ168" s="1">
        <f t="shared" si="103"/>
        <v>23.245176000000001</v>
      </c>
      <c r="BR168" s="1">
        <f t="shared" si="104"/>
        <v>5.7589399999999999</v>
      </c>
      <c r="BS168" s="1">
        <f t="shared" si="105"/>
        <v>22.721636</v>
      </c>
      <c r="BU168">
        <f t="shared" si="106"/>
        <v>9.5725495905042877</v>
      </c>
      <c r="BV168">
        <f t="shared" si="107"/>
        <v>-79.094763966980054</v>
      </c>
      <c r="BX168" s="1">
        <f t="shared" si="108"/>
        <v>7.4889677838338775</v>
      </c>
    </row>
    <row r="169" spans="1:76" x14ac:dyDescent="0.25">
      <c r="A169" s="9">
        <f t="shared" si="133"/>
        <v>54.058</v>
      </c>
      <c r="B169" s="1">
        <v>1124</v>
      </c>
      <c r="C169" s="1">
        <v>1124</v>
      </c>
      <c r="E169" s="1">
        <v>3022.029</v>
      </c>
      <c r="H169" s="1">
        <v>166.453</v>
      </c>
      <c r="I169" s="1">
        <v>-7236.4530000000004</v>
      </c>
      <c r="K169" s="1">
        <v>1307.567</v>
      </c>
      <c r="M169" s="1">
        <v>10831.434999999999</v>
      </c>
      <c r="N169" s="1">
        <v>794.28700000000003</v>
      </c>
      <c r="O169" s="1">
        <v>1282.1600000000001</v>
      </c>
      <c r="P169" s="1">
        <v>-4.2169999999999996</v>
      </c>
      <c r="Q169" s="1">
        <v>-6.4530000000000003</v>
      </c>
      <c r="R169" s="1">
        <v>-3.5070000000000001</v>
      </c>
      <c r="S169" s="1">
        <v>-0.32800000000000001</v>
      </c>
      <c r="T169" s="1">
        <v>1.2210000000000001</v>
      </c>
      <c r="U169" s="1">
        <v>1.8160000000000001</v>
      </c>
      <c r="V169" s="1">
        <v>1.917</v>
      </c>
      <c r="W169" s="1">
        <v>0.63600000000000001</v>
      </c>
      <c r="Y169" s="1">
        <v>461.18599999999998</v>
      </c>
      <c r="AA169" s="1">
        <v>1586.155</v>
      </c>
      <c r="AB169" s="1">
        <v>6147.9570000000003</v>
      </c>
      <c r="AC169" s="1">
        <v>4119.1409999999996</v>
      </c>
      <c r="AD169" s="1">
        <v>2425.078</v>
      </c>
      <c r="AE169" s="1">
        <v>2613.4879999999998</v>
      </c>
      <c r="AF169" s="1">
        <v>251.55</v>
      </c>
      <c r="AG169" s="1">
        <v>110.553</v>
      </c>
      <c r="AH169" s="1">
        <v>2333.6590000000001</v>
      </c>
      <c r="AI169" s="1">
        <v>2132.5239999999999</v>
      </c>
      <c r="AJ169" s="1">
        <v>1615.1869999999999</v>
      </c>
      <c r="AK169" s="1">
        <v>577.76800000000003</v>
      </c>
      <c r="AM169" s="4">
        <v>1124</v>
      </c>
      <c r="AN169" s="4">
        <v>1123.0999999999999</v>
      </c>
      <c r="AO169" s="4">
        <v>-144.142</v>
      </c>
      <c r="AP169" s="4">
        <v>509.887</v>
      </c>
      <c r="AQ169" s="4">
        <v>1179.5619999999999</v>
      </c>
      <c r="AR169" s="4">
        <v>843.17499999999995</v>
      </c>
      <c r="AS169" s="4">
        <v>528.93899999999996</v>
      </c>
      <c r="AT169" s="4">
        <v>-54.058</v>
      </c>
      <c r="AU169" s="9">
        <f t="shared" si="134"/>
        <v>54.058</v>
      </c>
      <c r="AW169" s="1">
        <f t="shared" si="135"/>
        <v>4.2169999999999996</v>
      </c>
      <c r="AX169" s="1">
        <f t="shared" si="136"/>
        <v>6.4530000000000003</v>
      </c>
      <c r="AY169" s="1">
        <f t="shared" si="137"/>
        <v>3.5070000000000001</v>
      </c>
      <c r="AZ169" s="1">
        <f t="shared" si="138"/>
        <v>0.32800000000000001</v>
      </c>
      <c r="BA169" s="1">
        <f t="shared" si="139"/>
        <v>-1.2210000000000001</v>
      </c>
      <c r="BB169" s="1">
        <f t="shared" si="140"/>
        <v>-1.8160000000000001</v>
      </c>
      <c r="BD169" s="1">
        <v>2132.5239999999999</v>
      </c>
      <c r="BF169" s="1">
        <f t="shared" si="97"/>
        <v>21.325239999999997</v>
      </c>
      <c r="BG169" s="1">
        <f t="shared" si="98"/>
        <v>11.407520000000005</v>
      </c>
      <c r="BJ169" s="1">
        <f t="shared" si="99"/>
        <v>7.0427877906976738E-5</v>
      </c>
      <c r="BK169" s="1">
        <f t="shared" si="100"/>
        <v>8.4393230769230741E-5</v>
      </c>
      <c r="BN169" s="1">
        <f t="shared" si="101"/>
        <v>0.19724407118280363</v>
      </c>
      <c r="BO169" s="1">
        <f t="shared" si="102"/>
        <v>0.10551185763439273</v>
      </c>
      <c r="BQ169" s="1">
        <f t="shared" si="103"/>
        <v>24.001752</v>
      </c>
      <c r="BR169" s="1">
        <f t="shared" si="104"/>
        <v>5.9463800000000004</v>
      </c>
      <c r="BS169" s="1">
        <f t="shared" si="105"/>
        <v>23.461172000000001</v>
      </c>
      <c r="BU169">
        <f t="shared" si="106"/>
        <v>11.151319287025396</v>
      </c>
      <c r="BV169">
        <f t="shared" si="107"/>
        <v>-91.839741153441338</v>
      </c>
      <c r="BX169" s="1">
        <f t="shared" si="108"/>
        <v>9.1041146623024751</v>
      </c>
    </row>
    <row r="170" spans="1:76" x14ac:dyDescent="0.25">
      <c r="A170" s="9">
        <f t="shared" si="133"/>
        <v>54.076999999999998</v>
      </c>
      <c r="B170" s="1">
        <v>1125</v>
      </c>
      <c r="C170" s="1">
        <v>1125</v>
      </c>
      <c r="E170" s="1">
        <v>3028.2979999999998</v>
      </c>
      <c r="H170" s="1">
        <v>177.935</v>
      </c>
      <c r="I170" s="1">
        <v>-10590.606</v>
      </c>
      <c r="K170" s="1">
        <v>1306.6310000000001</v>
      </c>
      <c r="M170" s="1">
        <v>10828.218999999999</v>
      </c>
      <c r="N170" s="1">
        <v>797.63800000000003</v>
      </c>
      <c r="O170" s="1">
        <v>1286.461</v>
      </c>
      <c r="P170" s="1">
        <v>-4.2320000000000002</v>
      </c>
      <c r="Q170" s="1">
        <v>-6.5</v>
      </c>
      <c r="R170" s="1">
        <v>-3.5310000000000001</v>
      </c>
      <c r="S170" s="1">
        <v>-0.32300000000000001</v>
      </c>
      <c r="T170" s="1">
        <v>1.236</v>
      </c>
      <c r="U170" s="1">
        <v>1.8220000000000001</v>
      </c>
      <c r="V170" s="1">
        <v>1.931</v>
      </c>
      <c r="W170" s="1">
        <v>0.63900000000000001</v>
      </c>
      <c r="Y170" s="1">
        <v>461.65600000000001</v>
      </c>
      <c r="AA170" s="1">
        <v>1584.2719999999999</v>
      </c>
      <c r="AB170" s="1">
        <v>6133.2389999999996</v>
      </c>
      <c r="AC170" s="1">
        <v>4130.0619999999999</v>
      </c>
      <c r="AD170" s="1">
        <v>2461.433</v>
      </c>
      <c r="AE170" s="1">
        <v>2623.462</v>
      </c>
      <c r="AF170" s="1">
        <v>250.13900000000001</v>
      </c>
      <c r="AG170" s="1">
        <v>110.08499999999999</v>
      </c>
      <c r="AH170" s="1">
        <v>2374.5569999999998</v>
      </c>
      <c r="AI170" s="1">
        <v>2175.5590000000002</v>
      </c>
      <c r="AJ170" s="1">
        <v>1644.4880000000001</v>
      </c>
      <c r="AK170" s="1">
        <v>582.04100000000005</v>
      </c>
      <c r="AM170" s="4">
        <v>1125</v>
      </c>
      <c r="AN170" s="4">
        <v>1124.0999999999999</v>
      </c>
      <c r="AO170" s="4">
        <v>-129.589</v>
      </c>
      <c r="AP170" s="4">
        <v>514.10299999999995</v>
      </c>
      <c r="AQ170" s="4">
        <v>1186.595</v>
      </c>
      <c r="AR170" s="4">
        <v>845.05399999999997</v>
      </c>
      <c r="AS170" s="4">
        <v>535.97699999999998</v>
      </c>
      <c r="AT170" s="4">
        <v>-54.076999999999998</v>
      </c>
      <c r="AU170" s="9">
        <f t="shared" si="134"/>
        <v>54.076999999999998</v>
      </c>
      <c r="AW170" s="1">
        <f t="shared" si="135"/>
        <v>4.2320000000000002</v>
      </c>
      <c r="AX170" s="1">
        <f t="shared" si="136"/>
        <v>6.5</v>
      </c>
      <c r="AY170" s="1">
        <f t="shared" si="137"/>
        <v>3.5310000000000001</v>
      </c>
      <c r="AZ170" s="1">
        <f t="shared" si="138"/>
        <v>0.32300000000000001</v>
      </c>
      <c r="BA170" s="1">
        <f t="shared" si="139"/>
        <v>-1.236</v>
      </c>
      <c r="BB170" s="1">
        <f t="shared" si="140"/>
        <v>-1.8220000000000001</v>
      </c>
      <c r="BD170" s="1">
        <v>2175.5590000000002</v>
      </c>
      <c r="BF170" s="1">
        <f t="shared" si="97"/>
        <v>21.755590000000002</v>
      </c>
      <c r="BG170" s="1">
        <f t="shared" si="98"/>
        <v>10.565819999999995</v>
      </c>
      <c r="BJ170" s="1">
        <f t="shared" si="99"/>
        <v>7.0434186046511622E-5</v>
      </c>
      <c r="BK170" s="1">
        <f t="shared" si="100"/>
        <v>8.4751076923076933E-5</v>
      </c>
      <c r="BN170" s="1">
        <f t="shared" si="101"/>
        <v>0.20115381770438451</v>
      </c>
      <c r="BO170" s="1">
        <f t="shared" si="102"/>
        <v>9.7692364591230985E-2</v>
      </c>
      <c r="BQ170" s="1">
        <f t="shared" si="103"/>
        <v>24.010187999999999</v>
      </c>
      <c r="BR170" s="1">
        <f t="shared" si="104"/>
        <v>5.9484699999999995</v>
      </c>
      <c r="BS170" s="1">
        <f t="shared" si="105"/>
        <v>23.469417999999997</v>
      </c>
      <c r="BU170">
        <f t="shared" si="106"/>
        <v>9.3901722052322061</v>
      </c>
      <c r="BV170">
        <f t="shared" si="107"/>
        <v>-77.622481074965435</v>
      </c>
      <c r="BX170" s="1">
        <f t="shared" si="108"/>
        <v>7.3023881546615099</v>
      </c>
    </row>
    <row r="171" spans="1:76" x14ac:dyDescent="0.25">
      <c r="A171" s="9">
        <f t="shared" ref="A171:A179" si="141">-AT171</f>
        <v>54.668999999999997</v>
      </c>
      <c r="B171" s="1">
        <v>1209</v>
      </c>
      <c r="C171" s="1">
        <v>1209</v>
      </c>
      <c r="E171" s="1">
        <v>3091.9540000000002</v>
      </c>
      <c r="H171" s="1">
        <v>280.32400000000001</v>
      </c>
      <c r="K171" s="1">
        <v>1421.799</v>
      </c>
      <c r="M171" s="1">
        <v>11050.629000000001</v>
      </c>
      <c r="N171" s="1">
        <v>799.07299999999998</v>
      </c>
      <c r="O171" s="1">
        <v>1325.6559999999999</v>
      </c>
      <c r="P171" s="1">
        <v>-4.3730000000000002</v>
      </c>
      <c r="Q171" s="1">
        <v>-6.7279999999999998</v>
      </c>
      <c r="R171" s="1">
        <v>-3.6589999999999998</v>
      </c>
      <c r="S171" s="1">
        <v>-0.32300000000000001</v>
      </c>
      <c r="T171" s="1">
        <v>1.2989999999999999</v>
      </c>
      <c r="U171" s="1">
        <v>1.92</v>
      </c>
      <c r="V171" s="1">
        <v>2.0209999999999999</v>
      </c>
      <c r="W171" s="1">
        <v>0.64700000000000002</v>
      </c>
      <c r="Y171" s="1">
        <v>464.47199999999998</v>
      </c>
      <c r="AA171" s="1">
        <v>1661.9459999999999</v>
      </c>
      <c r="AB171" s="1">
        <v>6111.875</v>
      </c>
      <c r="AC171" s="1">
        <v>4200.8149999999996</v>
      </c>
      <c r="AD171" s="1">
        <v>2621.991</v>
      </c>
      <c r="AE171" s="1">
        <v>2695.6610000000001</v>
      </c>
      <c r="AF171" s="1">
        <v>356.43900000000002</v>
      </c>
      <c r="AG171" s="1">
        <v>116.64400000000001</v>
      </c>
      <c r="AH171" s="1">
        <v>2361.433</v>
      </c>
      <c r="AI171" s="1">
        <v>2134.66</v>
      </c>
      <c r="AJ171" s="1">
        <v>1607.252</v>
      </c>
      <c r="AK171" s="1">
        <v>576.54700000000003</v>
      </c>
      <c r="AM171" s="4">
        <v>1209</v>
      </c>
      <c r="AN171" s="4">
        <v>1208.0999999999999</v>
      </c>
      <c r="AO171" s="4">
        <v>-207.51400000000001</v>
      </c>
      <c r="AP171" s="4">
        <v>537.05799999999999</v>
      </c>
      <c r="AQ171" s="4">
        <v>1233.9480000000001</v>
      </c>
      <c r="AR171" s="4">
        <v>871.36800000000005</v>
      </c>
      <c r="AS171" s="4">
        <v>619.96600000000001</v>
      </c>
      <c r="AT171" s="4">
        <v>-54.668999999999997</v>
      </c>
      <c r="AU171" s="9">
        <f t="shared" ref="AU171:AU179" si="142">-AT171</f>
        <v>54.668999999999997</v>
      </c>
      <c r="AW171" s="1">
        <f t="shared" ref="AW171:AW179" si="143">-P171</f>
        <v>4.3730000000000002</v>
      </c>
      <c r="AX171" s="1">
        <f t="shared" ref="AX171:AX179" si="144">-Q171</f>
        <v>6.7279999999999998</v>
      </c>
      <c r="AY171" s="1">
        <f t="shared" ref="AY171:AY179" si="145">-R171</f>
        <v>3.6589999999999998</v>
      </c>
      <c r="AZ171" s="1">
        <f t="shared" ref="AZ171:AZ179" si="146">-S171</f>
        <v>0.32300000000000001</v>
      </c>
      <c r="BA171" s="1">
        <f t="shared" ref="BA171:BA179" si="147">-T171</f>
        <v>-1.2989999999999999</v>
      </c>
      <c r="BB171" s="1">
        <f t="shared" ref="BB171:BB179" si="148">-U171</f>
        <v>-1.92</v>
      </c>
      <c r="BD171" s="1">
        <v>2134.66</v>
      </c>
      <c r="BF171" s="1">
        <f t="shared" si="97"/>
        <v>21.346599999999999</v>
      </c>
      <c r="BG171" s="1">
        <f t="shared" si="98"/>
        <v>11.9758</v>
      </c>
      <c r="BJ171" s="1">
        <f t="shared" si="99"/>
        <v>7.1955145348837199E-5</v>
      </c>
      <c r="BK171" s="1">
        <f t="shared" si="100"/>
        <v>8.5296999999999953E-5</v>
      </c>
      <c r="BN171" s="1">
        <f t="shared" si="101"/>
        <v>0.19523495948343669</v>
      </c>
      <c r="BO171" s="1">
        <f t="shared" si="102"/>
        <v>0.10953008103312664</v>
      </c>
      <c r="BQ171" s="1">
        <f t="shared" si="103"/>
        <v>24.273035999999998</v>
      </c>
      <c r="BR171" s="1">
        <f t="shared" si="104"/>
        <v>6.0135899999999998</v>
      </c>
      <c r="BS171" s="1">
        <f t="shared" si="105"/>
        <v>23.726345999999999</v>
      </c>
      <c r="BU171">
        <f t="shared" si="106"/>
        <v>12.0563245570105</v>
      </c>
      <c r="BV171">
        <f t="shared" si="107"/>
        <v>-99.145601878412066</v>
      </c>
      <c r="BX171" s="1">
        <f t="shared" si="108"/>
        <v>10.029972588278035</v>
      </c>
    </row>
    <row r="172" spans="1:76" x14ac:dyDescent="0.25">
      <c r="A172" s="9">
        <f t="shared" si="141"/>
        <v>55.317999999999998</v>
      </c>
      <c r="B172" s="1">
        <v>1210</v>
      </c>
      <c r="C172" s="1">
        <v>1210</v>
      </c>
      <c r="E172" s="1">
        <v>3119.444</v>
      </c>
      <c r="H172" s="1">
        <v>281.28100000000001</v>
      </c>
      <c r="K172" s="1">
        <v>1421.799</v>
      </c>
      <c r="M172" s="1">
        <v>11050.17</v>
      </c>
      <c r="N172" s="1">
        <v>807.68799999999999</v>
      </c>
      <c r="O172" s="1">
        <v>1333.3040000000001</v>
      </c>
      <c r="P172" s="1">
        <v>-4.407</v>
      </c>
      <c r="Q172" s="1">
        <v>-6.7939999999999996</v>
      </c>
      <c r="R172" s="1">
        <v>-3.6970000000000001</v>
      </c>
      <c r="S172" s="1">
        <v>-0.32800000000000001</v>
      </c>
      <c r="T172" s="1">
        <v>1.3129999999999999</v>
      </c>
      <c r="U172" s="1">
        <v>1.9359999999999999</v>
      </c>
      <c r="V172" s="1">
        <v>2.0459999999999998</v>
      </c>
      <c r="W172" s="1">
        <v>0.65</v>
      </c>
      <c r="Y172" s="1">
        <v>464.47199999999998</v>
      </c>
      <c r="AA172" s="1">
        <v>1681.7190000000001</v>
      </c>
      <c r="AB172" s="1">
        <v>6156.5029999999997</v>
      </c>
      <c r="AC172" s="1">
        <v>4237.8580000000002</v>
      </c>
      <c r="AD172" s="1">
        <v>2660.25</v>
      </c>
      <c r="AE172" s="1">
        <v>2725.114</v>
      </c>
      <c r="AF172" s="1">
        <v>356.90899999999999</v>
      </c>
      <c r="AG172" s="1">
        <v>117.11199999999999</v>
      </c>
      <c r="AH172" s="1">
        <v>2416.0659999999998</v>
      </c>
      <c r="AI172" s="1">
        <v>2208.5219999999999</v>
      </c>
      <c r="AJ172" s="1">
        <v>1667.3789999999999</v>
      </c>
      <c r="AK172" s="1">
        <v>591.80799999999999</v>
      </c>
      <c r="AM172" s="4">
        <v>1210</v>
      </c>
      <c r="AN172" s="4">
        <v>1209.0999999999999</v>
      </c>
      <c r="AO172" s="4">
        <v>-182.636</v>
      </c>
      <c r="AP172" s="4">
        <v>547.36500000000001</v>
      </c>
      <c r="AQ172" s="4">
        <v>1245.201</v>
      </c>
      <c r="AR172" s="4">
        <v>878.88599999999997</v>
      </c>
      <c r="AS172" s="4">
        <v>627.47400000000005</v>
      </c>
      <c r="AT172" s="4">
        <v>-55.317999999999998</v>
      </c>
      <c r="AU172" s="9">
        <f t="shared" si="142"/>
        <v>55.317999999999998</v>
      </c>
      <c r="AW172" s="1">
        <f t="shared" si="143"/>
        <v>4.407</v>
      </c>
      <c r="AX172" s="1">
        <f t="shared" si="144"/>
        <v>6.7939999999999996</v>
      </c>
      <c r="AY172" s="1">
        <f t="shared" si="145"/>
        <v>3.6970000000000001</v>
      </c>
      <c r="AZ172" s="1">
        <f t="shared" si="146"/>
        <v>0.32800000000000001</v>
      </c>
      <c r="BA172" s="1">
        <f t="shared" si="147"/>
        <v>-1.3129999999999999</v>
      </c>
      <c r="BB172" s="1">
        <f t="shared" si="148"/>
        <v>-1.9359999999999999</v>
      </c>
      <c r="BD172" s="1">
        <v>2208.5219999999999</v>
      </c>
      <c r="BF172" s="1">
        <f t="shared" si="97"/>
        <v>22.08522</v>
      </c>
      <c r="BG172" s="1">
        <f t="shared" si="98"/>
        <v>11.147559999999999</v>
      </c>
      <c r="BJ172" s="1">
        <f t="shared" si="99"/>
        <v>7.1996941860465115E-5</v>
      </c>
      <c r="BK172" s="1">
        <f t="shared" si="100"/>
        <v>8.6031846153846172E-5</v>
      </c>
      <c r="BN172" s="1">
        <f t="shared" si="101"/>
        <v>0.19962055750388663</v>
      </c>
      <c r="BO172" s="1">
        <f t="shared" si="102"/>
        <v>0.10075888499222675</v>
      </c>
      <c r="BQ172" s="1">
        <f t="shared" si="103"/>
        <v>24.561191999999998</v>
      </c>
      <c r="BR172" s="1">
        <f t="shared" si="104"/>
        <v>6.0849799999999998</v>
      </c>
      <c r="BS172" s="1">
        <f t="shared" si="105"/>
        <v>24.008011999999997</v>
      </c>
      <c r="BU172">
        <f t="shared" si="106"/>
        <v>10.080829953204217</v>
      </c>
      <c r="BV172">
        <f t="shared" si="107"/>
        <v>-83.197972713139563</v>
      </c>
      <c r="BX172" s="1">
        <f t="shared" si="108"/>
        <v>8.0089596756282795</v>
      </c>
    </row>
    <row r="173" spans="1:76" x14ac:dyDescent="0.25">
      <c r="A173" s="9">
        <f t="shared" si="141"/>
        <v>55.206000000000003</v>
      </c>
      <c r="B173" s="1">
        <v>1211</v>
      </c>
      <c r="C173" s="1">
        <v>1211</v>
      </c>
      <c r="E173" s="1">
        <v>3118.4789999999998</v>
      </c>
      <c r="H173" s="1">
        <v>281.75900000000001</v>
      </c>
      <c r="I173" s="1">
        <v>-14384.834999999999</v>
      </c>
      <c r="K173" s="1">
        <v>1438.655</v>
      </c>
      <c r="M173" s="1">
        <v>11084.643</v>
      </c>
      <c r="N173" s="1">
        <v>812.47400000000005</v>
      </c>
      <c r="O173" s="1">
        <v>1337.1279999999999</v>
      </c>
      <c r="P173" s="1">
        <v>-4.4119999999999999</v>
      </c>
      <c r="Q173" s="1">
        <v>-6.8129999999999997</v>
      </c>
      <c r="R173" s="1">
        <v>-3.7109999999999999</v>
      </c>
      <c r="S173" s="1">
        <v>-0.32800000000000001</v>
      </c>
      <c r="T173" s="1">
        <v>1.3129999999999999</v>
      </c>
      <c r="U173" s="1">
        <v>1.9470000000000001</v>
      </c>
      <c r="V173" s="1">
        <v>2.0419999999999998</v>
      </c>
      <c r="W173" s="1">
        <v>0.64700000000000002</v>
      </c>
      <c r="Y173" s="1">
        <v>464.47199999999998</v>
      </c>
      <c r="AA173" s="1">
        <v>1682.19</v>
      </c>
      <c r="AB173" s="1">
        <v>6147.9570000000003</v>
      </c>
      <c r="AC173" s="1">
        <v>4236.433</v>
      </c>
      <c r="AD173" s="1">
        <v>2665.9180000000001</v>
      </c>
      <c r="AE173" s="1">
        <v>2728.4389999999999</v>
      </c>
      <c r="AF173" s="1">
        <v>357.38</v>
      </c>
      <c r="AG173" s="1">
        <v>116.175</v>
      </c>
      <c r="AH173" s="1">
        <v>2426.444</v>
      </c>
      <c r="AI173" s="1">
        <v>2222.5610000000001</v>
      </c>
      <c r="AJ173" s="1">
        <v>1675.3140000000001</v>
      </c>
      <c r="AK173" s="1">
        <v>594.25</v>
      </c>
      <c r="AM173" s="4">
        <v>1211</v>
      </c>
      <c r="AN173" s="4">
        <v>1210.0999999999999</v>
      </c>
      <c r="AO173" s="4">
        <v>-161.042</v>
      </c>
      <c r="AP173" s="4">
        <v>549.70699999999999</v>
      </c>
      <c r="AQ173" s="4">
        <v>1247.077</v>
      </c>
      <c r="AR173" s="4">
        <v>878.88599999999997</v>
      </c>
      <c r="AS173" s="4">
        <v>630.75900000000001</v>
      </c>
      <c r="AT173" s="4">
        <v>-55.206000000000003</v>
      </c>
      <c r="AU173" s="9">
        <f t="shared" si="142"/>
        <v>55.206000000000003</v>
      </c>
      <c r="AW173" s="1">
        <f t="shared" si="143"/>
        <v>4.4119999999999999</v>
      </c>
      <c r="AX173" s="1">
        <f t="shared" si="144"/>
        <v>6.8129999999999997</v>
      </c>
      <c r="AY173" s="1">
        <f t="shared" si="145"/>
        <v>3.7109999999999999</v>
      </c>
      <c r="AZ173" s="1">
        <f t="shared" si="146"/>
        <v>0.32800000000000001</v>
      </c>
      <c r="BA173" s="1">
        <f t="shared" si="147"/>
        <v>-1.3129999999999999</v>
      </c>
      <c r="BB173" s="1">
        <f t="shared" si="148"/>
        <v>-1.9470000000000001</v>
      </c>
      <c r="BD173" s="1">
        <v>2222.5610000000001</v>
      </c>
      <c r="BF173" s="1">
        <f t="shared" si="97"/>
        <v>22.225610000000003</v>
      </c>
      <c r="BG173" s="1">
        <f t="shared" si="98"/>
        <v>10.754779999999997</v>
      </c>
      <c r="BJ173" s="1">
        <f t="shared" si="99"/>
        <v>7.2219598837209307E-5</v>
      </c>
      <c r="BK173" s="1">
        <f t="shared" si="100"/>
        <v>8.5996461538461551E-5</v>
      </c>
      <c r="BN173" s="1">
        <f t="shared" si="101"/>
        <v>0.20129705104517626</v>
      </c>
      <c r="BO173" s="1">
        <f t="shared" si="102"/>
        <v>9.740589790964746E-2</v>
      </c>
      <c r="BQ173" s="1">
        <f t="shared" si="103"/>
        <v>24.511464</v>
      </c>
      <c r="BR173" s="1">
        <f t="shared" si="104"/>
        <v>6.0726599999999999</v>
      </c>
      <c r="BS173" s="1">
        <f t="shared" si="105"/>
        <v>23.959404000000003</v>
      </c>
      <c r="BU173">
        <f t="shared" si="106"/>
        <v>9.3256526823530255</v>
      </c>
      <c r="BV173">
        <f t="shared" si="107"/>
        <v>-77.101632562995405</v>
      </c>
      <c r="BX173" s="1">
        <f t="shared" si="108"/>
        <v>7.2363820068312208</v>
      </c>
    </row>
    <row r="174" spans="1:76" x14ac:dyDescent="0.25">
      <c r="A174" s="9">
        <f t="shared" si="141"/>
        <v>55.613999999999997</v>
      </c>
      <c r="B174" s="1">
        <v>1212</v>
      </c>
      <c r="C174" s="1">
        <v>1212</v>
      </c>
      <c r="E174" s="1">
        <v>3141.63</v>
      </c>
      <c r="H174" s="1">
        <v>283.19499999999999</v>
      </c>
      <c r="I174" s="1">
        <v>-13396.205</v>
      </c>
      <c r="K174" s="1">
        <v>1421.33</v>
      </c>
      <c r="M174" s="1">
        <v>11053.387000000001</v>
      </c>
      <c r="N174" s="1">
        <v>812.952</v>
      </c>
      <c r="O174" s="1">
        <v>1339.9960000000001</v>
      </c>
      <c r="P174" s="1">
        <v>-4.4359999999999999</v>
      </c>
      <c r="Q174" s="1">
        <v>-6.8369999999999997</v>
      </c>
      <c r="R174" s="1">
        <v>-3.73</v>
      </c>
      <c r="S174" s="1">
        <v>-0.32800000000000001</v>
      </c>
      <c r="T174" s="1">
        <v>1.3280000000000001</v>
      </c>
      <c r="U174" s="1">
        <v>1.9630000000000001</v>
      </c>
      <c r="V174" s="1">
        <v>2.06</v>
      </c>
      <c r="W174" s="1">
        <v>0.65400000000000003</v>
      </c>
      <c r="Y174" s="1">
        <v>464.94099999999997</v>
      </c>
      <c r="AA174" s="1">
        <v>1687.3689999999999</v>
      </c>
      <c r="AB174" s="1">
        <v>6185.4650000000001</v>
      </c>
      <c r="AC174" s="1">
        <v>4265.4040000000005</v>
      </c>
      <c r="AD174" s="1">
        <v>2685.2849999999999</v>
      </c>
      <c r="AE174" s="1">
        <v>2746.4920000000002</v>
      </c>
      <c r="AF174" s="1">
        <v>358.791</v>
      </c>
      <c r="AG174" s="1">
        <v>117.11199999999999</v>
      </c>
      <c r="AH174" s="1">
        <v>2426.7489999999998</v>
      </c>
      <c r="AI174" s="1">
        <v>2223.172</v>
      </c>
      <c r="AJ174" s="1">
        <v>1672.567</v>
      </c>
      <c r="AK174" s="1">
        <v>592.41899999999998</v>
      </c>
      <c r="AM174" s="4">
        <v>1212</v>
      </c>
      <c r="AN174" s="4">
        <v>1211.0999999999999</v>
      </c>
      <c r="AO174" s="4">
        <v>-146.489</v>
      </c>
      <c r="AP174" s="4">
        <v>552.51800000000003</v>
      </c>
      <c r="AQ174" s="4">
        <v>1251.7660000000001</v>
      </c>
      <c r="AR174" s="4">
        <v>882.64499999999998</v>
      </c>
      <c r="AS174" s="4">
        <v>635.452</v>
      </c>
      <c r="AT174" s="4">
        <v>-55.613999999999997</v>
      </c>
      <c r="AU174" s="9">
        <f t="shared" si="142"/>
        <v>55.613999999999997</v>
      </c>
      <c r="AW174" s="1">
        <f t="shared" si="143"/>
        <v>4.4359999999999999</v>
      </c>
      <c r="AX174" s="1">
        <f t="shared" si="144"/>
        <v>6.8369999999999997</v>
      </c>
      <c r="AY174" s="1">
        <f t="shared" si="145"/>
        <v>3.73</v>
      </c>
      <c r="AZ174" s="1">
        <f t="shared" si="146"/>
        <v>0.32800000000000001</v>
      </c>
      <c r="BA174" s="1">
        <f t="shared" si="147"/>
        <v>-1.3280000000000001</v>
      </c>
      <c r="BB174" s="1">
        <f t="shared" si="148"/>
        <v>-1.9630000000000001</v>
      </c>
      <c r="BD174" s="1">
        <v>2223.172</v>
      </c>
      <c r="BF174" s="1">
        <f t="shared" si="97"/>
        <v>22.231719999999999</v>
      </c>
      <c r="BG174" s="1">
        <f t="shared" si="98"/>
        <v>11.150559999999999</v>
      </c>
      <c r="BJ174" s="1">
        <f t="shared" si="99"/>
        <v>7.2054552325581401E-5</v>
      </c>
      <c r="BK174" s="1">
        <f t="shared" si="100"/>
        <v>8.6444153846153876E-5</v>
      </c>
      <c r="BN174" s="1">
        <f t="shared" si="101"/>
        <v>0.19987521127773583</v>
      </c>
      <c r="BO174" s="1">
        <f t="shared" si="102"/>
        <v>0.10024957744452835</v>
      </c>
      <c r="BQ174" s="1">
        <f t="shared" si="103"/>
        <v>24.692615999999997</v>
      </c>
      <c r="BR174" s="1">
        <f t="shared" si="104"/>
        <v>6.11754</v>
      </c>
      <c r="BS174" s="1">
        <f t="shared" si="105"/>
        <v>24.136475999999998</v>
      </c>
      <c r="BU174">
        <f t="shared" si="106"/>
        <v>9.9661210460649343</v>
      </c>
      <c r="BV174">
        <f t="shared" si="107"/>
        <v>-82.27195899005153</v>
      </c>
      <c r="BX174" s="1">
        <f t="shared" si="108"/>
        <v>7.8916077061125245</v>
      </c>
    </row>
    <row r="175" spans="1:76" x14ac:dyDescent="0.25">
      <c r="A175" s="9">
        <f t="shared" si="141"/>
        <v>56.188000000000002</v>
      </c>
      <c r="B175" s="1">
        <v>1213</v>
      </c>
      <c r="C175" s="1">
        <v>1213</v>
      </c>
      <c r="E175" s="1">
        <v>3171.5349999999999</v>
      </c>
      <c r="H175" s="1">
        <v>285.10899999999998</v>
      </c>
      <c r="I175" s="1">
        <v>-3864.1390000000001</v>
      </c>
      <c r="K175" s="1">
        <v>1420.394</v>
      </c>
      <c r="M175" s="1">
        <v>11055.226000000001</v>
      </c>
      <c r="N175" s="1">
        <v>822.524</v>
      </c>
      <c r="O175" s="1">
        <v>1347.645</v>
      </c>
      <c r="P175" s="1">
        <v>-4.4710000000000001</v>
      </c>
      <c r="Q175" s="1">
        <v>-6.9080000000000004</v>
      </c>
      <c r="R175" s="1">
        <v>-3.754</v>
      </c>
      <c r="S175" s="1">
        <v>-0.32800000000000001</v>
      </c>
      <c r="T175" s="1">
        <v>1.3380000000000001</v>
      </c>
      <c r="U175" s="1">
        <v>1.9850000000000001</v>
      </c>
      <c r="V175" s="1">
        <v>2.0840000000000001</v>
      </c>
      <c r="W175" s="1">
        <v>0.69399999999999995</v>
      </c>
      <c r="Y175" s="1">
        <v>464.47199999999998</v>
      </c>
      <c r="AA175" s="1">
        <v>1696.3150000000001</v>
      </c>
      <c r="AB175" s="1">
        <v>6237.6959999999999</v>
      </c>
      <c r="AC175" s="1">
        <v>4301.5020000000004</v>
      </c>
      <c r="AD175" s="1">
        <v>2715.0450000000001</v>
      </c>
      <c r="AE175" s="1">
        <v>2772.1469999999999</v>
      </c>
      <c r="AF175" s="1">
        <v>360.202</v>
      </c>
      <c r="AG175" s="1">
        <v>118.986</v>
      </c>
      <c r="AH175" s="1">
        <v>2457.5749999999998</v>
      </c>
      <c r="AI175" s="1">
        <v>2231.413</v>
      </c>
      <c r="AJ175" s="1">
        <v>1680.5029999999999</v>
      </c>
      <c r="AK175" s="1">
        <v>601.88</v>
      </c>
      <c r="AM175" s="4">
        <v>1213</v>
      </c>
      <c r="AN175" s="4">
        <v>1212.0999999999999</v>
      </c>
      <c r="AO175" s="4">
        <v>-162.44999999999999</v>
      </c>
      <c r="AP175" s="4">
        <v>554.39200000000005</v>
      </c>
      <c r="AQ175" s="4">
        <v>1261.144</v>
      </c>
      <c r="AR175" s="4">
        <v>890.16399999999999</v>
      </c>
      <c r="AS175" s="4">
        <v>642.96</v>
      </c>
      <c r="AT175" s="4">
        <v>-56.188000000000002</v>
      </c>
      <c r="AU175" s="9">
        <f t="shared" si="142"/>
        <v>56.188000000000002</v>
      </c>
      <c r="AW175" s="1">
        <f t="shared" si="143"/>
        <v>4.4710000000000001</v>
      </c>
      <c r="AX175" s="1">
        <f t="shared" si="144"/>
        <v>6.9080000000000004</v>
      </c>
      <c r="AY175" s="1">
        <f t="shared" si="145"/>
        <v>3.754</v>
      </c>
      <c r="AZ175" s="1">
        <f t="shared" si="146"/>
        <v>0.32800000000000001</v>
      </c>
      <c r="BA175" s="1">
        <f t="shared" si="147"/>
        <v>-1.3380000000000001</v>
      </c>
      <c r="BB175" s="1">
        <f t="shared" si="148"/>
        <v>-1.9850000000000001</v>
      </c>
      <c r="BD175" s="1">
        <v>2231.413</v>
      </c>
      <c r="BF175" s="1">
        <f t="shared" si="97"/>
        <v>22.314129999999999</v>
      </c>
      <c r="BG175" s="1">
        <f t="shared" si="98"/>
        <v>11.559740000000005</v>
      </c>
      <c r="BJ175" s="1">
        <f t="shared" si="99"/>
        <v>7.210971511627907E-5</v>
      </c>
      <c r="BK175" s="1">
        <f t="shared" si="100"/>
        <v>8.6920538461538502E-5</v>
      </c>
      <c r="BN175" s="1">
        <f t="shared" si="101"/>
        <v>0.19856668683704704</v>
      </c>
      <c r="BO175" s="1">
        <f t="shared" si="102"/>
        <v>0.10286662632590593</v>
      </c>
      <c r="BQ175" s="1">
        <f t="shared" si="103"/>
        <v>24.947472000000001</v>
      </c>
      <c r="BR175" s="1">
        <f t="shared" si="104"/>
        <v>6.1806800000000006</v>
      </c>
      <c r="BS175" s="1">
        <f t="shared" si="105"/>
        <v>24.385592000000003</v>
      </c>
      <c r="BU175">
        <f t="shared" si="106"/>
        <v>10.555546469798639</v>
      </c>
      <c r="BV175">
        <f t="shared" si="107"/>
        <v>-87.030229683465322</v>
      </c>
      <c r="BX175" s="1">
        <f t="shared" si="108"/>
        <v>8.4946143608078284</v>
      </c>
    </row>
    <row r="176" spans="1:76" x14ac:dyDescent="0.25">
      <c r="A176" s="9">
        <f t="shared" si="141"/>
        <v>56.280999999999999</v>
      </c>
      <c r="B176" s="1">
        <v>1214</v>
      </c>
      <c r="C176" s="1">
        <v>1214</v>
      </c>
      <c r="E176" s="1">
        <v>3176.84</v>
      </c>
      <c r="H176" s="1">
        <v>287.50099999999998</v>
      </c>
      <c r="K176" s="1">
        <v>1424.14</v>
      </c>
      <c r="M176" s="1">
        <v>11059.822</v>
      </c>
      <c r="N176" s="1">
        <v>825.39599999999996</v>
      </c>
      <c r="O176" s="1">
        <v>1350.5129999999999</v>
      </c>
      <c r="P176" s="1">
        <v>-4.49</v>
      </c>
      <c r="Q176" s="1">
        <v>-6.9269999999999996</v>
      </c>
      <c r="R176" s="1">
        <v>-3.7730000000000001</v>
      </c>
      <c r="S176" s="1">
        <v>-0.32300000000000001</v>
      </c>
      <c r="T176" s="1">
        <v>1.3520000000000001</v>
      </c>
      <c r="U176" s="1">
        <v>1.9850000000000001</v>
      </c>
      <c r="V176" s="1">
        <v>2.0870000000000002</v>
      </c>
      <c r="W176" s="1">
        <v>0.69799999999999995</v>
      </c>
      <c r="Y176" s="1">
        <v>465.88</v>
      </c>
      <c r="AA176" s="1">
        <v>1700.5519999999999</v>
      </c>
      <c r="AB176" s="1">
        <v>6238.6459999999997</v>
      </c>
      <c r="AC176" s="1">
        <v>4310.5259999999998</v>
      </c>
      <c r="AD176" s="1">
        <v>2730.1610000000001</v>
      </c>
      <c r="AE176" s="1">
        <v>2780.223</v>
      </c>
      <c r="AF176" s="1">
        <v>360.673</v>
      </c>
      <c r="AG176" s="1">
        <v>119.455</v>
      </c>
      <c r="AH176" s="1">
        <v>2481.0770000000002</v>
      </c>
      <c r="AI176" s="1">
        <v>2250.9459999999999</v>
      </c>
      <c r="AJ176" s="1">
        <v>1693.932</v>
      </c>
      <c r="AK176" s="1">
        <v>612.25699999999995</v>
      </c>
      <c r="AM176" s="4">
        <v>1214</v>
      </c>
      <c r="AN176" s="4">
        <v>1213.0999999999999</v>
      </c>
      <c r="AO176" s="4">
        <v>-217.84</v>
      </c>
      <c r="AP176" s="4">
        <v>560.48299999999995</v>
      </c>
      <c r="AQ176" s="4">
        <v>1263.9570000000001</v>
      </c>
      <c r="AR176" s="4">
        <v>892.51400000000001</v>
      </c>
      <c r="AS176" s="4">
        <v>648.59100000000001</v>
      </c>
      <c r="AT176" s="4">
        <v>-56.280999999999999</v>
      </c>
      <c r="AU176" s="9">
        <f t="shared" si="142"/>
        <v>56.280999999999999</v>
      </c>
      <c r="AW176" s="1">
        <f t="shared" si="143"/>
        <v>4.49</v>
      </c>
      <c r="AX176" s="1">
        <f t="shared" si="144"/>
        <v>6.9269999999999996</v>
      </c>
      <c r="AY176" s="1">
        <f t="shared" si="145"/>
        <v>3.7730000000000001</v>
      </c>
      <c r="AZ176" s="1">
        <f t="shared" si="146"/>
        <v>0.32300000000000001</v>
      </c>
      <c r="BA176" s="1">
        <f t="shared" si="147"/>
        <v>-1.3520000000000001</v>
      </c>
      <c r="BB176" s="1">
        <f t="shared" si="148"/>
        <v>-1.9850000000000001</v>
      </c>
      <c r="BD176" s="1">
        <v>2250.9459999999999</v>
      </c>
      <c r="BF176" s="1">
        <f t="shared" si="97"/>
        <v>22.509460000000001</v>
      </c>
      <c r="BG176" s="1">
        <f t="shared" si="98"/>
        <v>11.262079999999997</v>
      </c>
      <c r="BJ176" s="1">
        <f t="shared" si="99"/>
        <v>7.2153110465116274E-5</v>
      </c>
      <c r="BK176" s="1">
        <f t="shared" si="100"/>
        <v>8.7206615384615354E-5</v>
      </c>
      <c r="BN176" s="1">
        <f t="shared" si="101"/>
        <v>0.19997388106110411</v>
      </c>
      <c r="BO176" s="1">
        <f t="shared" si="102"/>
        <v>0.10005223787779177</v>
      </c>
      <c r="BQ176" s="1">
        <f t="shared" si="103"/>
        <v>24.988764</v>
      </c>
      <c r="BR176" s="1">
        <f t="shared" si="104"/>
        <v>6.1909099999999997</v>
      </c>
      <c r="BS176" s="1">
        <f t="shared" si="105"/>
        <v>24.425954000000001</v>
      </c>
      <c r="BU176">
        <f t="shared" si="106"/>
        <v>9.9216751977008517</v>
      </c>
      <c r="BV176">
        <f t="shared" si="107"/>
        <v>-81.91315977780323</v>
      </c>
      <c r="BX176" s="1">
        <f t="shared" si="108"/>
        <v>7.8461377598598609</v>
      </c>
    </row>
    <row r="177" spans="1:76" x14ac:dyDescent="0.25">
      <c r="A177" s="9">
        <f t="shared" si="141"/>
        <v>56.151000000000003</v>
      </c>
      <c r="B177" s="1">
        <v>1215</v>
      </c>
      <c r="C177" s="1">
        <v>1215</v>
      </c>
      <c r="E177" s="1">
        <v>3174.4290000000001</v>
      </c>
      <c r="H177" s="1">
        <v>289.89400000000001</v>
      </c>
      <c r="K177" s="1">
        <v>1426.481</v>
      </c>
      <c r="M177" s="1">
        <v>11059.822</v>
      </c>
      <c r="N177" s="1">
        <v>824.43899999999996</v>
      </c>
      <c r="O177" s="1">
        <v>1352.425</v>
      </c>
      <c r="P177" s="1">
        <v>-4.4850000000000003</v>
      </c>
      <c r="Q177" s="1">
        <v>-6.9269999999999996</v>
      </c>
      <c r="R177" s="1">
        <v>-3.778</v>
      </c>
      <c r="S177" s="1">
        <v>-0.32300000000000001</v>
      </c>
      <c r="T177" s="1">
        <v>1.347</v>
      </c>
      <c r="U177" s="1">
        <v>1.99</v>
      </c>
      <c r="V177" s="1">
        <v>2.0840000000000001</v>
      </c>
      <c r="W177" s="1">
        <v>0.70199999999999996</v>
      </c>
      <c r="Y177" s="1">
        <v>465.411</v>
      </c>
      <c r="AA177" s="1">
        <v>1704.789</v>
      </c>
      <c r="AB177" s="1">
        <v>6227.7240000000002</v>
      </c>
      <c r="AC177" s="1">
        <v>4307.6760000000004</v>
      </c>
      <c r="AD177" s="1">
        <v>2735.83</v>
      </c>
      <c r="AE177" s="1">
        <v>2781.174</v>
      </c>
      <c r="AF177" s="1">
        <v>360.202</v>
      </c>
      <c r="AG177" s="1">
        <v>118.986</v>
      </c>
      <c r="AH177" s="1">
        <v>2476.4989999999998</v>
      </c>
      <c r="AI177" s="1">
        <v>2263.1550000000002</v>
      </c>
      <c r="AJ177" s="1">
        <v>1702.173</v>
      </c>
      <c r="AK177" s="1">
        <v>612.25699999999995</v>
      </c>
      <c r="AM177" s="4">
        <v>1215</v>
      </c>
      <c r="AN177" s="4">
        <v>1214.0999999999999</v>
      </c>
      <c r="AO177" s="4">
        <v>-213.61600000000001</v>
      </c>
      <c r="AP177" s="4">
        <v>561.88800000000003</v>
      </c>
      <c r="AQ177" s="4">
        <v>1264.895</v>
      </c>
      <c r="AR177" s="4">
        <v>893.45299999999997</v>
      </c>
      <c r="AS177" s="4">
        <v>652.34500000000003</v>
      </c>
      <c r="AT177" s="4">
        <v>-56.151000000000003</v>
      </c>
      <c r="AU177" s="9">
        <f t="shared" si="142"/>
        <v>56.151000000000003</v>
      </c>
      <c r="AW177" s="1">
        <f t="shared" si="143"/>
        <v>4.4850000000000003</v>
      </c>
      <c r="AX177" s="1">
        <f t="shared" si="144"/>
        <v>6.9269999999999996</v>
      </c>
      <c r="AY177" s="1">
        <f t="shared" si="145"/>
        <v>3.778</v>
      </c>
      <c r="AZ177" s="1">
        <f t="shared" si="146"/>
        <v>0.32300000000000001</v>
      </c>
      <c r="BA177" s="1">
        <f t="shared" si="147"/>
        <v>-1.347</v>
      </c>
      <c r="BB177" s="1">
        <f t="shared" si="148"/>
        <v>-1.99</v>
      </c>
      <c r="BD177" s="1">
        <v>2263.1550000000002</v>
      </c>
      <c r="BF177" s="1">
        <f t="shared" si="97"/>
        <v>22.631550000000001</v>
      </c>
      <c r="BG177" s="1">
        <f t="shared" si="98"/>
        <v>10.887900000000002</v>
      </c>
      <c r="BJ177" s="1">
        <f t="shared" si="99"/>
        <v>7.2164226744186045E-5</v>
      </c>
      <c r="BK177" s="1">
        <f t="shared" si="100"/>
        <v>8.7172846153846166E-5</v>
      </c>
      <c r="BN177" s="1">
        <f t="shared" si="101"/>
        <v>0.20152401560079072</v>
      </c>
      <c r="BO177" s="1">
        <f t="shared" si="102"/>
        <v>9.6951968798418567E-2</v>
      </c>
      <c r="BQ177" s="1">
        <f t="shared" si="103"/>
        <v>24.931044000000004</v>
      </c>
      <c r="BR177" s="1">
        <f t="shared" si="104"/>
        <v>6.1766100000000002</v>
      </c>
      <c r="BS177" s="1">
        <f t="shared" si="105"/>
        <v>24.369534000000002</v>
      </c>
      <c r="BU177">
        <f t="shared" si="106"/>
        <v>9.2234163960402284</v>
      </c>
      <c r="BV177">
        <f t="shared" si="107"/>
        <v>-76.276306906215567</v>
      </c>
      <c r="BX177" s="1">
        <f t="shared" si="108"/>
        <v>7.1317900457185672</v>
      </c>
    </row>
    <row r="178" spans="1:76" x14ac:dyDescent="0.25">
      <c r="A178" s="9">
        <f t="shared" si="141"/>
        <v>56.058</v>
      </c>
      <c r="B178" s="1">
        <v>1216</v>
      </c>
      <c r="C178" s="1">
        <v>1216</v>
      </c>
      <c r="E178" s="1">
        <v>3171.5349999999999</v>
      </c>
      <c r="H178" s="1">
        <v>294.20100000000002</v>
      </c>
      <c r="K178" s="1">
        <v>1423.671</v>
      </c>
      <c r="M178" s="1">
        <v>11067.175999999999</v>
      </c>
      <c r="N178" s="1">
        <v>825.39599999999996</v>
      </c>
      <c r="O178" s="1">
        <v>1352.903</v>
      </c>
      <c r="P178" s="1">
        <v>-4.49</v>
      </c>
      <c r="Q178" s="1">
        <v>-6.9359999999999999</v>
      </c>
      <c r="R178" s="1">
        <v>-3.7730000000000001</v>
      </c>
      <c r="S178" s="1">
        <v>-0.32300000000000001</v>
      </c>
      <c r="T178" s="1">
        <v>1.347</v>
      </c>
      <c r="U178" s="1">
        <v>1.9850000000000001</v>
      </c>
      <c r="V178" s="1">
        <v>2.0870000000000002</v>
      </c>
      <c r="W178" s="1">
        <v>0.70199999999999996</v>
      </c>
      <c r="Y178" s="1">
        <v>465.411</v>
      </c>
      <c r="AA178" s="1">
        <v>1706.673</v>
      </c>
      <c r="AB178" s="1">
        <v>6221.0770000000002</v>
      </c>
      <c r="AC178" s="1">
        <v>4305.3010000000004</v>
      </c>
      <c r="AD178" s="1">
        <v>2738.1930000000002</v>
      </c>
      <c r="AE178" s="1">
        <v>2781.174</v>
      </c>
      <c r="AF178" s="1">
        <v>361.14299999999997</v>
      </c>
      <c r="AG178" s="1">
        <v>119.455</v>
      </c>
      <c r="AH178" s="1">
        <v>2476.4989999999998</v>
      </c>
      <c r="AI178" s="1">
        <v>2254.6089999999999</v>
      </c>
      <c r="AJ178" s="1">
        <v>1696.6790000000001</v>
      </c>
      <c r="AK178" s="1">
        <v>612.25699999999995</v>
      </c>
      <c r="AM178" s="4">
        <v>1216</v>
      </c>
      <c r="AN178" s="4">
        <v>1215.0999999999999</v>
      </c>
      <c r="AO178" s="4">
        <v>-166.20599999999999</v>
      </c>
      <c r="AP178" s="4">
        <v>566.10500000000002</v>
      </c>
      <c r="AQ178" s="4">
        <v>1264.895</v>
      </c>
      <c r="AR178" s="4">
        <v>892.98299999999995</v>
      </c>
      <c r="AS178" s="4">
        <v>655.16099999999994</v>
      </c>
      <c r="AT178" s="4">
        <v>-56.058</v>
      </c>
      <c r="AU178" s="9">
        <f t="shared" si="142"/>
        <v>56.058</v>
      </c>
      <c r="AW178" s="1">
        <f t="shared" si="143"/>
        <v>4.49</v>
      </c>
      <c r="AX178" s="1">
        <f t="shared" si="144"/>
        <v>6.9359999999999999</v>
      </c>
      <c r="AY178" s="1">
        <f t="shared" si="145"/>
        <v>3.7730000000000001</v>
      </c>
      <c r="AZ178" s="1">
        <f t="shared" si="146"/>
        <v>0.32300000000000001</v>
      </c>
      <c r="BA178" s="1">
        <f t="shared" si="147"/>
        <v>-1.347</v>
      </c>
      <c r="BB178" s="1">
        <f t="shared" si="148"/>
        <v>-1.9850000000000001</v>
      </c>
      <c r="BD178" s="1">
        <v>2254.6089999999999</v>
      </c>
      <c r="BF178" s="1">
        <f t="shared" si="97"/>
        <v>22.54609</v>
      </c>
      <c r="BG178" s="1">
        <f t="shared" si="98"/>
        <v>10.965820000000001</v>
      </c>
      <c r="BJ178" s="1">
        <f t="shared" si="99"/>
        <v>7.2209761627906982E-5</v>
      </c>
      <c r="BK178" s="1">
        <f t="shared" si="100"/>
        <v>8.7212769230769269E-5</v>
      </c>
      <c r="BN178" s="1">
        <f t="shared" si="101"/>
        <v>0.20109609689963964</v>
      </c>
      <c r="BO178" s="1">
        <f t="shared" si="102"/>
        <v>9.7807806200720687E-2</v>
      </c>
      <c r="BQ178" s="1">
        <f t="shared" si="103"/>
        <v>24.889752000000001</v>
      </c>
      <c r="BR178" s="1">
        <f t="shared" si="104"/>
        <v>6.1663800000000002</v>
      </c>
      <c r="BS178" s="1">
        <f t="shared" si="105"/>
        <v>24.329172</v>
      </c>
      <c r="BU178">
        <f t="shared" si="106"/>
        <v>9.4161725677298858</v>
      </c>
      <c r="BV178">
        <f t="shared" si="107"/>
        <v>-77.832374910401242</v>
      </c>
      <c r="BX178" s="1">
        <f t="shared" si="108"/>
        <v>7.3289876038526884</v>
      </c>
    </row>
    <row r="179" spans="1:76" x14ac:dyDescent="0.25">
      <c r="A179" s="9">
        <f t="shared" si="141"/>
        <v>55.984000000000002</v>
      </c>
      <c r="B179" s="1">
        <v>1217</v>
      </c>
      <c r="C179" s="1">
        <v>1217</v>
      </c>
      <c r="E179" s="1">
        <v>3169.605</v>
      </c>
      <c r="H179" s="1">
        <v>299.464</v>
      </c>
      <c r="K179" s="1">
        <v>1427.4169999999999</v>
      </c>
      <c r="M179" s="1">
        <v>11072.232</v>
      </c>
      <c r="N179" s="1">
        <v>824.91700000000003</v>
      </c>
      <c r="O179" s="1">
        <v>1353.3810000000001</v>
      </c>
      <c r="P179" s="1">
        <v>-4.49</v>
      </c>
      <c r="Q179" s="1">
        <v>-6.9359999999999999</v>
      </c>
      <c r="R179" s="1">
        <v>-3.7679999999999998</v>
      </c>
      <c r="S179" s="1">
        <v>-0.32800000000000001</v>
      </c>
      <c r="T179" s="1">
        <v>1.347</v>
      </c>
      <c r="U179" s="1">
        <v>1.9850000000000001</v>
      </c>
      <c r="V179" s="1">
        <v>2.0910000000000002</v>
      </c>
      <c r="W179" s="1">
        <v>0.70199999999999996</v>
      </c>
      <c r="Y179" s="1">
        <v>466.35</v>
      </c>
      <c r="AA179" s="1">
        <v>1705.731</v>
      </c>
      <c r="AB179" s="1">
        <v>6213.9539999999997</v>
      </c>
      <c r="AC179" s="1">
        <v>4302.9269999999997</v>
      </c>
      <c r="AD179" s="1">
        <v>2739.1370000000002</v>
      </c>
      <c r="AE179" s="1">
        <v>2779.748</v>
      </c>
      <c r="AF179" s="1">
        <v>361.14299999999997</v>
      </c>
      <c r="AG179" s="1">
        <v>119.455</v>
      </c>
      <c r="AH179" s="1">
        <v>2468.5630000000001</v>
      </c>
      <c r="AI179" s="1">
        <v>2253.3879999999999</v>
      </c>
      <c r="AJ179" s="1">
        <v>1692.1010000000001</v>
      </c>
      <c r="AK179" s="1">
        <v>612.56299999999999</v>
      </c>
      <c r="AM179" s="4">
        <v>1217</v>
      </c>
      <c r="AN179" s="4">
        <v>1216.0999999999999</v>
      </c>
      <c r="AO179" s="4">
        <v>-166.20599999999999</v>
      </c>
      <c r="AP179" s="4">
        <v>570.32100000000003</v>
      </c>
      <c r="AQ179" s="4">
        <v>1264.895</v>
      </c>
      <c r="AR179" s="4">
        <v>892.98299999999995</v>
      </c>
      <c r="AS179" s="4">
        <v>657.97699999999998</v>
      </c>
      <c r="AT179" s="4">
        <v>-55.984000000000002</v>
      </c>
      <c r="AU179" s="9">
        <f t="shared" si="142"/>
        <v>55.984000000000002</v>
      </c>
      <c r="AW179" s="1">
        <f t="shared" si="143"/>
        <v>4.49</v>
      </c>
      <c r="AX179" s="1">
        <f t="shared" si="144"/>
        <v>6.9359999999999999</v>
      </c>
      <c r="AY179" s="1">
        <f t="shared" si="145"/>
        <v>3.7679999999999998</v>
      </c>
      <c r="AZ179" s="1">
        <f t="shared" si="146"/>
        <v>0.32800000000000001</v>
      </c>
      <c r="BA179" s="1">
        <f t="shared" si="147"/>
        <v>-1.347</v>
      </c>
      <c r="BB179" s="1">
        <f t="shared" si="148"/>
        <v>-1.9850000000000001</v>
      </c>
      <c r="BD179" s="1">
        <v>2253.3879999999999</v>
      </c>
      <c r="BF179" s="1">
        <f t="shared" si="97"/>
        <v>22.53388</v>
      </c>
      <c r="BG179" s="1">
        <f t="shared" si="98"/>
        <v>10.916240000000002</v>
      </c>
      <c r="BJ179" s="1">
        <f t="shared" si="99"/>
        <v>7.2241936046511625E-5</v>
      </c>
      <c r="BK179" s="1">
        <f t="shared" si="100"/>
        <v>8.7178615384615361E-5</v>
      </c>
      <c r="BN179" s="1">
        <f t="shared" si="101"/>
        <v>0.20125285795941697</v>
      </c>
      <c r="BO179" s="1">
        <f t="shared" si="102"/>
        <v>9.749428408116606E-2</v>
      </c>
      <c r="BQ179" s="1">
        <f t="shared" si="103"/>
        <v>24.856896000000003</v>
      </c>
      <c r="BR179" s="1">
        <f t="shared" si="104"/>
        <v>6.1582400000000002</v>
      </c>
      <c r="BS179" s="1">
        <f t="shared" si="105"/>
        <v>24.297056000000001</v>
      </c>
      <c r="BU179">
        <f t="shared" si="106"/>
        <v>9.3455594777401068</v>
      </c>
      <c r="BV179">
        <f t="shared" si="107"/>
        <v>-77.262334693029217</v>
      </c>
      <c r="BX179" s="1">
        <f t="shared" si="108"/>
        <v>7.2567474841396473</v>
      </c>
    </row>
    <row r="180" spans="1:76" x14ac:dyDescent="0.25">
      <c r="A180" s="9">
        <f t="shared" ref="A180:A183" si="149">-AT180</f>
        <v>56.780999999999999</v>
      </c>
      <c r="B180" s="1">
        <v>1218</v>
      </c>
      <c r="C180" s="1">
        <v>1218</v>
      </c>
      <c r="E180" s="1">
        <v>3211.5709999999999</v>
      </c>
      <c r="H180" s="1">
        <v>304.72800000000001</v>
      </c>
      <c r="K180" s="1">
        <v>1430.2260000000001</v>
      </c>
      <c r="M180" s="1">
        <v>11067.636</v>
      </c>
      <c r="N180" s="1">
        <v>834.96799999999996</v>
      </c>
      <c r="O180" s="1">
        <v>1361.9860000000001</v>
      </c>
      <c r="P180" s="1">
        <v>-4.524</v>
      </c>
      <c r="Q180" s="1">
        <v>-7.0030000000000001</v>
      </c>
      <c r="R180" s="1">
        <v>-3.806</v>
      </c>
      <c r="S180" s="1">
        <v>-0.32300000000000001</v>
      </c>
      <c r="T180" s="1">
        <v>1.367</v>
      </c>
      <c r="U180" s="1">
        <v>2.0179999999999998</v>
      </c>
      <c r="V180" s="1">
        <v>2.1150000000000002</v>
      </c>
      <c r="W180" s="1">
        <v>0.70199999999999996</v>
      </c>
      <c r="Y180" s="1">
        <v>466.81900000000002</v>
      </c>
      <c r="AA180" s="1">
        <v>1713.7349999999999</v>
      </c>
      <c r="AB180" s="1">
        <v>6283.2839999999997</v>
      </c>
      <c r="AC180" s="1">
        <v>4352.8019999999997</v>
      </c>
      <c r="AD180" s="1">
        <v>2770.3180000000002</v>
      </c>
      <c r="AE180" s="1">
        <v>2813.0070000000001</v>
      </c>
      <c r="AF180" s="1">
        <v>362.55399999999997</v>
      </c>
      <c r="AG180" s="1">
        <v>120.86</v>
      </c>
      <c r="AH180" s="1">
        <v>2469.4789999999998</v>
      </c>
      <c r="AI180" s="1">
        <v>2248.1990000000001</v>
      </c>
      <c r="AJ180" s="1">
        <v>1691.796</v>
      </c>
      <c r="AK180" s="1">
        <v>612.25699999999995</v>
      </c>
      <c r="AM180" s="4">
        <v>1218</v>
      </c>
      <c r="AN180" s="4">
        <v>1217.0999999999999</v>
      </c>
      <c r="AO180" s="4">
        <v>-161.511</v>
      </c>
      <c r="AP180" s="4">
        <v>576.88099999999997</v>
      </c>
      <c r="AQ180" s="4">
        <v>1273.335</v>
      </c>
      <c r="AR180" s="4">
        <v>900.50199999999995</v>
      </c>
      <c r="AS180" s="4">
        <v>665.48500000000001</v>
      </c>
      <c r="AT180" s="4">
        <v>-56.780999999999999</v>
      </c>
      <c r="AU180" s="9">
        <f t="shared" ref="AU180:AU183" si="150">-AT180</f>
        <v>56.780999999999999</v>
      </c>
      <c r="AW180" s="1">
        <f t="shared" ref="AW180:AW183" si="151">-P180</f>
        <v>4.524</v>
      </c>
      <c r="AX180" s="1">
        <f t="shared" ref="AX180:AX183" si="152">-Q180</f>
        <v>7.0030000000000001</v>
      </c>
      <c r="AY180" s="1">
        <f t="shared" ref="AY180:AY183" si="153">-R180</f>
        <v>3.806</v>
      </c>
      <c r="AZ180" s="1">
        <f t="shared" ref="AZ180:AZ183" si="154">-S180</f>
        <v>0.32300000000000001</v>
      </c>
      <c r="BA180" s="1">
        <f t="shared" ref="BA180:BA183" si="155">-T180</f>
        <v>-1.367</v>
      </c>
      <c r="BB180" s="1">
        <f t="shared" ref="BB180:BB183" si="156">-U180</f>
        <v>-2.0179999999999998</v>
      </c>
      <c r="BD180" s="1">
        <v>2248.1990000000001</v>
      </c>
      <c r="BF180" s="1">
        <f t="shared" si="97"/>
        <v>22.48199</v>
      </c>
      <c r="BG180" s="1">
        <f t="shared" si="98"/>
        <v>11.817019999999999</v>
      </c>
      <c r="BJ180" s="1">
        <f t="shared" si="99"/>
        <v>7.2265244186046519E-5</v>
      </c>
      <c r="BK180" s="1">
        <f t="shared" si="100"/>
        <v>8.7786999999999978E-5</v>
      </c>
      <c r="BN180" s="1">
        <f t="shared" si="101"/>
        <v>0.19797106426445465</v>
      </c>
      <c r="BO180" s="1">
        <f t="shared" si="102"/>
        <v>0.10405787147109068</v>
      </c>
      <c r="BQ180" s="1">
        <f t="shared" si="103"/>
        <v>25.210764000000001</v>
      </c>
      <c r="BR180" s="1">
        <f t="shared" si="104"/>
        <v>6.2459100000000003</v>
      </c>
      <c r="BS180" s="1">
        <f t="shared" si="105"/>
        <v>24.642954</v>
      </c>
      <c r="BU180">
        <f t="shared" si="106"/>
        <v>10.823844925921334</v>
      </c>
      <c r="BV180">
        <f t="shared" si="107"/>
        <v>-89.196129947437569</v>
      </c>
      <c r="BX180" s="1">
        <f t="shared" si="108"/>
        <v>8.7690948090070719</v>
      </c>
    </row>
    <row r="181" spans="1:76" x14ac:dyDescent="0.25">
      <c r="A181" s="9">
        <f t="shared" si="149"/>
        <v>57.707000000000001</v>
      </c>
      <c r="B181" s="1">
        <v>1219</v>
      </c>
      <c r="C181" s="1">
        <v>1219</v>
      </c>
      <c r="E181" s="1">
        <v>3257.4</v>
      </c>
      <c r="H181" s="1">
        <v>320.52</v>
      </c>
      <c r="I181" s="1">
        <v>-11239.148999999999</v>
      </c>
      <c r="K181" s="1">
        <v>1430.6949999999999</v>
      </c>
      <c r="M181" s="1">
        <v>11067.636</v>
      </c>
      <c r="N181" s="1">
        <v>850.28399999999999</v>
      </c>
      <c r="O181" s="1">
        <v>1375.8489999999999</v>
      </c>
      <c r="P181" s="1">
        <v>-4.5679999999999996</v>
      </c>
      <c r="Q181" s="1">
        <v>-7.0970000000000004</v>
      </c>
      <c r="R181" s="1">
        <v>-3.8679999999999999</v>
      </c>
      <c r="S181" s="1">
        <v>-0.32300000000000001</v>
      </c>
      <c r="T181" s="1">
        <v>1.3959999999999999</v>
      </c>
      <c r="U181" s="1">
        <v>2.0670000000000002</v>
      </c>
      <c r="V181" s="1">
        <v>2.15</v>
      </c>
      <c r="W181" s="1">
        <v>0.71599999999999997</v>
      </c>
      <c r="Y181" s="1">
        <v>467.75799999999998</v>
      </c>
      <c r="AA181" s="1">
        <v>1728.3309999999999</v>
      </c>
      <c r="AB181" s="1">
        <v>6348.3490000000002</v>
      </c>
      <c r="AC181" s="1">
        <v>4413.1350000000002</v>
      </c>
      <c r="AD181" s="1">
        <v>2803.39</v>
      </c>
      <c r="AE181" s="1">
        <v>2852.92</v>
      </c>
      <c r="AF181" s="1">
        <v>360.202</v>
      </c>
      <c r="AG181" s="1">
        <v>123.203</v>
      </c>
      <c r="AH181" s="1">
        <v>2519.5340000000001</v>
      </c>
      <c r="AI181" s="1">
        <v>2280.2469999999998</v>
      </c>
      <c r="AJ181" s="1">
        <v>1719.57</v>
      </c>
      <c r="AK181" s="1">
        <v>623.85500000000002</v>
      </c>
      <c r="AM181" s="4">
        <v>1219</v>
      </c>
      <c r="AN181" s="4">
        <v>1218.0999999999999</v>
      </c>
      <c r="AO181" s="4">
        <v>-158.69499999999999</v>
      </c>
      <c r="AP181" s="4">
        <v>587.65700000000004</v>
      </c>
      <c r="AQ181" s="4">
        <v>1288.3399999999999</v>
      </c>
      <c r="AR181" s="4">
        <v>913.66</v>
      </c>
      <c r="AS181" s="4">
        <v>678.15700000000004</v>
      </c>
      <c r="AT181" s="4">
        <v>-57.707000000000001</v>
      </c>
      <c r="AU181" s="9">
        <f t="shared" si="150"/>
        <v>57.707000000000001</v>
      </c>
      <c r="AW181" s="1">
        <f t="shared" si="151"/>
        <v>4.5679999999999996</v>
      </c>
      <c r="AX181" s="1">
        <f t="shared" si="152"/>
        <v>7.0970000000000004</v>
      </c>
      <c r="AY181" s="1">
        <f t="shared" si="153"/>
        <v>3.8679999999999999</v>
      </c>
      <c r="AZ181" s="1">
        <f t="shared" si="154"/>
        <v>0.32300000000000001</v>
      </c>
      <c r="BA181" s="1">
        <f t="shared" si="155"/>
        <v>-1.3959999999999999</v>
      </c>
      <c r="BB181" s="1">
        <f t="shared" si="156"/>
        <v>-2.0670000000000002</v>
      </c>
      <c r="BD181" s="1">
        <v>2280.2469999999998</v>
      </c>
      <c r="BF181" s="1">
        <f t="shared" si="97"/>
        <v>22.80247</v>
      </c>
      <c r="BG181" s="1">
        <f t="shared" si="98"/>
        <v>12.102060000000002</v>
      </c>
      <c r="BJ181" s="1">
        <f t="shared" si="99"/>
        <v>7.2345843023255817E-5</v>
      </c>
      <c r="BK181" s="1">
        <f t="shared" si="100"/>
        <v>8.8902692307692318E-5</v>
      </c>
      <c r="BN181" s="1">
        <f t="shared" si="101"/>
        <v>0.19757109189526401</v>
      </c>
      <c r="BO181" s="1">
        <f t="shared" si="102"/>
        <v>0.104857816209472</v>
      </c>
      <c r="BQ181" s="1">
        <f t="shared" si="103"/>
        <v>25.621908000000001</v>
      </c>
      <c r="BR181" s="1">
        <f t="shared" si="104"/>
        <v>6.3477699999999997</v>
      </c>
      <c r="BS181" s="1">
        <f t="shared" si="105"/>
        <v>25.044837999999999</v>
      </c>
      <c r="BU181">
        <f t="shared" si="106"/>
        <v>11.004012659790996</v>
      </c>
      <c r="BV181">
        <f t="shared" si="107"/>
        <v>-90.650574926312743</v>
      </c>
      <c r="BX181" s="1">
        <f t="shared" si="108"/>
        <v>8.9534138731502289</v>
      </c>
    </row>
    <row r="182" spans="1:76" x14ac:dyDescent="0.25">
      <c r="A182" s="9">
        <f t="shared" si="149"/>
        <v>57.872999999999998</v>
      </c>
      <c r="B182" s="1">
        <v>1220</v>
      </c>
      <c r="C182" s="1">
        <v>1220</v>
      </c>
      <c r="E182" s="1">
        <v>3268.4960000000001</v>
      </c>
      <c r="H182" s="1">
        <v>367.41899999999998</v>
      </c>
      <c r="I182" s="1">
        <v>-10141.972</v>
      </c>
      <c r="K182" s="1">
        <v>1433.0360000000001</v>
      </c>
      <c r="M182" s="1">
        <v>11064.418</v>
      </c>
      <c r="N182" s="1">
        <v>856.98500000000001</v>
      </c>
      <c r="O182" s="1">
        <v>1384.932</v>
      </c>
      <c r="P182" s="1">
        <v>-4.5919999999999996</v>
      </c>
      <c r="Q182" s="1">
        <v>-7.1589999999999998</v>
      </c>
      <c r="R182" s="1">
        <v>-3.9060000000000001</v>
      </c>
      <c r="S182" s="1">
        <v>-0.32300000000000001</v>
      </c>
      <c r="T182" s="1">
        <v>1.41</v>
      </c>
      <c r="U182" s="1">
        <v>2.0830000000000002</v>
      </c>
      <c r="V182" s="1">
        <v>2.1680000000000001</v>
      </c>
      <c r="W182" s="1">
        <v>0.73399999999999999</v>
      </c>
      <c r="Y182" s="1">
        <v>467.28800000000001</v>
      </c>
      <c r="AA182" s="1">
        <v>1727.8610000000001</v>
      </c>
      <c r="AB182" s="1">
        <v>6354.9989999999998</v>
      </c>
      <c r="AC182" s="1">
        <v>4427.3879999999999</v>
      </c>
      <c r="AD182" s="1">
        <v>2815.2020000000002</v>
      </c>
      <c r="AE182" s="1">
        <v>2866.7</v>
      </c>
      <c r="AF182" s="1">
        <v>356.90899999999999</v>
      </c>
      <c r="AG182" s="1">
        <v>125.077</v>
      </c>
      <c r="AH182" s="1">
        <v>2549.4450000000002</v>
      </c>
      <c r="AI182" s="1">
        <v>2314.4299999999998</v>
      </c>
      <c r="AJ182" s="1">
        <v>1750.0920000000001</v>
      </c>
      <c r="AK182" s="1">
        <v>632.096</v>
      </c>
      <c r="AM182" s="4">
        <v>1220</v>
      </c>
      <c r="AN182" s="4">
        <v>1219.0999999999999</v>
      </c>
      <c r="AO182" s="4">
        <v>-142.73400000000001</v>
      </c>
      <c r="AP182" s="4">
        <v>596.55899999999997</v>
      </c>
      <c r="AQ182" s="4">
        <v>1299.126</v>
      </c>
      <c r="AR182" s="4">
        <v>919.76900000000001</v>
      </c>
      <c r="AS182" s="4">
        <v>693.64400000000001</v>
      </c>
      <c r="AT182" s="4">
        <v>-57.872999999999998</v>
      </c>
      <c r="AU182" s="9">
        <f t="shared" si="150"/>
        <v>57.872999999999998</v>
      </c>
      <c r="AW182" s="1">
        <f t="shared" si="151"/>
        <v>4.5919999999999996</v>
      </c>
      <c r="AX182" s="1">
        <f t="shared" si="152"/>
        <v>7.1589999999999998</v>
      </c>
      <c r="AY182" s="1">
        <f t="shared" si="153"/>
        <v>3.9060000000000001</v>
      </c>
      <c r="AZ182" s="1">
        <f t="shared" si="154"/>
        <v>0.32300000000000001</v>
      </c>
      <c r="BA182" s="1">
        <f t="shared" si="155"/>
        <v>-1.41</v>
      </c>
      <c r="BB182" s="1">
        <f t="shared" si="156"/>
        <v>-2.0830000000000002</v>
      </c>
      <c r="BD182" s="1">
        <v>2314.4299999999998</v>
      </c>
      <c r="BF182" s="1">
        <f t="shared" si="97"/>
        <v>23.144299999999998</v>
      </c>
      <c r="BG182" s="1">
        <f t="shared" si="98"/>
        <v>11.584400000000002</v>
      </c>
      <c r="BJ182" s="1">
        <f t="shared" si="99"/>
        <v>7.2379941860465115E-5</v>
      </c>
      <c r="BK182" s="1">
        <f t="shared" si="100"/>
        <v>8.9145538461538461E-5</v>
      </c>
      <c r="BN182" s="1">
        <f t="shared" si="101"/>
        <v>0.1999576659236604</v>
      </c>
      <c r="BO182" s="1">
        <f t="shared" si="102"/>
        <v>0.10008466815267916</v>
      </c>
      <c r="BQ182" s="1">
        <f t="shared" si="103"/>
        <v>25.695612000000001</v>
      </c>
      <c r="BR182" s="1">
        <f t="shared" si="104"/>
        <v>6.3660299999999994</v>
      </c>
      <c r="BS182" s="1">
        <f t="shared" si="105"/>
        <v>25.116882</v>
      </c>
      <c r="BU182">
        <f t="shared" si="106"/>
        <v>9.9289793136664866</v>
      </c>
      <c r="BV182">
        <f t="shared" si="107"/>
        <v>-81.972123913962136</v>
      </c>
      <c r="BX182" s="1">
        <f t="shared" si="108"/>
        <v>7.8536101734283825</v>
      </c>
    </row>
    <row r="183" spans="1:76" x14ac:dyDescent="0.25">
      <c r="A183" s="9">
        <f t="shared" si="149"/>
        <v>58.058</v>
      </c>
      <c r="B183" s="1">
        <v>1221</v>
      </c>
      <c r="C183" s="1">
        <v>1221</v>
      </c>
      <c r="E183" s="1">
        <v>3278.145</v>
      </c>
      <c r="H183" s="1">
        <v>402.83499999999998</v>
      </c>
      <c r="I183" s="1">
        <v>-7512.1260000000002</v>
      </c>
      <c r="K183" s="1">
        <v>1435.845</v>
      </c>
      <c r="M183" s="1">
        <v>11067.636</v>
      </c>
      <c r="N183" s="1">
        <v>862.72900000000004</v>
      </c>
      <c r="O183" s="1">
        <v>1390.191</v>
      </c>
      <c r="P183" s="1">
        <v>-4.6120000000000001</v>
      </c>
      <c r="Q183" s="1">
        <v>-7.2110000000000003</v>
      </c>
      <c r="R183" s="1">
        <v>-3.9390000000000001</v>
      </c>
      <c r="S183" s="1">
        <v>-0.32300000000000001</v>
      </c>
      <c r="T183" s="1">
        <v>1.43</v>
      </c>
      <c r="U183" s="1">
        <v>2.105</v>
      </c>
      <c r="V183" s="1">
        <v>2.1880000000000002</v>
      </c>
      <c r="W183" s="1">
        <v>0.73399999999999999</v>
      </c>
      <c r="Y183" s="1">
        <v>467.75799999999998</v>
      </c>
      <c r="AA183" s="1">
        <v>1724.0940000000001</v>
      </c>
      <c r="AB183" s="1">
        <v>6364.973</v>
      </c>
      <c r="AC183" s="1">
        <v>4439.2659999999996</v>
      </c>
      <c r="AD183" s="1">
        <v>2827.96</v>
      </c>
      <c r="AE183" s="1">
        <v>2873.828</v>
      </c>
      <c r="AF183" s="1">
        <v>354.55700000000002</v>
      </c>
      <c r="AG183" s="1">
        <v>126.014</v>
      </c>
      <c r="AH183" s="1">
        <v>2564.0949999999998</v>
      </c>
      <c r="AI183" s="1">
        <v>2323.587</v>
      </c>
      <c r="AJ183" s="1">
        <v>1752.838</v>
      </c>
      <c r="AK183" s="1">
        <v>632.40099999999995</v>
      </c>
      <c r="AM183" s="4">
        <v>1221</v>
      </c>
      <c r="AN183" s="4">
        <v>1220.0999999999999</v>
      </c>
      <c r="AO183" s="4">
        <v>-209.86099999999999</v>
      </c>
      <c r="AP183" s="4">
        <v>603.11800000000005</v>
      </c>
      <c r="AQ183" s="4">
        <v>1305.691</v>
      </c>
      <c r="AR183" s="4">
        <v>924.46900000000005</v>
      </c>
      <c r="AS183" s="4">
        <v>722.74300000000005</v>
      </c>
      <c r="AT183" s="4">
        <v>-58.058</v>
      </c>
      <c r="AU183" s="9">
        <f t="shared" si="150"/>
        <v>58.058</v>
      </c>
      <c r="AW183" s="1">
        <f t="shared" si="151"/>
        <v>4.6120000000000001</v>
      </c>
      <c r="AX183" s="1">
        <f t="shared" si="152"/>
        <v>7.2110000000000003</v>
      </c>
      <c r="AY183" s="1">
        <f t="shared" si="153"/>
        <v>3.9390000000000001</v>
      </c>
      <c r="AZ183" s="1">
        <f t="shared" si="154"/>
        <v>0.32300000000000001</v>
      </c>
      <c r="BA183" s="1">
        <f t="shared" si="155"/>
        <v>-1.43</v>
      </c>
      <c r="BB183" s="1">
        <f t="shared" si="156"/>
        <v>-2.105</v>
      </c>
      <c r="BD183" s="1">
        <v>2323.587</v>
      </c>
      <c r="BF183" s="1">
        <f t="shared" si="97"/>
        <v>23.235869999999998</v>
      </c>
      <c r="BG183" s="1">
        <f t="shared" si="98"/>
        <v>11.586260000000003</v>
      </c>
      <c r="BJ183" s="1">
        <f t="shared" si="99"/>
        <v>7.2429226744186057E-5</v>
      </c>
      <c r="BK183" s="1">
        <f t="shared" si="100"/>
        <v>8.9316999999999972E-5</v>
      </c>
      <c r="BN183" s="1">
        <f t="shared" si="101"/>
        <v>0.20010911502290812</v>
      </c>
      <c r="BO183" s="1">
        <f t="shared" si="102"/>
        <v>9.9781769954183766E-2</v>
      </c>
      <c r="BQ183" s="1">
        <f t="shared" si="103"/>
        <v>25.777752</v>
      </c>
      <c r="BR183" s="1">
        <f t="shared" si="104"/>
        <v>6.3863799999999999</v>
      </c>
      <c r="BS183" s="1">
        <f t="shared" si="105"/>
        <v>25.197171999999998</v>
      </c>
      <c r="BU183">
        <f t="shared" si="106"/>
        <v>9.8607589986900344</v>
      </c>
      <c r="BV183">
        <f t="shared" si="107"/>
        <v>-81.421399916697766</v>
      </c>
      <c r="BX183" s="1">
        <f t="shared" si="108"/>
        <v>7.7838179617934937</v>
      </c>
    </row>
    <row r="184" spans="1:76" x14ac:dyDescent="0.25">
      <c r="A184" s="9">
        <f t="shared" ref="A184:A185" si="157">-AT184</f>
        <v>59.188000000000002</v>
      </c>
      <c r="B184" s="1">
        <v>1340</v>
      </c>
      <c r="C184" s="1">
        <v>1340</v>
      </c>
      <c r="E184" s="1">
        <v>3365.4749999999999</v>
      </c>
      <c r="H184" s="1">
        <v>625.44299999999998</v>
      </c>
      <c r="I184" s="1">
        <v>309.76499999999999</v>
      </c>
      <c r="J184" s="1">
        <v>16386.603999999999</v>
      </c>
      <c r="K184" s="1">
        <v>1579.144</v>
      </c>
      <c r="M184" s="1">
        <v>11298.432000000001</v>
      </c>
      <c r="N184" s="1">
        <v>873.25900000000001</v>
      </c>
      <c r="O184" s="1">
        <v>1443.7370000000001</v>
      </c>
      <c r="P184" s="1">
        <v>-4.8310000000000004</v>
      </c>
      <c r="Q184" s="1">
        <v>-7.5759999999999996</v>
      </c>
      <c r="R184" s="1">
        <v>-4.1390000000000002</v>
      </c>
      <c r="S184" s="1">
        <v>-0.32300000000000001</v>
      </c>
      <c r="T184" s="1">
        <v>1.512</v>
      </c>
      <c r="U184" s="1">
        <v>2.1970000000000001</v>
      </c>
      <c r="V184" s="1">
        <v>2.3279999999999998</v>
      </c>
      <c r="W184" s="1">
        <v>0.76700000000000002</v>
      </c>
      <c r="Y184" s="1">
        <v>493.57499999999999</v>
      </c>
      <c r="AA184" s="1">
        <v>1849.355</v>
      </c>
      <c r="AB184" s="1">
        <v>6391.5730000000003</v>
      </c>
      <c r="AC184" s="1">
        <v>4516.24</v>
      </c>
      <c r="AD184" s="1">
        <v>2991.4720000000002</v>
      </c>
      <c r="AE184" s="1">
        <v>2867.6509999999998</v>
      </c>
      <c r="AF184" s="1">
        <v>365.84699999999998</v>
      </c>
      <c r="AG184" s="1">
        <v>137.25800000000001</v>
      </c>
      <c r="AH184" s="1">
        <v>2539.9830000000002</v>
      </c>
      <c r="AI184" s="1">
        <v>2278.415</v>
      </c>
      <c r="AJ184" s="1">
        <v>1733.61</v>
      </c>
      <c r="AK184" s="1">
        <v>633.31700000000001</v>
      </c>
      <c r="AM184" s="4">
        <v>1340</v>
      </c>
      <c r="AN184" s="4">
        <v>1339.1</v>
      </c>
      <c r="AO184" s="4">
        <v>-170.9</v>
      </c>
      <c r="AP184" s="4">
        <v>783.07100000000003</v>
      </c>
      <c r="AQ184" s="4">
        <v>1361.9670000000001</v>
      </c>
      <c r="AR184" s="4">
        <v>959.71600000000001</v>
      </c>
      <c r="AS184" s="4">
        <v>798.31299999999999</v>
      </c>
      <c r="AT184" s="4">
        <v>-59.188000000000002</v>
      </c>
      <c r="AU184" s="9">
        <f t="shared" ref="AU184:AU185" si="158">-AT184</f>
        <v>59.188000000000002</v>
      </c>
      <c r="AW184" s="1">
        <f t="shared" ref="AW184:AW185" si="159">-P184</f>
        <v>4.8310000000000004</v>
      </c>
      <c r="AX184" s="1">
        <f t="shared" ref="AX184:AX185" si="160">-Q184</f>
        <v>7.5759999999999996</v>
      </c>
      <c r="AY184" s="1">
        <f t="shared" ref="AY184:AY185" si="161">-R184</f>
        <v>4.1390000000000002</v>
      </c>
      <c r="AZ184" s="1">
        <f t="shared" ref="AZ184:AZ185" si="162">-S184</f>
        <v>0.32300000000000001</v>
      </c>
      <c r="BA184" s="1">
        <f t="shared" ref="BA184:BA185" si="163">-T184</f>
        <v>-1.512</v>
      </c>
      <c r="BB184" s="1">
        <f t="shared" ref="BB184:BB185" si="164">-U184</f>
        <v>-2.1970000000000001</v>
      </c>
      <c r="BD184" s="1">
        <v>2278.415</v>
      </c>
      <c r="BF184" s="1">
        <f t="shared" si="97"/>
        <v>22.78415</v>
      </c>
      <c r="BG184" s="1">
        <f t="shared" si="98"/>
        <v>13.619700000000002</v>
      </c>
      <c r="BJ184" s="1">
        <f t="shared" si="99"/>
        <v>7.4082377906976748E-5</v>
      </c>
      <c r="BK184" s="1">
        <f t="shared" si="100"/>
        <v>8.8520384615384598E-5</v>
      </c>
      <c r="BN184" s="1">
        <f t="shared" si="101"/>
        <v>0.19247271406366154</v>
      </c>
      <c r="BO184" s="1">
        <f t="shared" si="102"/>
        <v>0.1150545718726769</v>
      </c>
      <c r="BQ184" s="1">
        <f t="shared" si="103"/>
        <v>26.279472000000002</v>
      </c>
      <c r="BR184" s="1">
        <f t="shared" si="104"/>
        <v>6.5106800000000007</v>
      </c>
      <c r="BS184" s="1">
        <f t="shared" si="105"/>
        <v>25.687592000000002</v>
      </c>
      <c r="BU184">
        <f t="shared" si="106"/>
        <v>13.300579250602906</v>
      </c>
      <c r="BV184">
        <f t="shared" si="107"/>
        <v>-109.19013067759438</v>
      </c>
      <c r="BX184" s="1">
        <f t="shared" si="108"/>
        <v>11.302896744856438</v>
      </c>
    </row>
    <row r="185" spans="1:76" x14ac:dyDescent="0.25">
      <c r="A185" s="9">
        <f t="shared" si="157"/>
        <v>60.076999999999998</v>
      </c>
      <c r="B185" s="1">
        <v>1341</v>
      </c>
      <c r="C185" s="1">
        <v>1341</v>
      </c>
      <c r="E185" s="1">
        <v>3420.4870000000001</v>
      </c>
      <c r="H185" s="1">
        <v>635.01900000000001</v>
      </c>
      <c r="J185" s="1">
        <v>16525.523000000001</v>
      </c>
      <c r="K185" s="1">
        <v>1585.232</v>
      </c>
      <c r="M185" s="1">
        <v>11297.512000000001</v>
      </c>
      <c r="N185" s="1">
        <v>886.66099999999994</v>
      </c>
      <c r="O185" s="1">
        <v>1457.124</v>
      </c>
      <c r="P185" s="1">
        <v>-4.9039999999999999</v>
      </c>
      <c r="Q185" s="1">
        <v>-7.681</v>
      </c>
      <c r="R185" s="1">
        <v>-4.2050000000000001</v>
      </c>
      <c r="S185" s="1">
        <v>-0.32300000000000001</v>
      </c>
      <c r="T185" s="1">
        <v>1.5409999999999999</v>
      </c>
      <c r="U185" s="1">
        <v>2.2349999999999999</v>
      </c>
      <c r="V185" s="1">
        <v>2.3559999999999999</v>
      </c>
      <c r="W185" s="1">
        <v>0.80400000000000005</v>
      </c>
      <c r="Y185" s="1">
        <v>495.452</v>
      </c>
      <c r="AA185" s="1">
        <v>1855.9480000000001</v>
      </c>
      <c r="AB185" s="1">
        <v>6516.9880000000003</v>
      </c>
      <c r="AC185" s="1">
        <v>4583.2460000000001</v>
      </c>
      <c r="AD185" s="1">
        <v>3027.8679999999999</v>
      </c>
      <c r="AE185" s="1">
        <v>2893.7869999999998</v>
      </c>
      <c r="AF185" s="1">
        <v>368.67</v>
      </c>
      <c r="AG185" s="1">
        <v>139.601</v>
      </c>
      <c r="AH185" s="1">
        <v>2616.5909999999999</v>
      </c>
      <c r="AI185" s="1">
        <v>2336.4059999999999</v>
      </c>
      <c r="AJ185" s="1">
        <v>1793.127</v>
      </c>
      <c r="AK185" s="1">
        <v>659.26</v>
      </c>
      <c r="AM185" s="4">
        <v>1341</v>
      </c>
      <c r="AN185" s="4">
        <v>1340.1</v>
      </c>
      <c r="AO185" s="4">
        <v>-169.02199999999999</v>
      </c>
      <c r="AP185" s="4">
        <v>806.50699999999995</v>
      </c>
      <c r="AQ185" s="4">
        <v>1381.665</v>
      </c>
      <c r="AR185" s="4">
        <v>972.40599999999995</v>
      </c>
      <c r="AS185" s="4">
        <v>808.64099999999996</v>
      </c>
      <c r="AT185" s="4">
        <v>-60.076999999999998</v>
      </c>
      <c r="AU185" s="9">
        <f t="shared" si="158"/>
        <v>60.076999999999998</v>
      </c>
      <c r="AW185" s="1">
        <f t="shared" si="159"/>
        <v>4.9039999999999999</v>
      </c>
      <c r="AX185" s="1">
        <f t="shared" si="160"/>
        <v>7.681</v>
      </c>
      <c r="AY185" s="1">
        <f t="shared" si="161"/>
        <v>4.2050000000000001</v>
      </c>
      <c r="AZ185" s="1">
        <f t="shared" si="162"/>
        <v>0.32300000000000001</v>
      </c>
      <c r="BA185" s="1">
        <f t="shared" si="163"/>
        <v>-1.5409999999999999</v>
      </c>
      <c r="BB185" s="1">
        <f t="shared" si="164"/>
        <v>-2.2349999999999999</v>
      </c>
      <c r="BD185" s="1">
        <v>2336.4059999999999</v>
      </c>
      <c r="BF185" s="1">
        <f t="shared" si="97"/>
        <v>23.364059999999998</v>
      </c>
      <c r="BG185" s="1">
        <f t="shared" si="98"/>
        <v>13.348880000000001</v>
      </c>
      <c r="BJ185" s="1">
        <f t="shared" si="99"/>
        <v>7.4154860465116282E-5</v>
      </c>
      <c r="BK185" s="1">
        <f t="shared" si="100"/>
        <v>8.9443000000000004E-5</v>
      </c>
      <c r="BN185" s="1">
        <f t="shared" si="101"/>
        <v>0.19445095460825274</v>
      </c>
      <c r="BO185" s="1">
        <f t="shared" si="102"/>
        <v>0.11109809078349453</v>
      </c>
      <c r="BQ185" s="1">
        <f t="shared" si="103"/>
        <v>26.674188000000001</v>
      </c>
      <c r="BR185" s="1">
        <f t="shared" si="104"/>
        <v>6.6084699999999996</v>
      </c>
      <c r="BS185" s="1">
        <f t="shared" si="105"/>
        <v>26.073418</v>
      </c>
      <c r="BU185">
        <f t="shared" si="106"/>
        <v>12.409479906192466</v>
      </c>
      <c r="BV185">
        <f t="shared" si="107"/>
        <v>-101.99652869726279</v>
      </c>
      <c r="BX185" s="1">
        <f t="shared" si="108"/>
        <v>10.391265157487217</v>
      </c>
    </row>
    <row r="186" spans="1:76" x14ac:dyDescent="0.25">
      <c r="A186" s="9">
        <f t="shared" ref="A186:A215" si="165">-AT186</f>
        <v>60.966000000000001</v>
      </c>
      <c r="B186" s="1">
        <v>1349</v>
      </c>
      <c r="C186" s="1">
        <v>1349</v>
      </c>
      <c r="E186" s="1">
        <v>3487.5709999999999</v>
      </c>
      <c r="H186" s="1">
        <v>731.27599999999995</v>
      </c>
      <c r="I186" s="1">
        <v>914.19399999999996</v>
      </c>
      <c r="J186" s="1">
        <v>16586.868999999999</v>
      </c>
      <c r="K186" s="1">
        <v>1597.41</v>
      </c>
      <c r="M186" s="1">
        <v>11299.352000000001</v>
      </c>
      <c r="N186" s="1">
        <v>909.15899999999999</v>
      </c>
      <c r="O186" s="1">
        <v>1481.0309999999999</v>
      </c>
      <c r="P186" s="1">
        <v>-5.0019999999999998</v>
      </c>
      <c r="Q186" s="1">
        <v>-7.8419999999999996</v>
      </c>
      <c r="R186" s="1">
        <v>-4.3049999999999997</v>
      </c>
      <c r="S186" s="1">
        <v>-0.32800000000000001</v>
      </c>
      <c r="T186" s="1">
        <v>1.585</v>
      </c>
      <c r="U186" s="1">
        <v>2.2999999999999998</v>
      </c>
      <c r="V186" s="1">
        <v>2.4249999999999998</v>
      </c>
      <c r="W186" s="1">
        <v>0.83299999999999996</v>
      </c>
      <c r="Y186" s="1">
        <v>496.86</v>
      </c>
      <c r="AA186" s="1">
        <v>1864.8969999999999</v>
      </c>
      <c r="AB186" s="1">
        <v>6631.98</v>
      </c>
      <c r="AC186" s="1">
        <v>4664.5200000000004</v>
      </c>
      <c r="AD186" s="1">
        <v>3070.4119999999998</v>
      </c>
      <c r="AE186" s="1">
        <v>2941.7860000000001</v>
      </c>
      <c r="AF186" s="1">
        <v>374.78500000000003</v>
      </c>
      <c r="AG186" s="1">
        <v>141.00700000000001</v>
      </c>
      <c r="AH186" s="1">
        <v>2653.8270000000002</v>
      </c>
      <c r="AI186" s="1">
        <v>2388.902</v>
      </c>
      <c r="AJ186" s="1">
        <v>1816.6279999999999</v>
      </c>
      <c r="AK186" s="1">
        <v>669.33199999999999</v>
      </c>
      <c r="AM186" s="4">
        <v>1349</v>
      </c>
      <c r="AN186" s="4">
        <v>1348.1</v>
      </c>
      <c r="AO186" s="4">
        <v>-163.85900000000001</v>
      </c>
      <c r="AP186" s="4">
        <v>861.35199999999998</v>
      </c>
      <c r="AQ186" s="4">
        <v>1407.93</v>
      </c>
      <c r="AR186" s="4">
        <v>988.85599999999999</v>
      </c>
      <c r="AS186" s="4">
        <v>826.01</v>
      </c>
      <c r="AT186" s="4">
        <v>-60.966000000000001</v>
      </c>
      <c r="AU186" s="9">
        <f t="shared" ref="AU186:AU215" si="166">-AT186</f>
        <v>60.966000000000001</v>
      </c>
      <c r="AW186" s="1">
        <f t="shared" ref="AW186:AW215" si="167">-P186</f>
        <v>5.0019999999999998</v>
      </c>
      <c r="AX186" s="1">
        <f t="shared" ref="AX186:AX215" si="168">-Q186</f>
        <v>7.8419999999999996</v>
      </c>
      <c r="AY186" s="1">
        <f t="shared" ref="AY186:AY215" si="169">-R186</f>
        <v>4.3049999999999997</v>
      </c>
      <c r="AZ186" s="1">
        <f t="shared" ref="AZ186:AZ215" si="170">-S186</f>
        <v>0.32800000000000001</v>
      </c>
      <c r="BA186" s="1">
        <f t="shared" ref="BA186:BA215" si="171">-T186</f>
        <v>-1.585</v>
      </c>
      <c r="BB186" s="1">
        <f t="shared" ref="BB186:BB215" si="172">-U186</f>
        <v>-2.2999999999999998</v>
      </c>
      <c r="BD186" s="1">
        <v>2388.902</v>
      </c>
      <c r="BF186" s="1">
        <f t="shared" si="97"/>
        <v>23.889020000000002</v>
      </c>
      <c r="BG186" s="1">
        <f t="shared" si="98"/>
        <v>13.187959999999997</v>
      </c>
      <c r="BJ186" s="1">
        <f t="shared" si="99"/>
        <v>7.4304552325581402E-5</v>
      </c>
      <c r="BK186" s="1">
        <f t="shared" si="100"/>
        <v>9.0534538461538498E-5</v>
      </c>
      <c r="BN186" s="1">
        <f t="shared" si="101"/>
        <v>0.19592084112456123</v>
      </c>
      <c r="BO186" s="1">
        <f t="shared" si="102"/>
        <v>0.10815831775087752</v>
      </c>
      <c r="BQ186" s="1">
        <f t="shared" si="103"/>
        <v>27.068904</v>
      </c>
      <c r="BR186" s="1">
        <f t="shared" si="104"/>
        <v>6.7062600000000003</v>
      </c>
      <c r="BS186" s="1">
        <f t="shared" si="105"/>
        <v>26.459244000000002</v>
      </c>
      <c r="BU186">
        <f t="shared" si="106"/>
        <v>11.747368862810248</v>
      </c>
      <c r="BV186">
        <f t="shared" si="107"/>
        <v>-96.65148681977729</v>
      </c>
      <c r="BX186" s="1">
        <f t="shared" si="108"/>
        <v>9.7138980992805379</v>
      </c>
    </row>
    <row r="187" spans="1:76" x14ac:dyDescent="0.25">
      <c r="A187" s="9">
        <f t="shared" si="165"/>
        <v>62.076999999999998</v>
      </c>
      <c r="B187" s="1">
        <v>1350</v>
      </c>
      <c r="C187" s="1">
        <v>1350</v>
      </c>
      <c r="E187" s="1">
        <v>3126.6779999999999</v>
      </c>
      <c r="H187" s="1">
        <v>777.255</v>
      </c>
      <c r="I187" s="1">
        <v>-6823.1229999999996</v>
      </c>
      <c r="J187" s="1">
        <v>16326.853999999999</v>
      </c>
      <c r="K187" s="1">
        <v>1601.625</v>
      </c>
      <c r="M187" s="1">
        <v>11297.052</v>
      </c>
      <c r="N187" s="1">
        <v>937.40300000000002</v>
      </c>
      <c r="O187" s="1">
        <v>1506.8520000000001</v>
      </c>
      <c r="P187" s="1">
        <v>-5.1239999999999997</v>
      </c>
      <c r="Q187" s="1">
        <v>-8.0220000000000002</v>
      </c>
      <c r="R187" s="1">
        <v>-4.415</v>
      </c>
      <c r="S187" s="1">
        <v>-0.32800000000000001</v>
      </c>
      <c r="T187" s="1">
        <v>1.6240000000000001</v>
      </c>
      <c r="U187" s="1">
        <v>2.36</v>
      </c>
      <c r="V187" s="1">
        <v>2.4950000000000001</v>
      </c>
      <c r="W187" s="1">
        <v>0.85899999999999999</v>
      </c>
      <c r="Y187" s="1">
        <v>498.26900000000001</v>
      </c>
      <c r="AA187" s="1">
        <v>1871.962</v>
      </c>
      <c r="AB187" s="1">
        <v>6960.9440000000004</v>
      </c>
      <c r="AC187" s="1">
        <v>5023.9949999999999</v>
      </c>
      <c r="AD187" s="1">
        <v>3115.3229999999999</v>
      </c>
      <c r="AE187" s="1">
        <v>2985.9870000000001</v>
      </c>
      <c r="AF187" s="1">
        <v>378.07799999999997</v>
      </c>
      <c r="AG187" s="1">
        <v>140.06899999999999</v>
      </c>
      <c r="AH187" s="1">
        <v>2716.0909999999999</v>
      </c>
      <c r="AI187" s="1">
        <v>2434.9899999999998</v>
      </c>
      <c r="AJ187" s="1">
        <v>1847.1489999999999</v>
      </c>
      <c r="AK187" s="1">
        <v>682.45600000000002</v>
      </c>
      <c r="AM187" s="4">
        <v>1350</v>
      </c>
      <c r="AN187" s="4">
        <v>1349.1</v>
      </c>
      <c r="AO187" s="4">
        <v>-166.67500000000001</v>
      </c>
      <c r="AP187" s="4">
        <v>895.57399999999996</v>
      </c>
      <c r="AQ187" s="4">
        <v>1437.011</v>
      </c>
      <c r="AR187" s="4">
        <v>1009.5359999999999</v>
      </c>
      <c r="AS187" s="4">
        <v>842.44100000000003</v>
      </c>
      <c r="AT187" s="4">
        <v>-62.076999999999998</v>
      </c>
      <c r="AU187" s="9">
        <f t="shared" si="166"/>
        <v>62.076999999999998</v>
      </c>
      <c r="AW187" s="1">
        <f t="shared" si="167"/>
        <v>5.1239999999999997</v>
      </c>
      <c r="AX187" s="1">
        <f t="shared" si="168"/>
        <v>8.0220000000000002</v>
      </c>
      <c r="AY187" s="1">
        <f t="shared" si="169"/>
        <v>4.415</v>
      </c>
      <c r="AZ187" s="1">
        <f t="shared" si="170"/>
        <v>0.32800000000000001</v>
      </c>
      <c r="BA187" s="1">
        <f t="shared" si="171"/>
        <v>-1.6240000000000001</v>
      </c>
      <c r="BB187" s="1">
        <f t="shared" si="172"/>
        <v>-2.36</v>
      </c>
      <c r="BD187" s="1">
        <v>2434.9899999999998</v>
      </c>
      <c r="BF187" s="1">
        <f t="shared" si="97"/>
        <v>24.349899999999998</v>
      </c>
      <c r="BG187" s="1">
        <f t="shared" si="98"/>
        <v>13.377200000000002</v>
      </c>
      <c r="BJ187" s="1">
        <f t="shared" si="99"/>
        <v>7.44413023255814E-5</v>
      </c>
      <c r="BK187" s="1">
        <f t="shared" si="100"/>
        <v>1.4594746153846153E-4</v>
      </c>
      <c r="BN187" s="1">
        <f t="shared" si="101"/>
        <v>0.19612658472542163</v>
      </c>
      <c r="BO187" s="1">
        <f t="shared" si="102"/>
        <v>0.10774683054915671</v>
      </c>
      <c r="BQ187" s="1">
        <f t="shared" si="103"/>
        <v>27.562187999999999</v>
      </c>
      <c r="BR187" s="1">
        <f t="shared" si="104"/>
        <v>6.8284700000000003</v>
      </c>
      <c r="BS187" s="1">
        <f t="shared" si="105"/>
        <v>26.941417999999999</v>
      </c>
      <c r="BU187">
        <f t="shared" si="106"/>
        <v>11.654691565125386</v>
      </c>
      <c r="BV187">
        <f t="shared" si="107"/>
        <v>-95.903328271194013</v>
      </c>
      <c r="BX187" s="1">
        <f t="shared" si="108"/>
        <v>9.6190853799900218</v>
      </c>
    </row>
    <row r="188" spans="1:76" x14ac:dyDescent="0.25">
      <c r="A188" s="9">
        <f t="shared" si="165"/>
        <v>61.872999999999998</v>
      </c>
      <c r="B188" s="1">
        <v>1351</v>
      </c>
      <c r="C188" s="1">
        <v>1351</v>
      </c>
      <c r="E188" s="1">
        <v>3213.5010000000002</v>
      </c>
      <c r="H188" s="1">
        <v>821.80200000000002</v>
      </c>
      <c r="I188" s="1">
        <v>872.38699999999994</v>
      </c>
      <c r="J188" s="1">
        <v>16155.503000000001</v>
      </c>
      <c r="K188" s="1">
        <v>1603.9670000000001</v>
      </c>
      <c r="M188" s="1">
        <v>11310.388000000001</v>
      </c>
      <c r="N188" s="1">
        <v>943.62599999999998</v>
      </c>
      <c r="O188" s="1">
        <v>1513.068</v>
      </c>
      <c r="P188" s="1">
        <v>-5.1529999999999996</v>
      </c>
      <c r="Q188" s="1">
        <v>-8.0879999999999992</v>
      </c>
      <c r="R188" s="1">
        <v>-4.4429999999999996</v>
      </c>
      <c r="S188" s="1">
        <v>-0.32300000000000001</v>
      </c>
      <c r="T188" s="1">
        <v>1.643</v>
      </c>
      <c r="U188" s="1">
        <v>2.3769999999999998</v>
      </c>
      <c r="V188" s="1">
        <v>2.5089999999999999</v>
      </c>
      <c r="W188" s="1">
        <v>0.86599999999999999</v>
      </c>
      <c r="Y188" s="1">
        <v>497.79899999999998</v>
      </c>
      <c r="AA188" s="1">
        <v>1869.607</v>
      </c>
      <c r="AB188" s="1">
        <v>6986.1480000000001</v>
      </c>
      <c r="AC188" s="1">
        <v>5113.9040000000005</v>
      </c>
      <c r="AD188" s="1">
        <v>3123.36</v>
      </c>
      <c r="AE188" s="1">
        <v>2990.74</v>
      </c>
      <c r="AF188" s="1">
        <v>383.25299999999999</v>
      </c>
      <c r="AG188" s="1">
        <v>138.66399999999999</v>
      </c>
      <c r="AH188" s="1">
        <v>2754.2420000000002</v>
      </c>
      <c r="AI188" s="1">
        <v>2471.92</v>
      </c>
      <c r="AJ188" s="1">
        <v>1898.425</v>
      </c>
      <c r="AK188" s="1">
        <v>701.68499999999995</v>
      </c>
      <c r="AM188" s="4">
        <v>1351</v>
      </c>
      <c r="AN188" s="4">
        <v>1350.1</v>
      </c>
      <c r="AO188" s="4">
        <v>-226.75899999999999</v>
      </c>
      <c r="AP188" s="4">
        <v>927.92399999999998</v>
      </c>
      <c r="AQ188" s="4">
        <v>1448.268</v>
      </c>
      <c r="AR188" s="4">
        <v>1015.647</v>
      </c>
      <c r="AS188" s="4">
        <v>849.48299999999995</v>
      </c>
      <c r="AT188" s="4">
        <v>-61.872999999999998</v>
      </c>
      <c r="AU188" s="9">
        <f t="shared" si="166"/>
        <v>61.872999999999998</v>
      </c>
      <c r="AW188" s="1">
        <f t="shared" si="167"/>
        <v>5.1529999999999996</v>
      </c>
      <c r="AX188" s="1">
        <f t="shared" si="168"/>
        <v>8.0879999999999992</v>
      </c>
      <c r="AY188" s="1">
        <f t="shared" si="169"/>
        <v>4.4429999999999996</v>
      </c>
      <c r="AZ188" s="1">
        <f t="shared" si="170"/>
        <v>0.32300000000000001</v>
      </c>
      <c r="BA188" s="1">
        <f t="shared" si="171"/>
        <v>-1.643</v>
      </c>
      <c r="BB188" s="1">
        <f t="shared" si="172"/>
        <v>-2.3769999999999998</v>
      </c>
      <c r="BD188" s="1">
        <v>2471.92</v>
      </c>
      <c r="BF188" s="1">
        <f t="shared" si="97"/>
        <v>24.719200000000001</v>
      </c>
      <c r="BG188" s="1">
        <f t="shared" si="98"/>
        <v>12.434599999999996</v>
      </c>
      <c r="BJ188" s="1">
        <f t="shared" si="99"/>
        <v>7.4554976744186052E-5</v>
      </c>
      <c r="BK188" s="1">
        <f t="shared" si="100"/>
        <v>1.4618484615384618E-4</v>
      </c>
      <c r="BN188" s="1">
        <f t="shared" si="101"/>
        <v>0.19975756792138738</v>
      </c>
      <c r="BO188" s="1">
        <f t="shared" si="102"/>
        <v>0.10048486415722525</v>
      </c>
      <c r="BQ188" s="1">
        <f t="shared" si="103"/>
        <v>27.471612</v>
      </c>
      <c r="BR188" s="1">
        <f t="shared" si="104"/>
        <v>6.8060299999999998</v>
      </c>
      <c r="BS188" s="1">
        <f t="shared" si="105"/>
        <v>26.852881999999997</v>
      </c>
      <c r="BU188">
        <f t="shared" si="106"/>
        <v>10.019113548924608</v>
      </c>
      <c r="BV188">
        <f t="shared" si="107"/>
        <v>-82.699753013136828</v>
      </c>
      <c r="BX188" s="1">
        <f t="shared" si="108"/>
        <v>7.9458212343836987</v>
      </c>
    </row>
    <row r="189" spans="1:76" x14ac:dyDescent="0.25">
      <c r="A189" s="9">
        <f t="shared" si="165"/>
        <v>61.651000000000003</v>
      </c>
      <c r="B189" s="1">
        <v>1352</v>
      </c>
      <c r="C189" s="1">
        <v>1352</v>
      </c>
      <c r="E189" s="1">
        <v>3244.857</v>
      </c>
      <c r="H189" s="1">
        <v>838.08900000000006</v>
      </c>
      <c r="I189" s="1">
        <v>754.58799999999997</v>
      </c>
      <c r="J189" s="1">
        <v>16160.218000000001</v>
      </c>
      <c r="K189" s="1">
        <v>1602.5619999999999</v>
      </c>
      <c r="M189" s="1">
        <v>11299.811</v>
      </c>
      <c r="N189" s="1">
        <v>943.14700000000005</v>
      </c>
      <c r="O189" s="1">
        <v>1514.5029999999999</v>
      </c>
      <c r="P189" s="1">
        <v>-5.1529999999999996</v>
      </c>
      <c r="Q189" s="1">
        <v>-8.093</v>
      </c>
      <c r="R189" s="1">
        <v>-4.4530000000000003</v>
      </c>
      <c r="S189" s="1">
        <v>-0.33300000000000002</v>
      </c>
      <c r="T189" s="1">
        <v>1.643</v>
      </c>
      <c r="U189" s="1">
        <v>2.371</v>
      </c>
      <c r="V189" s="1">
        <v>2.5129999999999999</v>
      </c>
      <c r="W189" s="1">
        <v>0.87</v>
      </c>
      <c r="Y189" s="1">
        <v>498.26900000000001</v>
      </c>
      <c r="AA189" s="1">
        <v>1868.665</v>
      </c>
      <c r="AB189" s="1">
        <v>6964.2730000000001</v>
      </c>
      <c r="AC189" s="1">
        <v>5123.4189999999999</v>
      </c>
      <c r="AD189" s="1">
        <v>3122.8870000000002</v>
      </c>
      <c r="AE189" s="1">
        <v>2986.9369999999999</v>
      </c>
      <c r="AF189" s="1">
        <v>382.78199999999998</v>
      </c>
      <c r="AG189" s="1">
        <v>139.601</v>
      </c>
      <c r="AH189" s="1">
        <v>2747.8330000000001</v>
      </c>
      <c r="AI189" s="1">
        <v>2461.848</v>
      </c>
      <c r="AJ189" s="1">
        <v>1892.0160000000001</v>
      </c>
      <c r="AK189" s="1">
        <v>699.24300000000005</v>
      </c>
      <c r="AM189" s="4">
        <v>1352</v>
      </c>
      <c r="AN189" s="4">
        <v>1351.1</v>
      </c>
      <c r="AO189" s="4">
        <v>-245.53299999999999</v>
      </c>
      <c r="AP189" s="4">
        <v>938.23800000000006</v>
      </c>
      <c r="AQ189" s="4">
        <v>1449.675</v>
      </c>
      <c r="AR189" s="4">
        <v>1015.647</v>
      </c>
      <c r="AS189" s="4">
        <v>851.83</v>
      </c>
      <c r="AT189" s="4">
        <v>-61.651000000000003</v>
      </c>
      <c r="AU189" s="9">
        <f t="shared" si="166"/>
        <v>61.651000000000003</v>
      </c>
      <c r="AW189" s="1">
        <f t="shared" si="167"/>
        <v>5.1529999999999996</v>
      </c>
      <c r="AX189" s="1">
        <f t="shared" si="168"/>
        <v>8.093</v>
      </c>
      <c r="AY189" s="1">
        <f t="shared" si="169"/>
        <v>4.4530000000000003</v>
      </c>
      <c r="AZ189" s="1">
        <f t="shared" si="170"/>
        <v>0.33300000000000002</v>
      </c>
      <c r="BA189" s="1">
        <f t="shared" si="171"/>
        <v>-1.643</v>
      </c>
      <c r="BB189" s="1">
        <f t="shared" si="172"/>
        <v>-2.371</v>
      </c>
      <c r="BD189" s="1">
        <v>2461.848</v>
      </c>
      <c r="BF189" s="1">
        <f t="shared" si="97"/>
        <v>24.618479999999998</v>
      </c>
      <c r="BG189" s="1">
        <f t="shared" si="98"/>
        <v>12.414040000000007</v>
      </c>
      <c r="BJ189" s="1">
        <f t="shared" si="99"/>
        <v>7.4501825581395345E-5</v>
      </c>
      <c r="BK189" s="1">
        <f t="shared" si="100"/>
        <v>1.4450476923076922E-4</v>
      </c>
      <c r="BN189" s="1">
        <f t="shared" si="101"/>
        <v>0.19966002173525163</v>
      </c>
      <c r="BO189" s="1">
        <f t="shared" si="102"/>
        <v>0.10067995652949674</v>
      </c>
      <c r="BQ189" s="1">
        <f t="shared" si="103"/>
        <v>27.373044</v>
      </c>
      <c r="BR189" s="1">
        <f t="shared" si="104"/>
        <v>6.7816100000000006</v>
      </c>
      <c r="BS189" s="1">
        <f t="shared" si="105"/>
        <v>26.756534000000002</v>
      </c>
      <c r="BU189">
        <f t="shared" si="106"/>
        <v>10.063053272409173</v>
      </c>
      <c r="BV189">
        <f t="shared" si="107"/>
        <v>-83.054466417266795</v>
      </c>
      <c r="BX189" s="1">
        <f t="shared" si="108"/>
        <v>7.9907733938932584</v>
      </c>
    </row>
    <row r="190" spans="1:76" x14ac:dyDescent="0.25">
      <c r="A190" s="9">
        <f t="shared" si="165"/>
        <v>61.503</v>
      </c>
      <c r="B190" s="1">
        <v>1353</v>
      </c>
      <c r="C190" s="1">
        <v>1353</v>
      </c>
      <c r="E190" s="1">
        <v>3262.2240000000002</v>
      </c>
      <c r="H190" s="1">
        <v>848.62800000000004</v>
      </c>
      <c r="I190" s="1">
        <v>393.762</v>
      </c>
      <c r="J190" s="1">
        <v>16162.838</v>
      </c>
      <c r="K190" s="1">
        <v>1609.12</v>
      </c>
      <c r="M190" s="1">
        <v>11303.03</v>
      </c>
      <c r="N190" s="1">
        <v>943.62599999999998</v>
      </c>
      <c r="O190" s="1">
        <v>1515.4590000000001</v>
      </c>
      <c r="P190" s="1">
        <v>-5.1580000000000004</v>
      </c>
      <c r="Q190" s="1">
        <v>-8.0980000000000008</v>
      </c>
      <c r="R190" s="1">
        <v>-4.4569999999999999</v>
      </c>
      <c r="S190" s="1">
        <v>-0.32800000000000001</v>
      </c>
      <c r="T190" s="1">
        <v>1.6379999999999999</v>
      </c>
      <c r="U190" s="1">
        <v>2.371</v>
      </c>
      <c r="V190" s="1">
        <v>2.516</v>
      </c>
      <c r="W190" s="1">
        <v>0.87</v>
      </c>
      <c r="Y190" s="1">
        <v>498.26900000000001</v>
      </c>
      <c r="AA190" s="1">
        <v>1866.7809999999999</v>
      </c>
      <c r="AB190" s="1">
        <v>6945.2520000000004</v>
      </c>
      <c r="AC190" s="1">
        <v>5124.8469999999998</v>
      </c>
      <c r="AD190" s="1">
        <v>3122.8870000000002</v>
      </c>
      <c r="AE190" s="1">
        <v>2984.0859999999998</v>
      </c>
      <c r="AF190" s="1">
        <v>381.37099999999998</v>
      </c>
      <c r="AG190" s="1">
        <v>138.19499999999999</v>
      </c>
      <c r="AH190" s="1">
        <v>2738.0659999999998</v>
      </c>
      <c r="AI190" s="1">
        <v>2453.3020000000001</v>
      </c>
      <c r="AJ190" s="1">
        <v>1883.164</v>
      </c>
      <c r="AK190" s="1">
        <v>692.83399999999995</v>
      </c>
      <c r="AM190" s="4">
        <v>1353</v>
      </c>
      <c r="AN190" s="4">
        <v>1352.1</v>
      </c>
      <c r="AO190" s="4">
        <v>-200.94200000000001</v>
      </c>
      <c r="AP190" s="4">
        <v>948.08399999999995</v>
      </c>
      <c r="AQ190" s="4">
        <v>1451.0830000000001</v>
      </c>
      <c r="AR190" s="4">
        <v>1016.117</v>
      </c>
      <c r="AS190" s="4">
        <v>852.76900000000001</v>
      </c>
      <c r="AT190" s="4">
        <v>-61.503</v>
      </c>
      <c r="AU190" s="9">
        <f t="shared" si="166"/>
        <v>61.503</v>
      </c>
      <c r="AW190" s="1">
        <f t="shared" si="167"/>
        <v>5.1580000000000004</v>
      </c>
      <c r="AX190" s="1">
        <f t="shared" si="168"/>
        <v>8.0980000000000008</v>
      </c>
      <c r="AY190" s="1">
        <f t="shared" si="169"/>
        <v>4.4569999999999999</v>
      </c>
      <c r="AZ190" s="1">
        <f t="shared" si="170"/>
        <v>0.32800000000000001</v>
      </c>
      <c r="BA190" s="1">
        <f t="shared" si="171"/>
        <v>-1.6379999999999999</v>
      </c>
      <c r="BB190" s="1">
        <f t="shared" si="172"/>
        <v>-2.371</v>
      </c>
      <c r="BD190" s="1">
        <v>2453.3020000000001</v>
      </c>
      <c r="BF190" s="1">
        <f t="shared" si="97"/>
        <v>24.53302</v>
      </c>
      <c r="BG190" s="1">
        <f t="shared" si="98"/>
        <v>12.436959999999999</v>
      </c>
      <c r="BJ190" s="1">
        <f t="shared" si="99"/>
        <v>7.4526098837209302E-5</v>
      </c>
      <c r="BK190" s="1">
        <f t="shared" si="100"/>
        <v>1.4327869230769229E-4</v>
      </c>
      <c r="BN190" s="1">
        <f t="shared" si="101"/>
        <v>0.19944571809505227</v>
      </c>
      <c r="BO190" s="1">
        <f t="shared" si="102"/>
        <v>0.10110856380989544</v>
      </c>
      <c r="BQ190" s="1">
        <f t="shared" si="103"/>
        <v>27.307331999999999</v>
      </c>
      <c r="BR190" s="1">
        <f t="shared" si="104"/>
        <v>6.7653299999999996</v>
      </c>
      <c r="BS190" s="1">
        <f t="shared" si="105"/>
        <v>26.692302000000002</v>
      </c>
      <c r="BU190">
        <f t="shared" si="106"/>
        <v>10.159586443670143</v>
      </c>
      <c r="BV190">
        <f t="shared" si="107"/>
        <v>-83.833752381628088</v>
      </c>
      <c r="BX190" s="1">
        <f t="shared" si="108"/>
        <v>8.0895308317731498</v>
      </c>
    </row>
    <row r="191" spans="1:76" x14ac:dyDescent="0.25">
      <c r="A191" s="9">
        <f t="shared" si="165"/>
        <v>61.372999999999998</v>
      </c>
      <c r="B191" s="1">
        <v>1354</v>
      </c>
      <c r="C191" s="1">
        <v>1354</v>
      </c>
      <c r="E191" s="1">
        <v>3271.873</v>
      </c>
      <c r="H191" s="1">
        <v>855.33500000000004</v>
      </c>
      <c r="I191" s="1">
        <v>-7709.2079999999996</v>
      </c>
      <c r="J191" s="1">
        <v>16196.894</v>
      </c>
      <c r="K191" s="1">
        <v>1603.499</v>
      </c>
      <c r="M191" s="1">
        <v>11305.79</v>
      </c>
      <c r="N191" s="1">
        <v>943.14700000000005</v>
      </c>
      <c r="O191" s="1">
        <v>1514.981</v>
      </c>
      <c r="P191" s="1">
        <v>-5.1580000000000004</v>
      </c>
      <c r="Q191" s="1">
        <v>-8.1069999999999993</v>
      </c>
      <c r="R191" s="1">
        <v>-4.4530000000000003</v>
      </c>
      <c r="S191" s="1">
        <v>-0.318</v>
      </c>
      <c r="T191" s="1">
        <v>1.6479999999999999</v>
      </c>
      <c r="U191" s="1">
        <v>2.3769999999999998</v>
      </c>
      <c r="V191" s="1">
        <v>2.516</v>
      </c>
      <c r="W191" s="1">
        <v>0.87</v>
      </c>
      <c r="Y191" s="1">
        <v>498.26900000000001</v>
      </c>
      <c r="AA191" s="1">
        <v>1864.4259999999999</v>
      </c>
      <c r="AB191" s="1">
        <v>6930.5110000000004</v>
      </c>
      <c r="AC191" s="1">
        <v>5125.7979999999998</v>
      </c>
      <c r="AD191" s="1">
        <v>3123.36</v>
      </c>
      <c r="AE191" s="1">
        <v>2981.7089999999998</v>
      </c>
      <c r="AF191" s="1">
        <v>379.48899999999998</v>
      </c>
      <c r="AG191" s="1">
        <v>137.727</v>
      </c>
      <c r="AH191" s="1">
        <v>2734.7089999999998</v>
      </c>
      <c r="AI191" s="1">
        <v>2443.5360000000001</v>
      </c>
      <c r="AJ191" s="1">
        <v>1873.703</v>
      </c>
      <c r="AK191" s="1">
        <v>692.52800000000002</v>
      </c>
      <c r="AM191" s="4">
        <v>1354</v>
      </c>
      <c r="AN191" s="4">
        <v>1353.1</v>
      </c>
      <c r="AO191" s="4">
        <v>-179.35</v>
      </c>
      <c r="AP191" s="4">
        <v>952.77300000000002</v>
      </c>
      <c r="AQ191" s="4">
        <v>1452.021</v>
      </c>
      <c r="AR191" s="4">
        <v>1016.117</v>
      </c>
      <c r="AS191" s="4">
        <v>853.70799999999997</v>
      </c>
      <c r="AT191" s="4">
        <v>-61.372999999999998</v>
      </c>
      <c r="AU191" s="9">
        <f t="shared" si="166"/>
        <v>61.372999999999998</v>
      </c>
      <c r="AW191" s="1">
        <f t="shared" si="167"/>
        <v>5.1580000000000004</v>
      </c>
      <c r="AX191" s="1">
        <f t="shared" si="168"/>
        <v>8.1069999999999993</v>
      </c>
      <c r="AY191" s="1">
        <f t="shared" si="169"/>
        <v>4.4530000000000003</v>
      </c>
      <c r="AZ191" s="1">
        <f t="shared" si="170"/>
        <v>0.318</v>
      </c>
      <c r="BA191" s="1">
        <f t="shared" si="171"/>
        <v>-1.6479999999999999</v>
      </c>
      <c r="BB191" s="1">
        <f t="shared" si="172"/>
        <v>-2.3769999999999998</v>
      </c>
      <c r="BD191" s="1">
        <v>2443.5360000000001</v>
      </c>
      <c r="BF191" s="1">
        <f t="shared" si="97"/>
        <v>24.435359999999999</v>
      </c>
      <c r="BG191" s="1">
        <f t="shared" si="98"/>
        <v>12.502279999999999</v>
      </c>
      <c r="BJ191" s="1">
        <f t="shared" si="99"/>
        <v>7.4539366279069763E-5</v>
      </c>
      <c r="BK191" s="1">
        <f t="shared" si="100"/>
        <v>1.4260961538461537E-4</v>
      </c>
      <c r="BN191" s="1">
        <f t="shared" si="101"/>
        <v>0.199072556335848</v>
      </c>
      <c r="BO191" s="1">
        <f t="shared" si="102"/>
        <v>0.10185488732830397</v>
      </c>
      <c r="BQ191" s="1">
        <f t="shared" si="103"/>
        <v>27.249611999999999</v>
      </c>
      <c r="BR191" s="1">
        <f t="shared" si="104"/>
        <v>6.7510300000000001</v>
      </c>
      <c r="BS191" s="1">
        <f t="shared" si="105"/>
        <v>26.635881999999999</v>
      </c>
      <c r="BU191">
        <f t="shared" si="106"/>
        <v>10.327677326194584</v>
      </c>
      <c r="BV191">
        <f t="shared" si="107"/>
        <v>-85.190704233279945</v>
      </c>
      <c r="BX191" s="1">
        <f t="shared" si="108"/>
        <v>8.261494776106904</v>
      </c>
    </row>
    <row r="192" spans="1:76" x14ac:dyDescent="0.25">
      <c r="A192" s="9">
        <f t="shared" si="165"/>
        <v>62.095999999999997</v>
      </c>
      <c r="B192" s="1">
        <v>1355</v>
      </c>
      <c r="C192" s="1">
        <v>1355</v>
      </c>
      <c r="E192" s="1">
        <v>3339.902</v>
      </c>
      <c r="H192" s="1">
        <v>863.95799999999997</v>
      </c>
      <c r="J192" s="1">
        <v>16794.554</v>
      </c>
      <c r="K192" s="1">
        <v>1604.904</v>
      </c>
      <c r="M192" s="1">
        <v>11302.111000000001</v>
      </c>
      <c r="N192" s="1">
        <v>954.15800000000002</v>
      </c>
      <c r="O192" s="1">
        <v>1524.5450000000001</v>
      </c>
      <c r="P192" s="1">
        <v>-5.2160000000000002</v>
      </c>
      <c r="Q192" s="1">
        <v>-8.1969999999999992</v>
      </c>
      <c r="R192" s="1">
        <v>-4.4909999999999997</v>
      </c>
      <c r="S192" s="1">
        <v>-0.32800000000000001</v>
      </c>
      <c r="T192" s="1">
        <v>1.667</v>
      </c>
      <c r="U192" s="1">
        <v>2.4039999999999999</v>
      </c>
      <c r="V192" s="1">
        <v>2.544</v>
      </c>
      <c r="W192" s="1">
        <v>0.87</v>
      </c>
      <c r="Y192" s="1">
        <v>501.08499999999998</v>
      </c>
      <c r="AA192" s="1">
        <v>1875.259</v>
      </c>
      <c r="AB192" s="1">
        <v>6996.1350000000002</v>
      </c>
      <c r="AC192" s="1">
        <v>5198.1189999999997</v>
      </c>
      <c r="AD192" s="1">
        <v>3144.636</v>
      </c>
      <c r="AE192" s="1">
        <v>3000.721</v>
      </c>
      <c r="AF192" s="1">
        <v>379.48899999999998</v>
      </c>
      <c r="AG192" s="1">
        <v>139.13200000000001</v>
      </c>
      <c r="AH192" s="1">
        <v>2728.605</v>
      </c>
      <c r="AI192" s="1">
        <v>2443.5360000000001</v>
      </c>
      <c r="AJ192" s="1">
        <v>1872.482</v>
      </c>
      <c r="AK192" s="1">
        <v>692.83399999999995</v>
      </c>
      <c r="AM192" s="4">
        <v>1355</v>
      </c>
      <c r="AN192" s="4">
        <v>1354.1</v>
      </c>
      <c r="AO192" s="4">
        <v>-163.38900000000001</v>
      </c>
      <c r="AP192" s="4">
        <v>961.68200000000002</v>
      </c>
      <c r="AQ192" s="4">
        <v>1461.402</v>
      </c>
      <c r="AR192" s="4">
        <v>1022.697</v>
      </c>
      <c r="AS192" s="4">
        <v>858.87199999999996</v>
      </c>
      <c r="AT192" s="4">
        <v>-62.095999999999997</v>
      </c>
      <c r="AU192" s="9">
        <f t="shared" si="166"/>
        <v>62.095999999999997</v>
      </c>
      <c r="AW192" s="1">
        <f t="shared" si="167"/>
        <v>5.2160000000000002</v>
      </c>
      <c r="AX192" s="1">
        <f t="shared" si="168"/>
        <v>8.1969999999999992</v>
      </c>
      <c r="AY192" s="1">
        <f t="shared" si="169"/>
        <v>4.4909999999999997</v>
      </c>
      <c r="AZ192" s="1">
        <f t="shared" si="170"/>
        <v>0.32800000000000001</v>
      </c>
      <c r="BA192" s="1">
        <f t="shared" si="171"/>
        <v>-1.667</v>
      </c>
      <c r="BB192" s="1">
        <f t="shared" si="172"/>
        <v>-2.4039999999999999</v>
      </c>
      <c r="BD192" s="1">
        <v>2443.5360000000001</v>
      </c>
      <c r="BF192" s="1">
        <f t="shared" si="97"/>
        <v>24.435359999999999</v>
      </c>
      <c r="BG192" s="1">
        <f t="shared" si="98"/>
        <v>13.225279999999998</v>
      </c>
      <c r="BJ192" s="1">
        <f t="shared" si="99"/>
        <v>7.4573581395348835E-5</v>
      </c>
      <c r="BK192" s="1">
        <f t="shared" si="100"/>
        <v>1.4293976923076922E-4</v>
      </c>
      <c r="BN192" s="1">
        <f t="shared" si="101"/>
        <v>0.19675470239628962</v>
      </c>
      <c r="BO192" s="1">
        <f t="shared" si="102"/>
        <v>0.10649059520742075</v>
      </c>
      <c r="BQ192" s="1">
        <f t="shared" si="103"/>
        <v>27.570623999999999</v>
      </c>
      <c r="BR192" s="1">
        <f t="shared" si="104"/>
        <v>6.8305599999999993</v>
      </c>
      <c r="BS192" s="1">
        <f t="shared" si="105"/>
        <v>26.949663999999999</v>
      </c>
      <c r="BU192">
        <f t="shared" si="106"/>
        <v>11.371755677347018</v>
      </c>
      <c r="BV192">
        <f t="shared" si="107"/>
        <v>-93.619264013492298</v>
      </c>
      <c r="BX192" s="1">
        <f t="shared" si="108"/>
        <v>9.3296302321245967</v>
      </c>
    </row>
    <row r="193" spans="1:76" x14ac:dyDescent="0.25">
      <c r="A193" s="9">
        <f t="shared" si="165"/>
        <v>63.207000000000001</v>
      </c>
      <c r="B193" s="1">
        <v>1356</v>
      </c>
      <c r="C193" s="1">
        <v>1356</v>
      </c>
      <c r="E193" s="1">
        <v>3883.9830000000002</v>
      </c>
      <c r="H193" s="1">
        <v>885.03700000000003</v>
      </c>
      <c r="I193" s="1">
        <v>543.28300000000002</v>
      </c>
      <c r="J193" s="1">
        <v>16762.557000000001</v>
      </c>
      <c r="K193" s="1">
        <v>1608.183</v>
      </c>
      <c r="M193" s="1">
        <v>11303.95</v>
      </c>
      <c r="N193" s="1">
        <v>972.35</v>
      </c>
      <c r="O193" s="1">
        <v>1544.1510000000001</v>
      </c>
      <c r="P193" s="1">
        <v>-5.2939999999999996</v>
      </c>
      <c r="Q193" s="1">
        <v>-8.3350000000000009</v>
      </c>
      <c r="R193" s="1">
        <v>-4.59</v>
      </c>
      <c r="S193" s="1">
        <v>-0.32800000000000001</v>
      </c>
      <c r="T193" s="1">
        <v>1.7010000000000001</v>
      </c>
      <c r="U193" s="1">
        <v>2.4470000000000001</v>
      </c>
      <c r="V193" s="1">
        <v>2.6030000000000002</v>
      </c>
      <c r="W193" s="1">
        <v>0.89900000000000002</v>
      </c>
      <c r="Y193" s="1">
        <v>503.43200000000002</v>
      </c>
      <c r="AA193" s="1">
        <v>1878.5550000000001</v>
      </c>
      <c r="AB193" s="1">
        <v>7144.06</v>
      </c>
      <c r="AC193" s="1">
        <v>5371.3509999999997</v>
      </c>
      <c r="AD193" s="1">
        <v>3168.7489999999998</v>
      </c>
      <c r="AE193" s="1">
        <v>3024.4879999999998</v>
      </c>
      <c r="AF193" s="1">
        <v>383.72300000000001</v>
      </c>
      <c r="AG193" s="1">
        <v>140.06899999999999</v>
      </c>
      <c r="AH193" s="1">
        <v>2784.7640000000001</v>
      </c>
      <c r="AI193" s="1">
        <v>2472.2260000000001</v>
      </c>
      <c r="AJ193" s="1">
        <v>1901.172</v>
      </c>
      <c r="AK193" s="1">
        <v>711.14599999999996</v>
      </c>
      <c r="AM193" s="4">
        <v>1356</v>
      </c>
      <c r="AN193" s="4">
        <v>1355.1</v>
      </c>
      <c r="AO193" s="4">
        <v>-175.125</v>
      </c>
      <c r="AP193" s="4">
        <v>986.06399999999996</v>
      </c>
      <c r="AQ193" s="4">
        <v>1485.326</v>
      </c>
      <c r="AR193" s="4">
        <v>1039.6189999999999</v>
      </c>
      <c r="AS193" s="4">
        <v>831.64300000000003</v>
      </c>
      <c r="AT193" s="4">
        <v>-63.207000000000001</v>
      </c>
      <c r="AU193" s="9">
        <f t="shared" si="166"/>
        <v>63.207000000000001</v>
      </c>
      <c r="AW193" s="1">
        <f t="shared" si="167"/>
        <v>5.2939999999999996</v>
      </c>
      <c r="AX193" s="1">
        <f t="shared" si="168"/>
        <v>8.3350000000000009</v>
      </c>
      <c r="AY193" s="1">
        <f t="shared" si="169"/>
        <v>4.59</v>
      </c>
      <c r="AZ193" s="1">
        <f t="shared" si="170"/>
        <v>0.32800000000000001</v>
      </c>
      <c r="BA193" s="1">
        <f t="shared" si="171"/>
        <v>-1.7010000000000001</v>
      </c>
      <c r="BB193" s="1">
        <f t="shared" si="172"/>
        <v>-2.4470000000000001</v>
      </c>
      <c r="BD193" s="1">
        <v>2472.2260000000001</v>
      </c>
      <c r="BF193" s="1">
        <f t="shared" si="97"/>
        <v>24.722260000000002</v>
      </c>
      <c r="BG193" s="1">
        <f t="shared" si="98"/>
        <v>13.762479999999996</v>
      </c>
      <c r="BJ193" s="1">
        <f t="shared" si="99"/>
        <v>7.4698261627906983E-5</v>
      </c>
      <c r="BK193" s="1">
        <f t="shared" si="100"/>
        <v>1.1441292307692305E-4</v>
      </c>
      <c r="BN193" s="1">
        <f t="shared" si="101"/>
        <v>0.19556583922666795</v>
      </c>
      <c r="BO193" s="1">
        <f t="shared" si="102"/>
        <v>0.10886832154666411</v>
      </c>
      <c r="BQ193" s="1">
        <f t="shared" si="103"/>
        <v>28.063908000000001</v>
      </c>
      <c r="BR193" s="1">
        <f t="shared" si="104"/>
        <v>6.9527700000000001</v>
      </c>
      <c r="BS193" s="1">
        <f t="shared" si="105"/>
        <v>27.431837999999999</v>
      </c>
      <c r="BU193">
        <f t="shared" si="106"/>
        <v>11.907279627627055</v>
      </c>
      <c r="BV193">
        <f t="shared" si="107"/>
        <v>-97.942402812116541</v>
      </c>
      <c r="BX193" s="1">
        <f t="shared" si="108"/>
        <v>9.8774934439318169</v>
      </c>
    </row>
    <row r="194" spans="1:76" x14ac:dyDescent="0.25">
      <c r="A194" s="9">
        <f t="shared" si="165"/>
        <v>63.448</v>
      </c>
      <c r="B194" s="1">
        <v>1357</v>
      </c>
      <c r="C194" s="1">
        <v>1357</v>
      </c>
      <c r="E194" s="1">
        <v>4586.799</v>
      </c>
      <c r="H194" s="1">
        <v>906.596</v>
      </c>
      <c r="I194" s="1">
        <v>774.06100000000004</v>
      </c>
      <c r="J194" s="1">
        <v>16738.954000000002</v>
      </c>
      <c r="K194" s="1">
        <v>1610.9929999999999</v>
      </c>
      <c r="M194" s="1">
        <v>11302.111000000001</v>
      </c>
      <c r="N194" s="1">
        <v>982.88300000000004</v>
      </c>
      <c r="O194" s="1">
        <v>1553.2370000000001</v>
      </c>
      <c r="P194" s="1">
        <v>-5.3529999999999998</v>
      </c>
      <c r="Q194" s="1">
        <v>-8.3919999999999995</v>
      </c>
      <c r="R194" s="1">
        <v>-4.6239999999999997</v>
      </c>
      <c r="S194" s="1">
        <v>-0.32800000000000001</v>
      </c>
      <c r="T194" s="1">
        <v>1.7210000000000001</v>
      </c>
      <c r="U194" s="1">
        <v>2.4740000000000002</v>
      </c>
      <c r="V194" s="1">
        <v>2.6309999999999998</v>
      </c>
      <c r="W194" s="1">
        <v>0.91700000000000004</v>
      </c>
      <c r="Y194" s="1">
        <v>504.37099999999998</v>
      </c>
      <c r="AA194" s="1">
        <v>1879.4970000000001</v>
      </c>
      <c r="AB194" s="1">
        <v>7219.7030000000004</v>
      </c>
      <c r="AC194" s="1">
        <v>5463.7030000000004</v>
      </c>
      <c r="AD194" s="1">
        <v>3182.4609999999998</v>
      </c>
      <c r="AE194" s="1">
        <v>3029.7159999999999</v>
      </c>
      <c r="AF194" s="1">
        <v>385.13400000000001</v>
      </c>
      <c r="AG194" s="1">
        <v>139.13200000000001</v>
      </c>
      <c r="AH194" s="1">
        <v>2818.337</v>
      </c>
      <c r="AI194" s="1">
        <v>2509.462</v>
      </c>
      <c r="AJ194" s="1">
        <v>1936.577</v>
      </c>
      <c r="AK194" s="1">
        <v>722.43899999999996</v>
      </c>
      <c r="AM194" s="4">
        <v>1357</v>
      </c>
      <c r="AN194" s="4">
        <v>1356.1</v>
      </c>
      <c r="AO194" s="4">
        <v>-188.26900000000001</v>
      </c>
      <c r="AP194" s="4">
        <v>1006.696</v>
      </c>
      <c r="AQ194" s="4">
        <v>1496.116</v>
      </c>
      <c r="AR194" s="4">
        <v>1047.6099999999999</v>
      </c>
      <c r="AS194" s="4">
        <v>847.13499999999999</v>
      </c>
      <c r="AT194" s="4">
        <v>-63.448</v>
      </c>
      <c r="AU194" s="9">
        <f t="shared" si="166"/>
        <v>63.448</v>
      </c>
      <c r="AW194" s="1">
        <f t="shared" si="167"/>
        <v>5.3529999999999998</v>
      </c>
      <c r="AX194" s="1">
        <f t="shared" si="168"/>
        <v>8.3919999999999995</v>
      </c>
      <c r="AY194" s="1">
        <f t="shared" si="169"/>
        <v>4.6239999999999997</v>
      </c>
      <c r="AZ194" s="1">
        <f t="shared" si="170"/>
        <v>0.32800000000000001</v>
      </c>
      <c r="BA194" s="1">
        <f t="shared" si="171"/>
        <v>-1.7210000000000001</v>
      </c>
      <c r="BB194" s="1">
        <f t="shared" si="172"/>
        <v>-2.4740000000000002</v>
      </c>
      <c r="BD194" s="1">
        <v>2509.462</v>
      </c>
      <c r="BF194" s="1">
        <f t="shared" si="97"/>
        <v>25.094619999999999</v>
      </c>
      <c r="BG194" s="1">
        <f t="shared" si="98"/>
        <v>13.258760000000002</v>
      </c>
      <c r="BJ194" s="1">
        <f t="shared" si="99"/>
        <v>7.4740395348837224E-5</v>
      </c>
      <c r="BK194" s="1">
        <f t="shared" si="100"/>
        <v>6.7454153846153883E-5</v>
      </c>
      <c r="BN194" s="1">
        <f t="shared" si="101"/>
        <v>0.19775737611902661</v>
      </c>
      <c r="BO194" s="1">
        <f t="shared" si="102"/>
        <v>0.10448524776194681</v>
      </c>
      <c r="BQ194" s="1">
        <f t="shared" si="103"/>
        <v>28.170912000000001</v>
      </c>
      <c r="BR194" s="1">
        <f t="shared" si="104"/>
        <v>6.9792800000000002</v>
      </c>
      <c r="BS194" s="1">
        <f t="shared" si="105"/>
        <v>27.536432000000001</v>
      </c>
      <c r="BU194">
        <f t="shared" si="106"/>
        <v>10.920100847285319</v>
      </c>
      <c r="BV194">
        <f t="shared" si="107"/>
        <v>-89.973177748994203</v>
      </c>
      <c r="BX194" s="1">
        <f t="shared" si="108"/>
        <v>8.8675686087435039</v>
      </c>
    </row>
    <row r="195" spans="1:76" x14ac:dyDescent="0.25">
      <c r="A195" s="9">
        <f t="shared" si="165"/>
        <v>63.151000000000003</v>
      </c>
      <c r="B195" s="1">
        <v>1358</v>
      </c>
      <c r="C195" s="1">
        <v>1358</v>
      </c>
      <c r="E195" s="1">
        <v>4752.7359999999999</v>
      </c>
      <c r="H195" s="1">
        <v>918.57299999999998</v>
      </c>
      <c r="J195" s="1">
        <v>16762.557000000001</v>
      </c>
      <c r="K195" s="1">
        <v>1614.74</v>
      </c>
      <c r="M195" s="1">
        <v>11299.811</v>
      </c>
      <c r="N195" s="1">
        <v>982.404</v>
      </c>
      <c r="O195" s="1">
        <v>1555.15</v>
      </c>
      <c r="P195" s="1">
        <v>-5.3630000000000004</v>
      </c>
      <c r="Q195" s="1">
        <v>-8.4160000000000004</v>
      </c>
      <c r="R195" s="1">
        <v>-4.633</v>
      </c>
      <c r="S195" s="1">
        <v>-0.32800000000000001</v>
      </c>
      <c r="T195" s="1">
        <v>1.7250000000000001</v>
      </c>
      <c r="U195" s="1">
        <v>2.4849999999999999</v>
      </c>
      <c r="V195" s="1">
        <v>2.641</v>
      </c>
      <c r="W195" s="1">
        <v>0.92400000000000004</v>
      </c>
      <c r="Y195" s="1">
        <v>503.90199999999999</v>
      </c>
      <c r="AA195" s="1">
        <v>1867.723</v>
      </c>
      <c r="AB195" s="1">
        <v>7205.43</v>
      </c>
      <c r="AC195" s="1">
        <v>5463.2269999999999</v>
      </c>
      <c r="AD195" s="1">
        <v>3182.4609999999998</v>
      </c>
      <c r="AE195" s="1">
        <v>3023.0619999999999</v>
      </c>
      <c r="AF195" s="1">
        <v>385.60500000000002</v>
      </c>
      <c r="AG195" s="1">
        <v>138.19499999999999</v>
      </c>
      <c r="AH195" s="1">
        <v>2820.1680000000001</v>
      </c>
      <c r="AI195" s="1">
        <v>2514.04</v>
      </c>
      <c r="AJ195" s="1">
        <v>1942.0709999999999</v>
      </c>
      <c r="AK195" s="1">
        <v>722.74400000000003</v>
      </c>
      <c r="AM195" s="4">
        <v>1358</v>
      </c>
      <c r="AN195" s="4">
        <v>1357.1</v>
      </c>
      <c r="AO195" s="4">
        <v>-200.94200000000001</v>
      </c>
      <c r="AP195" s="4">
        <v>1017.013</v>
      </c>
      <c r="AQ195" s="4">
        <v>1498.931</v>
      </c>
      <c r="AR195" s="4">
        <v>1048.55</v>
      </c>
      <c r="AS195" s="4">
        <v>856.05499999999995</v>
      </c>
      <c r="AT195" s="4">
        <v>-63.151000000000003</v>
      </c>
      <c r="AU195" s="9">
        <f t="shared" si="166"/>
        <v>63.151000000000003</v>
      </c>
      <c r="AW195" s="1">
        <f t="shared" si="167"/>
        <v>5.3630000000000004</v>
      </c>
      <c r="AX195" s="1">
        <f t="shared" si="168"/>
        <v>8.4160000000000004</v>
      </c>
      <c r="AY195" s="1">
        <f t="shared" si="169"/>
        <v>4.633</v>
      </c>
      <c r="AZ195" s="1">
        <f t="shared" si="170"/>
        <v>0.32800000000000001</v>
      </c>
      <c r="BA195" s="1">
        <f t="shared" si="171"/>
        <v>-1.7250000000000001</v>
      </c>
      <c r="BB195" s="1">
        <f t="shared" si="172"/>
        <v>-2.4849999999999999</v>
      </c>
      <c r="BD195" s="1">
        <v>2514.04</v>
      </c>
      <c r="BF195" s="1">
        <f t="shared" si="97"/>
        <v>25.1404</v>
      </c>
      <c r="BG195" s="1">
        <f t="shared" si="98"/>
        <v>12.870200000000004</v>
      </c>
      <c r="BJ195" s="1">
        <f t="shared" si="99"/>
        <v>7.4738145348837202E-5</v>
      </c>
      <c r="BK195" s="1">
        <f t="shared" si="100"/>
        <v>5.4653153846153841E-5</v>
      </c>
      <c r="BN195" s="1">
        <f t="shared" si="101"/>
        <v>0.19904989628034392</v>
      </c>
      <c r="BO195" s="1">
        <f t="shared" si="102"/>
        <v>0.10190020743931215</v>
      </c>
      <c r="BQ195" s="1">
        <f t="shared" si="103"/>
        <v>28.039044000000001</v>
      </c>
      <c r="BR195" s="1">
        <f t="shared" si="104"/>
        <v>6.9466100000000006</v>
      </c>
      <c r="BS195" s="1">
        <f t="shared" si="105"/>
        <v>27.407534000000002</v>
      </c>
      <c r="BU195">
        <f t="shared" si="106"/>
        <v>10.337884558403632</v>
      </c>
      <c r="BV195">
        <f t="shared" si="107"/>
        <v>-85.273104435112998</v>
      </c>
      <c r="BX195" s="1">
        <f t="shared" si="108"/>
        <v>8.2719371979981915</v>
      </c>
    </row>
    <row r="196" spans="1:76" x14ac:dyDescent="0.25">
      <c r="A196" s="9">
        <f t="shared" si="165"/>
        <v>63.688000000000002</v>
      </c>
      <c r="B196" s="1">
        <v>1359</v>
      </c>
      <c r="C196" s="1">
        <v>1359</v>
      </c>
      <c r="E196" s="1">
        <v>4929.3779999999997</v>
      </c>
      <c r="H196" s="1">
        <v>932.46799999999996</v>
      </c>
      <c r="J196" s="1">
        <v>16676.017</v>
      </c>
      <c r="K196" s="1">
        <v>1614.74</v>
      </c>
      <c r="M196" s="1">
        <v>11302.571</v>
      </c>
      <c r="N196" s="1">
        <v>994.85199999999998</v>
      </c>
      <c r="O196" s="1">
        <v>1565.193</v>
      </c>
      <c r="P196" s="1">
        <v>-5.4459999999999997</v>
      </c>
      <c r="Q196" s="1">
        <v>-8.4960000000000004</v>
      </c>
      <c r="R196" s="1">
        <v>-4.681</v>
      </c>
      <c r="S196" s="1">
        <v>-0.32300000000000001</v>
      </c>
      <c r="T196" s="1">
        <v>1.7450000000000001</v>
      </c>
      <c r="U196" s="1">
        <v>2.5019999999999998</v>
      </c>
      <c r="V196" s="1">
        <v>2.6829999999999998</v>
      </c>
      <c r="W196" s="1">
        <v>0.92400000000000004</v>
      </c>
      <c r="Y196" s="1">
        <v>504.37099999999998</v>
      </c>
      <c r="AA196" s="1">
        <v>1876.671</v>
      </c>
      <c r="AB196" s="1">
        <v>7261.5739999999996</v>
      </c>
      <c r="AC196" s="1">
        <v>5518.4549999999999</v>
      </c>
      <c r="AD196" s="1">
        <v>3199.9560000000001</v>
      </c>
      <c r="AE196" s="1">
        <v>3035.4209999999998</v>
      </c>
      <c r="AF196" s="1">
        <v>387.95699999999999</v>
      </c>
      <c r="AG196" s="1">
        <v>138.66399999999999</v>
      </c>
      <c r="AH196" s="1">
        <v>2817.7269999999999</v>
      </c>
      <c r="AI196" s="1">
        <v>2504.578</v>
      </c>
      <c r="AJ196" s="1">
        <v>1932.914</v>
      </c>
      <c r="AK196" s="1">
        <v>722.74400000000003</v>
      </c>
      <c r="AM196" s="4">
        <v>1359</v>
      </c>
      <c r="AN196" s="4">
        <v>1358.1</v>
      </c>
      <c r="AO196" s="4">
        <v>-198.126</v>
      </c>
      <c r="AP196" s="4">
        <v>1029.2049999999999</v>
      </c>
      <c r="AQ196" s="4">
        <v>1509.72</v>
      </c>
      <c r="AR196" s="4">
        <v>1056.0709999999999</v>
      </c>
      <c r="AS196" s="4">
        <v>866.38400000000001</v>
      </c>
      <c r="AT196" s="4">
        <v>-63.688000000000002</v>
      </c>
      <c r="AU196" s="9">
        <f t="shared" si="166"/>
        <v>63.688000000000002</v>
      </c>
      <c r="AW196" s="1">
        <f t="shared" si="167"/>
        <v>5.4459999999999997</v>
      </c>
      <c r="AX196" s="1">
        <f t="shared" si="168"/>
        <v>8.4960000000000004</v>
      </c>
      <c r="AY196" s="1">
        <f t="shared" si="169"/>
        <v>4.681</v>
      </c>
      <c r="AZ196" s="1">
        <f t="shared" si="170"/>
        <v>0.32300000000000001</v>
      </c>
      <c r="BA196" s="1">
        <f t="shared" si="171"/>
        <v>-1.7450000000000001</v>
      </c>
      <c r="BB196" s="1">
        <f t="shared" si="172"/>
        <v>-2.5019999999999998</v>
      </c>
      <c r="BD196" s="1">
        <v>2504.578</v>
      </c>
      <c r="BF196" s="1">
        <f t="shared" si="97"/>
        <v>25.045780000000001</v>
      </c>
      <c r="BG196" s="1">
        <f t="shared" si="98"/>
        <v>13.596440000000001</v>
      </c>
      <c r="BJ196" s="1">
        <f t="shared" si="99"/>
        <v>7.4812581395348831E-5</v>
      </c>
      <c r="BK196" s="1">
        <f t="shared" si="100"/>
        <v>4.5313615384615402E-5</v>
      </c>
      <c r="BN196" s="1">
        <f t="shared" si="101"/>
        <v>0.19662872126617259</v>
      </c>
      <c r="BO196" s="1">
        <f t="shared" si="102"/>
        <v>0.10674255746765482</v>
      </c>
      <c r="BQ196" s="1">
        <f t="shared" si="103"/>
        <v>28.277472000000003</v>
      </c>
      <c r="BR196" s="1">
        <f t="shared" si="104"/>
        <v>7.0056799999999999</v>
      </c>
      <c r="BS196" s="1">
        <f t="shared" si="105"/>
        <v>27.640592000000002</v>
      </c>
      <c r="BU196">
        <f t="shared" si="106"/>
        <v>11.428503934156497</v>
      </c>
      <c r="BV196">
        <f t="shared" si="107"/>
        <v>-94.07737721391787</v>
      </c>
      <c r="BX196" s="1">
        <f t="shared" si="108"/>
        <v>9.3876860524550345</v>
      </c>
    </row>
    <row r="197" spans="1:76" x14ac:dyDescent="0.25">
      <c r="A197" s="9">
        <f t="shared" si="165"/>
        <v>64.317999999999998</v>
      </c>
      <c r="B197" s="1">
        <v>1360</v>
      </c>
      <c r="C197" s="1">
        <v>1360</v>
      </c>
      <c r="E197" s="1">
        <v>5526.5439999999999</v>
      </c>
      <c r="H197" s="1">
        <v>951.63300000000004</v>
      </c>
      <c r="J197" s="1">
        <v>16532.863000000001</v>
      </c>
      <c r="K197" s="1">
        <v>1616.146</v>
      </c>
      <c r="M197" s="1">
        <v>11298.432000000001</v>
      </c>
      <c r="N197" s="1">
        <v>1007.779</v>
      </c>
      <c r="O197" s="1">
        <v>1577.1489999999999</v>
      </c>
      <c r="P197" s="1">
        <v>-5.5140000000000002</v>
      </c>
      <c r="Q197" s="1">
        <v>-8.5960000000000001</v>
      </c>
      <c r="R197" s="1">
        <v>-4.7610000000000001</v>
      </c>
      <c r="S197" s="1">
        <v>-0.32800000000000001</v>
      </c>
      <c r="T197" s="1">
        <v>1.7689999999999999</v>
      </c>
      <c r="U197" s="1">
        <v>2.5449999999999999</v>
      </c>
      <c r="V197" s="1">
        <v>2.7290000000000001</v>
      </c>
      <c r="W197" s="1">
        <v>0.94299999999999995</v>
      </c>
      <c r="Y197" s="1">
        <v>504.84</v>
      </c>
      <c r="AA197" s="1">
        <v>1879.0260000000001</v>
      </c>
      <c r="AB197" s="1">
        <v>7338.6629999999996</v>
      </c>
      <c r="AC197" s="1">
        <v>5603.2139999999999</v>
      </c>
      <c r="AD197" s="1">
        <v>3222.654</v>
      </c>
      <c r="AE197" s="1">
        <v>3048.7310000000002</v>
      </c>
      <c r="AF197" s="1">
        <v>391.25</v>
      </c>
      <c r="AG197" s="1">
        <v>138.66399999999999</v>
      </c>
      <c r="AH197" s="1">
        <v>2853.4369999999999</v>
      </c>
      <c r="AI197" s="1">
        <v>2517.0920000000001</v>
      </c>
      <c r="AJ197" s="1">
        <v>1943.597</v>
      </c>
      <c r="AK197" s="1">
        <v>731.596</v>
      </c>
      <c r="AM197" s="4">
        <v>1360</v>
      </c>
      <c r="AN197" s="4">
        <v>1359.1</v>
      </c>
      <c r="AO197" s="4">
        <v>-258.67500000000001</v>
      </c>
      <c r="AP197" s="4">
        <v>1044.68</v>
      </c>
      <c r="AQ197" s="4">
        <v>1526.6089999999999</v>
      </c>
      <c r="AR197" s="4">
        <v>1068.2929999999999</v>
      </c>
      <c r="AS197" s="4">
        <v>879.06</v>
      </c>
      <c r="AT197" s="4">
        <v>-64.317999999999998</v>
      </c>
      <c r="AU197" s="9">
        <f t="shared" si="166"/>
        <v>64.317999999999998</v>
      </c>
      <c r="AW197" s="1">
        <f t="shared" si="167"/>
        <v>5.5140000000000002</v>
      </c>
      <c r="AX197" s="1">
        <f t="shared" si="168"/>
        <v>8.5960000000000001</v>
      </c>
      <c r="AY197" s="1">
        <f t="shared" si="169"/>
        <v>4.7610000000000001</v>
      </c>
      <c r="AZ197" s="1">
        <f t="shared" si="170"/>
        <v>0.32800000000000001</v>
      </c>
      <c r="BA197" s="1">
        <f t="shared" si="171"/>
        <v>-1.7689999999999999</v>
      </c>
      <c r="BB197" s="1">
        <f t="shared" si="172"/>
        <v>-2.5449999999999999</v>
      </c>
      <c r="BD197" s="1">
        <v>2517.0920000000001</v>
      </c>
      <c r="BF197" s="1">
        <f t="shared" si="97"/>
        <v>25.170920000000002</v>
      </c>
      <c r="BG197" s="1">
        <f t="shared" si="98"/>
        <v>13.976159999999993</v>
      </c>
      <c r="BJ197" s="1">
        <f t="shared" si="99"/>
        <v>7.4858029069767447E-5</v>
      </c>
      <c r="BK197" s="1">
        <f t="shared" si="100"/>
        <v>5.8976923076923135E-6</v>
      </c>
      <c r="BN197" s="1">
        <f t="shared" si="101"/>
        <v>0.19567554961286113</v>
      </c>
      <c r="BO197" s="1">
        <f t="shared" si="102"/>
        <v>0.10864890077427776</v>
      </c>
      <c r="BQ197" s="1">
        <f t="shared" si="103"/>
        <v>28.557192000000001</v>
      </c>
      <c r="BR197" s="1">
        <f t="shared" si="104"/>
        <v>7.07498</v>
      </c>
      <c r="BS197" s="1">
        <f t="shared" si="105"/>
        <v>27.914012</v>
      </c>
      <c r="BU197">
        <f t="shared" si="106"/>
        <v>11.857860534747244</v>
      </c>
      <c r="BV197">
        <f t="shared" si="107"/>
        <v>-97.543455953232282</v>
      </c>
      <c r="BX197" s="1">
        <f t="shared" si="108"/>
        <v>9.8269356622759823</v>
      </c>
    </row>
    <row r="198" spans="1:76" x14ac:dyDescent="0.25">
      <c r="A198" s="9">
        <f t="shared" si="165"/>
        <v>64.150999999999996</v>
      </c>
      <c r="B198" s="1">
        <v>1365</v>
      </c>
      <c r="C198" s="1">
        <v>1365</v>
      </c>
      <c r="E198" s="1">
        <v>5286.2370000000001</v>
      </c>
      <c r="H198" s="1">
        <v>1000.508</v>
      </c>
      <c r="I198" s="1">
        <v>-15072.567999999999</v>
      </c>
      <c r="J198" s="1">
        <v>14558.924000000001</v>
      </c>
      <c r="K198" s="1">
        <v>1613.335</v>
      </c>
      <c r="M198" s="1">
        <v>11298.432000000001</v>
      </c>
      <c r="N198" s="1">
        <v>1016.875</v>
      </c>
      <c r="O198" s="1">
        <v>1588.626</v>
      </c>
      <c r="P198" s="1">
        <v>-5.577</v>
      </c>
      <c r="Q198" s="1">
        <v>-8.69</v>
      </c>
      <c r="R198" s="1">
        <v>-4.8330000000000002</v>
      </c>
      <c r="S198" s="1">
        <v>-0.32800000000000001</v>
      </c>
      <c r="T198" s="1">
        <v>1.798</v>
      </c>
      <c r="U198" s="1">
        <v>2.5779999999999998</v>
      </c>
      <c r="V198" s="1">
        <v>2.7669999999999999</v>
      </c>
      <c r="W198" s="1">
        <v>0.95399999999999996</v>
      </c>
      <c r="Y198" s="1">
        <v>503.43200000000002</v>
      </c>
      <c r="AA198" s="1">
        <v>1895.511</v>
      </c>
      <c r="AB198" s="1">
        <v>7327.2420000000002</v>
      </c>
      <c r="AC198" s="1">
        <v>5628.4539999999997</v>
      </c>
      <c r="AD198" s="1">
        <v>3223.5990000000002</v>
      </c>
      <c r="AE198" s="1">
        <v>3045.4029999999998</v>
      </c>
      <c r="AF198" s="1">
        <v>392.19099999999997</v>
      </c>
      <c r="AG198" s="1">
        <v>138.66399999999999</v>
      </c>
      <c r="AH198" s="1">
        <v>2845.5010000000002</v>
      </c>
      <c r="AI198" s="1">
        <v>2514.04</v>
      </c>
      <c r="AJ198" s="1">
        <v>1950.617</v>
      </c>
      <c r="AK198" s="1">
        <v>732.81700000000001</v>
      </c>
      <c r="AM198" s="4">
        <v>1365</v>
      </c>
      <c r="AN198" s="4">
        <v>1364.1</v>
      </c>
      <c r="AO198" s="4">
        <v>-199.53399999999999</v>
      </c>
      <c r="AP198" s="4">
        <v>1062.501</v>
      </c>
      <c r="AQ198" s="4">
        <v>1540.2149999999999</v>
      </c>
      <c r="AR198" s="4">
        <v>1079.105</v>
      </c>
      <c r="AS198" s="4">
        <v>897.84</v>
      </c>
      <c r="AT198" s="4">
        <v>-64.150999999999996</v>
      </c>
      <c r="AU198" s="9">
        <f t="shared" si="166"/>
        <v>64.150999999999996</v>
      </c>
      <c r="AW198" s="1">
        <f t="shared" si="167"/>
        <v>5.577</v>
      </c>
      <c r="AX198" s="1">
        <f t="shared" si="168"/>
        <v>8.69</v>
      </c>
      <c r="AY198" s="1">
        <f t="shared" si="169"/>
        <v>4.8330000000000002</v>
      </c>
      <c r="AZ198" s="1">
        <f t="shared" si="170"/>
        <v>0.32800000000000001</v>
      </c>
      <c r="BA198" s="1">
        <f t="shared" si="171"/>
        <v>-1.798</v>
      </c>
      <c r="BB198" s="1">
        <f t="shared" si="172"/>
        <v>-2.5779999999999998</v>
      </c>
      <c r="BD198" s="1">
        <v>2514.04</v>
      </c>
      <c r="BF198" s="1">
        <f t="shared" si="97"/>
        <v>25.1404</v>
      </c>
      <c r="BG198" s="1">
        <f t="shared" si="98"/>
        <v>13.870199999999997</v>
      </c>
      <c r="BJ198" s="1">
        <f t="shared" si="99"/>
        <v>7.49247558139535E-5</v>
      </c>
      <c r="BK198" s="1">
        <f t="shared" si="100"/>
        <v>2.6324384615384589E-5</v>
      </c>
      <c r="BN198" s="1">
        <f t="shared" si="101"/>
        <v>0.19594706239965085</v>
      </c>
      <c r="BO198" s="1">
        <f t="shared" si="102"/>
        <v>0.10810587520069834</v>
      </c>
      <c r="BQ198" s="1">
        <f t="shared" si="103"/>
        <v>28.483044</v>
      </c>
      <c r="BR198" s="1">
        <f t="shared" si="104"/>
        <v>7.05661</v>
      </c>
      <c r="BS198" s="1">
        <f t="shared" si="105"/>
        <v>27.841533999999999</v>
      </c>
      <c r="BU198">
        <f t="shared" si="106"/>
        <v>11.735557477634762</v>
      </c>
      <c r="BV198">
        <f t="shared" si="107"/>
        <v>-96.556136728542413</v>
      </c>
      <c r="BX198" s="1">
        <f t="shared" si="108"/>
        <v>9.7018145623728902</v>
      </c>
    </row>
    <row r="199" spans="1:76" x14ac:dyDescent="0.25">
      <c r="A199" s="9">
        <f t="shared" si="165"/>
        <v>64.984999999999999</v>
      </c>
      <c r="B199" s="1">
        <v>1366</v>
      </c>
      <c r="C199" s="1">
        <v>1366</v>
      </c>
      <c r="E199" s="1">
        <v>5623.4750000000004</v>
      </c>
      <c r="H199" s="1">
        <v>1017.759</v>
      </c>
      <c r="I199" s="1">
        <v>708.52</v>
      </c>
      <c r="J199" s="1">
        <v>14375.096</v>
      </c>
      <c r="K199" s="1">
        <v>1618.4880000000001</v>
      </c>
      <c r="M199" s="1">
        <v>11298.892</v>
      </c>
      <c r="N199" s="1">
        <v>1032.6759999999999</v>
      </c>
      <c r="O199" s="1">
        <v>1602.4960000000001</v>
      </c>
      <c r="P199" s="1">
        <v>-5.665</v>
      </c>
      <c r="Q199" s="1">
        <v>-8.8140000000000001</v>
      </c>
      <c r="R199" s="1">
        <v>-4.899</v>
      </c>
      <c r="S199" s="1">
        <v>-0.32800000000000001</v>
      </c>
      <c r="T199" s="1">
        <v>1.827</v>
      </c>
      <c r="U199" s="1">
        <v>2.6160000000000001</v>
      </c>
      <c r="V199" s="1">
        <v>2.8159999999999998</v>
      </c>
      <c r="W199" s="1">
        <v>0.96799999999999997</v>
      </c>
      <c r="Y199" s="1">
        <v>505.31</v>
      </c>
      <c r="AA199" s="1">
        <v>1900.693</v>
      </c>
      <c r="AB199" s="1">
        <v>7433.375</v>
      </c>
      <c r="AC199" s="1">
        <v>5723.7110000000002</v>
      </c>
      <c r="AD199" s="1">
        <v>3248.6619999999998</v>
      </c>
      <c r="AE199" s="1">
        <v>3068.6959999999999</v>
      </c>
      <c r="AF199" s="1">
        <v>396.89499999999998</v>
      </c>
      <c r="AG199" s="1">
        <v>139.13200000000001</v>
      </c>
      <c r="AH199" s="1">
        <v>2881.2109999999998</v>
      </c>
      <c r="AI199" s="1">
        <v>2532.9630000000002</v>
      </c>
      <c r="AJ199" s="1">
        <v>1969.54</v>
      </c>
      <c r="AK199" s="1">
        <v>742.58299999999997</v>
      </c>
      <c r="AM199" s="4">
        <v>1366</v>
      </c>
      <c r="AN199" s="4">
        <v>1365.1</v>
      </c>
      <c r="AO199" s="4">
        <v>-199.53399999999999</v>
      </c>
      <c r="AP199" s="4">
        <v>1075.163</v>
      </c>
      <c r="AQ199" s="4">
        <v>1557.5740000000001</v>
      </c>
      <c r="AR199" s="4">
        <v>1090.3869999999999</v>
      </c>
      <c r="AS199" s="4">
        <v>907.7</v>
      </c>
      <c r="AT199" s="4">
        <v>-64.984999999999999</v>
      </c>
      <c r="AU199" s="9">
        <f t="shared" si="166"/>
        <v>64.984999999999999</v>
      </c>
      <c r="AW199" s="1">
        <f t="shared" si="167"/>
        <v>5.665</v>
      </c>
      <c r="AX199" s="1">
        <f t="shared" si="168"/>
        <v>8.8140000000000001</v>
      </c>
      <c r="AY199" s="1">
        <f t="shared" si="169"/>
        <v>4.899</v>
      </c>
      <c r="AZ199" s="1">
        <f t="shared" si="170"/>
        <v>0.32800000000000001</v>
      </c>
      <c r="BA199" s="1">
        <f t="shared" si="171"/>
        <v>-1.827</v>
      </c>
      <c r="BB199" s="1">
        <f t="shared" si="172"/>
        <v>-2.6160000000000001</v>
      </c>
      <c r="BD199" s="1">
        <v>2532.9630000000002</v>
      </c>
      <c r="BF199" s="1">
        <f t="shared" ref="BF199:BF262" si="173">BD199*1/100</f>
        <v>25.329630000000002</v>
      </c>
      <c r="BG199" s="1">
        <f t="shared" ref="BG199:BG262" si="174">AU199*1-BD199*2/100</f>
        <v>14.325739999999996</v>
      </c>
      <c r="BJ199" s="1">
        <f t="shared" ref="BJ199:BJ262" si="175">(O199+ABS(M199))/1000000/172</f>
        <v>7.5008069767441862E-5</v>
      </c>
      <c r="BK199" s="1">
        <f t="shared" ref="BK199:BK262" si="176">(AC199-ABS(E199))/1000000/13</f>
        <v>7.7104615384615281E-6</v>
      </c>
      <c r="BN199" s="1">
        <f t="shared" ref="BN199:BN262" si="177">BF199/AU199/2</f>
        <v>0.1948882819112103</v>
      </c>
      <c r="BO199" s="1">
        <f t="shared" ref="BO199:BO262" si="178">BG199/AU199/2</f>
        <v>0.11022343617757942</v>
      </c>
      <c r="BQ199" s="1">
        <f t="shared" ref="BQ199:BQ262" si="179">0.222*AU199*2</f>
        <v>28.853339999999999</v>
      </c>
      <c r="BR199" s="1">
        <f t="shared" ref="BR199:BR262" si="180">0.055*AU199*2</f>
        <v>7.1483499999999998</v>
      </c>
      <c r="BS199" s="1">
        <f t="shared" ref="BS199:BS262" si="181">0.217*AU199*2</f>
        <v>28.203489999999999</v>
      </c>
      <c r="BU199">
        <f t="shared" ref="BU199:BU262" si="182">100*(1-BF199/BQ199)</f>
        <v>12.21248562558095</v>
      </c>
      <c r="BV199">
        <f t="shared" ref="BV199:BV262" si="183">100*(1-BG199/BR199)</f>
        <v>-100.40624759559896</v>
      </c>
      <c r="BX199" s="1">
        <f t="shared" ref="BX199:BX262" si="184">100*(1-BF199/BS199)</f>
        <v>10.189731838151939</v>
      </c>
    </row>
    <row r="200" spans="1:76" x14ac:dyDescent="0.25">
      <c r="A200" s="9">
        <f t="shared" si="165"/>
        <v>65.725999999999999</v>
      </c>
      <c r="B200" s="1">
        <v>1367</v>
      </c>
      <c r="C200" s="1">
        <v>1367</v>
      </c>
      <c r="E200" s="1">
        <v>6216.6120000000001</v>
      </c>
      <c r="H200" s="1">
        <v>1045.075</v>
      </c>
      <c r="J200" s="1">
        <v>14254.494000000001</v>
      </c>
      <c r="K200" s="1">
        <v>1621.7660000000001</v>
      </c>
      <c r="M200" s="1">
        <v>11296.133</v>
      </c>
      <c r="N200" s="1">
        <v>1050.3920000000001</v>
      </c>
      <c r="O200" s="1">
        <v>1618.7570000000001</v>
      </c>
      <c r="P200" s="1">
        <v>-5.7430000000000003</v>
      </c>
      <c r="Q200" s="1">
        <v>-8.9420000000000002</v>
      </c>
      <c r="R200" s="1">
        <v>-4.9470000000000001</v>
      </c>
      <c r="S200" s="1">
        <v>-0.33300000000000002</v>
      </c>
      <c r="T200" s="1">
        <v>1.8660000000000001</v>
      </c>
      <c r="U200" s="1">
        <v>2.6539999999999999</v>
      </c>
      <c r="V200" s="1">
        <v>2.8610000000000002</v>
      </c>
      <c r="W200" s="1">
        <v>0.99</v>
      </c>
      <c r="Y200" s="1">
        <v>505.31</v>
      </c>
      <c r="AA200" s="1">
        <v>1908.229</v>
      </c>
      <c r="AB200" s="1">
        <v>7584.2839999999997</v>
      </c>
      <c r="AC200" s="1">
        <v>5861.3879999999999</v>
      </c>
      <c r="AD200" s="1">
        <v>3275.6179999999999</v>
      </c>
      <c r="AE200" s="1">
        <v>3091.5149999999999</v>
      </c>
      <c r="AF200" s="1">
        <v>381.84100000000001</v>
      </c>
      <c r="AG200" s="1">
        <v>140.06899999999999</v>
      </c>
      <c r="AH200" s="1">
        <v>2921.4989999999998</v>
      </c>
      <c r="AI200" s="1">
        <v>2576.3029999999999</v>
      </c>
      <c r="AJ200" s="1">
        <v>2006.165</v>
      </c>
      <c r="AK200" s="1">
        <v>758.45399999999995</v>
      </c>
      <c r="AM200" s="4">
        <v>1367</v>
      </c>
      <c r="AN200" s="4">
        <v>1366.1</v>
      </c>
      <c r="AO200" s="4">
        <v>-202.351</v>
      </c>
      <c r="AP200" s="4">
        <v>1094.8610000000001</v>
      </c>
      <c r="AQ200" s="4">
        <v>1575.8720000000001</v>
      </c>
      <c r="AR200" s="4">
        <v>1105.431</v>
      </c>
      <c r="AS200" s="4">
        <v>920.37699999999995</v>
      </c>
      <c r="AT200" s="4">
        <v>-65.725999999999999</v>
      </c>
      <c r="AU200" s="9">
        <f t="shared" si="166"/>
        <v>65.725999999999999</v>
      </c>
      <c r="AW200" s="1">
        <f t="shared" si="167"/>
        <v>5.7430000000000003</v>
      </c>
      <c r="AX200" s="1">
        <f t="shared" si="168"/>
        <v>8.9420000000000002</v>
      </c>
      <c r="AY200" s="1">
        <f t="shared" si="169"/>
        <v>4.9470000000000001</v>
      </c>
      <c r="AZ200" s="1">
        <f t="shared" si="170"/>
        <v>0.33300000000000002</v>
      </c>
      <c r="BA200" s="1">
        <f t="shared" si="171"/>
        <v>-1.8660000000000001</v>
      </c>
      <c r="BB200" s="1">
        <f t="shared" si="172"/>
        <v>-2.6539999999999999</v>
      </c>
      <c r="BD200" s="1">
        <v>2576.3029999999999</v>
      </c>
      <c r="BF200" s="1">
        <f t="shared" si="173"/>
        <v>25.763030000000001</v>
      </c>
      <c r="BG200" s="1">
        <f t="shared" si="174"/>
        <v>14.199939999999998</v>
      </c>
      <c r="BJ200" s="1">
        <f t="shared" si="175"/>
        <v>7.5086569767441865E-5</v>
      </c>
      <c r="BK200" s="1">
        <f t="shared" si="176"/>
        <v>-2.732492307692309E-5</v>
      </c>
      <c r="BN200" s="1">
        <f t="shared" si="177"/>
        <v>0.19598811733560539</v>
      </c>
      <c r="BO200" s="1">
        <f t="shared" si="178"/>
        <v>0.1080237653287892</v>
      </c>
      <c r="BQ200" s="1">
        <f t="shared" si="179"/>
        <v>29.182344000000001</v>
      </c>
      <c r="BR200" s="1">
        <f t="shared" si="180"/>
        <v>7.2298599999999995</v>
      </c>
      <c r="BS200" s="1">
        <f t="shared" si="181"/>
        <v>28.525084</v>
      </c>
      <c r="BU200">
        <f t="shared" si="182"/>
        <v>11.717064263240818</v>
      </c>
      <c r="BV200">
        <f t="shared" si="183"/>
        <v>-96.406846052344022</v>
      </c>
      <c r="BX200" s="1">
        <f t="shared" si="184"/>
        <v>9.6828952370482053</v>
      </c>
    </row>
    <row r="201" spans="1:76" x14ac:dyDescent="0.25">
      <c r="A201" s="9">
        <f t="shared" si="165"/>
        <v>65.837000000000003</v>
      </c>
      <c r="B201" s="1">
        <v>1368</v>
      </c>
      <c r="C201" s="1">
        <v>1368</v>
      </c>
      <c r="E201" s="1">
        <v>6608.3770000000004</v>
      </c>
      <c r="H201" s="1">
        <v>1067.1199999999999</v>
      </c>
      <c r="I201" s="1">
        <v>935.57399999999996</v>
      </c>
      <c r="J201" s="1">
        <v>14148.534</v>
      </c>
      <c r="K201" s="1">
        <v>1620.83</v>
      </c>
      <c r="M201" s="1">
        <v>11292.454</v>
      </c>
      <c r="N201" s="1">
        <v>1057.095</v>
      </c>
      <c r="O201" s="1">
        <v>1624.9749999999999</v>
      </c>
      <c r="P201" s="1">
        <v>-5.782</v>
      </c>
      <c r="Q201" s="1">
        <v>-8.984</v>
      </c>
      <c r="R201" s="1">
        <v>-4.9800000000000004</v>
      </c>
      <c r="S201" s="1">
        <v>-0.33800000000000002</v>
      </c>
      <c r="T201" s="1">
        <v>1.871</v>
      </c>
      <c r="U201" s="1">
        <v>2.67</v>
      </c>
      <c r="V201" s="1">
        <v>2.8780000000000001</v>
      </c>
      <c r="W201" s="1">
        <v>0.99399999999999999</v>
      </c>
      <c r="Y201" s="1">
        <v>505.31</v>
      </c>
      <c r="AA201" s="1">
        <v>1909.6420000000001</v>
      </c>
      <c r="AB201" s="1">
        <v>7632.3760000000002</v>
      </c>
      <c r="AC201" s="1">
        <v>5895.6940000000004</v>
      </c>
      <c r="AD201" s="1">
        <v>3281.7660000000001</v>
      </c>
      <c r="AE201" s="1">
        <v>3096.7440000000001</v>
      </c>
      <c r="AF201" s="1">
        <v>391.25</v>
      </c>
      <c r="AG201" s="1">
        <v>140.06899999999999</v>
      </c>
      <c r="AH201" s="1">
        <v>2953.8519999999999</v>
      </c>
      <c r="AI201" s="1">
        <v>2593.395</v>
      </c>
      <c r="AJ201" s="1">
        <v>2022.3420000000001</v>
      </c>
      <c r="AK201" s="1">
        <v>762.72699999999998</v>
      </c>
      <c r="AM201" s="4">
        <v>1368</v>
      </c>
      <c r="AN201" s="4">
        <v>1367.1</v>
      </c>
      <c r="AO201" s="4">
        <v>-200.94200000000001</v>
      </c>
      <c r="AP201" s="4">
        <v>1106.586</v>
      </c>
      <c r="AQ201" s="4">
        <v>1584.787</v>
      </c>
      <c r="AR201" s="4">
        <v>1112.4829999999999</v>
      </c>
      <c r="AS201" s="4">
        <v>927.42</v>
      </c>
      <c r="AT201" s="4">
        <v>-65.837000000000003</v>
      </c>
      <c r="AU201" s="9">
        <f t="shared" si="166"/>
        <v>65.837000000000003</v>
      </c>
      <c r="AW201" s="1">
        <f t="shared" si="167"/>
        <v>5.782</v>
      </c>
      <c r="AX201" s="1">
        <f t="shared" si="168"/>
        <v>8.984</v>
      </c>
      <c r="AY201" s="1">
        <f t="shared" si="169"/>
        <v>4.9800000000000004</v>
      </c>
      <c r="AZ201" s="1">
        <f t="shared" si="170"/>
        <v>0.33800000000000002</v>
      </c>
      <c r="BA201" s="1">
        <f t="shared" si="171"/>
        <v>-1.871</v>
      </c>
      <c r="BB201" s="1">
        <f t="shared" si="172"/>
        <v>-2.67</v>
      </c>
      <c r="BD201" s="1">
        <v>2593.395</v>
      </c>
      <c r="BF201" s="1">
        <f t="shared" si="173"/>
        <v>25.933949999999999</v>
      </c>
      <c r="BG201" s="1">
        <f t="shared" si="174"/>
        <v>13.969100000000005</v>
      </c>
      <c r="BJ201" s="1">
        <f t="shared" si="175"/>
        <v>7.5101331395348837E-5</v>
      </c>
      <c r="BK201" s="1">
        <f t="shared" si="176"/>
        <v>-5.4821769230769227E-5</v>
      </c>
      <c r="BN201" s="1">
        <f t="shared" si="177"/>
        <v>0.19695573917402068</v>
      </c>
      <c r="BO201" s="1">
        <f t="shared" si="178"/>
        <v>0.10608852165195866</v>
      </c>
      <c r="BQ201" s="1">
        <f t="shared" si="179"/>
        <v>29.231628000000001</v>
      </c>
      <c r="BR201" s="1">
        <f t="shared" si="180"/>
        <v>7.24207</v>
      </c>
      <c r="BS201" s="1">
        <f t="shared" si="181"/>
        <v>28.573258000000003</v>
      </c>
      <c r="BU201">
        <f t="shared" si="182"/>
        <v>11.281198570260953</v>
      </c>
      <c r="BV201">
        <f t="shared" si="183"/>
        <v>-92.888221185379379</v>
      </c>
      <c r="BX201" s="1">
        <f t="shared" si="184"/>
        <v>9.2369865557508479</v>
      </c>
    </row>
    <row r="202" spans="1:76" x14ac:dyDescent="0.25">
      <c r="A202" s="9">
        <f t="shared" si="165"/>
        <v>65.965999999999994</v>
      </c>
      <c r="B202" s="1">
        <v>1369</v>
      </c>
      <c r="C202" s="1">
        <v>1369</v>
      </c>
      <c r="E202" s="1">
        <v>6740.0039999999999</v>
      </c>
      <c r="H202" s="1">
        <v>1082.4559999999999</v>
      </c>
      <c r="I202" s="1">
        <v>774.06100000000004</v>
      </c>
      <c r="J202" s="1">
        <v>14035.289000000001</v>
      </c>
      <c r="K202" s="1">
        <v>1626.9190000000001</v>
      </c>
      <c r="M202" s="1">
        <v>11301.191000000001</v>
      </c>
      <c r="N202" s="1">
        <v>1063.799</v>
      </c>
      <c r="O202" s="1">
        <v>1631.671</v>
      </c>
      <c r="P202" s="1">
        <v>-5.8010000000000002</v>
      </c>
      <c r="Q202" s="1">
        <v>-9.0220000000000002</v>
      </c>
      <c r="R202" s="1">
        <v>-5.0090000000000003</v>
      </c>
      <c r="S202" s="1">
        <v>-0.34200000000000003</v>
      </c>
      <c r="T202" s="1">
        <v>1.885</v>
      </c>
      <c r="U202" s="1">
        <v>2.681</v>
      </c>
      <c r="V202" s="1">
        <v>2.8959999999999999</v>
      </c>
      <c r="W202" s="1">
        <v>0.998</v>
      </c>
      <c r="Y202" s="1">
        <v>505.31</v>
      </c>
      <c r="AA202" s="1">
        <v>1910.1130000000001</v>
      </c>
      <c r="AB202" s="1">
        <v>7671.8990000000003</v>
      </c>
      <c r="AC202" s="1">
        <v>5924.7610000000004</v>
      </c>
      <c r="AD202" s="1">
        <v>3287.915</v>
      </c>
      <c r="AE202" s="1">
        <v>3101.0230000000001</v>
      </c>
      <c r="AF202" s="1">
        <v>395.01400000000001</v>
      </c>
      <c r="AG202" s="1">
        <v>140.06899999999999</v>
      </c>
      <c r="AH202" s="1">
        <v>2957.5140000000001</v>
      </c>
      <c r="AI202" s="1">
        <v>2593.6999999999998</v>
      </c>
      <c r="AJ202" s="1">
        <v>2022.3420000000001</v>
      </c>
      <c r="AK202" s="1">
        <v>762.11699999999996</v>
      </c>
      <c r="AM202" s="4">
        <v>1369</v>
      </c>
      <c r="AN202" s="4">
        <v>1368.1</v>
      </c>
      <c r="AO202" s="4">
        <v>-198.595</v>
      </c>
      <c r="AP202" s="4">
        <v>1112.2149999999999</v>
      </c>
      <c r="AQ202" s="4">
        <v>1592.2940000000001</v>
      </c>
      <c r="AR202" s="4">
        <v>1117.184</v>
      </c>
      <c r="AS202" s="4">
        <v>933.05499999999995</v>
      </c>
      <c r="AT202" s="4">
        <v>-65.965999999999994</v>
      </c>
      <c r="AU202" s="9">
        <f t="shared" si="166"/>
        <v>65.965999999999994</v>
      </c>
      <c r="AW202" s="1">
        <f t="shared" si="167"/>
        <v>5.8010000000000002</v>
      </c>
      <c r="AX202" s="1">
        <f t="shared" si="168"/>
        <v>9.0220000000000002</v>
      </c>
      <c r="AY202" s="1">
        <f t="shared" si="169"/>
        <v>5.0090000000000003</v>
      </c>
      <c r="AZ202" s="1">
        <f t="shared" si="170"/>
        <v>0.34200000000000003</v>
      </c>
      <c r="BA202" s="1">
        <f t="shared" si="171"/>
        <v>-1.885</v>
      </c>
      <c r="BB202" s="1">
        <f t="shared" si="172"/>
        <v>-2.681</v>
      </c>
      <c r="BD202" s="1">
        <v>2593.6999999999998</v>
      </c>
      <c r="BF202" s="1">
        <f t="shared" si="173"/>
        <v>25.936999999999998</v>
      </c>
      <c r="BG202" s="1">
        <f t="shared" si="174"/>
        <v>14.091999999999999</v>
      </c>
      <c r="BJ202" s="1">
        <f t="shared" si="175"/>
        <v>7.5191058139534899E-5</v>
      </c>
      <c r="BK202" s="1">
        <f t="shared" si="176"/>
        <v>-6.2710999999999963E-5</v>
      </c>
      <c r="BN202" s="1">
        <f t="shared" si="177"/>
        <v>0.19659369978473759</v>
      </c>
      <c r="BO202" s="1">
        <f t="shared" si="178"/>
        <v>0.10681260043052482</v>
      </c>
      <c r="BQ202" s="1">
        <f t="shared" si="179"/>
        <v>29.288903999999999</v>
      </c>
      <c r="BR202" s="1">
        <f t="shared" si="180"/>
        <v>7.2562599999999993</v>
      </c>
      <c r="BS202" s="1">
        <f t="shared" si="181"/>
        <v>28.629243999999996</v>
      </c>
      <c r="BU202">
        <f t="shared" si="182"/>
        <v>11.444279376244337</v>
      </c>
      <c r="BV202">
        <f t="shared" si="183"/>
        <v>-94.204728055499658</v>
      </c>
      <c r="BX202" s="1">
        <f t="shared" si="184"/>
        <v>9.4038249839918926</v>
      </c>
    </row>
    <row r="203" spans="1:76" x14ac:dyDescent="0.25">
      <c r="A203" s="9">
        <f t="shared" si="165"/>
        <v>66.003</v>
      </c>
      <c r="B203" s="1">
        <v>1370</v>
      </c>
      <c r="C203" s="1">
        <v>1370</v>
      </c>
      <c r="E203" s="1">
        <v>6869.2359999999999</v>
      </c>
      <c r="H203" s="1">
        <v>1093</v>
      </c>
      <c r="I203" s="1">
        <v>1070.049</v>
      </c>
      <c r="J203" s="1">
        <v>13885.552</v>
      </c>
      <c r="K203" s="1">
        <v>1629.261</v>
      </c>
      <c r="M203" s="1">
        <v>11296.133</v>
      </c>
      <c r="N203" s="1">
        <v>1066.193</v>
      </c>
      <c r="O203" s="1">
        <v>1634.5409999999999</v>
      </c>
      <c r="P203" s="1">
        <v>-5.8209999999999997</v>
      </c>
      <c r="Q203" s="1">
        <v>-9.0559999999999992</v>
      </c>
      <c r="R203" s="1">
        <v>-5.0179999999999998</v>
      </c>
      <c r="S203" s="1">
        <v>-0.34699999999999998</v>
      </c>
      <c r="T203" s="1">
        <v>1.895</v>
      </c>
      <c r="U203" s="1">
        <v>2.6970000000000001</v>
      </c>
      <c r="V203" s="1">
        <v>2.903</v>
      </c>
      <c r="W203" s="1">
        <v>1.0009999999999999</v>
      </c>
      <c r="Y203" s="1">
        <v>505.31</v>
      </c>
      <c r="AA203" s="1">
        <v>1912.4680000000001</v>
      </c>
      <c r="AB203" s="1">
        <v>7698.5680000000002</v>
      </c>
      <c r="AC203" s="1">
        <v>5941.44</v>
      </c>
      <c r="AD203" s="1">
        <v>3292.1709999999998</v>
      </c>
      <c r="AE203" s="1">
        <v>3101.9740000000002</v>
      </c>
      <c r="AF203" s="1">
        <v>397.83600000000001</v>
      </c>
      <c r="AG203" s="1">
        <v>141.00700000000001</v>
      </c>
      <c r="AH203" s="1">
        <v>2966.06</v>
      </c>
      <c r="AI203" s="1">
        <v>2601.636</v>
      </c>
      <c r="AJ203" s="1">
        <v>2022.6469999999999</v>
      </c>
      <c r="AK203" s="1">
        <v>771.88400000000001</v>
      </c>
      <c r="AM203" s="4">
        <v>1370</v>
      </c>
      <c r="AN203" s="4">
        <v>1369.1</v>
      </c>
      <c r="AO203" s="4">
        <v>-262.899</v>
      </c>
      <c r="AP203" s="4">
        <v>1115.9670000000001</v>
      </c>
      <c r="AQ203" s="4">
        <v>1596.048</v>
      </c>
      <c r="AR203" s="4">
        <v>1120.4749999999999</v>
      </c>
      <c r="AS203" s="4">
        <v>937.28099999999995</v>
      </c>
      <c r="AT203" s="4">
        <v>-66.003</v>
      </c>
      <c r="AU203" s="9">
        <f t="shared" si="166"/>
        <v>66.003</v>
      </c>
      <c r="AW203" s="1">
        <f t="shared" si="167"/>
        <v>5.8209999999999997</v>
      </c>
      <c r="AX203" s="1">
        <f t="shared" si="168"/>
        <v>9.0559999999999992</v>
      </c>
      <c r="AY203" s="1">
        <f t="shared" si="169"/>
        <v>5.0179999999999998</v>
      </c>
      <c r="AZ203" s="1">
        <f t="shared" si="170"/>
        <v>0.34699999999999998</v>
      </c>
      <c r="BA203" s="1">
        <f t="shared" si="171"/>
        <v>-1.895</v>
      </c>
      <c r="BB203" s="1">
        <f t="shared" si="172"/>
        <v>-2.6970000000000001</v>
      </c>
      <c r="BD203" s="1">
        <v>2601.636</v>
      </c>
      <c r="BF203" s="1">
        <f t="shared" si="173"/>
        <v>26.016359999999999</v>
      </c>
      <c r="BG203" s="1">
        <f t="shared" si="174"/>
        <v>13.970280000000002</v>
      </c>
      <c r="BJ203" s="1">
        <f t="shared" si="175"/>
        <v>7.5178337209302329E-5</v>
      </c>
      <c r="BK203" s="1">
        <f t="shared" si="176"/>
        <v>-7.1368923076923097E-5</v>
      </c>
      <c r="BN203" s="1">
        <f t="shared" si="177"/>
        <v>0.19708467796918322</v>
      </c>
      <c r="BO203" s="1">
        <f t="shared" si="178"/>
        <v>0.10583064406163357</v>
      </c>
      <c r="BQ203" s="1">
        <f t="shared" si="179"/>
        <v>29.305332</v>
      </c>
      <c r="BR203" s="1">
        <f t="shared" si="180"/>
        <v>7.2603299999999997</v>
      </c>
      <c r="BS203" s="1">
        <f t="shared" si="181"/>
        <v>28.645302000000001</v>
      </c>
      <c r="BU203">
        <f t="shared" si="182"/>
        <v>11.22311803189946</v>
      </c>
      <c r="BV203">
        <f t="shared" si="183"/>
        <v>-92.419352839333797</v>
      </c>
      <c r="BX203" s="1">
        <f t="shared" si="184"/>
        <v>9.1775677561367726</v>
      </c>
    </row>
    <row r="204" spans="1:76" x14ac:dyDescent="0.25">
      <c r="A204" s="9">
        <f t="shared" si="165"/>
        <v>65.837000000000003</v>
      </c>
      <c r="B204" s="1">
        <v>1371</v>
      </c>
      <c r="C204" s="1">
        <v>1371</v>
      </c>
      <c r="E204" s="1">
        <v>6914.9129999999996</v>
      </c>
      <c r="H204" s="1">
        <v>1099.71</v>
      </c>
      <c r="I204" s="1">
        <v>823.93399999999997</v>
      </c>
      <c r="J204" s="1">
        <v>13790.619000000001</v>
      </c>
      <c r="K204" s="1">
        <v>1622.703</v>
      </c>
      <c r="M204" s="1">
        <v>11302.111000000001</v>
      </c>
      <c r="N204" s="1">
        <v>1066.193</v>
      </c>
      <c r="O204" s="1">
        <v>1634.5409999999999</v>
      </c>
      <c r="P204" s="1">
        <v>-5.8159999999999998</v>
      </c>
      <c r="Q204" s="1">
        <v>-9.0649999999999995</v>
      </c>
      <c r="R204" s="1">
        <v>-5.032</v>
      </c>
      <c r="S204" s="1">
        <v>-0.34200000000000003</v>
      </c>
      <c r="T204" s="1">
        <v>1.9</v>
      </c>
      <c r="U204" s="1">
        <v>2.7080000000000002</v>
      </c>
      <c r="V204" s="1">
        <v>2.9060000000000001</v>
      </c>
      <c r="W204" s="1">
        <v>1.008</v>
      </c>
      <c r="Y204" s="1">
        <v>505.31</v>
      </c>
      <c r="AA204" s="1">
        <v>1914.8230000000001</v>
      </c>
      <c r="AB204" s="1">
        <v>7699.52</v>
      </c>
      <c r="AC204" s="1">
        <v>5940.01</v>
      </c>
      <c r="AD204" s="1">
        <v>3289.806</v>
      </c>
      <c r="AE204" s="1">
        <v>3099.5970000000002</v>
      </c>
      <c r="AF204" s="1">
        <v>398.77699999999999</v>
      </c>
      <c r="AG204" s="1">
        <v>140.53800000000001</v>
      </c>
      <c r="AH204" s="1">
        <v>2959.9560000000001</v>
      </c>
      <c r="AI204" s="1">
        <v>2603.4670000000001</v>
      </c>
      <c r="AJ204" s="1">
        <v>2025.0889999999999</v>
      </c>
      <c r="AK204" s="1">
        <v>771.88400000000001</v>
      </c>
      <c r="AM204" s="4">
        <v>1371</v>
      </c>
      <c r="AN204" s="4">
        <v>1370.1</v>
      </c>
      <c r="AO204" s="4">
        <v>-266.18400000000003</v>
      </c>
      <c r="AP204" s="4">
        <v>1120.6569999999999</v>
      </c>
      <c r="AQ204" s="4">
        <v>1595.1089999999999</v>
      </c>
      <c r="AR204" s="4">
        <v>1120.9449999999999</v>
      </c>
      <c r="AS204" s="4">
        <v>939.15899999999999</v>
      </c>
      <c r="AT204" s="4">
        <v>-65.837000000000003</v>
      </c>
      <c r="AU204" s="9">
        <f t="shared" si="166"/>
        <v>65.837000000000003</v>
      </c>
      <c r="AW204" s="1">
        <f t="shared" si="167"/>
        <v>5.8159999999999998</v>
      </c>
      <c r="AX204" s="1">
        <f t="shared" si="168"/>
        <v>9.0649999999999995</v>
      </c>
      <c r="AY204" s="1">
        <f t="shared" si="169"/>
        <v>5.032</v>
      </c>
      <c r="AZ204" s="1">
        <f t="shared" si="170"/>
        <v>0.34200000000000003</v>
      </c>
      <c r="BA204" s="1">
        <f t="shared" si="171"/>
        <v>-1.9</v>
      </c>
      <c r="BB204" s="1">
        <f t="shared" si="172"/>
        <v>-2.7080000000000002</v>
      </c>
      <c r="BD204" s="1">
        <v>2603.4670000000001</v>
      </c>
      <c r="BF204" s="1">
        <f t="shared" si="173"/>
        <v>26.034670000000002</v>
      </c>
      <c r="BG204" s="1">
        <f t="shared" si="174"/>
        <v>13.767659999999999</v>
      </c>
      <c r="BJ204" s="1">
        <f t="shared" si="175"/>
        <v>7.5213093023255819E-5</v>
      </c>
      <c r="BK204" s="1">
        <f t="shared" si="176"/>
        <v>-7.4992538461538408E-5</v>
      </c>
      <c r="BN204" s="1">
        <f t="shared" si="177"/>
        <v>0.19772065859623009</v>
      </c>
      <c r="BO204" s="1">
        <f t="shared" si="178"/>
        <v>0.10455868280753983</v>
      </c>
      <c r="BQ204" s="1">
        <f t="shared" si="179"/>
        <v>29.231628000000001</v>
      </c>
      <c r="BR204" s="1">
        <f t="shared" si="180"/>
        <v>7.24207</v>
      </c>
      <c r="BS204" s="1">
        <f t="shared" si="181"/>
        <v>28.573258000000003</v>
      </c>
      <c r="BU204">
        <f t="shared" si="182"/>
        <v>10.936640271968423</v>
      </c>
      <c r="BV204">
        <f t="shared" si="183"/>
        <v>-90.10669601370877</v>
      </c>
      <c r="BX204" s="1">
        <f t="shared" si="184"/>
        <v>8.8844891261612542</v>
      </c>
    </row>
    <row r="205" spans="1:76" x14ac:dyDescent="0.25">
      <c r="A205" s="9">
        <f t="shared" si="165"/>
        <v>65.706999999999994</v>
      </c>
      <c r="B205" s="1">
        <v>1372</v>
      </c>
      <c r="C205" s="1">
        <v>1372</v>
      </c>
      <c r="E205" s="1">
        <v>6931.9210000000003</v>
      </c>
      <c r="H205" s="1">
        <v>1104.5029999999999</v>
      </c>
      <c r="I205" s="1">
        <v>2012.3920000000001</v>
      </c>
      <c r="J205" s="1">
        <v>13684.231</v>
      </c>
      <c r="K205" s="1">
        <v>1627.3869999999999</v>
      </c>
      <c r="M205" s="1">
        <v>11307.169</v>
      </c>
      <c r="N205" s="1">
        <v>1067.6300000000001</v>
      </c>
      <c r="O205" s="1">
        <v>1634.5409999999999</v>
      </c>
      <c r="P205" s="1">
        <v>-5.8259999999999996</v>
      </c>
      <c r="Q205" s="1">
        <v>-9.07</v>
      </c>
      <c r="R205" s="1">
        <v>-5.0279999999999996</v>
      </c>
      <c r="S205" s="1">
        <v>-0.34200000000000003</v>
      </c>
      <c r="T205" s="1">
        <v>1.9</v>
      </c>
      <c r="U205" s="1">
        <v>2.7029999999999998</v>
      </c>
      <c r="V205" s="1">
        <v>2.9060000000000001</v>
      </c>
      <c r="W205" s="1">
        <v>1.008</v>
      </c>
      <c r="Y205" s="1">
        <v>504.84</v>
      </c>
      <c r="AA205" s="1">
        <v>1914.3520000000001</v>
      </c>
      <c r="AB205" s="1">
        <v>7697.1390000000001</v>
      </c>
      <c r="AC205" s="1">
        <v>5936.674</v>
      </c>
      <c r="AD205" s="1">
        <v>3288.3870000000002</v>
      </c>
      <c r="AE205" s="1">
        <v>3097.22</v>
      </c>
      <c r="AF205" s="1">
        <v>401.12900000000002</v>
      </c>
      <c r="AG205" s="1">
        <v>140.53800000000001</v>
      </c>
      <c r="AH205" s="1">
        <v>2957.5140000000001</v>
      </c>
      <c r="AI205" s="1">
        <v>2594.616</v>
      </c>
      <c r="AJ205" s="1">
        <v>2022.6469999999999</v>
      </c>
      <c r="AK205" s="1">
        <v>763.03300000000002</v>
      </c>
      <c r="AM205" s="4">
        <v>1372</v>
      </c>
      <c r="AN205" s="4">
        <v>1371.1</v>
      </c>
      <c r="AO205" s="4">
        <v>-204.22800000000001</v>
      </c>
      <c r="AP205" s="4">
        <v>1123.471</v>
      </c>
      <c r="AQ205" s="4">
        <v>1596.5170000000001</v>
      </c>
      <c r="AR205" s="4">
        <v>1121.885</v>
      </c>
      <c r="AS205" s="4">
        <v>940.56799999999998</v>
      </c>
      <c r="AT205" s="4">
        <v>-65.706999999999994</v>
      </c>
      <c r="AU205" s="9">
        <f t="shared" si="166"/>
        <v>65.706999999999994</v>
      </c>
      <c r="AW205" s="1">
        <f t="shared" si="167"/>
        <v>5.8259999999999996</v>
      </c>
      <c r="AX205" s="1">
        <f t="shared" si="168"/>
        <v>9.07</v>
      </c>
      <c r="AY205" s="1">
        <f t="shared" si="169"/>
        <v>5.0279999999999996</v>
      </c>
      <c r="AZ205" s="1">
        <f t="shared" si="170"/>
        <v>0.34200000000000003</v>
      </c>
      <c r="BA205" s="1">
        <f t="shared" si="171"/>
        <v>-1.9</v>
      </c>
      <c r="BB205" s="1">
        <f t="shared" si="172"/>
        <v>-2.7029999999999998</v>
      </c>
      <c r="BD205" s="1">
        <v>2594.616</v>
      </c>
      <c r="BF205" s="1">
        <f t="shared" si="173"/>
        <v>25.946159999999999</v>
      </c>
      <c r="BG205" s="1">
        <f t="shared" si="174"/>
        <v>13.814679999999996</v>
      </c>
      <c r="BJ205" s="1">
        <f t="shared" si="175"/>
        <v>7.524249999999999E-5</v>
      </c>
      <c r="BK205" s="1">
        <f t="shared" si="176"/>
        <v>-7.6557461538461562E-5</v>
      </c>
      <c r="BN205" s="1">
        <f t="shared" si="177"/>
        <v>0.19743832468382366</v>
      </c>
      <c r="BO205" s="1">
        <f t="shared" si="178"/>
        <v>0.10512335063235269</v>
      </c>
      <c r="BQ205" s="1">
        <f t="shared" si="179"/>
        <v>29.173907999999997</v>
      </c>
      <c r="BR205" s="1">
        <f t="shared" si="180"/>
        <v>7.2277699999999996</v>
      </c>
      <c r="BS205" s="1">
        <f t="shared" si="181"/>
        <v>28.516837999999996</v>
      </c>
      <c r="BU205">
        <f t="shared" si="182"/>
        <v>11.063817709989344</v>
      </c>
      <c r="BV205">
        <f t="shared" si="183"/>
        <v>-91.133364786095797</v>
      </c>
      <c r="BX205" s="1">
        <f t="shared" si="184"/>
        <v>9.0145969198969329</v>
      </c>
    </row>
    <row r="206" spans="1:76" x14ac:dyDescent="0.25">
      <c r="A206" s="9">
        <f t="shared" si="165"/>
        <v>65.596000000000004</v>
      </c>
      <c r="B206" s="1">
        <v>1373</v>
      </c>
      <c r="C206" s="1">
        <v>1373</v>
      </c>
      <c r="E206" s="1">
        <v>6942.6120000000001</v>
      </c>
      <c r="H206" s="1">
        <v>1107.8579999999999</v>
      </c>
      <c r="I206" s="1">
        <v>-1371.4680000000001</v>
      </c>
      <c r="J206" s="1">
        <v>13612.796</v>
      </c>
      <c r="K206" s="1">
        <v>1625.982</v>
      </c>
      <c r="M206" s="1">
        <v>11286.476000000001</v>
      </c>
      <c r="N206" s="1">
        <v>1066.672</v>
      </c>
      <c r="O206" s="1">
        <v>1635.019</v>
      </c>
      <c r="P206" s="1">
        <v>-5.8310000000000004</v>
      </c>
      <c r="Q206" s="1">
        <v>-9.0749999999999993</v>
      </c>
      <c r="R206" s="1">
        <v>-5.0279999999999996</v>
      </c>
      <c r="S206" s="1">
        <v>-0.34699999999999998</v>
      </c>
      <c r="T206" s="1">
        <v>1.9</v>
      </c>
      <c r="U206" s="1">
        <v>2.7189999999999999</v>
      </c>
      <c r="V206" s="1">
        <v>2.91</v>
      </c>
      <c r="W206" s="1">
        <v>1.008</v>
      </c>
      <c r="Y206" s="1">
        <v>504.84</v>
      </c>
      <c r="AA206" s="1">
        <v>1914.3520000000001</v>
      </c>
      <c r="AB206" s="1">
        <v>7692.8530000000001</v>
      </c>
      <c r="AC206" s="1">
        <v>5933.3389999999999</v>
      </c>
      <c r="AD206" s="1">
        <v>3286.9690000000001</v>
      </c>
      <c r="AE206" s="1">
        <v>3094.8429999999998</v>
      </c>
      <c r="AF206" s="1">
        <v>405.363</v>
      </c>
      <c r="AG206" s="1">
        <v>140.53800000000001</v>
      </c>
      <c r="AH206" s="1">
        <v>2948.9679999999998</v>
      </c>
      <c r="AI206" s="1">
        <v>2593.395</v>
      </c>
      <c r="AJ206" s="1">
        <v>2018.6790000000001</v>
      </c>
      <c r="AK206" s="1">
        <v>762.72699999999998</v>
      </c>
      <c r="AM206" s="4">
        <v>1373</v>
      </c>
      <c r="AN206" s="4">
        <v>1372.1</v>
      </c>
      <c r="AO206" s="4">
        <v>-196.24799999999999</v>
      </c>
      <c r="AP206" s="4">
        <v>1124.4090000000001</v>
      </c>
      <c r="AQ206" s="4">
        <v>1598.8630000000001</v>
      </c>
      <c r="AR206" s="4">
        <v>1121.415</v>
      </c>
      <c r="AS206" s="4">
        <v>941.50699999999995</v>
      </c>
      <c r="AT206" s="4">
        <v>-65.596000000000004</v>
      </c>
      <c r="AU206" s="9">
        <f t="shared" si="166"/>
        <v>65.596000000000004</v>
      </c>
      <c r="AW206" s="1">
        <f t="shared" si="167"/>
        <v>5.8310000000000004</v>
      </c>
      <c r="AX206" s="1">
        <f t="shared" si="168"/>
        <v>9.0749999999999993</v>
      </c>
      <c r="AY206" s="1">
        <f t="shared" si="169"/>
        <v>5.0279999999999996</v>
      </c>
      <c r="AZ206" s="1">
        <f t="shared" si="170"/>
        <v>0.34699999999999998</v>
      </c>
      <c r="BA206" s="1">
        <f t="shared" si="171"/>
        <v>-1.9</v>
      </c>
      <c r="BB206" s="1">
        <f t="shared" si="172"/>
        <v>-2.7189999999999999</v>
      </c>
      <c r="BD206" s="1">
        <v>2593.395</v>
      </c>
      <c r="BF206" s="1">
        <f t="shared" si="173"/>
        <v>25.933949999999999</v>
      </c>
      <c r="BG206" s="1">
        <f t="shared" si="174"/>
        <v>13.728100000000005</v>
      </c>
      <c r="BJ206" s="1">
        <f t="shared" si="175"/>
        <v>7.512497093023257E-5</v>
      </c>
      <c r="BK206" s="1">
        <f t="shared" si="176"/>
        <v>-7.7636384615384626E-5</v>
      </c>
      <c r="BN206" s="1">
        <f t="shared" si="177"/>
        <v>0.19767935544850293</v>
      </c>
      <c r="BO206" s="1">
        <f t="shared" si="178"/>
        <v>0.10464128910299411</v>
      </c>
      <c r="BQ206" s="1">
        <f t="shared" si="179"/>
        <v>29.124624000000001</v>
      </c>
      <c r="BR206" s="1">
        <f t="shared" si="180"/>
        <v>7.2155600000000009</v>
      </c>
      <c r="BS206" s="1">
        <f t="shared" si="181"/>
        <v>28.468664</v>
      </c>
      <c r="BU206">
        <f t="shared" si="182"/>
        <v>10.955245293467142</v>
      </c>
      <c r="BV206">
        <f t="shared" si="183"/>
        <v>-90.256889278171101</v>
      </c>
      <c r="BX206" s="1">
        <f t="shared" si="184"/>
        <v>8.903522834791266</v>
      </c>
    </row>
    <row r="207" spans="1:76" x14ac:dyDescent="0.25">
      <c r="A207" s="9">
        <f t="shared" si="165"/>
        <v>65.503</v>
      </c>
      <c r="B207" s="1">
        <v>1374</v>
      </c>
      <c r="C207" s="1">
        <v>1374</v>
      </c>
      <c r="E207" s="1">
        <v>6949.4160000000002</v>
      </c>
      <c r="H207" s="1">
        <v>1110.7339999999999</v>
      </c>
      <c r="I207" s="1">
        <v>-1777.07</v>
      </c>
      <c r="J207" s="1">
        <v>13536.679</v>
      </c>
      <c r="K207" s="1">
        <v>1628.3240000000001</v>
      </c>
      <c r="M207" s="1">
        <v>11290.614</v>
      </c>
      <c r="N207" s="1">
        <v>1066.193</v>
      </c>
      <c r="O207" s="1">
        <v>1635.019</v>
      </c>
      <c r="P207" s="1">
        <v>-5.8310000000000004</v>
      </c>
      <c r="Q207" s="1">
        <v>-9.07</v>
      </c>
      <c r="R207" s="1">
        <v>-5.032</v>
      </c>
      <c r="S207" s="1">
        <v>-0.34200000000000003</v>
      </c>
      <c r="T207" s="1">
        <v>1.9</v>
      </c>
      <c r="U207" s="1">
        <v>2.7080000000000002</v>
      </c>
      <c r="V207" s="1">
        <v>2.9060000000000001</v>
      </c>
      <c r="W207" s="1">
        <v>1.008</v>
      </c>
      <c r="Y207" s="1">
        <v>505.31</v>
      </c>
      <c r="AA207" s="1">
        <v>1914.8230000000001</v>
      </c>
      <c r="AB207" s="1">
        <v>7689.9960000000001</v>
      </c>
      <c r="AC207" s="1">
        <v>5930.9560000000001</v>
      </c>
      <c r="AD207" s="1">
        <v>3283.6579999999999</v>
      </c>
      <c r="AE207" s="1">
        <v>3093.4160000000002</v>
      </c>
      <c r="AF207" s="1">
        <v>407.245</v>
      </c>
      <c r="AG207" s="1">
        <v>140.53800000000001</v>
      </c>
      <c r="AH207" s="1">
        <v>2947.748</v>
      </c>
      <c r="AI207" s="1">
        <v>2583.9340000000002</v>
      </c>
      <c r="AJ207" s="1">
        <v>2012.575</v>
      </c>
      <c r="AK207" s="1">
        <v>762.72699999999998</v>
      </c>
      <c r="AM207" s="4">
        <v>1374</v>
      </c>
      <c r="AN207" s="4">
        <v>1373.1</v>
      </c>
      <c r="AO207" s="4">
        <v>-192.49299999999999</v>
      </c>
      <c r="AP207" s="4">
        <v>1124.4090000000001</v>
      </c>
      <c r="AQ207" s="4">
        <v>1597.925</v>
      </c>
      <c r="AR207" s="4">
        <v>1121.415</v>
      </c>
      <c r="AS207" s="4">
        <v>942.91499999999996</v>
      </c>
      <c r="AT207" s="4">
        <v>-65.503</v>
      </c>
      <c r="AU207" s="9">
        <f t="shared" si="166"/>
        <v>65.503</v>
      </c>
      <c r="AW207" s="1">
        <f t="shared" si="167"/>
        <v>5.8310000000000004</v>
      </c>
      <c r="AX207" s="1">
        <f t="shared" si="168"/>
        <v>9.07</v>
      </c>
      <c r="AY207" s="1">
        <f t="shared" si="169"/>
        <v>5.032</v>
      </c>
      <c r="AZ207" s="1">
        <f t="shared" si="170"/>
        <v>0.34200000000000003</v>
      </c>
      <c r="BA207" s="1">
        <f t="shared" si="171"/>
        <v>-1.9</v>
      </c>
      <c r="BB207" s="1">
        <f t="shared" si="172"/>
        <v>-2.7080000000000002</v>
      </c>
      <c r="BD207" s="1">
        <v>2583.9340000000002</v>
      </c>
      <c r="BF207" s="1">
        <f t="shared" si="173"/>
        <v>25.839340000000004</v>
      </c>
      <c r="BG207" s="1">
        <f t="shared" si="174"/>
        <v>13.824319999999993</v>
      </c>
      <c r="BJ207" s="1">
        <f t="shared" si="175"/>
        <v>7.5149029069767449E-5</v>
      </c>
      <c r="BK207" s="1">
        <f t="shared" si="176"/>
        <v>-7.8343076923076936E-5</v>
      </c>
      <c r="BN207" s="1">
        <f t="shared" si="177"/>
        <v>0.19723783643497247</v>
      </c>
      <c r="BO207" s="1">
        <f t="shared" si="178"/>
        <v>0.10552432713005507</v>
      </c>
      <c r="BQ207" s="1">
        <f t="shared" si="179"/>
        <v>29.083332000000002</v>
      </c>
      <c r="BR207" s="1">
        <f t="shared" si="180"/>
        <v>7.20533</v>
      </c>
      <c r="BS207" s="1">
        <f t="shared" si="181"/>
        <v>28.428301999999999</v>
      </c>
      <c r="BU207">
        <f t="shared" si="182"/>
        <v>11.154127731994389</v>
      </c>
      <c r="BV207">
        <f t="shared" si="183"/>
        <v>-91.862412963736475</v>
      </c>
      <c r="BX207" s="1">
        <f t="shared" si="184"/>
        <v>9.1069878179850345</v>
      </c>
    </row>
    <row r="208" spans="1:76" x14ac:dyDescent="0.25">
      <c r="A208" s="9">
        <f t="shared" si="165"/>
        <v>65.411000000000001</v>
      </c>
      <c r="B208" s="1">
        <v>1375</v>
      </c>
      <c r="C208" s="1">
        <v>1375</v>
      </c>
      <c r="E208" s="1">
        <v>6948.93</v>
      </c>
      <c r="H208" s="1">
        <v>1113.6099999999999</v>
      </c>
      <c r="I208" s="1">
        <v>-888.38</v>
      </c>
      <c r="J208" s="1">
        <v>13484.029</v>
      </c>
      <c r="K208" s="1">
        <v>1630.1980000000001</v>
      </c>
      <c r="M208" s="1">
        <v>11301.651</v>
      </c>
      <c r="N208" s="1">
        <v>1067.1510000000001</v>
      </c>
      <c r="O208" s="1">
        <v>1635.019</v>
      </c>
      <c r="P208" s="1">
        <v>-5.8310000000000004</v>
      </c>
      <c r="Q208" s="1">
        <v>-9.07</v>
      </c>
      <c r="R208" s="1">
        <v>-5.0369999999999999</v>
      </c>
      <c r="S208" s="1">
        <v>-0.34699999999999998</v>
      </c>
      <c r="T208" s="1">
        <v>1.895</v>
      </c>
      <c r="U208" s="1">
        <v>2.7080000000000002</v>
      </c>
      <c r="V208" s="1">
        <v>2.9060000000000001</v>
      </c>
      <c r="W208" s="1">
        <v>1.008</v>
      </c>
      <c r="Y208" s="1">
        <v>505.779</v>
      </c>
      <c r="AA208" s="1">
        <v>1916.7070000000001</v>
      </c>
      <c r="AB208" s="1">
        <v>7687.1379999999999</v>
      </c>
      <c r="AC208" s="1">
        <v>5928.0969999999998</v>
      </c>
      <c r="AD208" s="1">
        <v>3283.1849999999999</v>
      </c>
      <c r="AE208" s="1">
        <v>3091.99</v>
      </c>
      <c r="AF208" s="1">
        <v>405.363</v>
      </c>
      <c r="AG208" s="1">
        <v>141.00700000000001</v>
      </c>
      <c r="AH208" s="1">
        <v>2941.3380000000002</v>
      </c>
      <c r="AI208" s="1">
        <v>2583.3229999999999</v>
      </c>
      <c r="AJ208" s="1">
        <v>2012.575</v>
      </c>
      <c r="AK208" s="1">
        <v>762.72699999999998</v>
      </c>
      <c r="AM208" s="4">
        <v>1375</v>
      </c>
      <c r="AN208" s="4">
        <v>1374.1</v>
      </c>
      <c r="AO208" s="4">
        <v>-195.31</v>
      </c>
      <c r="AP208" s="4">
        <v>1126.2850000000001</v>
      </c>
      <c r="AQ208" s="4">
        <v>1595.578</v>
      </c>
      <c r="AR208" s="4">
        <v>1121.415</v>
      </c>
      <c r="AS208" s="4">
        <v>943.85500000000002</v>
      </c>
      <c r="AT208" s="4">
        <v>-65.411000000000001</v>
      </c>
      <c r="AU208" s="9">
        <f t="shared" si="166"/>
        <v>65.411000000000001</v>
      </c>
      <c r="AW208" s="1">
        <f t="shared" si="167"/>
        <v>5.8310000000000004</v>
      </c>
      <c r="AX208" s="1">
        <f t="shared" si="168"/>
        <v>9.07</v>
      </c>
      <c r="AY208" s="1">
        <f t="shared" si="169"/>
        <v>5.0369999999999999</v>
      </c>
      <c r="AZ208" s="1">
        <f t="shared" si="170"/>
        <v>0.34699999999999998</v>
      </c>
      <c r="BA208" s="1">
        <f t="shared" si="171"/>
        <v>-1.895</v>
      </c>
      <c r="BB208" s="1">
        <f t="shared" si="172"/>
        <v>-2.7080000000000002</v>
      </c>
      <c r="BD208" s="1">
        <v>2583.3229999999999</v>
      </c>
      <c r="BF208" s="1">
        <f t="shared" si="173"/>
        <v>25.83323</v>
      </c>
      <c r="BG208" s="1">
        <f t="shared" si="174"/>
        <v>13.744540000000001</v>
      </c>
      <c r="BJ208" s="1">
        <f t="shared" si="175"/>
        <v>7.5213197674418609E-5</v>
      </c>
      <c r="BK208" s="1">
        <f t="shared" si="176"/>
        <v>-7.8525615384615429E-5</v>
      </c>
      <c r="BN208" s="1">
        <f t="shared" si="177"/>
        <v>0.19746854504594027</v>
      </c>
      <c r="BO208" s="1">
        <f t="shared" si="178"/>
        <v>0.10506290990811944</v>
      </c>
      <c r="BQ208" s="1">
        <f t="shared" si="179"/>
        <v>29.042484000000002</v>
      </c>
      <c r="BR208" s="1">
        <f t="shared" si="180"/>
        <v>7.1952100000000003</v>
      </c>
      <c r="BS208" s="1">
        <f t="shared" si="181"/>
        <v>28.388373999999999</v>
      </c>
      <c r="BU208">
        <f t="shared" si="182"/>
        <v>11.050204934261131</v>
      </c>
      <c r="BV208">
        <f t="shared" si="183"/>
        <v>-91.023472560217144</v>
      </c>
      <c r="BX208" s="1">
        <f t="shared" si="184"/>
        <v>9.0006704857418018</v>
      </c>
    </row>
    <row r="209" spans="1:76" x14ac:dyDescent="0.25">
      <c r="A209" s="9">
        <f t="shared" si="165"/>
        <v>66.132999999999996</v>
      </c>
      <c r="B209" s="1">
        <v>1376</v>
      </c>
      <c r="C209" s="1">
        <v>1376</v>
      </c>
      <c r="E209" s="1">
        <v>7015.5129999999999</v>
      </c>
      <c r="H209" s="1">
        <v>1117.923</v>
      </c>
      <c r="I209" s="1">
        <v>908.96799999999996</v>
      </c>
      <c r="J209" s="1">
        <v>13421.482</v>
      </c>
      <c r="K209" s="1">
        <v>1631.135</v>
      </c>
      <c r="M209" s="1">
        <v>11305.33</v>
      </c>
      <c r="N209" s="1">
        <v>1074.8119999999999</v>
      </c>
      <c r="O209" s="1">
        <v>1643.6289999999999</v>
      </c>
      <c r="P209" s="1">
        <v>-5.8789999999999996</v>
      </c>
      <c r="Q209" s="1">
        <v>-9.15</v>
      </c>
      <c r="R209" s="1">
        <v>-5.0659999999999998</v>
      </c>
      <c r="S209" s="1">
        <v>-0.34699999999999998</v>
      </c>
      <c r="T209" s="1">
        <v>1.919</v>
      </c>
      <c r="U209" s="1">
        <v>2.73</v>
      </c>
      <c r="V209" s="1">
        <v>2.9340000000000002</v>
      </c>
      <c r="W209" s="1">
        <v>1.008</v>
      </c>
      <c r="Y209" s="1">
        <v>506.71800000000002</v>
      </c>
      <c r="AA209" s="1">
        <v>1924.2439999999999</v>
      </c>
      <c r="AB209" s="1">
        <v>7755.2430000000004</v>
      </c>
      <c r="AC209" s="1">
        <v>5981.47</v>
      </c>
      <c r="AD209" s="1">
        <v>3302.576</v>
      </c>
      <c r="AE209" s="1">
        <v>3110.5309999999999</v>
      </c>
      <c r="AF209" s="1">
        <v>407.245</v>
      </c>
      <c r="AG209" s="1">
        <v>141.94399999999999</v>
      </c>
      <c r="AH209" s="1">
        <v>2942.5590000000002</v>
      </c>
      <c r="AI209" s="1">
        <v>2583.6280000000002</v>
      </c>
      <c r="AJ209" s="1">
        <v>2013.1849999999999</v>
      </c>
      <c r="AK209" s="1">
        <v>762.42200000000003</v>
      </c>
      <c r="AM209" s="4">
        <v>1376</v>
      </c>
      <c r="AN209" s="4">
        <v>1375.1</v>
      </c>
      <c r="AO209" s="4">
        <v>-195.31</v>
      </c>
      <c r="AP209" s="4">
        <v>1132.383</v>
      </c>
      <c r="AQ209" s="4">
        <v>1607.778</v>
      </c>
      <c r="AR209" s="4">
        <v>1128.4670000000001</v>
      </c>
      <c r="AS209" s="4">
        <v>949.02</v>
      </c>
      <c r="AT209" s="4">
        <v>-66.132999999999996</v>
      </c>
      <c r="AU209" s="9">
        <f t="shared" si="166"/>
        <v>66.132999999999996</v>
      </c>
      <c r="AW209" s="1">
        <f t="shared" si="167"/>
        <v>5.8789999999999996</v>
      </c>
      <c r="AX209" s="1">
        <f t="shared" si="168"/>
        <v>9.15</v>
      </c>
      <c r="AY209" s="1">
        <f t="shared" si="169"/>
        <v>5.0659999999999998</v>
      </c>
      <c r="AZ209" s="1">
        <f t="shared" si="170"/>
        <v>0.34699999999999998</v>
      </c>
      <c r="BA209" s="1">
        <f t="shared" si="171"/>
        <v>-1.919</v>
      </c>
      <c r="BB209" s="1">
        <f t="shared" si="172"/>
        <v>-2.73</v>
      </c>
      <c r="BD209" s="1">
        <v>2583.6280000000002</v>
      </c>
      <c r="BF209" s="1">
        <f t="shared" si="173"/>
        <v>25.836280000000002</v>
      </c>
      <c r="BG209" s="1">
        <f t="shared" si="174"/>
        <v>14.460439999999991</v>
      </c>
      <c r="BJ209" s="1">
        <f t="shared" si="175"/>
        <v>7.5284645348837201E-5</v>
      </c>
      <c r="BK209" s="1">
        <f t="shared" si="176"/>
        <v>-7.95417692307692E-5</v>
      </c>
      <c r="BN209" s="1">
        <f t="shared" si="177"/>
        <v>0.19533576278106243</v>
      </c>
      <c r="BO209" s="1">
        <f t="shared" si="178"/>
        <v>0.10932847443787513</v>
      </c>
      <c r="BQ209" s="1">
        <f t="shared" si="179"/>
        <v>29.363052</v>
      </c>
      <c r="BR209" s="1">
        <f t="shared" si="180"/>
        <v>7.2746299999999993</v>
      </c>
      <c r="BS209" s="1">
        <f t="shared" si="181"/>
        <v>28.701721999999997</v>
      </c>
      <c r="BU209">
        <f t="shared" si="182"/>
        <v>12.010917666188103</v>
      </c>
      <c r="BV209">
        <f t="shared" si="183"/>
        <v>-98.779044432500257</v>
      </c>
      <c r="BX209" s="1">
        <f t="shared" si="184"/>
        <v>9.9835194557315923</v>
      </c>
    </row>
    <row r="210" spans="1:76" x14ac:dyDescent="0.25">
      <c r="A210" s="9">
        <f t="shared" si="165"/>
        <v>67.096000000000004</v>
      </c>
      <c r="B210" s="1">
        <v>1377</v>
      </c>
      <c r="C210" s="1">
        <v>1377</v>
      </c>
      <c r="E210" s="1">
        <v>7548.0050000000001</v>
      </c>
      <c r="H210" s="1">
        <v>1127.989</v>
      </c>
      <c r="J210" s="1">
        <v>13392.816999999999</v>
      </c>
      <c r="K210" s="1">
        <v>1634.8820000000001</v>
      </c>
      <c r="M210" s="1">
        <v>11299.811</v>
      </c>
      <c r="N210" s="1">
        <v>1092.0509999999999</v>
      </c>
      <c r="O210" s="1">
        <v>1658.9349999999999</v>
      </c>
      <c r="P210" s="1">
        <v>-5.9379999999999997</v>
      </c>
      <c r="Q210" s="1">
        <v>-9.2739999999999991</v>
      </c>
      <c r="R210" s="1">
        <v>-5.1230000000000002</v>
      </c>
      <c r="S210" s="1">
        <v>-0.35199999999999998</v>
      </c>
      <c r="T210" s="1">
        <v>1.944</v>
      </c>
      <c r="U210" s="1">
        <v>2.7789999999999999</v>
      </c>
      <c r="V210" s="1">
        <v>2.9830000000000001</v>
      </c>
      <c r="W210" s="1">
        <v>1.03</v>
      </c>
      <c r="Y210" s="1">
        <v>508.12599999999998</v>
      </c>
      <c r="AA210" s="1">
        <v>1933.194</v>
      </c>
      <c r="AB210" s="1">
        <v>7898.6260000000002</v>
      </c>
      <c r="AC210" s="1">
        <v>6097.29</v>
      </c>
      <c r="AD210" s="1">
        <v>3336.1559999999999</v>
      </c>
      <c r="AE210" s="1">
        <v>3138.1060000000002</v>
      </c>
      <c r="AF210" s="1">
        <v>410.53800000000001</v>
      </c>
      <c r="AG210" s="1">
        <v>142.881</v>
      </c>
      <c r="AH210" s="1">
        <v>2985.5940000000001</v>
      </c>
      <c r="AI210" s="1">
        <v>2599.194</v>
      </c>
      <c r="AJ210" s="1">
        <v>2036.6869999999999</v>
      </c>
      <c r="AK210" s="1">
        <v>776.76700000000005</v>
      </c>
      <c r="AM210" s="4">
        <v>1377</v>
      </c>
      <c r="AN210" s="4">
        <v>1376.1</v>
      </c>
      <c r="AO210" s="4">
        <v>-193.90100000000001</v>
      </c>
      <c r="AP210" s="4">
        <v>1143.6400000000001</v>
      </c>
      <c r="AQ210" s="4">
        <v>1625.6089999999999</v>
      </c>
      <c r="AR210" s="4">
        <v>1141.6310000000001</v>
      </c>
      <c r="AS210" s="4">
        <v>958.88099999999997</v>
      </c>
      <c r="AT210" s="4">
        <v>-67.096000000000004</v>
      </c>
      <c r="AU210" s="9">
        <f t="shared" si="166"/>
        <v>67.096000000000004</v>
      </c>
      <c r="AW210" s="1">
        <f t="shared" si="167"/>
        <v>5.9379999999999997</v>
      </c>
      <c r="AX210" s="1">
        <f t="shared" si="168"/>
        <v>9.2739999999999991</v>
      </c>
      <c r="AY210" s="1">
        <f t="shared" si="169"/>
        <v>5.1230000000000002</v>
      </c>
      <c r="AZ210" s="1">
        <f t="shared" si="170"/>
        <v>0.35199999999999998</v>
      </c>
      <c r="BA210" s="1">
        <f t="shared" si="171"/>
        <v>-1.944</v>
      </c>
      <c r="BB210" s="1">
        <f t="shared" si="172"/>
        <v>-2.7789999999999999</v>
      </c>
      <c r="BD210" s="1">
        <v>2599.194</v>
      </c>
      <c r="BF210" s="1">
        <f t="shared" si="173"/>
        <v>25.99194</v>
      </c>
      <c r="BG210" s="1">
        <f t="shared" si="174"/>
        <v>15.112120000000004</v>
      </c>
      <c r="BJ210" s="1">
        <f t="shared" si="175"/>
        <v>7.53415465116279E-5</v>
      </c>
      <c r="BK210" s="1">
        <f t="shared" si="176"/>
        <v>-1.1159346153846156E-4</v>
      </c>
      <c r="BN210" s="1">
        <f t="shared" si="177"/>
        <v>0.19369217240968165</v>
      </c>
      <c r="BO210" s="1">
        <f t="shared" si="178"/>
        <v>0.11261565518063672</v>
      </c>
      <c r="BQ210" s="1">
        <f t="shared" si="179"/>
        <v>29.790624000000001</v>
      </c>
      <c r="BR210" s="1">
        <f t="shared" si="180"/>
        <v>7.38056</v>
      </c>
      <c r="BS210" s="1">
        <f t="shared" si="181"/>
        <v>29.119664</v>
      </c>
      <c r="BU210">
        <f t="shared" si="182"/>
        <v>12.751273689332599</v>
      </c>
      <c r="BV210">
        <f t="shared" si="183"/>
        <v>-104.75573669206679</v>
      </c>
      <c r="BX210" s="1">
        <f t="shared" si="184"/>
        <v>10.740934373418598</v>
      </c>
    </row>
    <row r="211" spans="1:76" x14ac:dyDescent="0.25">
      <c r="A211" s="9">
        <f t="shared" si="165"/>
        <v>67.855000000000004</v>
      </c>
      <c r="B211" s="1">
        <v>1378</v>
      </c>
      <c r="C211" s="1">
        <v>1378</v>
      </c>
      <c r="E211" s="1">
        <v>8461.1129999999994</v>
      </c>
      <c r="H211" s="1">
        <v>1139.972</v>
      </c>
      <c r="I211" s="1">
        <v>2426.3290000000002</v>
      </c>
      <c r="J211" s="1">
        <v>13328.718000000001</v>
      </c>
      <c r="K211" s="1">
        <v>1639.098</v>
      </c>
      <c r="M211" s="1">
        <v>11297.512000000001</v>
      </c>
      <c r="N211" s="1">
        <v>1110.248</v>
      </c>
      <c r="O211" s="1">
        <v>1675.1980000000001</v>
      </c>
      <c r="P211" s="1">
        <v>-6.0060000000000002</v>
      </c>
      <c r="Q211" s="1">
        <v>-9.3829999999999991</v>
      </c>
      <c r="R211" s="1">
        <v>-5.1890000000000001</v>
      </c>
      <c r="S211" s="1">
        <v>-0.35199999999999998</v>
      </c>
      <c r="T211" s="1">
        <v>1.982</v>
      </c>
      <c r="U211" s="1">
        <v>2.8119999999999998</v>
      </c>
      <c r="V211" s="1">
        <v>3.028</v>
      </c>
      <c r="W211" s="1">
        <v>1.0489999999999999</v>
      </c>
      <c r="Y211" s="1">
        <v>508.596</v>
      </c>
      <c r="AA211" s="1">
        <v>1939.788</v>
      </c>
      <c r="AB211" s="1">
        <v>8058.73</v>
      </c>
      <c r="AC211" s="1">
        <v>6220.7659999999996</v>
      </c>
      <c r="AD211" s="1">
        <v>3365.482</v>
      </c>
      <c r="AE211" s="1">
        <v>3163.7809999999999</v>
      </c>
      <c r="AF211" s="1">
        <v>413.36099999999999</v>
      </c>
      <c r="AG211" s="1">
        <v>144.286</v>
      </c>
      <c r="AH211" s="1">
        <v>3024.3560000000002</v>
      </c>
      <c r="AI211" s="1">
        <v>2646.502</v>
      </c>
      <c r="AJ211" s="1">
        <v>2073.0070000000001</v>
      </c>
      <c r="AK211" s="1">
        <v>791.11199999999997</v>
      </c>
      <c r="AM211" s="4">
        <v>1378</v>
      </c>
      <c r="AN211" s="4">
        <v>1377.1</v>
      </c>
      <c r="AO211" s="4">
        <v>-190.61600000000001</v>
      </c>
      <c r="AP211" s="4">
        <v>1156.3040000000001</v>
      </c>
      <c r="AQ211" s="4">
        <v>1642.0319999999999</v>
      </c>
      <c r="AR211" s="4">
        <v>1155.7360000000001</v>
      </c>
      <c r="AS211" s="4">
        <v>970.62</v>
      </c>
      <c r="AT211" s="4">
        <v>-67.855000000000004</v>
      </c>
      <c r="AU211" s="9">
        <f t="shared" si="166"/>
        <v>67.855000000000004</v>
      </c>
      <c r="AW211" s="1">
        <f t="shared" si="167"/>
        <v>6.0060000000000002</v>
      </c>
      <c r="AX211" s="1">
        <f t="shared" si="168"/>
        <v>9.3829999999999991</v>
      </c>
      <c r="AY211" s="1">
        <f t="shared" si="169"/>
        <v>5.1890000000000001</v>
      </c>
      <c r="AZ211" s="1">
        <f t="shared" si="170"/>
        <v>0.35199999999999998</v>
      </c>
      <c r="BA211" s="1">
        <f t="shared" si="171"/>
        <v>-1.982</v>
      </c>
      <c r="BB211" s="1">
        <f t="shared" si="172"/>
        <v>-2.8119999999999998</v>
      </c>
      <c r="BD211" s="1">
        <v>2646.502</v>
      </c>
      <c r="BF211" s="1">
        <f t="shared" si="173"/>
        <v>26.465019999999999</v>
      </c>
      <c r="BG211" s="1">
        <f t="shared" si="174"/>
        <v>14.924960000000006</v>
      </c>
      <c r="BJ211" s="1">
        <f t="shared" si="175"/>
        <v>7.542273255813954E-5</v>
      </c>
      <c r="BK211" s="1">
        <f t="shared" si="176"/>
        <v>-1.7233438461538461E-4</v>
      </c>
      <c r="BN211" s="1">
        <f t="shared" si="177"/>
        <v>0.19501156878638271</v>
      </c>
      <c r="BO211" s="1">
        <f t="shared" si="178"/>
        <v>0.10997686242723458</v>
      </c>
      <c r="BQ211" s="1">
        <f t="shared" si="179"/>
        <v>30.127620000000004</v>
      </c>
      <c r="BR211" s="1">
        <f t="shared" si="180"/>
        <v>7.4640500000000003</v>
      </c>
      <c r="BS211" s="1">
        <f t="shared" si="181"/>
        <v>29.449070000000003</v>
      </c>
      <c r="BU211">
        <f t="shared" si="182"/>
        <v>12.156950997124916</v>
      </c>
      <c r="BV211">
        <f t="shared" si="183"/>
        <v>-99.95793168588105</v>
      </c>
      <c r="BX211" s="1">
        <f t="shared" si="184"/>
        <v>10.13291760996189</v>
      </c>
    </row>
    <row r="212" spans="1:76" x14ac:dyDescent="0.25">
      <c r="A212" s="9">
        <f t="shared" si="165"/>
        <v>68.17</v>
      </c>
      <c r="B212" s="1">
        <v>1379</v>
      </c>
      <c r="C212" s="1">
        <v>1379</v>
      </c>
      <c r="E212" s="1">
        <v>9057.1029999999992</v>
      </c>
      <c r="H212" s="1">
        <v>1151.9549999999999</v>
      </c>
      <c r="J212" s="1">
        <v>13320.901</v>
      </c>
      <c r="K212" s="1">
        <v>1634.413</v>
      </c>
      <c r="M212" s="1">
        <v>11303.03</v>
      </c>
      <c r="N212" s="1">
        <v>1120.3050000000001</v>
      </c>
      <c r="O212" s="1">
        <v>1684.7650000000001</v>
      </c>
      <c r="P212" s="1">
        <v>-6.06</v>
      </c>
      <c r="Q212" s="1">
        <v>-9.4779999999999998</v>
      </c>
      <c r="R212" s="1">
        <v>-5.2320000000000002</v>
      </c>
      <c r="S212" s="1">
        <v>-0.34699999999999998</v>
      </c>
      <c r="T212" s="1">
        <v>1.992</v>
      </c>
      <c r="U212" s="1">
        <v>2.839</v>
      </c>
      <c r="V212" s="1">
        <v>3.056</v>
      </c>
      <c r="W212" s="1">
        <v>1.056</v>
      </c>
      <c r="Y212" s="1">
        <v>507.65699999999998</v>
      </c>
      <c r="AA212" s="1">
        <v>1944.028</v>
      </c>
      <c r="AB212" s="1">
        <v>8143.0910000000003</v>
      </c>
      <c r="AC212" s="1">
        <v>6280.3689999999997</v>
      </c>
      <c r="AD212" s="1">
        <v>3381.5639999999999</v>
      </c>
      <c r="AE212" s="1">
        <v>3173.7660000000001</v>
      </c>
      <c r="AF212" s="1">
        <v>416.18400000000003</v>
      </c>
      <c r="AG212" s="1">
        <v>144.286</v>
      </c>
      <c r="AH212" s="1">
        <v>3056.4029999999998</v>
      </c>
      <c r="AI212" s="1">
        <v>2673.056</v>
      </c>
      <c r="AJ212" s="1">
        <v>2094.6770000000001</v>
      </c>
      <c r="AK212" s="1">
        <v>794.47</v>
      </c>
      <c r="AM212" s="4">
        <v>1379</v>
      </c>
      <c r="AN212" s="4">
        <v>1378.1</v>
      </c>
      <c r="AO212" s="4">
        <v>-196.71799999999999</v>
      </c>
      <c r="AP212" s="4">
        <v>1164.748</v>
      </c>
      <c r="AQ212" s="4">
        <v>1655.172</v>
      </c>
      <c r="AR212" s="4">
        <v>1164.6690000000001</v>
      </c>
      <c r="AS212" s="4">
        <v>978.60299999999995</v>
      </c>
      <c r="AT212" s="4">
        <v>-68.17</v>
      </c>
      <c r="AU212" s="9">
        <f t="shared" si="166"/>
        <v>68.17</v>
      </c>
      <c r="AW212" s="1">
        <f t="shared" si="167"/>
        <v>6.06</v>
      </c>
      <c r="AX212" s="1">
        <f t="shared" si="168"/>
        <v>9.4779999999999998</v>
      </c>
      <c r="AY212" s="1">
        <f t="shared" si="169"/>
        <v>5.2320000000000002</v>
      </c>
      <c r="AZ212" s="1">
        <f t="shared" si="170"/>
        <v>0.34699999999999998</v>
      </c>
      <c r="BA212" s="1">
        <f t="shared" si="171"/>
        <v>-1.992</v>
      </c>
      <c r="BB212" s="1">
        <f t="shared" si="172"/>
        <v>-2.839</v>
      </c>
      <c r="BD212" s="1">
        <v>2673.056</v>
      </c>
      <c r="BF212" s="1">
        <f t="shared" si="173"/>
        <v>26.730560000000001</v>
      </c>
      <c r="BG212" s="1">
        <f t="shared" si="174"/>
        <v>14.708880000000001</v>
      </c>
      <c r="BJ212" s="1">
        <f t="shared" si="175"/>
        <v>7.5510436046511629E-5</v>
      </c>
      <c r="BK212" s="1">
        <f t="shared" si="176"/>
        <v>-2.1359492307692303E-4</v>
      </c>
      <c r="BN212" s="1">
        <f t="shared" si="177"/>
        <v>0.19605809006894528</v>
      </c>
      <c r="BO212" s="1">
        <f t="shared" si="178"/>
        <v>0.10788381986210943</v>
      </c>
      <c r="BQ212" s="1">
        <f t="shared" si="179"/>
        <v>30.267480000000003</v>
      </c>
      <c r="BR212" s="1">
        <f t="shared" si="180"/>
        <v>7.4987000000000004</v>
      </c>
      <c r="BS212" s="1">
        <f t="shared" si="181"/>
        <v>29.58578</v>
      </c>
      <c r="BU212">
        <f t="shared" si="182"/>
        <v>11.685545013988619</v>
      </c>
      <c r="BV212">
        <f t="shared" si="183"/>
        <v>-96.152399749289884</v>
      </c>
      <c r="BX212" s="1">
        <f t="shared" si="184"/>
        <v>9.6506497378132323</v>
      </c>
    </row>
    <row r="213" spans="1:76" x14ac:dyDescent="0.25">
      <c r="A213" s="9">
        <f t="shared" si="165"/>
        <v>68.152000000000001</v>
      </c>
      <c r="B213" s="1">
        <v>1387</v>
      </c>
      <c r="C213" s="1">
        <v>1387</v>
      </c>
      <c r="E213" s="1">
        <v>9458.4030000000002</v>
      </c>
      <c r="H213" s="1">
        <v>1181.1949999999999</v>
      </c>
      <c r="I213" s="1">
        <v>91.058999999999997</v>
      </c>
      <c r="J213" s="1">
        <v>13274.004999999999</v>
      </c>
      <c r="K213" s="1">
        <v>1654.556</v>
      </c>
      <c r="M213" s="1">
        <v>11343.96</v>
      </c>
      <c r="N213" s="1">
        <v>1137.066</v>
      </c>
      <c r="O213" s="1">
        <v>1698.1579999999999</v>
      </c>
      <c r="P213" s="1">
        <v>-6.1230000000000002</v>
      </c>
      <c r="Q213" s="1">
        <v>-9.6010000000000009</v>
      </c>
      <c r="R213" s="1">
        <v>-5.2939999999999996</v>
      </c>
      <c r="S213" s="1">
        <v>-0.36199999999999999</v>
      </c>
      <c r="T213" s="1">
        <v>2.0259999999999998</v>
      </c>
      <c r="U213" s="1">
        <v>2.871</v>
      </c>
      <c r="V213" s="1">
        <v>3.0910000000000002</v>
      </c>
      <c r="W213" s="1">
        <v>1.0669999999999999</v>
      </c>
      <c r="Y213" s="1">
        <v>509.065</v>
      </c>
      <c r="AA213" s="1">
        <v>1964.7539999999999</v>
      </c>
      <c r="AB213" s="1">
        <v>8221.7459999999992</v>
      </c>
      <c r="AC213" s="1">
        <v>6339.0249999999996</v>
      </c>
      <c r="AD213" s="1">
        <v>3400.0129999999999</v>
      </c>
      <c r="AE213" s="1">
        <v>3176.143</v>
      </c>
      <c r="AF213" s="1">
        <v>423.24099999999999</v>
      </c>
      <c r="AG213" s="1">
        <v>145.69200000000001</v>
      </c>
      <c r="AH213" s="1">
        <v>3033.2069999999999</v>
      </c>
      <c r="AI213" s="1">
        <v>2650.165</v>
      </c>
      <c r="AJ213" s="1">
        <v>2072.3969999999999</v>
      </c>
      <c r="AK213" s="1">
        <v>793.24900000000002</v>
      </c>
      <c r="AM213" s="4">
        <v>1387</v>
      </c>
      <c r="AN213" s="4">
        <v>1386.1</v>
      </c>
      <c r="AO213" s="4">
        <v>-163.85900000000001</v>
      </c>
      <c r="AP213" s="4">
        <v>1164.748</v>
      </c>
      <c r="AQ213" s="4">
        <v>1670.6579999999999</v>
      </c>
      <c r="AR213" s="4">
        <v>1174.5429999999999</v>
      </c>
      <c r="AS213" s="4">
        <v>991.28200000000004</v>
      </c>
      <c r="AT213" s="4">
        <v>-68.152000000000001</v>
      </c>
      <c r="AU213" s="9">
        <f t="shared" si="166"/>
        <v>68.152000000000001</v>
      </c>
      <c r="AW213" s="1">
        <f t="shared" si="167"/>
        <v>6.1230000000000002</v>
      </c>
      <c r="AX213" s="1">
        <f t="shared" si="168"/>
        <v>9.6010000000000009</v>
      </c>
      <c r="AY213" s="1">
        <f t="shared" si="169"/>
        <v>5.2939999999999996</v>
      </c>
      <c r="AZ213" s="1">
        <f t="shared" si="170"/>
        <v>0.36199999999999999</v>
      </c>
      <c r="BA213" s="1">
        <f t="shared" si="171"/>
        <v>-2.0259999999999998</v>
      </c>
      <c r="BB213" s="1">
        <f t="shared" si="172"/>
        <v>-2.871</v>
      </c>
      <c r="BD213" s="1">
        <v>2650.165</v>
      </c>
      <c r="BF213" s="1">
        <f t="shared" si="173"/>
        <v>26.501649999999998</v>
      </c>
      <c r="BG213" s="1">
        <f t="shared" si="174"/>
        <v>15.148700000000005</v>
      </c>
      <c r="BJ213" s="1">
        <f t="shared" si="175"/>
        <v>7.5826267441860462E-5</v>
      </c>
      <c r="BK213" s="1">
        <f t="shared" si="176"/>
        <v>-2.399521538461539E-4</v>
      </c>
      <c r="BN213" s="1">
        <f t="shared" si="177"/>
        <v>0.19443046425636809</v>
      </c>
      <c r="BO213" s="1">
        <f t="shared" si="178"/>
        <v>0.1111390714872638</v>
      </c>
      <c r="BQ213" s="1">
        <f t="shared" si="179"/>
        <v>30.259488000000001</v>
      </c>
      <c r="BR213" s="1">
        <f t="shared" si="180"/>
        <v>7.4967199999999998</v>
      </c>
      <c r="BS213" s="1">
        <f t="shared" si="181"/>
        <v>29.577967999999998</v>
      </c>
      <c r="BU213">
        <f t="shared" si="182"/>
        <v>12.418709794428784</v>
      </c>
      <c r="BV213">
        <f t="shared" si="183"/>
        <v>-102.07103906775239</v>
      </c>
      <c r="BX213" s="1">
        <f t="shared" si="184"/>
        <v>10.40070771595939</v>
      </c>
    </row>
    <row r="214" spans="1:76" x14ac:dyDescent="0.25">
      <c r="A214" s="9">
        <f t="shared" si="165"/>
        <v>69.503</v>
      </c>
      <c r="B214" s="1">
        <v>1388</v>
      </c>
      <c r="C214" s="1">
        <v>1388</v>
      </c>
      <c r="E214" s="1">
        <v>10115.716</v>
      </c>
      <c r="H214" s="1">
        <v>1192.221</v>
      </c>
      <c r="I214" s="1">
        <v>-12270.977000000001</v>
      </c>
      <c r="J214" s="1">
        <v>13207.835999999999</v>
      </c>
      <c r="K214" s="1">
        <v>1655.0239999999999</v>
      </c>
      <c r="M214" s="1">
        <v>11335.222</v>
      </c>
      <c r="N214" s="1">
        <v>1162.4490000000001</v>
      </c>
      <c r="O214" s="1">
        <v>1721.5989999999999</v>
      </c>
      <c r="P214" s="1">
        <v>-6.24</v>
      </c>
      <c r="Q214" s="1">
        <v>-9.7810000000000006</v>
      </c>
      <c r="R214" s="1">
        <v>-5.3979999999999997</v>
      </c>
      <c r="S214" s="1">
        <v>-0.36199999999999999</v>
      </c>
      <c r="T214" s="1">
        <v>2.0699999999999998</v>
      </c>
      <c r="U214" s="1">
        <v>2.9260000000000002</v>
      </c>
      <c r="V214" s="1">
        <v>3.1640000000000001</v>
      </c>
      <c r="W214" s="1">
        <v>1.089</v>
      </c>
      <c r="Y214" s="1">
        <v>510.47399999999999</v>
      </c>
      <c r="AA214" s="1">
        <v>1976.06</v>
      </c>
      <c r="AB214" s="1">
        <v>8466.8439999999991</v>
      </c>
      <c r="AC214" s="1">
        <v>6521.7150000000001</v>
      </c>
      <c r="AD214" s="1">
        <v>3447.7919999999999</v>
      </c>
      <c r="AE214" s="1">
        <v>3220.8409999999999</v>
      </c>
      <c r="AF214" s="1">
        <v>426.53399999999999</v>
      </c>
      <c r="AG214" s="1">
        <v>147.566</v>
      </c>
      <c r="AH214" s="1">
        <v>3082.346</v>
      </c>
      <c r="AI214" s="1">
        <v>2666.9520000000002</v>
      </c>
      <c r="AJ214" s="1">
        <v>2084.91</v>
      </c>
      <c r="AK214" s="1">
        <v>809.12</v>
      </c>
      <c r="AM214" s="4">
        <v>1388</v>
      </c>
      <c r="AN214" s="4">
        <v>1387.1</v>
      </c>
      <c r="AO214" s="4">
        <v>-164.328</v>
      </c>
      <c r="AP214" s="4">
        <v>1183.0419999999999</v>
      </c>
      <c r="AQ214" s="4">
        <v>1696.9380000000001</v>
      </c>
      <c r="AR214" s="4">
        <v>1193.82</v>
      </c>
      <c r="AS214" s="4">
        <v>1004.9</v>
      </c>
      <c r="AT214" s="4">
        <v>-69.503</v>
      </c>
      <c r="AU214" s="9">
        <f t="shared" si="166"/>
        <v>69.503</v>
      </c>
      <c r="AW214" s="1">
        <f t="shared" si="167"/>
        <v>6.24</v>
      </c>
      <c r="AX214" s="1">
        <f t="shared" si="168"/>
        <v>9.7810000000000006</v>
      </c>
      <c r="AY214" s="1">
        <f t="shared" si="169"/>
        <v>5.3979999999999997</v>
      </c>
      <c r="AZ214" s="1">
        <f t="shared" si="170"/>
        <v>0.36199999999999999</v>
      </c>
      <c r="BA214" s="1">
        <f t="shared" si="171"/>
        <v>-2.0699999999999998</v>
      </c>
      <c r="BB214" s="1">
        <f t="shared" si="172"/>
        <v>-2.9260000000000002</v>
      </c>
      <c r="BD214" s="1">
        <v>2666.9520000000002</v>
      </c>
      <c r="BF214" s="1">
        <f t="shared" si="173"/>
        <v>26.669520000000002</v>
      </c>
      <c r="BG214" s="1">
        <f t="shared" si="174"/>
        <v>16.163959999999996</v>
      </c>
      <c r="BJ214" s="1">
        <f t="shared" si="175"/>
        <v>7.5911749999999997E-5</v>
      </c>
      <c r="BK214" s="1">
        <f t="shared" si="176"/>
        <v>-2.7646161538461543E-4</v>
      </c>
      <c r="BN214" s="1">
        <f t="shared" si="177"/>
        <v>0.19185876868624377</v>
      </c>
      <c r="BO214" s="1">
        <f t="shared" si="178"/>
        <v>0.11628246262751245</v>
      </c>
      <c r="BQ214" s="1">
        <f t="shared" si="179"/>
        <v>30.859332000000002</v>
      </c>
      <c r="BR214" s="1">
        <f t="shared" si="180"/>
        <v>7.6453300000000004</v>
      </c>
      <c r="BS214" s="1">
        <f t="shared" si="181"/>
        <v>30.164301999999999</v>
      </c>
      <c r="BU214">
        <f t="shared" si="182"/>
        <v>13.577131222412719</v>
      </c>
      <c r="BV214">
        <f t="shared" si="183"/>
        <v>-111.42265932274991</v>
      </c>
      <c r="BX214" s="1">
        <f t="shared" si="184"/>
        <v>11.585820881915311</v>
      </c>
    </row>
    <row r="215" spans="1:76" x14ac:dyDescent="0.25">
      <c r="A215" s="9">
        <f t="shared" si="165"/>
        <v>70.188999999999993</v>
      </c>
      <c r="B215" s="1">
        <v>1389</v>
      </c>
      <c r="C215" s="1">
        <v>1389</v>
      </c>
      <c r="E215" s="1">
        <v>9824.34</v>
      </c>
      <c r="H215" s="1">
        <v>1206.6020000000001</v>
      </c>
      <c r="J215" s="1">
        <v>13133.861999999999</v>
      </c>
      <c r="K215" s="1">
        <v>1655.4929999999999</v>
      </c>
      <c r="M215" s="1">
        <v>11337.062</v>
      </c>
      <c r="N215" s="1">
        <v>1180.1690000000001</v>
      </c>
      <c r="O215" s="1">
        <v>1737.864</v>
      </c>
      <c r="P215" s="1">
        <v>-6.2990000000000004</v>
      </c>
      <c r="Q215" s="1">
        <v>-9.8849999999999998</v>
      </c>
      <c r="R215" s="1">
        <v>-5.4649999999999999</v>
      </c>
      <c r="S215" s="1">
        <v>-0.36199999999999999</v>
      </c>
      <c r="T215" s="1">
        <v>2.1040000000000001</v>
      </c>
      <c r="U215" s="1">
        <v>2.98</v>
      </c>
      <c r="V215" s="1">
        <v>3.2029999999999998</v>
      </c>
      <c r="W215" s="1">
        <v>1.107</v>
      </c>
      <c r="Y215" s="1">
        <v>510.47399999999999</v>
      </c>
      <c r="AA215" s="1">
        <v>1984.54</v>
      </c>
      <c r="AB215" s="1">
        <v>8633.3310000000001</v>
      </c>
      <c r="AC215" s="1">
        <v>6644.34</v>
      </c>
      <c r="AD215" s="1">
        <v>3476.6509999999998</v>
      </c>
      <c r="AE215" s="1">
        <v>3242.24</v>
      </c>
      <c r="AF215" s="1">
        <v>430.298</v>
      </c>
      <c r="AG215" s="1">
        <v>148.50299999999999</v>
      </c>
      <c r="AH215" s="1">
        <v>3146.4409999999998</v>
      </c>
      <c r="AI215" s="1">
        <v>2722.806</v>
      </c>
      <c r="AJ215" s="1">
        <v>2134.0500000000002</v>
      </c>
      <c r="AK215" s="1">
        <v>827.73800000000006</v>
      </c>
      <c r="AM215" s="4">
        <v>1389</v>
      </c>
      <c r="AN215" s="4">
        <v>1388.1</v>
      </c>
      <c r="AO215" s="4">
        <v>-156.81700000000001</v>
      </c>
      <c r="AP215" s="4">
        <v>1201.8050000000001</v>
      </c>
      <c r="AQ215" s="4">
        <v>1719.4649999999999</v>
      </c>
      <c r="AR215" s="4">
        <v>1209.807</v>
      </c>
      <c r="AS215" s="4">
        <v>1018.05</v>
      </c>
      <c r="AT215" s="4">
        <v>-70.188999999999993</v>
      </c>
      <c r="AU215" s="9">
        <f t="shared" si="166"/>
        <v>70.188999999999993</v>
      </c>
      <c r="AW215" s="1">
        <f t="shared" si="167"/>
        <v>6.2990000000000004</v>
      </c>
      <c r="AX215" s="1">
        <f t="shared" si="168"/>
        <v>9.8849999999999998</v>
      </c>
      <c r="AY215" s="1">
        <f t="shared" si="169"/>
        <v>5.4649999999999999</v>
      </c>
      <c r="AZ215" s="1">
        <f t="shared" si="170"/>
        <v>0.36199999999999999</v>
      </c>
      <c r="BA215" s="1">
        <f t="shared" si="171"/>
        <v>-2.1040000000000001</v>
      </c>
      <c r="BB215" s="1">
        <f t="shared" si="172"/>
        <v>-2.98</v>
      </c>
      <c r="BD215" s="1">
        <v>2722.806</v>
      </c>
      <c r="BF215" s="1">
        <f t="shared" si="173"/>
        <v>27.228059999999999</v>
      </c>
      <c r="BG215" s="1">
        <f t="shared" si="174"/>
        <v>15.732879999999994</v>
      </c>
      <c r="BJ215" s="1">
        <f t="shared" si="175"/>
        <v>7.6017011627906971E-5</v>
      </c>
      <c r="BK215" s="1">
        <f t="shared" si="176"/>
        <v>-2.4461538461538463E-4</v>
      </c>
      <c r="BN215" s="1">
        <f t="shared" si="177"/>
        <v>0.19396244425764722</v>
      </c>
      <c r="BO215" s="1">
        <f t="shared" si="178"/>
        <v>0.11207511148470556</v>
      </c>
      <c r="BQ215" s="1">
        <f t="shared" si="179"/>
        <v>31.163915999999997</v>
      </c>
      <c r="BR215" s="1">
        <f t="shared" si="180"/>
        <v>7.7207899999999992</v>
      </c>
      <c r="BS215" s="1">
        <f t="shared" si="181"/>
        <v>30.462025999999998</v>
      </c>
      <c r="BU215">
        <f t="shared" si="182"/>
        <v>12.629529613672419</v>
      </c>
      <c r="BV215">
        <f t="shared" si="183"/>
        <v>-103.77292997219189</v>
      </c>
      <c r="BX215" s="1">
        <f t="shared" si="184"/>
        <v>10.616385134724782</v>
      </c>
    </row>
    <row r="216" spans="1:76" x14ac:dyDescent="0.25">
      <c r="A216" s="9">
        <f t="shared" ref="A216:A221" si="185">-AT216</f>
        <v>71.078000000000003</v>
      </c>
      <c r="B216" s="1">
        <v>1411</v>
      </c>
      <c r="C216" s="1">
        <v>1411</v>
      </c>
      <c r="E216" s="1">
        <v>8829.7440000000006</v>
      </c>
      <c r="H216" s="1">
        <v>1254.0640000000001</v>
      </c>
      <c r="I216" s="1">
        <v>-8495.3539999999994</v>
      </c>
      <c r="K216" s="1">
        <v>1686.41</v>
      </c>
      <c r="M216" s="1">
        <v>11368.335999999999</v>
      </c>
      <c r="N216" s="1">
        <v>1211.7809999999999</v>
      </c>
      <c r="O216" s="1">
        <v>1773.2660000000001</v>
      </c>
      <c r="P216" s="1">
        <v>-6.4889999999999999</v>
      </c>
      <c r="Q216" s="1">
        <v>-10.202999999999999</v>
      </c>
      <c r="R216" s="1">
        <v>-5.6310000000000002</v>
      </c>
      <c r="S216" s="1">
        <v>-0.377</v>
      </c>
      <c r="T216" s="1">
        <v>2.1619999999999999</v>
      </c>
      <c r="U216" s="1">
        <v>3.073</v>
      </c>
      <c r="V216" s="1">
        <v>3.3140000000000001</v>
      </c>
      <c r="W216" s="1">
        <v>1.111</v>
      </c>
      <c r="Y216" s="1">
        <v>515.63699999999994</v>
      </c>
      <c r="AA216" s="1">
        <v>2019.402</v>
      </c>
      <c r="AB216" s="1">
        <v>8852.3770000000004</v>
      </c>
      <c r="AC216" s="1">
        <v>6832.3919999999998</v>
      </c>
      <c r="AD216" s="1">
        <v>3528.6959999999999</v>
      </c>
      <c r="AE216" s="1">
        <v>3285.04</v>
      </c>
      <c r="AF216" s="1">
        <v>427.94499999999999</v>
      </c>
      <c r="AG216" s="1">
        <v>154.125</v>
      </c>
      <c r="AH216" s="1">
        <v>3125.6869999999999</v>
      </c>
      <c r="AI216" s="1">
        <v>2706.3240000000001</v>
      </c>
      <c r="AJ216" s="1">
        <v>2118.1779999999999</v>
      </c>
      <c r="AK216" s="1">
        <v>822.85400000000004</v>
      </c>
      <c r="AM216" s="4">
        <v>1411</v>
      </c>
      <c r="AN216" s="4">
        <v>1410.1</v>
      </c>
      <c r="AO216" s="4">
        <v>-123.955</v>
      </c>
      <c r="AP216" s="4">
        <v>1267.0150000000001</v>
      </c>
      <c r="AQ216" s="4">
        <v>1759.36</v>
      </c>
      <c r="AR216" s="4">
        <v>1236.1400000000001</v>
      </c>
      <c r="AS216" s="4">
        <v>1044.3499999999999</v>
      </c>
      <c r="AT216" s="4">
        <v>-71.078000000000003</v>
      </c>
      <c r="AU216" s="9">
        <f t="shared" ref="AU216:AU221" si="186">-AT216</f>
        <v>71.078000000000003</v>
      </c>
      <c r="AW216" s="1">
        <f t="shared" ref="AW216:AW221" si="187">-P216</f>
        <v>6.4889999999999999</v>
      </c>
      <c r="AX216" s="1">
        <f t="shared" ref="AX216:AX221" si="188">-Q216</f>
        <v>10.202999999999999</v>
      </c>
      <c r="AY216" s="1">
        <f t="shared" ref="AY216:AY221" si="189">-R216</f>
        <v>5.6310000000000002</v>
      </c>
      <c r="AZ216" s="1">
        <f t="shared" ref="AZ216:AZ221" si="190">-S216</f>
        <v>0.377</v>
      </c>
      <c r="BA216" s="1">
        <f t="shared" ref="BA216:BA221" si="191">-T216</f>
        <v>-2.1619999999999999</v>
      </c>
      <c r="BB216" s="1">
        <f t="shared" ref="BB216:BB221" si="192">-U216</f>
        <v>-3.073</v>
      </c>
      <c r="BD216" s="1">
        <v>2706.3240000000001</v>
      </c>
      <c r="BF216" s="1">
        <f t="shared" si="173"/>
        <v>27.06324</v>
      </c>
      <c r="BG216" s="1">
        <f t="shared" si="174"/>
        <v>16.951520000000002</v>
      </c>
      <c r="BJ216" s="1">
        <f t="shared" si="175"/>
        <v>7.6404662790697673E-5</v>
      </c>
      <c r="BK216" s="1">
        <f t="shared" si="176"/>
        <v>-1.5364246153846161E-4</v>
      </c>
      <c r="BN216" s="1">
        <f t="shared" si="177"/>
        <v>0.19037705056416893</v>
      </c>
      <c r="BO216" s="1">
        <f t="shared" si="178"/>
        <v>0.11924589887166213</v>
      </c>
      <c r="BQ216" s="1">
        <f t="shared" si="179"/>
        <v>31.558632000000003</v>
      </c>
      <c r="BR216" s="1">
        <f t="shared" si="180"/>
        <v>7.8185800000000008</v>
      </c>
      <c r="BS216" s="1">
        <f t="shared" si="181"/>
        <v>30.847852</v>
      </c>
      <c r="BU216">
        <f t="shared" si="182"/>
        <v>14.244571817941921</v>
      </c>
      <c r="BV216">
        <f t="shared" si="183"/>
        <v>-116.81072522120384</v>
      </c>
      <c r="BX216" s="1">
        <f t="shared" si="184"/>
        <v>12.268640293009703</v>
      </c>
    </row>
    <row r="217" spans="1:76" x14ac:dyDescent="0.25">
      <c r="A217" s="9">
        <f t="shared" si="185"/>
        <v>72.078000000000003</v>
      </c>
      <c r="B217" s="1">
        <v>1412</v>
      </c>
      <c r="C217" s="1">
        <v>1412</v>
      </c>
      <c r="E217" s="1">
        <v>8884.3790000000008</v>
      </c>
      <c r="H217" s="1">
        <v>1266.05</v>
      </c>
      <c r="K217" s="1">
        <v>1685.0050000000001</v>
      </c>
      <c r="M217" s="1">
        <v>11357.757</v>
      </c>
      <c r="N217" s="1">
        <v>1233.8140000000001</v>
      </c>
      <c r="O217" s="1">
        <v>1794.796</v>
      </c>
      <c r="P217" s="1">
        <v>-6.6159999999999997</v>
      </c>
      <c r="Q217" s="1">
        <v>-10.382999999999999</v>
      </c>
      <c r="R217" s="1">
        <v>-5.7210000000000001</v>
      </c>
      <c r="S217" s="1">
        <v>-0.38600000000000001</v>
      </c>
      <c r="T217" s="1">
        <v>2.2149999999999999</v>
      </c>
      <c r="U217" s="1">
        <v>3.1219999999999999</v>
      </c>
      <c r="V217" s="1">
        <v>3.3730000000000002</v>
      </c>
      <c r="W217" s="1">
        <v>1.1619999999999999</v>
      </c>
      <c r="Y217" s="1">
        <v>517.04600000000005</v>
      </c>
      <c r="AA217" s="1">
        <v>2021.2860000000001</v>
      </c>
      <c r="AB217" s="1">
        <v>9071.9950000000008</v>
      </c>
      <c r="AC217" s="1">
        <v>6999.5010000000002</v>
      </c>
      <c r="AD217" s="1">
        <v>3570.3359999999998</v>
      </c>
      <c r="AE217" s="1">
        <v>3320.71</v>
      </c>
      <c r="AF217" s="1">
        <v>438.29599999999999</v>
      </c>
      <c r="AG217" s="1">
        <v>155.53100000000001</v>
      </c>
      <c r="AH217" s="1">
        <v>3230.9850000000001</v>
      </c>
      <c r="AI217" s="1">
        <v>2777.1329999999998</v>
      </c>
      <c r="AJ217" s="1">
        <v>2161.5189999999998</v>
      </c>
      <c r="AK217" s="1">
        <v>853.98599999999999</v>
      </c>
      <c r="AM217" s="4">
        <v>1412</v>
      </c>
      <c r="AN217" s="4">
        <v>1411.1</v>
      </c>
      <c r="AO217" s="4">
        <v>-119.73</v>
      </c>
      <c r="AP217" s="4">
        <v>1283.4359999999999</v>
      </c>
      <c r="AQ217" s="4">
        <v>1794.0940000000001</v>
      </c>
      <c r="AR217" s="4">
        <v>1257.7719999999999</v>
      </c>
      <c r="AS217" s="4">
        <v>1060.788</v>
      </c>
      <c r="AT217" s="4">
        <v>-72.078000000000003</v>
      </c>
      <c r="AU217" s="9">
        <f t="shared" si="186"/>
        <v>72.078000000000003</v>
      </c>
      <c r="AW217" s="1">
        <f t="shared" si="187"/>
        <v>6.6159999999999997</v>
      </c>
      <c r="AX217" s="1">
        <f t="shared" si="188"/>
        <v>10.382999999999999</v>
      </c>
      <c r="AY217" s="1">
        <f t="shared" si="189"/>
        <v>5.7210000000000001</v>
      </c>
      <c r="AZ217" s="1">
        <f t="shared" si="190"/>
        <v>0.38600000000000001</v>
      </c>
      <c r="BA217" s="1">
        <f t="shared" si="191"/>
        <v>-2.2149999999999999</v>
      </c>
      <c r="BB217" s="1">
        <f t="shared" si="192"/>
        <v>-3.1219999999999999</v>
      </c>
      <c r="BD217" s="1">
        <v>2777.1329999999998</v>
      </c>
      <c r="BF217" s="1">
        <f t="shared" si="173"/>
        <v>27.771329999999999</v>
      </c>
      <c r="BG217" s="1">
        <f t="shared" si="174"/>
        <v>16.535340000000005</v>
      </c>
      <c r="BJ217" s="1">
        <f t="shared" si="175"/>
        <v>7.6468331395348826E-5</v>
      </c>
      <c r="BK217" s="1">
        <f t="shared" si="176"/>
        <v>-1.4499061538461542E-4</v>
      </c>
      <c r="BN217" s="1">
        <f t="shared" si="177"/>
        <v>0.19264775659701988</v>
      </c>
      <c r="BO217" s="1">
        <f t="shared" si="178"/>
        <v>0.11470448680596024</v>
      </c>
      <c r="BQ217" s="1">
        <f t="shared" si="179"/>
        <v>32.002631999999998</v>
      </c>
      <c r="BR217" s="1">
        <f t="shared" si="180"/>
        <v>7.9285800000000002</v>
      </c>
      <c r="BS217" s="1">
        <f t="shared" si="181"/>
        <v>31.281852000000001</v>
      </c>
      <c r="BU217">
        <f t="shared" si="182"/>
        <v>13.221731262603653</v>
      </c>
      <c r="BV217">
        <f t="shared" si="183"/>
        <v>-108.55361237447316</v>
      </c>
      <c r="BX217" s="1">
        <f t="shared" si="184"/>
        <v>11.222231982940144</v>
      </c>
    </row>
    <row r="218" spans="1:76" x14ac:dyDescent="0.25">
      <c r="A218" s="9">
        <f t="shared" si="185"/>
        <v>72.837000000000003</v>
      </c>
      <c r="B218" s="1">
        <v>1470</v>
      </c>
      <c r="C218" s="1">
        <v>1470</v>
      </c>
      <c r="E218" s="1">
        <v>7549.4650000000001</v>
      </c>
      <c r="H218" s="1">
        <v>1317.8320000000001</v>
      </c>
      <c r="J218" s="1">
        <v>12720.944</v>
      </c>
      <c r="K218" s="1">
        <v>1726.231</v>
      </c>
      <c r="M218" s="1">
        <v>11354.538</v>
      </c>
      <c r="N218" s="1">
        <v>1263.0340000000001</v>
      </c>
      <c r="O218" s="1">
        <v>1834.9870000000001</v>
      </c>
      <c r="P218" s="1">
        <v>-6.83</v>
      </c>
      <c r="Q218" s="1">
        <v>-10.757999999999999</v>
      </c>
      <c r="R218" s="1">
        <v>-5.8970000000000002</v>
      </c>
      <c r="S218" s="1">
        <v>-0.40600000000000003</v>
      </c>
      <c r="T218" s="1">
        <v>2.302</v>
      </c>
      <c r="U218" s="1">
        <v>3.2410000000000001</v>
      </c>
      <c r="V218" s="1">
        <v>3.488</v>
      </c>
      <c r="W218" s="1">
        <v>1.169</v>
      </c>
      <c r="Y218" s="1">
        <v>521.74</v>
      </c>
      <c r="AA218" s="1">
        <v>2096.201</v>
      </c>
      <c r="AB218" s="1">
        <v>9242.5040000000008</v>
      </c>
      <c r="AC218" s="1">
        <v>7111.7349999999997</v>
      </c>
      <c r="AD218" s="1">
        <v>3672.085</v>
      </c>
      <c r="AE218" s="1">
        <v>3391.107</v>
      </c>
      <c r="AF218" s="1">
        <v>468.40800000000002</v>
      </c>
      <c r="AG218" s="1">
        <v>162.09100000000001</v>
      </c>
      <c r="AH218" s="1">
        <v>3224.2710000000002</v>
      </c>
      <c r="AI218" s="1">
        <v>2751.19</v>
      </c>
      <c r="AJ218" s="1">
        <v>2171.5909999999999</v>
      </c>
      <c r="AK218" s="1">
        <v>852.76499999999999</v>
      </c>
      <c r="AM218" s="4">
        <v>1470</v>
      </c>
      <c r="AN218" s="4">
        <v>1469.1</v>
      </c>
      <c r="AO218" s="4">
        <v>-153.06200000000001</v>
      </c>
      <c r="AP218" s="4">
        <v>1358.0409999999999</v>
      </c>
      <c r="AQ218" s="4">
        <v>1842.913</v>
      </c>
      <c r="AR218" s="4">
        <v>1301.508</v>
      </c>
      <c r="AS218" s="4">
        <v>1093.665</v>
      </c>
      <c r="AT218" s="4">
        <v>-72.837000000000003</v>
      </c>
      <c r="AU218" s="9">
        <f t="shared" si="186"/>
        <v>72.837000000000003</v>
      </c>
      <c r="AW218" s="1">
        <f t="shared" si="187"/>
        <v>6.83</v>
      </c>
      <c r="AX218" s="1">
        <f t="shared" si="188"/>
        <v>10.757999999999999</v>
      </c>
      <c r="AY218" s="1">
        <f t="shared" si="189"/>
        <v>5.8970000000000002</v>
      </c>
      <c r="AZ218" s="1">
        <f t="shared" si="190"/>
        <v>0.40600000000000003</v>
      </c>
      <c r="BA218" s="1">
        <f t="shared" si="191"/>
        <v>-2.302</v>
      </c>
      <c r="BB218" s="1">
        <f t="shared" si="192"/>
        <v>-3.2410000000000001</v>
      </c>
      <c r="BD218" s="1">
        <v>2751.19</v>
      </c>
      <c r="BF218" s="1">
        <f t="shared" si="173"/>
        <v>27.511900000000001</v>
      </c>
      <c r="BG218" s="1">
        <f t="shared" si="174"/>
        <v>17.813200000000002</v>
      </c>
      <c r="BJ218" s="1">
        <f t="shared" si="175"/>
        <v>7.668328488372094E-5</v>
      </c>
      <c r="BK218" s="1">
        <f t="shared" si="176"/>
        <v>-3.3671538461538497E-5</v>
      </c>
      <c r="BN218" s="1">
        <f t="shared" si="177"/>
        <v>0.18885937092411823</v>
      </c>
      <c r="BO218" s="1">
        <f t="shared" si="178"/>
        <v>0.12228125815176354</v>
      </c>
      <c r="BQ218" s="1">
        <f t="shared" si="179"/>
        <v>32.339628000000005</v>
      </c>
      <c r="BR218" s="1">
        <f t="shared" si="180"/>
        <v>8.0120699999999996</v>
      </c>
      <c r="BS218" s="1">
        <f t="shared" si="181"/>
        <v>31.611258000000003</v>
      </c>
      <c r="BU218">
        <f t="shared" si="182"/>
        <v>14.928211295442251</v>
      </c>
      <c r="BV218">
        <f t="shared" si="183"/>
        <v>-122.32956027593373</v>
      </c>
      <c r="BX218" s="1">
        <f t="shared" si="184"/>
        <v>12.968031832203586</v>
      </c>
    </row>
    <row r="219" spans="1:76" x14ac:dyDescent="0.25">
      <c r="A219" s="9">
        <f t="shared" si="185"/>
        <v>73.132999999999996</v>
      </c>
      <c r="B219" s="1">
        <v>1471</v>
      </c>
      <c r="C219" s="1">
        <v>1471</v>
      </c>
      <c r="E219" s="1">
        <v>7538.2740000000003</v>
      </c>
      <c r="H219" s="1">
        <v>1322.1479999999999</v>
      </c>
      <c r="I219" s="1">
        <v>-9661.3060000000005</v>
      </c>
      <c r="J219" s="1">
        <v>12742.805</v>
      </c>
      <c r="K219" s="1">
        <v>1722.952</v>
      </c>
      <c r="M219" s="1">
        <v>11339.361000000001</v>
      </c>
      <c r="N219" s="1">
        <v>1271.6559999999999</v>
      </c>
      <c r="O219" s="1">
        <v>1845.5139999999999</v>
      </c>
      <c r="P219" s="1">
        <v>-6.8979999999999997</v>
      </c>
      <c r="Q219" s="1">
        <v>-10.833</v>
      </c>
      <c r="R219" s="1">
        <v>-5.9489999999999998</v>
      </c>
      <c r="S219" s="1">
        <v>-0.40600000000000003</v>
      </c>
      <c r="T219" s="1">
        <v>2.3170000000000002</v>
      </c>
      <c r="U219" s="1">
        <v>3.2679999999999998</v>
      </c>
      <c r="V219" s="1">
        <v>3.5270000000000001</v>
      </c>
      <c r="W219" s="1">
        <v>1.224</v>
      </c>
      <c r="Y219" s="1">
        <v>521.74</v>
      </c>
      <c r="AA219" s="1">
        <v>2094.3159999999998</v>
      </c>
      <c r="AB219" s="1">
        <v>9352.8639999999996</v>
      </c>
      <c r="AC219" s="1">
        <v>7186.73</v>
      </c>
      <c r="AD219" s="1">
        <v>3692.91</v>
      </c>
      <c r="AE219" s="1">
        <v>3404.4259999999999</v>
      </c>
      <c r="AF219" s="1">
        <v>468.87799999999999</v>
      </c>
      <c r="AG219" s="1">
        <v>161.154</v>
      </c>
      <c r="AH219" s="1">
        <v>3302.71</v>
      </c>
      <c r="AI219" s="1">
        <v>2801.55</v>
      </c>
      <c r="AJ219" s="1">
        <v>2229.5810000000001</v>
      </c>
      <c r="AK219" s="1">
        <v>881.15</v>
      </c>
      <c r="AM219" s="4">
        <v>1471</v>
      </c>
      <c r="AN219" s="4">
        <v>1470.1</v>
      </c>
      <c r="AO219" s="4">
        <v>-203.28899999999999</v>
      </c>
      <c r="AP219" s="4">
        <v>1367.896</v>
      </c>
      <c r="AQ219" s="4">
        <v>1856.058</v>
      </c>
      <c r="AR219" s="4">
        <v>1314.2059999999999</v>
      </c>
      <c r="AS219" s="4">
        <v>1102.1199999999999</v>
      </c>
      <c r="AT219" s="4">
        <v>-73.132999999999996</v>
      </c>
      <c r="AU219" s="9">
        <f t="shared" si="186"/>
        <v>73.132999999999996</v>
      </c>
      <c r="AW219" s="1">
        <f t="shared" si="187"/>
        <v>6.8979999999999997</v>
      </c>
      <c r="AX219" s="1">
        <f t="shared" si="188"/>
        <v>10.833</v>
      </c>
      <c r="AY219" s="1">
        <f t="shared" si="189"/>
        <v>5.9489999999999998</v>
      </c>
      <c r="AZ219" s="1">
        <f t="shared" si="190"/>
        <v>0.40600000000000003</v>
      </c>
      <c r="BA219" s="1">
        <f t="shared" si="191"/>
        <v>-2.3170000000000002</v>
      </c>
      <c r="BB219" s="1">
        <f t="shared" si="192"/>
        <v>-3.2679999999999998</v>
      </c>
      <c r="BD219" s="1">
        <v>2801.55</v>
      </c>
      <c r="BF219" s="1">
        <f t="shared" si="173"/>
        <v>28.015500000000003</v>
      </c>
      <c r="BG219" s="1">
        <f t="shared" si="174"/>
        <v>17.10199999999999</v>
      </c>
      <c r="BJ219" s="1">
        <f t="shared" si="175"/>
        <v>7.6656249999999996E-5</v>
      </c>
      <c r="BK219" s="1">
        <f t="shared" si="176"/>
        <v>-2.7041846153846213E-5</v>
      </c>
      <c r="BN219" s="1">
        <f t="shared" si="177"/>
        <v>0.19153801977219589</v>
      </c>
      <c r="BO219" s="1">
        <f t="shared" si="178"/>
        <v>0.11692396045560821</v>
      </c>
      <c r="BQ219" s="1">
        <f t="shared" si="179"/>
        <v>32.471052</v>
      </c>
      <c r="BR219" s="1">
        <f t="shared" si="180"/>
        <v>8.0446299999999997</v>
      </c>
      <c r="BS219" s="1">
        <f t="shared" si="181"/>
        <v>31.739721999999997</v>
      </c>
      <c r="BU219">
        <f t="shared" si="182"/>
        <v>13.721612715227083</v>
      </c>
      <c r="BV219">
        <f t="shared" si="183"/>
        <v>-112.58901901019675</v>
      </c>
      <c r="BX219" s="1">
        <f t="shared" si="184"/>
        <v>11.733631441384373</v>
      </c>
    </row>
    <row r="220" spans="1:76" x14ac:dyDescent="0.25">
      <c r="A220" s="9">
        <f t="shared" si="185"/>
        <v>73.096000000000004</v>
      </c>
      <c r="B220" s="1">
        <v>1472</v>
      </c>
      <c r="C220" s="1">
        <v>1472</v>
      </c>
      <c r="E220" s="1">
        <v>7528.5439999999999</v>
      </c>
      <c r="H220" s="1">
        <v>1325.9839999999999</v>
      </c>
      <c r="J220" s="1">
        <v>12766.228999999999</v>
      </c>
      <c r="K220" s="1">
        <v>1729.0419999999999</v>
      </c>
      <c r="M220" s="1">
        <v>11338.901</v>
      </c>
      <c r="N220" s="1">
        <v>1276.4469999999999</v>
      </c>
      <c r="O220" s="1">
        <v>1850.778</v>
      </c>
      <c r="P220" s="1">
        <v>-6.9370000000000003</v>
      </c>
      <c r="Q220" s="1">
        <v>-10.867000000000001</v>
      </c>
      <c r="R220" s="1">
        <v>-5.9640000000000004</v>
      </c>
      <c r="S220" s="1">
        <v>-0.40600000000000003</v>
      </c>
      <c r="T220" s="1">
        <v>2.3260000000000001</v>
      </c>
      <c r="U220" s="1">
        <v>3.274</v>
      </c>
      <c r="V220" s="1">
        <v>3.53</v>
      </c>
      <c r="W220" s="1">
        <v>1.224</v>
      </c>
      <c r="Y220" s="1">
        <v>522.20899999999995</v>
      </c>
      <c r="AA220" s="1">
        <v>2097.6149999999998</v>
      </c>
      <c r="AB220" s="1">
        <v>9384.8770000000004</v>
      </c>
      <c r="AC220" s="1">
        <v>7209.6610000000001</v>
      </c>
      <c r="AD220" s="1">
        <v>3703.797</v>
      </c>
      <c r="AE220" s="1">
        <v>3412.989</v>
      </c>
      <c r="AF220" s="1">
        <v>471.23099999999999</v>
      </c>
      <c r="AG220" s="1">
        <v>162.09100000000001</v>
      </c>
      <c r="AH220" s="1">
        <v>3308.509</v>
      </c>
      <c r="AI220" s="1">
        <v>2846.1120000000001</v>
      </c>
      <c r="AJ220" s="1">
        <v>2271.395</v>
      </c>
      <c r="AK220" s="1">
        <v>882.98099999999999</v>
      </c>
      <c r="AM220" s="4">
        <v>1472</v>
      </c>
      <c r="AN220" s="4">
        <v>1471.1</v>
      </c>
      <c r="AO220" s="4">
        <v>-166.67500000000001</v>
      </c>
      <c r="AP220" s="4">
        <v>1371.181</v>
      </c>
      <c r="AQ220" s="4">
        <v>1863.1</v>
      </c>
      <c r="AR220" s="4">
        <v>1316.087</v>
      </c>
      <c r="AS220" s="4">
        <v>1103.059</v>
      </c>
      <c r="AT220" s="4">
        <v>-73.096000000000004</v>
      </c>
      <c r="AU220" s="9">
        <f t="shared" si="186"/>
        <v>73.096000000000004</v>
      </c>
      <c r="AW220" s="1">
        <f t="shared" si="187"/>
        <v>6.9370000000000003</v>
      </c>
      <c r="AX220" s="1">
        <f t="shared" si="188"/>
        <v>10.867000000000001</v>
      </c>
      <c r="AY220" s="1">
        <f t="shared" si="189"/>
        <v>5.9640000000000004</v>
      </c>
      <c r="AZ220" s="1">
        <f t="shared" si="190"/>
        <v>0.40600000000000003</v>
      </c>
      <c r="BA220" s="1">
        <f t="shared" si="191"/>
        <v>-2.3260000000000001</v>
      </c>
      <c r="BB220" s="1">
        <f t="shared" si="192"/>
        <v>-3.274</v>
      </c>
      <c r="BD220" s="1">
        <v>2846.1120000000001</v>
      </c>
      <c r="BF220" s="1">
        <f t="shared" si="173"/>
        <v>28.461120000000001</v>
      </c>
      <c r="BG220" s="1">
        <f t="shared" si="174"/>
        <v>16.173760000000001</v>
      </c>
      <c r="BJ220" s="1">
        <f t="shared" si="175"/>
        <v>7.6684180232558139E-5</v>
      </c>
      <c r="BK220" s="1">
        <f t="shared" si="176"/>
        <v>-2.4529461538461521E-5</v>
      </c>
      <c r="BN220" s="1">
        <f t="shared" si="177"/>
        <v>0.19468315639706688</v>
      </c>
      <c r="BO220" s="1">
        <f t="shared" si="178"/>
        <v>0.11063368720586626</v>
      </c>
      <c r="BQ220" s="1">
        <f t="shared" si="179"/>
        <v>32.454624000000003</v>
      </c>
      <c r="BR220" s="1">
        <f t="shared" si="180"/>
        <v>8.040560000000001</v>
      </c>
      <c r="BS220" s="1">
        <f t="shared" si="181"/>
        <v>31.723664000000003</v>
      </c>
      <c r="BU220">
        <f t="shared" si="182"/>
        <v>12.304884505825742</v>
      </c>
      <c r="BV220">
        <f t="shared" si="183"/>
        <v>-101.15215855612045</v>
      </c>
      <c r="BX220" s="1">
        <f t="shared" si="184"/>
        <v>10.284259724853984</v>
      </c>
    </row>
    <row r="221" spans="1:76" x14ac:dyDescent="0.25">
      <c r="A221" s="9">
        <f t="shared" si="185"/>
        <v>74.225999999999999</v>
      </c>
      <c r="B221" s="1">
        <v>1473</v>
      </c>
      <c r="C221" s="1">
        <v>1473</v>
      </c>
      <c r="E221" s="1">
        <v>7561.6289999999999</v>
      </c>
      <c r="H221" s="1">
        <v>1333.1759999999999</v>
      </c>
      <c r="J221" s="1">
        <v>12802.668</v>
      </c>
      <c r="K221" s="1">
        <v>1725.7629999999999</v>
      </c>
      <c r="M221" s="1">
        <v>11343.5</v>
      </c>
      <c r="N221" s="1">
        <v>1297.5250000000001</v>
      </c>
      <c r="O221" s="1">
        <v>1870.875</v>
      </c>
      <c r="P221" s="1">
        <v>-7.0449999999999999</v>
      </c>
      <c r="Q221" s="1">
        <v>-11.013999999999999</v>
      </c>
      <c r="R221" s="1">
        <v>-6.04</v>
      </c>
      <c r="S221" s="1">
        <v>-0.40600000000000003</v>
      </c>
      <c r="T221" s="1">
        <v>2.375</v>
      </c>
      <c r="U221" s="1">
        <v>3.3340000000000001</v>
      </c>
      <c r="V221" s="1">
        <v>3.593</v>
      </c>
      <c r="W221" s="1">
        <v>1.246</v>
      </c>
      <c r="Y221" s="1">
        <v>522.67899999999997</v>
      </c>
      <c r="AA221" s="1">
        <v>2097.6149999999998</v>
      </c>
      <c r="AB221" s="1">
        <v>9540.6740000000009</v>
      </c>
      <c r="AC221" s="1">
        <v>7320.9849999999997</v>
      </c>
      <c r="AD221" s="1">
        <v>3747.8180000000002</v>
      </c>
      <c r="AE221" s="1">
        <v>3448.6680000000001</v>
      </c>
      <c r="AF221" s="1">
        <v>473.113</v>
      </c>
      <c r="AG221" s="1">
        <v>162.559</v>
      </c>
      <c r="AH221" s="1">
        <v>3337.1990000000001</v>
      </c>
      <c r="AI221" s="1">
        <v>2854.6579999999999</v>
      </c>
      <c r="AJ221" s="1">
        <v>2279.9409999999998</v>
      </c>
      <c r="AK221" s="1">
        <v>891.22199999999998</v>
      </c>
      <c r="AM221" s="4">
        <v>1473</v>
      </c>
      <c r="AN221" s="4">
        <v>1472.1</v>
      </c>
      <c r="AO221" s="4">
        <v>-180.28800000000001</v>
      </c>
      <c r="AP221" s="4">
        <v>1386.1969999999999</v>
      </c>
      <c r="AQ221" s="4">
        <v>1883.7560000000001</v>
      </c>
      <c r="AR221" s="4">
        <v>1334.9</v>
      </c>
      <c r="AS221" s="4">
        <v>1114.3320000000001</v>
      </c>
      <c r="AT221" s="4">
        <v>-74.225999999999999</v>
      </c>
      <c r="AU221" s="9">
        <f t="shared" si="186"/>
        <v>74.225999999999999</v>
      </c>
      <c r="AW221" s="1">
        <f t="shared" si="187"/>
        <v>7.0449999999999999</v>
      </c>
      <c r="AX221" s="1">
        <f t="shared" si="188"/>
        <v>11.013999999999999</v>
      </c>
      <c r="AY221" s="1">
        <f t="shared" si="189"/>
        <v>6.04</v>
      </c>
      <c r="AZ221" s="1">
        <f t="shared" si="190"/>
        <v>0.40600000000000003</v>
      </c>
      <c r="BA221" s="1">
        <f t="shared" si="191"/>
        <v>-2.375</v>
      </c>
      <c r="BB221" s="1">
        <f t="shared" si="192"/>
        <v>-3.3340000000000001</v>
      </c>
      <c r="BD221" s="1">
        <v>2854.6579999999999</v>
      </c>
      <c r="BF221" s="1">
        <f t="shared" si="173"/>
        <v>28.546579999999999</v>
      </c>
      <c r="BG221" s="1">
        <f t="shared" si="174"/>
        <v>17.132840000000002</v>
      </c>
      <c r="BJ221" s="1">
        <f t="shared" si="175"/>
        <v>7.6827761627906984E-5</v>
      </c>
      <c r="BK221" s="1">
        <f t="shared" si="176"/>
        <v>-1.851107692307694E-5</v>
      </c>
      <c r="BN221" s="1">
        <f t="shared" si="177"/>
        <v>0.19229501791824966</v>
      </c>
      <c r="BO221" s="1">
        <f t="shared" si="178"/>
        <v>0.11540996416350068</v>
      </c>
      <c r="BQ221" s="1">
        <f t="shared" si="179"/>
        <v>32.956344000000001</v>
      </c>
      <c r="BR221" s="1">
        <f t="shared" si="180"/>
        <v>8.1648599999999991</v>
      </c>
      <c r="BS221" s="1">
        <f t="shared" si="181"/>
        <v>32.214084</v>
      </c>
      <c r="BU221">
        <f t="shared" si="182"/>
        <v>13.380622559347</v>
      </c>
      <c r="BV221">
        <f t="shared" si="183"/>
        <v>-109.83629847909215</v>
      </c>
      <c r="BX221" s="1">
        <f t="shared" si="184"/>
        <v>11.384784369470202</v>
      </c>
    </row>
    <row r="222" spans="1:76" x14ac:dyDescent="0.25">
      <c r="A222" s="9">
        <f t="shared" ref="A222:A241" si="193">-AT222</f>
        <v>75.096000000000004</v>
      </c>
      <c r="B222" s="1">
        <v>1497</v>
      </c>
      <c r="C222" s="1">
        <v>1497</v>
      </c>
      <c r="E222" s="1">
        <v>7394.2790000000005</v>
      </c>
      <c r="H222" s="1">
        <v>1365.3040000000001</v>
      </c>
      <c r="J222" s="1">
        <v>16246.673000000001</v>
      </c>
      <c r="K222" s="1">
        <v>1758.559</v>
      </c>
      <c r="M222" s="1">
        <v>11363.276</v>
      </c>
      <c r="N222" s="1">
        <v>1331.06</v>
      </c>
      <c r="O222" s="1">
        <v>1905.809</v>
      </c>
      <c r="P222" s="1">
        <v>-7.2149999999999999</v>
      </c>
      <c r="Q222" s="1">
        <v>-11.327</v>
      </c>
      <c r="R222" s="1">
        <v>-6.1870000000000003</v>
      </c>
      <c r="S222" s="1">
        <v>-0.41099999999999998</v>
      </c>
      <c r="T222" s="1">
        <v>2.448</v>
      </c>
      <c r="U222" s="1">
        <v>3.5350000000000001</v>
      </c>
      <c r="V222" s="1">
        <v>3.69</v>
      </c>
      <c r="W222" s="1">
        <v>1.25</v>
      </c>
      <c r="Y222" s="1">
        <v>526.904</v>
      </c>
      <c r="AA222" s="1">
        <v>2092.4319999999998</v>
      </c>
      <c r="AB222" s="1">
        <v>9690.3040000000001</v>
      </c>
      <c r="AC222" s="1">
        <v>7450.9740000000002</v>
      </c>
      <c r="AD222" s="1">
        <v>3840.607</v>
      </c>
      <c r="AE222" s="1">
        <v>3518.6060000000002</v>
      </c>
      <c r="AF222" s="1">
        <v>492.875</v>
      </c>
      <c r="AG222" s="1">
        <v>167.245</v>
      </c>
      <c r="AH222" s="1">
        <v>3339.0309999999999</v>
      </c>
      <c r="AI222" s="1">
        <v>2841.8389999999999</v>
      </c>
      <c r="AJ222" s="1">
        <v>2272.616</v>
      </c>
      <c r="AK222" s="1">
        <v>895.495</v>
      </c>
      <c r="AM222" s="4">
        <v>1497</v>
      </c>
      <c r="AN222" s="4">
        <v>1496.1</v>
      </c>
      <c r="AO222" s="4">
        <v>-152.59200000000001</v>
      </c>
      <c r="AP222" s="4">
        <v>1415.7629999999999</v>
      </c>
      <c r="AQ222" s="4">
        <v>1918.499</v>
      </c>
      <c r="AR222" s="4">
        <v>1366.413</v>
      </c>
      <c r="AS222" s="4">
        <v>1082.393</v>
      </c>
      <c r="AT222" s="4">
        <v>-75.096000000000004</v>
      </c>
      <c r="AU222" s="9">
        <f t="shared" ref="AU222:AU241" si="194">-AT222</f>
        <v>75.096000000000004</v>
      </c>
      <c r="AW222" s="1">
        <f t="shared" ref="AW222:AW241" si="195">-P222</f>
        <v>7.2149999999999999</v>
      </c>
      <c r="AX222" s="1">
        <f t="shared" ref="AX222:AX241" si="196">-Q222</f>
        <v>11.327</v>
      </c>
      <c r="AY222" s="1">
        <f t="shared" ref="AY222:AY241" si="197">-R222</f>
        <v>6.1870000000000003</v>
      </c>
      <c r="AZ222" s="1">
        <f t="shared" ref="AZ222:AZ241" si="198">-S222</f>
        <v>0.41099999999999998</v>
      </c>
      <c r="BA222" s="1">
        <f t="shared" ref="BA222:BA241" si="199">-T222</f>
        <v>-2.448</v>
      </c>
      <c r="BB222" s="1">
        <f t="shared" ref="BB222:BB241" si="200">-U222</f>
        <v>-3.5350000000000001</v>
      </c>
      <c r="BD222" s="1">
        <v>2841.8389999999999</v>
      </c>
      <c r="BF222" s="1">
        <f t="shared" si="173"/>
        <v>28.418389999999999</v>
      </c>
      <c r="BG222" s="1">
        <f t="shared" si="174"/>
        <v>18.259220000000006</v>
      </c>
      <c r="BJ222" s="1">
        <f t="shared" si="175"/>
        <v>7.7145843023255812E-5</v>
      </c>
      <c r="BK222" s="1">
        <f t="shared" si="176"/>
        <v>4.3611538461538232E-6</v>
      </c>
      <c r="BN222" s="1">
        <f t="shared" si="177"/>
        <v>0.18921373974645786</v>
      </c>
      <c r="BO222" s="1">
        <f t="shared" si="178"/>
        <v>0.12157252050708429</v>
      </c>
      <c r="BQ222" s="1">
        <f t="shared" si="179"/>
        <v>33.342624000000001</v>
      </c>
      <c r="BR222" s="1">
        <f t="shared" si="180"/>
        <v>8.2605599999999999</v>
      </c>
      <c r="BS222" s="1">
        <f t="shared" si="181"/>
        <v>32.591664000000002</v>
      </c>
      <c r="BU222">
        <f t="shared" si="182"/>
        <v>14.768585699793757</v>
      </c>
      <c r="BV222">
        <f t="shared" si="183"/>
        <v>-121.04094637651693</v>
      </c>
      <c r="BX222" s="1">
        <f t="shared" si="184"/>
        <v>12.804728227438778</v>
      </c>
    </row>
    <row r="223" spans="1:76" x14ac:dyDescent="0.25">
      <c r="A223" s="9">
        <f t="shared" si="193"/>
        <v>76.225999999999999</v>
      </c>
      <c r="B223" s="1">
        <v>1498</v>
      </c>
      <c r="C223" s="1">
        <v>1498</v>
      </c>
      <c r="E223" s="1">
        <v>7435.625</v>
      </c>
      <c r="H223" s="1">
        <v>1372.4970000000001</v>
      </c>
      <c r="J223" s="1">
        <v>16101.018</v>
      </c>
      <c r="K223" s="1">
        <v>1760.902</v>
      </c>
      <c r="M223" s="1">
        <v>11369.255999999999</v>
      </c>
      <c r="N223" s="1">
        <v>1356.453</v>
      </c>
      <c r="O223" s="1">
        <v>1931.6510000000001</v>
      </c>
      <c r="P223" s="1">
        <v>-7.3230000000000004</v>
      </c>
      <c r="Q223" s="1">
        <v>-11.526</v>
      </c>
      <c r="R223" s="1">
        <v>-6.2919999999999998</v>
      </c>
      <c r="S223" s="1">
        <v>-0.40100000000000002</v>
      </c>
      <c r="T223" s="1">
        <v>2.5059999999999998</v>
      </c>
      <c r="U223" s="1">
        <v>3.6160000000000001</v>
      </c>
      <c r="V223" s="1">
        <v>3.7530000000000001</v>
      </c>
      <c r="W223" s="1">
        <v>1.2969999999999999</v>
      </c>
      <c r="Y223" s="1">
        <v>528.78099999999995</v>
      </c>
      <c r="AA223" s="1">
        <v>2072.6419999999998</v>
      </c>
      <c r="AB223" s="1">
        <v>9922.7240000000002</v>
      </c>
      <c r="AC223" s="1">
        <v>7617.3329999999996</v>
      </c>
      <c r="AD223" s="1">
        <v>3895.5309999999999</v>
      </c>
      <c r="AE223" s="1">
        <v>3561.9059999999999</v>
      </c>
      <c r="AF223" s="1">
        <v>497.10899999999998</v>
      </c>
      <c r="AG223" s="1">
        <v>167.71299999999999</v>
      </c>
      <c r="AH223" s="1">
        <v>3435.1729999999998</v>
      </c>
      <c r="AI223" s="1">
        <v>2892.5039999999999</v>
      </c>
      <c r="AJ223" s="1">
        <v>2318.0929999999998</v>
      </c>
      <c r="AK223" s="1">
        <v>929.98400000000004</v>
      </c>
      <c r="AM223" s="4">
        <v>1498</v>
      </c>
      <c r="AN223" s="4">
        <v>1497.1</v>
      </c>
      <c r="AO223" s="4">
        <v>-144.142</v>
      </c>
      <c r="AP223" s="4">
        <v>1445.33</v>
      </c>
      <c r="AQ223" s="4">
        <v>1951.836</v>
      </c>
      <c r="AR223" s="4">
        <v>1391.8130000000001</v>
      </c>
      <c r="AS223" s="4">
        <v>1097.893</v>
      </c>
      <c r="AT223" s="4">
        <v>-76.225999999999999</v>
      </c>
      <c r="AU223" s="9">
        <f t="shared" si="194"/>
        <v>76.225999999999999</v>
      </c>
      <c r="AW223" s="1">
        <f t="shared" si="195"/>
        <v>7.3230000000000004</v>
      </c>
      <c r="AX223" s="1">
        <f t="shared" si="196"/>
        <v>11.526</v>
      </c>
      <c r="AY223" s="1">
        <f t="shared" si="197"/>
        <v>6.2919999999999998</v>
      </c>
      <c r="AZ223" s="1">
        <f t="shared" si="198"/>
        <v>0.40100000000000002</v>
      </c>
      <c r="BA223" s="1">
        <f t="shared" si="199"/>
        <v>-2.5059999999999998</v>
      </c>
      <c r="BB223" s="1">
        <f t="shared" si="200"/>
        <v>-3.6160000000000001</v>
      </c>
      <c r="BD223" s="1">
        <v>2892.5039999999999</v>
      </c>
      <c r="BF223" s="1">
        <f t="shared" si="173"/>
        <v>28.925039999999999</v>
      </c>
      <c r="BG223" s="1">
        <f t="shared" si="174"/>
        <v>18.375920000000001</v>
      </c>
      <c r="BJ223" s="1">
        <f t="shared" si="175"/>
        <v>7.7330854651162781E-5</v>
      </c>
      <c r="BK223" s="1">
        <f t="shared" si="176"/>
        <v>1.3977538461538434E-5</v>
      </c>
      <c r="BN223" s="1">
        <f t="shared" si="177"/>
        <v>0.1897321124025923</v>
      </c>
      <c r="BO223" s="1">
        <f t="shared" si="178"/>
        <v>0.12053577519481543</v>
      </c>
      <c r="BQ223" s="1">
        <f t="shared" si="179"/>
        <v>33.844344</v>
      </c>
      <c r="BR223" s="1">
        <f t="shared" si="180"/>
        <v>8.3848599999999998</v>
      </c>
      <c r="BS223" s="1">
        <f t="shared" si="181"/>
        <v>33.082084000000002</v>
      </c>
      <c r="BU223">
        <f t="shared" si="182"/>
        <v>14.535084503336805</v>
      </c>
      <c r="BV223">
        <f t="shared" si="183"/>
        <v>-119.15595489966439</v>
      </c>
      <c r="BX223" s="1">
        <f t="shared" si="184"/>
        <v>12.565846819081905</v>
      </c>
    </row>
    <row r="224" spans="1:76" x14ac:dyDescent="0.25">
      <c r="A224" s="9">
        <f t="shared" si="193"/>
        <v>76.3</v>
      </c>
      <c r="B224" s="1">
        <v>1504</v>
      </c>
      <c r="C224" s="1">
        <v>1504</v>
      </c>
      <c r="E224" s="1">
        <v>7395.7380000000003</v>
      </c>
      <c r="H224" s="1">
        <v>1391.2</v>
      </c>
      <c r="J224" s="1">
        <v>15431.416999999999</v>
      </c>
      <c r="K224" s="1">
        <v>1746.846</v>
      </c>
      <c r="M224" s="1">
        <v>11353.157999999999</v>
      </c>
      <c r="N224" s="1">
        <v>1370.347</v>
      </c>
      <c r="O224" s="1">
        <v>1948.402</v>
      </c>
      <c r="P224" s="1">
        <v>-7.3860000000000001</v>
      </c>
      <c r="Q224" s="1">
        <v>-11.644</v>
      </c>
      <c r="R224" s="1">
        <v>-6.3579999999999997</v>
      </c>
      <c r="S224" s="1">
        <v>-0.41099999999999998</v>
      </c>
      <c r="T224" s="1">
        <v>2.54</v>
      </c>
      <c r="U224" s="1">
        <v>3.6549999999999998</v>
      </c>
      <c r="V224" s="1">
        <v>3.7839999999999998</v>
      </c>
      <c r="W224" s="1">
        <v>1.304</v>
      </c>
      <c r="Y224" s="1">
        <v>531.12900000000002</v>
      </c>
      <c r="AA224" s="1">
        <v>2097.1439999999998</v>
      </c>
      <c r="AB224" s="1">
        <v>9976.7790000000005</v>
      </c>
      <c r="AC224" s="1">
        <v>7662.7560000000003</v>
      </c>
      <c r="AD224" s="1">
        <v>3941.9360000000001</v>
      </c>
      <c r="AE224" s="1">
        <v>3599.9749999999999</v>
      </c>
      <c r="AF224" s="1">
        <v>503.697</v>
      </c>
      <c r="AG224" s="1">
        <v>170.05600000000001</v>
      </c>
      <c r="AH224" s="1">
        <v>3441.8870000000002</v>
      </c>
      <c r="AI224" s="1">
        <v>2925.4670000000001</v>
      </c>
      <c r="AJ224" s="1">
        <v>2353.1930000000002</v>
      </c>
      <c r="AK224" s="1">
        <v>933.64700000000005</v>
      </c>
      <c r="AM224" s="4">
        <v>1504</v>
      </c>
      <c r="AN224" s="4">
        <v>1503.1</v>
      </c>
      <c r="AO224" s="4">
        <v>-130.52799999999999</v>
      </c>
      <c r="AP224" s="4">
        <v>1460.818</v>
      </c>
      <c r="AQ224" s="4">
        <v>1964.9829999999999</v>
      </c>
      <c r="AR224" s="4">
        <v>1405.925</v>
      </c>
      <c r="AS224" s="4">
        <v>1103.059</v>
      </c>
      <c r="AT224" s="4">
        <v>-76.3</v>
      </c>
      <c r="AU224" s="9">
        <f t="shared" si="194"/>
        <v>76.3</v>
      </c>
      <c r="AW224" s="1">
        <f t="shared" si="195"/>
        <v>7.3860000000000001</v>
      </c>
      <c r="AX224" s="1">
        <f t="shared" si="196"/>
        <v>11.644</v>
      </c>
      <c r="AY224" s="1">
        <f t="shared" si="197"/>
        <v>6.3579999999999997</v>
      </c>
      <c r="AZ224" s="1">
        <f t="shared" si="198"/>
        <v>0.41099999999999998</v>
      </c>
      <c r="BA224" s="1">
        <f t="shared" si="199"/>
        <v>-2.54</v>
      </c>
      <c r="BB224" s="1">
        <f t="shared" si="200"/>
        <v>-3.6549999999999998</v>
      </c>
      <c r="BD224" s="1">
        <v>2925.4670000000001</v>
      </c>
      <c r="BF224" s="1">
        <f t="shared" si="173"/>
        <v>29.254670000000001</v>
      </c>
      <c r="BG224" s="1">
        <f t="shared" si="174"/>
        <v>17.790659999999995</v>
      </c>
      <c r="BJ224" s="1">
        <f t="shared" si="175"/>
        <v>7.7334651162790696E-5</v>
      </c>
      <c r="BK224" s="1">
        <f t="shared" si="176"/>
        <v>2.0539846153846159E-5</v>
      </c>
      <c r="BN224" s="1">
        <f t="shared" si="177"/>
        <v>0.19170819134993447</v>
      </c>
      <c r="BO224" s="1">
        <f t="shared" si="178"/>
        <v>0.11658361730013103</v>
      </c>
      <c r="BQ224" s="1">
        <f t="shared" si="179"/>
        <v>33.877200000000002</v>
      </c>
      <c r="BR224" s="1">
        <f t="shared" si="180"/>
        <v>8.3929999999999989</v>
      </c>
      <c r="BS224" s="1">
        <f t="shared" si="181"/>
        <v>33.114199999999997</v>
      </c>
      <c r="BU224">
        <f t="shared" si="182"/>
        <v>13.644958851380872</v>
      </c>
      <c r="BV224">
        <f t="shared" si="183"/>
        <v>-111.97021327296555</v>
      </c>
      <c r="BX224" s="1">
        <f t="shared" si="184"/>
        <v>11.655211359477191</v>
      </c>
    </row>
    <row r="225" spans="1:76" x14ac:dyDescent="0.25">
      <c r="A225" s="9">
        <f t="shared" si="193"/>
        <v>77.466999999999999</v>
      </c>
      <c r="B225" s="1">
        <v>1505</v>
      </c>
      <c r="C225" s="1">
        <v>1505</v>
      </c>
      <c r="E225" s="1">
        <v>7454.11</v>
      </c>
      <c r="H225" s="1">
        <v>1398.394</v>
      </c>
      <c r="J225" s="1">
        <v>15440.834999999999</v>
      </c>
      <c r="K225" s="1">
        <v>1747.7829999999999</v>
      </c>
      <c r="M225" s="1">
        <v>11352.698</v>
      </c>
      <c r="N225" s="1">
        <v>1393.346</v>
      </c>
      <c r="O225" s="1">
        <v>1969.9390000000001</v>
      </c>
      <c r="P225" s="1">
        <v>-7.4880000000000004</v>
      </c>
      <c r="Q225" s="1">
        <v>-11.81</v>
      </c>
      <c r="R225" s="1">
        <v>-6.4290000000000003</v>
      </c>
      <c r="S225" s="1">
        <v>-0.41099999999999998</v>
      </c>
      <c r="T225" s="1">
        <v>2.5739999999999998</v>
      </c>
      <c r="U225" s="1">
        <v>3.7040000000000002</v>
      </c>
      <c r="V225" s="1">
        <v>3.851</v>
      </c>
      <c r="W225" s="1">
        <v>1.3260000000000001</v>
      </c>
      <c r="Y225" s="1">
        <v>532.53700000000003</v>
      </c>
      <c r="AA225" s="1">
        <v>2109.866</v>
      </c>
      <c r="AB225" s="1">
        <v>10148.072</v>
      </c>
      <c r="AC225" s="1">
        <v>7787.0940000000001</v>
      </c>
      <c r="AD225" s="1">
        <v>3997.819</v>
      </c>
      <c r="AE225" s="1">
        <v>3650.8969999999999</v>
      </c>
      <c r="AF225" s="1">
        <v>497.58</v>
      </c>
      <c r="AG225" s="1">
        <v>170.99299999999999</v>
      </c>
      <c r="AH225" s="1">
        <v>3498.047</v>
      </c>
      <c r="AI225" s="1">
        <v>2961.7869999999998</v>
      </c>
      <c r="AJ225" s="1">
        <v>2376.3890000000001</v>
      </c>
      <c r="AK225" s="1">
        <v>947.68600000000004</v>
      </c>
      <c r="AM225" s="4">
        <v>1505</v>
      </c>
      <c r="AN225" s="4">
        <v>1504.1</v>
      </c>
      <c r="AO225" s="4">
        <v>-122.077</v>
      </c>
      <c r="AP225" s="4">
        <v>1478.184</v>
      </c>
      <c r="AQ225" s="4">
        <v>1990.34</v>
      </c>
      <c r="AR225" s="4">
        <v>1425.212</v>
      </c>
      <c r="AS225" s="4">
        <v>1114.8019999999999</v>
      </c>
      <c r="AT225" s="4">
        <v>-77.466999999999999</v>
      </c>
      <c r="AU225" s="9">
        <f t="shared" si="194"/>
        <v>77.466999999999999</v>
      </c>
      <c r="AW225" s="1">
        <f t="shared" si="195"/>
        <v>7.4880000000000004</v>
      </c>
      <c r="AX225" s="1">
        <f t="shared" si="196"/>
        <v>11.81</v>
      </c>
      <c r="AY225" s="1">
        <f t="shared" si="197"/>
        <v>6.4290000000000003</v>
      </c>
      <c r="AZ225" s="1">
        <f t="shared" si="198"/>
        <v>0.41099999999999998</v>
      </c>
      <c r="BA225" s="1">
        <f t="shared" si="199"/>
        <v>-2.5739999999999998</v>
      </c>
      <c r="BB225" s="1">
        <f t="shared" si="200"/>
        <v>-3.7040000000000002</v>
      </c>
      <c r="BD225" s="1">
        <v>2961.7869999999998</v>
      </c>
      <c r="BF225" s="1">
        <f t="shared" si="173"/>
        <v>29.617869999999996</v>
      </c>
      <c r="BG225" s="1">
        <f t="shared" si="174"/>
        <v>18.231260000000006</v>
      </c>
      <c r="BJ225" s="1">
        <f t="shared" si="175"/>
        <v>7.7457191860465111E-5</v>
      </c>
      <c r="BK225" s="1">
        <f t="shared" si="176"/>
        <v>2.5614153846153874E-5</v>
      </c>
      <c r="BN225" s="1">
        <f t="shared" si="177"/>
        <v>0.19116443130623359</v>
      </c>
      <c r="BO225" s="1">
        <f t="shared" si="178"/>
        <v>0.11767113738753279</v>
      </c>
      <c r="BQ225" s="1">
        <f t="shared" si="179"/>
        <v>34.395347999999998</v>
      </c>
      <c r="BR225" s="1">
        <f t="shared" si="180"/>
        <v>8.5213699999999992</v>
      </c>
      <c r="BS225" s="1">
        <f t="shared" si="181"/>
        <v>33.620677999999998</v>
      </c>
      <c r="BU225">
        <f t="shared" si="182"/>
        <v>13.889895808002883</v>
      </c>
      <c r="BV225">
        <f t="shared" si="183"/>
        <v>-113.94752252278693</v>
      </c>
      <c r="BX225" s="1">
        <f t="shared" si="184"/>
        <v>11.90579202477714</v>
      </c>
    </row>
    <row r="226" spans="1:76" x14ac:dyDescent="0.25">
      <c r="A226" s="9">
        <f t="shared" si="193"/>
        <v>77.873999999999995</v>
      </c>
      <c r="B226" s="1">
        <v>1506</v>
      </c>
      <c r="C226" s="1">
        <v>1506</v>
      </c>
      <c r="E226" s="1">
        <v>7455.5690000000004</v>
      </c>
      <c r="H226" s="1">
        <v>1406.067</v>
      </c>
      <c r="J226" s="1">
        <v>15504.671</v>
      </c>
      <c r="K226" s="1">
        <v>1745.9090000000001</v>
      </c>
      <c r="M226" s="1">
        <v>11348.099</v>
      </c>
      <c r="N226" s="1">
        <v>1406.7619999999999</v>
      </c>
      <c r="O226" s="1">
        <v>1983.3409999999999</v>
      </c>
      <c r="P226" s="1">
        <v>-7.5419999999999998</v>
      </c>
      <c r="Q226" s="1">
        <v>-11.904999999999999</v>
      </c>
      <c r="R226" s="1">
        <v>-6.4960000000000004</v>
      </c>
      <c r="S226" s="1">
        <v>-0.40600000000000003</v>
      </c>
      <c r="T226" s="1">
        <v>2.593</v>
      </c>
      <c r="U226" s="1">
        <v>3.742</v>
      </c>
      <c r="V226" s="1">
        <v>3.8959999999999999</v>
      </c>
      <c r="W226" s="1">
        <v>1.345</v>
      </c>
      <c r="Y226" s="1">
        <v>532.06799999999998</v>
      </c>
      <c r="AA226" s="1">
        <v>2106.096</v>
      </c>
      <c r="AB226" s="1">
        <v>10243.314</v>
      </c>
      <c r="AC226" s="1">
        <v>7855.0140000000001</v>
      </c>
      <c r="AD226" s="1">
        <v>4048.0230000000001</v>
      </c>
      <c r="AE226" s="1">
        <v>3694.2089999999998</v>
      </c>
      <c r="AF226" s="1">
        <v>503.226</v>
      </c>
      <c r="AG226" s="1">
        <v>170.99299999999999</v>
      </c>
      <c r="AH226" s="1">
        <v>3531.3150000000001</v>
      </c>
      <c r="AI226" s="1">
        <v>3006.654</v>
      </c>
      <c r="AJ226" s="1">
        <v>2407.52</v>
      </c>
      <c r="AK226" s="1">
        <v>962.947</v>
      </c>
      <c r="AM226" s="4">
        <v>1506</v>
      </c>
      <c r="AN226" s="4">
        <v>1505.1</v>
      </c>
      <c r="AO226" s="4">
        <v>-128.18100000000001</v>
      </c>
      <c r="AP226" s="4">
        <v>1492.2650000000001</v>
      </c>
      <c r="AQ226" s="4">
        <v>2007.2449999999999</v>
      </c>
      <c r="AR226" s="4">
        <v>1437.443</v>
      </c>
      <c r="AS226" s="4">
        <v>1121.848</v>
      </c>
      <c r="AT226" s="4">
        <v>-77.873999999999995</v>
      </c>
      <c r="AU226" s="9">
        <f t="shared" si="194"/>
        <v>77.873999999999995</v>
      </c>
      <c r="AW226" s="1">
        <f t="shared" si="195"/>
        <v>7.5419999999999998</v>
      </c>
      <c r="AX226" s="1">
        <f t="shared" si="196"/>
        <v>11.904999999999999</v>
      </c>
      <c r="AY226" s="1">
        <f t="shared" si="197"/>
        <v>6.4960000000000004</v>
      </c>
      <c r="AZ226" s="1">
        <f t="shared" si="198"/>
        <v>0.40600000000000003</v>
      </c>
      <c r="BA226" s="1">
        <f t="shared" si="199"/>
        <v>-2.593</v>
      </c>
      <c r="BB226" s="1">
        <f t="shared" si="200"/>
        <v>-3.742</v>
      </c>
      <c r="BD226" s="1">
        <v>3006.654</v>
      </c>
      <c r="BF226" s="1">
        <f t="shared" si="173"/>
        <v>30.06654</v>
      </c>
      <c r="BG226" s="1">
        <f t="shared" si="174"/>
        <v>17.740919999999996</v>
      </c>
      <c r="BJ226" s="1">
        <f t="shared" si="175"/>
        <v>7.7508372093023254E-5</v>
      </c>
      <c r="BK226" s="1">
        <f t="shared" si="176"/>
        <v>3.0726538461538436E-5</v>
      </c>
      <c r="BN226" s="1">
        <f t="shared" si="177"/>
        <v>0.19304607442792204</v>
      </c>
      <c r="BO226" s="1">
        <f t="shared" si="178"/>
        <v>0.11390785114415593</v>
      </c>
      <c r="BQ226" s="1">
        <f t="shared" si="179"/>
        <v>34.576056000000001</v>
      </c>
      <c r="BR226" s="1">
        <f t="shared" si="180"/>
        <v>8.566139999999999</v>
      </c>
      <c r="BS226" s="1">
        <f t="shared" si="181"/>
        <v>33.797315999999995</v>
      </c>
      <c r="BU226">
        <f t="shared" si="182"/>
        <v>13.042308816251346</v>
      </c>
      <c r="BV226">
        <f t="shared" si="183"/>
        <v>-107.1051838984653</v>
      </c>
      <c r="BX226" s="1">
        <f t="shared" si="184"/>
        <v>11.038675378837759</v>
      </c>
    </row>
    <row r="227" spans="1:76" x14ac:dyDescent="0.25">
      <c r="A227" s="9">
        <f t="shared" si="193"/>
        <v>78.152000000000001</v>
      </c>
      <c r="B227" s="1">
        <v>1507</v>
      </c>
      <c r="C227" s="1">
        <v>1507</v>
      </c>
      <c r="E227" s="1">
        <v>7467.7309999999998</v>
      </c>
      <c r="H227" s="1">
        <v>1413.74</v>
      </c>
      <c r="J227" s="1">
        <v>15572.177</v>
      </c>
      <c r="K227" s="1">
        <v>1745.9090000000001</v>
      </c>
      <c r="M227" s="1">
        <v>11347.179</v>
      </c>
      <c r="N227" s="1">
        <v>1415.866</v>
      </c>
      <c r="O227" s="1">
        <v>1993.8710000000001</v>
      </c>
      <c r="P227" s="1">
        <v>-7.5759999999999996</v>
      </c>
      <c r="Q227" s="1">
        <v>-11.99</v>
      </c>
      <c r="R227" s="1">
        <v>-6.524</v>
      </c>
      <c r="S227" s="1">
        <v>-0.41099999999999998</v>
      </c>
      <c r="T227" s="1">
        <v>2.617</v>
      </c>
      <c r="U227" s="1">
        <v>3.7690000000000001</v>
      </c>
      <c r="V227" s="1">
        <v>3.92</v>
      </c>
      <c r="W227" s="1">
        <v>1.359</v>
      </c>
      <c r="Y227" s="1">
        <v>531.12900000000002</v>
      </c>
      <c r="AA227" s="1">
        <v>2105.154</v>
      </c>
      <c r="AB227" s="1">
        <v>10305.540999999999</v>
      </c>
      <c r="AC227" s="1">
        <v>7899.9809999999998</v>
      </c>
      <c r="AD227" s="1">
        <v>4080.232</v>
      </c>
      <c r="AE227" s="1">
        <v>3723.2440000000001</v>
      </c>
      <c r="AF227" s="1">
        <v>505.57900000000001</v>
      </c>
      <c r="AG227" s="1">
        <v>171.93</v>
      </c>
      <c r="AH227" s="1">
        <v>3556.3420000000001</v>
      </c>
      <c r="AI227" s="1">
        <v>3013.9789999999998</v>
      </c>
      <c r="AJ227" s="1">
        <v>2449.335</v>
      </c>
      <c r="AK227" s="1">
        <v>973.01900000000001</v>
      </c>
      <c r="AM227" s="4">
        <v>1507</v>
      </c>
      <c r="AN227" s="4">
        <v>1506.1</v>
      </c>
      <c r="AO227" s="4">
        <v>-124.89400000000001</v>
      </c>
      <c r="AP227" s="4">
        <v>1494.6120000000001</v>
      </c>
      <c r="AQ227" s="4">
        <v>2018.9849999999999</v>
      </c>
      <c r="AR227" s="4">
        <v>1445.9110000000001</v>
      </c>
      <c r="AS227" s="4">
        <v>1126.5450000000001</v>
      </c>
      <c r="AT227" s="4">
        <v>-78.152000000000001</v>
      </c>
      <c r="AU227" s="9">
        <f t="shared" si="194"/>
        <v>78.152000000000001</v>
      </c>
      <c r="AW227" s="1">
        <f t="shared" si="195"/>
        <v>7.5759999999999996</v>
      </c>
      <c r="AX227" s="1">
        <f t="shared" si="196"/>
        <v>11.99</v>
      </c>
      <c r="AY227" s="1">
        <f t="shared" si="197"/>
        <v>6.524</v>
      </c>
      <c r="AZ227" s="1">
        <f t="shared" si="198"/>
        <v>0.41099999999999998</v>
      </c>
      <c r="BA227" s="1">
        <f t="shared" si="199"/>
        <v>-2.617</v>
      </c>
      <c r="BB227" s="1">
        <f t="shared" si="200"/>
        <v>-3.7690000000000001</v>
      </c>
      <c r="BD227" s="1">
        <v>3013.9789999999998</v>
      </c>
      <c r="BF227" s="1">
        <f t="shared" si="173"/>
        <v>30.139789999999998</v>
      </c>
      <c r="BG227" s="1">
        <f t="shared" si="174"/>
        <v>17.872420000000005</v>
      </c>
      <c r="BJ227" s="1">
        <f t="shared" si="175"/>
        <v>7.756424418604651E-5</v>
      </c>
      <c r="BK227" s="1">
        <f t="shared" si="176"/>
        <v>3.3250000000000002E-5</v>
      </c>
      <c r="BN227" s="1">
        <f t="shared" si="177"/>
        <v>0.19282801463814103</v>
      </c>
      <c r="BO227" s="1">
        <f t="shared" si="178"/>
        <v>0.11434397072371792</v>
      </c>
      <c r="BQ227" s="1">
        <f t="shared" si="179"/>
        <v>34.699488000000002</v>
      </c>
      <c r="BR227" s="1">
        <f t="shared" si="180"/>
        <v>8.5967199999999995</v>
      </c>
      <c r="BS227" s="1">
        <f t="shared" si="181"/>
        <v>33.917968000000002</v>
      </c>
      <c r="BU227">
        <f t="shared" si="182"/>
        <v>13.140533946783318</v>
      </c>
      <c r="BV227">
        <f t="shared" si="183"/>
        <v>-107.89812858857806</v>
      </c>
      <c r="BX227" s="1">
        <f t="shared" si="184"/>
        <v>11.139163761225335</v>
      </c>
    </row>
    <row r="228" spans="1:76" x14ac:dyDescent="0.25">
      <c r="A228" s="9">
        <f t="shared" si="193"/>
        <v>79.078000000000003</v>
      </c>
      <c r="B228" s="1">
        <v>1516</v>
      </c>
      <c r="C228" s="1">
        <v>1516</v>
      </c>
      <c r="E228" s="1">
        <v>7423.95</v>
      </c>
      <c r="H228" s="1">
        <v>1441.557</v>
      </c>
      <c r="I228" s="1">
        <v>798.28399999999999</v>
      </c>
      <c r="K228" s="1">
        <v>1769.335</v>
      </c>
      <c r="M228" s="1">
        <v>11355.458000000001</v>
      </c>
      <c r="N228" s="1">
        <v>1449.4090000000001</v>
      </c>
      <c r="O228" s="1">
        <v>2026.8979999999999</v>
      </c>
      <c r="P228" s="1">
        <v>-7.7080000000000002</v>
      </c>
      <c r="Q228" s="1">
        <v>-12.260999999999999</v>
      </c>
      <c r="R228" s="1">
        <v>-6.6619999999999999</v>
      </c>
      <c r="S228" s="1">
        <v>-0.40600000000000003</v>
      </c>
      <c r="T228" s="1">
        <v>2.6850000000000001</v>
      </c>
      <c r="U228" s="1">
        <v>3.867</v>
      </c>
      <c r="V228" s="1">
        <v>4.0209999999999999</v>
      </c>
      <c r="W228" s="1">
        <v>1.381</v>
      </c>
      <c r="Y228" s="1">
        <v>528.31200000000001</v>
      </c>
      <c r="AA228" s="1">
        <v>2118.819</v>
      </c>
      <c r="AB228" s="1">
        <v>10434.329</v>
      </c>
      <c r="AC228" s="1">
        <v>8020.0709999999999</v>
      </c>
      <c r="AD228" s="1">
        <v>4186.348</v>
      </c>
      <c r="AE228" s="1">
        <v>3810.3589999999999</v>
      </c>
      <c r="AF228" s="1">
        <v>518.755</v>
      </c>
      <c r="AG228" s="1">
        <v>176.61600000000001</v>
      </c>
      <c r="AH228" s="1">
        <v>3563.6669999999999</v>
      </c>
      <c r="AI228" s="1">
        <v>3001.16</v>
      </c>
      <c r="AJ228" s="1">
        <v>2434.6840000000002</v>
      </c>
      <c r="AK228" s="1">
        <v>970.577</v>
      </c>
      <c r="AM228" s="4">
        <v>1516</v>
      </c>
      <c r="AN228" s="4">
        <v>1515.1</v>
      </c>
      <c r="AO228" s="4">
        <v>-205.636</v>
      </c>
      <c r="AP228" s="4">
        <v>1530.2860000000001</v>
      </c>
      <c r="AQ228" s="4">
        <v>2053.7370000000001</v>
      </c>
      <c r="AR228" s="4">
        <v>1472.2560000000001</v>
      </c>
      <c r="AS228" s="4">
        <v>1143.4559999999999</v>
      </c>
      <c r="AT228" s="4">
        <v>-79.078000000000003</v>
      </c>
      <c r="AU228" s="9">
        <f t="shared" si="194"/>
        <v>79.078000000000003</v>
      </c>
      <c r="AW228" s="1">
        <f t="shared" si="195"/>
        <v>7.7080000000000002</v>
      </c>
      <c r="AX228" s="1">
        <f t="shared" si="196"/>
        <v>12.260999999999999</v>
      </c>
      <c r="AY228" s="1">
        <f t="shared" si="197"/>
        <v>6.6619999999999999</v>
      </c>
      <c r="AZ228" s="1">
        <f t="shared" si="198"/>
        <v>0.40600000000000003</v>
      </c>
      <c r="BA228" s="1">
        <f t="shared" si="199"/>
        <v>-2.6850000000000001</v>
      </c>
      <c r="BB228" s="1">
        <f t="shared" si="200"/>
        <v>-3.867</v>
      </c>
      <c r="BD228" s="1">
        <v>3001.16</v>
      </c>
      <c r="BF228" s="1">
        <f t="shared" si="173"/>
        <v>30.011599999999998</v>
      </c>
      <c r="BG228" s="1">
        <f t="shared" si="174"/>
        <v>19.054800000000007</v>
      </c>
      <c r="BJ228" s="1">
        <f t="shared" si="175"/>
        <v>7.7804395348837207E-5</v>
      </c>
      <c r="BK228" s="1">
        <f t="shared" si="176"/>
        <v>4.585546153846155E-5</v>
      </c>
      <c r="BN228" s="1">
        <f t="shared" si="177"/>
        <v>0.18975947798376286</v>
      </c>
      <c r="BO228" s="1">
        <f t="shared" si="178"/>
        <v>0.12048104403247431</v>
      </c>
      <c r="BQ228" s="1">
        <f t="shared" si="179"/>
        <v>35.110632000000003</v>
      </c>
      <c r="BR228" s="1">
        <f t="shared" si="180"/>
        <v>8.6985799999999998</v>
      </c>
      <c r="BS228" s="1">
        <f t="shared" si="181"/>
        <v>34.319852000000004</v>
      </c>
      <c r="BU228">
        <f t="shared" si="182"/>
        <v>14.522757664971698</v>
      </c>
      <c r="BV228">
        <f t="shared" si="183"/>
        <v>-119.05644369540784</v>
      </c>
      <c r="BX228" s="1">
        <f t="shared" si="184"/>
        <v>12.553235952183028</v>
      </c>
    </row>
    <row r="229" spans="1:76" x14ac:dyDescent="0.25">
      <c r="A229" s="9">
        <f t="shared" si="193"/>
        <v>79.855999999999995</v>
      </c>
      <c r="B229" s="1">
        <v>1517</v>
      </c>
      <c r="C229" s="1">
        <v>1517</v>
      </c>
      <c r="E229" s="1">
        <v>7481.8389999999999</v>
      </c>
      <c r="H229" s="1">
        <v>1452.588</v>
      </c>
      <c r="K229" s="1">
        <v>1770.741</v>
      </c>
      <c r="M229" s="1">
        <v>11359.137000000001</v>
      </c>
      <c r="N229" s="1">
        <v>1470.4949999999999</v>
      </c>
      <c r="O229" s="1">
        <v>2046.0450000000001</v>
      </c>
      <c r="P229" s="1">
        <v>-7.7809999999999997</v>
      </c>
      <c r="Q229" s="1">
        <v>-12.393000000000001</v>
      </c>
      <c r="R229" s="1">
        <v>-6.7290000000000001</v>
      </c>
      <c r="S229" s="1">
        <v>-0.41099999999999998</v>
      </c>
      <c r="T229" s="1">
        <v>2.7189999999999999</v>
      </c>
      <c r="U229" s="1">
        <v>3.91</v>
      </c>
      <c r="V229" s="1">
        <v>4.0739999999999998</v>
      </c>
      <c r="W229" s="1">
        <v>1.407</v>
      </c>
      <c r="Y229" s="1">
        <v>527.84299999999996</v>
      </c>
      <c r="AA229" s="1">
        <v>2127.3009999999999</v>
      </c>
      <c r="AB229" s="1">
        <v>10587.575999999999</v>
      </c>
      <c r="AC229" s="1">
        <v>8135.8810000000003</v>
      </c>
      <c r="AD229" s="1">
        <v>4245.1009999999997</v>
      </c>
      <c r="AE229" s="1">
        <v>3860.35</v>
      </c>
      <c r="AF229" s="1">
        <v>523.93100000000004</v>
      </c>
      <c r="AG229" s="1">
        <v>177.084</v>
      </c>
      <c r="AH229" s="1">
        <v>3616.1640000000002</v>
      </c>
      <c r="AI229" s="1">
        <v>3047.857</v>
      </c>
      <c r="AJ229" s="1">
        <v>2469.7840000000001</v>
      </c>
      <c r="AK229" s="1">
        <v>992.553</v>
      </c>
      <c r="AM229" s="4">
        <v>1517</v>
      </c>
      <c r="AN229" s="4">
        <v>1516.1</v>
      </c>
      <c r="AO229" s="4">
        <v>-148.36699999999999</v>
      </c>
      <c r="AP229" s="4">
        <v>1548.124</v>
      </c>
      <c r="AQ229" s="4">
        <v>2077.2199999999998</v>
      </c>
      <c r="AR229" s="4">
        <v>1489.193</v>
      </c>
      <c r="AS229" s="4">
        <v>1154.26</v>
      </c>
      <c r="AT229" s="4">
        <v>-79.855999999999995</v>
      </c>
      <c r="AU229" s="9">
        <f t="shared" si="194"/>
        <v>79.855999999999995</v>
      </c>
      <c r="AW229" s="1">
        <f t="shared" si="195"/>
        <v>7.7809999999999997</v>
      </c>
      <c r="AX229" s="1">
        <f t="shared" si="196"/>
        <v>12.393000000000001</v>
      </c>
      <c r="AY229" s="1">
        <f t="shared" si="197"/>
        <v>6.7290000000000001</v>
      </c>
      <c r="AZ229" s="1">
        <f t="shared" si="198"/>
        <v>0.41099999999999998</v>
      </c>
      <c r="BA229" s="1">
        <f t="shared" si="199"/>
        <v>-2.7189999999999999</v>
      </c>
      <c r="BB229" s="1">
        <f t="shared" si="200"/>
        <v>-3.91</v>
      </c>
      <c r="BD229" s="1">
        <v>3047.857</v>
      </c>
      <c r="BF229" s="1">
        <f t="shared" si="173"/>
        <v>30.478570000000001</v>
      </c>
      <c r="BG229" s="1">
        <f t="shared" si="174"/>
        <v>18.898859999999992</v>
      </c>
      <c r="BJ229" s="1">
        <f t="shared" si="175"/>
        <v>7.7937104651162786E-5</v>
      </c>
      <c r="BK229" s="1">
        <f t="shared" si="176"/>
        <v>5.031092307692311E-5</v>
      </c>
      <c r="BN229" s="1">
        <f t="shared" si="177"/>
        <v>0.19083456471648971</v>
      </c>
      <c r="BO229" s="1">
        <f t="shared" si="178"/>
        <v>0.1183308705670206</v>
      </c>
      <c r="BQ229" s="1">
        <f t="shared" si="179"/>
        <v>35.456063999999998</v>
      </c>
      <c r="BR229" s="1">
        <f t="shared" si="180"/>
        <v>8.78416</v>
      </c>
      <c r="BS229" s="1">
        <f t="shared" si="181"/>
        <v>34.657503999999996</v>
      </c>
      <c r="BU229">
        <f t="shared" si="182"/>
        <v>14.038484361941572</v>
      </c>
      <c r="BV229">
        <f t="shared" si="183"/>
        <v>-115.14703739458287</v>
      </c>
      <c r="BX229" s="1">
        <f t="shared" si="184"/>
        <v>12.057804278115336</v>
      </c>
    </row>
    <row r="230" spans="1:76" x14ac:dyDescent="0.25">
      <c r="A230" s="9">
        <f t="shared" si="193"/>
        <v>80.022999999999996</v>
      </c>
      <c r="B230" s="1">
        <v>1518</v>
      </c>
      <c r="C230" s="1">
        <v>1518</v>
      </c>
      <c r="E230" s="1">
        <v>7506.1639999999998</v>
      </c>
      <c r="H230" s="1">
        <v>1459.7819999999999</v>
      </c>
      <c r="K230" s="1">
        <v>1772.615</v>
      </c>
      <c r="M230" s="1">
        <v>11354.538</v>
      </c>
      <c r="N230" s="1">
        <v>1480.079</v>
      </c>
      <c r="O230" s="1">
        <v>2055.6190000000001</v>
      </c>
      <c r="P230" s="1">
        <v>-7.8150000000000004</v>
      </c>
      <c r="Q230" s="1">
        <v>-12.468999999999999</v>
      </c>
      <c r="R230" s="1">
        <v>-6.7859999999999996</v>
      </c>
      <c r="S230" s="1">
        <v>-0.40600000000000003</v>
      </c>
      <c r="T230" s="1">
        <v>2.7429999999999999</v>
      </c>
      <c r="U230" s="1">
        <v>3.9430000000000001</v>
      </c>
      <c r="V230" s="1">
        <v>4.0949999999999998</v>
      </c>
      <c r="W230" s="1">
        <v>1.4179999999999999</v>
      </c>
      <c r="Y230" s="1">
        <v>526.43399999999997</v>
      </c>
      <c r="AA230" s="1">
        <v>2127.7719999999999</v>
      </c>
      <c r="AB230" s="1">
        <v>10643.14</v>
      </c>
      <c r="AC230" s="1">
        <v>8170.8209999999999</v>
      </c>
      <c r="AD230" s="1">
        <v>4292.4870000000001</v>
      </c>
      <c r="AE230" s="1">
        <v>3895.585</v>
      </c>
      <c r="AF230" s="1">
        <v>526.28399999999999</v>
      </c>
      <c r="AG230" s="1">
        <v>177.553</v>
      </c>
      <c r="AH230" s="1">
        <v>3648.5169999999998</v>
      </c>
      <c r="AI230" s="1">
        <v>3082.346</v>
      </c>
      <c r="AJ230" s="1">
        <v>2514.65</v>
      </c>
      <c r="AK230" s="1">
        <v>1003.846</v>
      </c>
      <c r="AM230" s="4">
        <v>1518</v>
      </c>
      <c r="AN230" s="4">
        <v>1517.1</v>
      </c>
      <c r="AO230" s="4">
        <v>-111.279</v>
      </c>
      <c r="AP230" s="4">
        <v>1561.268</v>
      </c>
      <c r="AQ230" s="4">
        <v>2090.3710000000001</v>
      </c>
      <c r="AR230" s="4">
        <v>1498.6020000000001</v>
      </c>
      <c r="AS230" s="4">
        <v>1160.367</v>
      </c>
      <c r="AT230" s="4">
        <v>-80.022999999999996</v>
      </c>
      <c r="AU230" s="9">
        <f t="shared" si="194"/>
        <v>80.022999999999996</v>
      </c>
      <c r="AW230" s="1">
        <f t="shared" si="195"/>
        <v>7.8150000000000004</v>
      </c>
      <c r="AX230" s="1">
        <f t="shared" si="196"/>
        <v>12.468999999999999</v>
      </c>
      <c r="AY230" s="1">
        <f t="shared" si="197"/>
        <v>6.7859999999999996</v>
      </c>
      <c r="AZ230" s="1">
        <f t="shared" si="198"/>
        <v>0.40600000000000003</v>
      </c>
      <c r="BA230" s="1">
        <f t="shared" si="199"/>
        <v>-2.7429999999999999</v>
      </c>
      <c r="BB230" s="1">
        <f t="shared" si="200"/>
        <v>-3.9430000000000001</v>
      </c>
      <c r="BD230" s="1">
        <v>3082.346</v>
      </c>
      <c r="BF230" s="1">
        <f t="shared" si="173"/>
        <v>30.823460000000001</v>
      </c>
      <c r="BG230" s="1">
        <f t="shared" si="174"/>
        <v>18.376079999999995</v>
      </c>
      <c r="BJ230" s="1">
        <f t="shared" si="175"/>
        <v>7.7966029069767445E-5</v>
      </c>
      <c r="BK230" s="1">
        <f t="shared" si="176"/>
        <v>5.112746153846155E-5</v>
      </c>
      <c r="BN230" s="1">
        <f t="shared" si="177"/>
        <v>0.19259125501418345</v>
      </c>
      <c r="BO230" s="1">
        <f t="shared" si="178"/>
        <v>0.11481748997163313</v>
      </c>
      <c r="BQ230" s="1">
        <f t="shared" si="179"/>
        <v>35.530211999999999</v>
      </c>
      <c r="BR230" s="1">
        <f t="shared" si="180"/>
        <v>8.8025299999999991</v>
      </c>
      <c r="BS230" s="1">
        <f t="shared" si="181"/>
        <v>34.729982</v>
      </c>
      <c r="BU230">
        <f t="shared" si="182"/>
        <v>13.247182426043501</v>
      </c>
      <c r="BV230">
        <f t="shared" si="183"/>
        <v>-108.75907267569661</v>
      </c>
      <c r="BX230" s="1">
        <f t="shared" si="184"/>
        <v>11.248269578717318</v>
      </c>
    </row>
    <row r="231" spans="1:76" x14ac:dyDescent="0.25">
      <c r="A231" s="9">
        <f t="shared" si="193"/>
        <v>80.040999999999997</v>
      </c>
      <c r="B231" s="1">
        <v>1523</v>
      </c>
      <c r="C231" s="1">
        <v>1523</v>
      </c>
      <c r="E231" s="1">
        <v>7432.22</v>
      </c>
      <c r="H231" s="1">
        <v>1477.529</v>
      </c>
      <c r="K231" s="1">
        <v>1777.3009999999999</v>
      </c>
      <c r="M231" s="1">
        <v>11345.34</v>
      </c>
      <c r="N231" s="1">
        <v>1495.415</v>
      </c>
      <c r="O231" s="1">
        <v>2070.4589999999998</v>
      </c>
      <c r="P231" s="1">
        <v>-7.8780000000000001</v>
      </c>
      <c r="Q231" s="1">
        <v>-12.602</v>
      </c>
      <c r="R231" s="1">
        <v>-6.8479999999999999</v>
      </c>
      <c r="S231" s="1">
        <v>-0.42599999999999999</v>
      </c>
      <c r="T231" s="1">
        <v>2.782</v>
      </c>
      <c r="U231" s="1">
        <v>3.9969999999999999</v>
      </c>
      <c r="V231" s="1">
        <v>4.1360000000000001</v>
      </c>
      <c r="W231" s="1">
        <v>1.425</v>
      </c>
      <c r="Y231" s="1">
        <v>525.96500000000003</v>
      </c>
      <c r="AA231" s="1">
        <v>2154.1619999999998</v>
      </c>
      <c r="AB231" s="1">
        <v>10689.129000000001</v>
      </c>
      <c r="AC231" s="1">
        <v>8196.19</v>
      </c>
      <c r="AD231" s="1">
        <v>4357.8869999999997</v>
      </c>
      <c r="AE231" s="1">
        <v>3963.68</v>
      </c>
      <c r="AF231" s="1">
        <v>537.577</v>
      </c>
      <c r="AG231" s="1">
        <v>180.364</v>
      </c>
      <c r="AH231" s="1">
        <v>3633.2559999999999</v>
      </c>
      <c r="AI231" s="1">
        <v>3054.877</v>
      </c>
      <c r="AJ231" s="1">
        <v>2503.663</v>
      </c>
      <c r="AK231" s="1">
        <v>1004.151</v>
      </c>
      <c r="AM231" s="4">
        <v>1523</v>
      </c>
      <c r="AN231" s="4">
        <v>1522.1</v>
      </c>
      <c r="AO231" s="4">
        <v>-159.63399999999999</v>
      </c>
      <c r="AP231" s="4">
        <v>1580.9849999999999</v>
      </c>
      <c r="AQ231" s="4">
        <v>2105.87</v>
      </c>
      <c r="AR231" s="4">
        <v>1508.953</v>
      </c>
      <c r="AS231" s="4">
        <v>1168.8219999999999</v>
      </c>
      <c r="AT231" s="4">
        <v>-80.040999999999997</v>
      </c>
      <c r="AU231" s="9">
        <f t="shared" si="194"/>
        <v>80.040999999999997</v>
      </c>
      <c r="AW231" s="1">
        <f t="shared" si="195"/>
        <v>7.8780000000000001</v>
      </c>
      <c r="AX231" s="1">
        <f t="shared" si="196"/>
        <v>12.602</v>
      </c>
      <c r="AY231" s="1">
        <f t="shared" si="197"/>
        <v>6.8479999999999999</v>
      </c>
      <c r="AZ231" s="1">
        <f t="shared" si="198"/>
        <v>0.42599999999999999</v>
      </c>
      <c r="BA231" s="1">
        <f t="shared" si="199"/>
        <v>-2.782</v>
      </c>
      <c r="BB231" s="1">
        <f t="shared" si="200"/>
        <v>-3.9969999999999999</v>
      </c>
      <c r="BD231" s="1">
        <v>3054.877</v>
      </c>
      <c r="BF231" s="1">
        <f t="shared" si="173"/>
        <v>30.548770000000001</v>
      </c>
      <c r="BG231" s="1">
        <f t="shared" si="174"/>
        <v>18.943459999999995</v>
      </c>
      <c r="BJ231" s="1">
        <f t="shared" si="175"/>
        <v>7.7998831395348827E-5</v>
      </c>
      <c r="BK231" s="1">
        <f t="shared" si="176"/>
        <v>5.8766923076923091E-5</v>
      </c>
      <c r="BN231" s="1">
        <f t="shared" si="177"/>
        <v>0.19083201109431419</v>
      </c>
      <c r="BO231" s="1">
        <f t="shared" si="178"/>
        <v>0.11833597781137165</v>
      </c>
      <c r="BQ231" s="1">
        <f t="shared" si="179"/>
        <v>35.538204</v>
      </c>
      <c r="BR231" s="1">
        <f t="shared" si="180"/>
        <v>8.8045100000000005</v>
      </c>
      <c r="BS231" s="1">
        <f t="shared" si="181"/>
        <v>34.737794000000001</v>
      </c>
      <c r="BU231">
        <f t="shared" si="182"/>
        <v>14.039634642200827</v>
      </c>
      <c r="BV231">
        <f t="shared" si="183"/>
        <v>-115.15632329340298</v>
      </c>
      <c r="BX231" s="1">
        <f t="shared" si="184"/>
        <v>12.05898106252803</v>
      </c>
    </row>
    <row r="232" spans="1:76" x14ac:dyDescent="0.25">
      <c r="A232" s="9">
        <f t="shared" si="193"/>
        <v>81.411000000000001</v>
      </c>
      <c r="B232" s="1">
        <v>1524</v>
      </c>
      <c r="C232" s="1">
        <v>1524</v>
      </c>
      <c r="E232" s="1">
        <v>7507.6229999999996</v>
      </c>
      <c r="H232" s="1">
        <v>1490</v>
      </c>
      <c r="K232" s="1">
        <v>1779.175</v>
      </c>
      <c r="M232" s="1">
        <v>11343.5</v>
      </c>
      <c r="N232" s="1">
        <v>1521.7739999999999</v>
      </c>
      <c r="O232" s="1">
        <v>2096.7890000000002</v>
      </c>
      <c r="P232" s="1">
        <v>-8.02</v>
      </c>
      <c r="Q232" s="1">
        <v>-12.815</v>
      </c>
      <c r="R232" s="1">
        <v>-6.9619999999999997</v>
      </c>
      <c r="S232" s="1">
        <v>-0.42099999999999999</v>
      </c>
      <c r="T232" s="1">
        <v>2.8260000000000001</v>
      </c>
      <c r="U232" s="1">
        <v>4.0620000000000003</v>
      </c>
      <c r="V232" s="1">
        <v>4.2169999999999996</v>
      </c>
      <c r="W232" s="1">
        <v>1.462</v>
      </c>
      <c r="Y232" s="1">
        <v>525.96500000000003</v>
      </c>
      <c r="AA232" s="1">
        <v>2146.1509999999998</v>
      </c>
      <c r="AB232" s="1">
        <v>10872.165000000001</v>
      </c>
      <c r="AC232" s="1">
        <v>8340.7690000000002</v>
      </c>
      <c r="AD232" s="1">
        <v>4442.2560000000003</v>
      </c>
      <c r="AE232" s="1">
        <v>4038.93</v>
      </c>
      <c r="AF232" s="1">
        <v>539.92999999999995</v>
      </c>
      <c r="AG232" s="1">
        <v>182.70699999999999</v>
      </c>
      <c r="AH232" s="1">
        <v>3691.857</v>
      </c>
      <c r="AI232" s="1">
        <v>3088.451</v>
      </c>
      <c r="AJ232" s="1">
        <v>2542.4250000000002</v>
      </c>
      <c r="AK232" s="1">
        <v>1021.548</v>
      </c>
      <c r="AM232" s="4">
        <v>1524</v>
      </c>
      <c r="AN232" s="4">
        <v>1523.1</v>
      </c>
      <c r="AO232" s="4">
        <v>-145.55000000000001</v>
      </c>
      <c r="AP232" s="4">
        <v>1601.173</v>
      </c>
      <c r="AQ232" s="4">
        <v>2139.6889999999999</v>
      </c>
      <c r="AR232" s="4">
        <v>1532.9490000000001</v>
      </c>
      <c r="AS232" s="4">
        <v>1184.7950000000001</v>
      </c>
      <c r="AT232" s="4">
        <v>-81.411000000000001</v>
      </c>
      <c r="AU232" s="9">
        <f t="shared" si="194"/>
        <v>81.411000000000001</v>
      </c>
      <c r="AW232" s="1">
        <f t="shared" si="195"/>
        <v>8.02</v>
      </c>
      <c r="AX232" s="1">
        <f t="shared" si="196"/>
        <v>12.815</v>
      </c>
      <c r="AY232" s="1">
        <f t="shared" si="197"/>
        <v>6.9619999999999997</v>
      </c>
      <c r="AZ232" s="1">
        <f t="shared" si="198"/>
        <v>0.42099999999999999</v>
      </c>
      <c r="BA232" s="1">
        <f t="shared" si="199"/>
        <v>-2.8260000000000001</v>
      </c>
      <c r="BB232" s="1">
        <f t="shared" si="200"/>
        <v>-4.0620000000000003</v>
      </c>
      <c r="BD232" s="1">
        <v>3088.451</v>
      </c>
      <c r="BF232" s="1">
        <f t="shared" si="173"/>
        <v>30.884509999999999</v>
      </c>
      <c r="BG232" s="1">
        <f t="shared" si="174"/>
        <v>19.641980000000004</v>
      </c>
      <c r="BJ232" s="1">
        <f t="shared" si="175"/>
        <v>7.8141215116279075E-5</v>
      </c>
      <c r="BK232" s="1">
        <f t="shared" si="176"/>
        <v>6.4088153846153902E-5</v>
      </c>
      <c r="BN232" s="1">
        <f t="shared" si="177"/>
        <v>0.18968265959145569</v>
      </c>
      <c r="BO232" s="1">
        <f t="shared" si="178"/>
        <v>0.12063468081708863</v>
      </c>
      <c r="BQ232" s="1">
        <f t="shared" si="179"/>
        <v>36.146484000000001</v>
      </c>
      <c r="BR232" s="1">
        <f t="shared" si="180"/>
        <v>8.955210000000001</v>
      </c>
      <c r="BS232" s="1">
        <f t="shared" si="181"/>
        <v>35.332374000000002</v>
      </c>
      <c r="BU232">
        <f t="shared" si="182"/>
        <v>14.557360544389331</v>
      </c>
      <c r="BV232">
        <f t="shared" si="183"/>
        <v>-119.33578330379748</v>
      </c>
      <c r="BX232" s="1">
        <f t="shared" si="184"/>
        <v>12.588636132969732</v>
      </c>
    </row>
    <row r="233" spans="1:76" x14ac:dyDescent="0.25">
      <c r="A233" s="9">
        <f t="shared" si="193"/>
        <v>81.688999999999993</v>
      </c>
      <c r="B233" s="1">
        <v>1525</v>
      </c>
      <c r="C233" s="1">
        <v>1525</v>
      </c>
      <c r="E233" s="1">
        <v>7528.0569999999998</v>
      </c>
      <c r="H233" s="1">
        <v>1499.1130000000001</v>
      </c>
      <c r="K233" s="1">
        <v>1780.5809999999999</v>
      </c>
      <c r="M233" s="1">
        <v>11340.741</v>
      </c>
      <c r="N233" s="1">
        <v>1536.6320000000001</v>
      </c>
      <c r="O233" s="1">
        <v>2109.2359999999999</v>
      </c>
      <c r="P233" s="1">
        <v>-8.1029999999999998</v>
      </c>
      <c r="Q233" s="1">
        <v>-12.914999999999999</v>
      </c>
      <c r="R233" s="1">
        <v>-7.0229999999999997</v>
      </c>
      <c r="S233" s="1">
        <v>-0.42099999999999999</v>
      </c>
      <c r="T233" s="1">
        <v>2.855</v>
      </c>
      <c r="U233" s="1">
        <v>4.101</v>
      </c>
      <c r="V233" s="1">
        <v>4.2480000000000002</v>
      </c>
      <c r="W233" s="1">
        <v>1.476</v>
      </c>
      <c r="Y233" s="1">
        <v>525.02599999999995</v>
      </c>
      <c r="AA233" s="1">
        <v>2132.4850000000001</v>
      </c>
      <c r="AB233" s="1">
        <v>10948.37</v>
      </c>
      <c r="AC233" s="1">
        <v>8390.0879999999997</v>
      </c>
      <c r="AD233" s="1">
        <v>4503.8829999999998</v>
      </c>
      <c r="AE233" s="1">
        <v>4087.5140000000001</v>
      </c>
      <c r="AF233" s="1">
        <v>545.10599999999999</v>
      </c>
      <c r="AG233" s="1">
        <v>182.70699999999999</v>
      </c>
      <c r="AH233" s="1">
        <v>3733.6709999999998</v>
      </c>
      <c r="AI233" s="1">
        <v>3123.55</v>
      </c>
      <c r="AJ233" s="1">
        <v>2580.576</v>
      </c>
      <c r="AK233" s="1">
        <v>1039.556</v>
      </c>
      <c r="AM233" s="4">
        <v>1525</v>
      </c>
      <c r="AN233" s="4">
        <v>1524.1</v>
      </c>
      <c r="AO233" s="4">
        <v>-108.932</v>
      </c>
      <c r="AP233" s="4">
        <v>1615.7270000000001</v>
      </c>
      <c r="AQ233" s="4">
        <v>2156.5990000000002</v>
      </c>
      <c r="AR233" s="4">
        <v>1544.712</v>
      </c>
      <c r="AS233" s="4">
        <v>1192.7809999999999</v>
      </c>
      <c r="AT233" s="4">
        <v>-81.688999999999993</v>
      </c>
      <c r="AU233" s="9">
        <f t="shared" si="194"/>
        <v>81.688999999999993</v>
      </c>
      <c r="AW233" s="1">
        <f t="shared" si="195"/>
        <v>8.1029999999999998</v>
      </c>
      <c r="AX233" s="1">
        <f t="shared" si="196"/>
        <v>12.914999999999999</v>
      </c>
      <c r="AY233" s="1">
        <f t="shared" si="197"/>
        <v>7.0229999999999997</v>
      </c>
      <c r="AZ233" s="1">
        <f t="shared" si="198"/>
        <v>0.42099999999999999</v>
      </c>
      <c r="BA233" s="1">
        <f t="shared" si="199"/>
        <v>-2.855</v>
      </c>
      <c r="BB233" s="1">
        <f t="shared" si="200"/>
        <v>-4.101</v>
      </c>
      <c r="BD233" s="1">
        <v>3123.55</v>
      </c>
      <c r="BF233" s="1">
        <f t="shared" si="173"/>
        <v>31.235500000000002</v>
      </c>
      <c r="BG233" s="1">
        <f t="shared" si="174"/>
        <v>19.217999999999989</v>
      </c>
      <c r="BJ233" s="1">
        <f t="shared" si="175"/>
        <v>7.8197540697674415E-5</v>
      </c>
      <c r="BK233" s="1">
        <f t="shared" si="176"/>
        <v>6.6310076923076924E-5</v>
      </c>
      <c r="BN233" s="1">
        <f t="shared" si="177"/>
        <v>0.19118547172813968</v>
      </c>
      <c r="BO233" s="1">
        <f t="shared" si="178"/>
        <v>0.11762905654372065</v>
      </c>
      <c r="BQ233" s="1">
        <f t="shared" si="179"/>
        <v>36.269915999999995</v>
      </c>
      <c r="BR233" s="1">
        <f t="shared" si="180"/>
        <v>8.9857899999999997</v>
      </c>
      <c r="BS233" s="1">
        <f t="shared" si="181"/>
        <v>35.453025999999994</v>
      </c>
      <c r="BU233">
        <f t="shared" si="182"/>
        <v>13.880418140477612</v>
      </c>
      <c r="BV233">
        <f t="shared" si="183"/>
        <v>-113.87101189767388</v>
      </c>
      <c r="BX233" s="1">
        <f t="shared" si="184"/>
        <v>11.896095977815813</v>
      </c>
    </row>
    <row r="234" spans="1:76" x14ac:dyDescent="0.25">
      <c r="A234" s="9">
        <f t="shared" si="193"/>
        <v>81.688999999999993</v>
      </c>
      <c r="B234" s="1">
        <v>1526</v>
      </c>
      <c r="C234" s="1">
        <v>1526</v>
      </c>
      <c r="E234" s="1">
        <v>7507.1369999999997</v>
      </c>
      <c r="H234" s="1">
        <v>1504.39</v>
      </c>
      <c r="K234" s="1">
        <v>1783.3920000000001</v>
      </c>
      <c r="M234" s="1">
        <v>11340.741</v>
      </c>
      <c r="N234" s="1">
        <v>1544.3009999999999</v>
      </c>
      <c r="O234" s="1">
        <v>2116.8960000000002</v>
      </c>
      <c r="P234" s="1">
        <v>-8.1319999999999997</v>
      </c>
      <c r="Q234" s="1">
        <v>-12.972</v>
      </c>
      <c r="R234" s="1">
        <v>-7.0570000000000004</v>
      </c>
      <c r="S234" s="1">
        <v>-0.41599999999999998</v>
      </c>
      <c r="T234" s="1">
        <v>2.8639999999999999</v>
      </c>
      <c r="U234" s="1">
        <v>4.117</v>
      </c>
      <c r="V234" s="1">
        <v>4.2649999999999997</v>
      </c>
      <c r="W234" s="1">
        <v>1.4830000000000001</v>
      </c>
      <c r="Y234" s="1">
        <v>525.96500000000003</v>
      </c>
      <c r="AA234" s="1">
        <v>2127.7719999999999</v>
      </c>
      <c r="AB234" s="1">
        <v>10968.502</v>
      </c>
      <c r="AC234" s="1">
        <v>8400.6229999999996</v>
      </c>
      <c r="AD234" s="1">
        <v>4535.1729999999998</v>
      </c>
      <c r="AE234" s="1">
        <v>4114.1899999999996</v>
      </c>
      <c r="AF234" s="1">
        <v>548.40099999999995</v>
      </c>
      <c r="AG234" s="1">
        <v>183.17599999999999</v>
      </c>
      <c r="AH234" s="1">
        <v>3748.0160000000001</v>
      </c>
      <c r="AI234" s="1">
        <v>3133.9270000000001</v>
      </c>
      <c r="AJ234" s="1">
        <v>2592.7849999999999</v>
      </c>
      <c r="AK234" s="1">
        <v>1043.829</v>
      </c>
      <c r="AM234" s="4">
        <v>1526</v>
      </c>
      <c r="AN234" s="4">
        <v>1525.1</v>
      </c>
      <c r="AO234" s="4">
        <v>-109.402</v>
      </c>
      <c r="AP234" s="4">
        <v>1618.0740000000001</v>
      </c>
      <c r="AQ234" s="4">
        <v>2165.0540000000001</v>
      </c>
      <c r="AR234" s="4">
        <v>1550.3579999999999</v>
      </c>
      <c r="AS234" s="4">
        <v>1197.009</v>
      </c>
      <c r="AT234" s="4">
        <v>-81.688999999999993</v>
      </c>
      <c r="AU234" s="9">
        <f t="shared" si="194"/>
        <v>81.688999999999993</v>
      </c>
      <c r="AW234" s="1">
        <f t="shared" si="195"/>
        <v>8.1319999999999997</v>
      </c>
      <c r="AX234" s="1">
        <f t="shared" si="196"/>
        <v>12.972</v>
      </c>
      <c r="AY234" s="1">
        <f t="shared" si="197"/>
        <v>7.0570000000000004</v>
      </c>
      <c r="AZ234" s="1">
        <f t="shared" si="198"/>
        <v>0.41599999999999998</v>
      </c>
      <c r="BA234" s="1">
        <f t="shared" si="199"/>
        <v>-2.8639999999999999</v>
      </c>
      <c r="BB234" s="1">
        <f t="shared" si="200"/>
        <v>-4.117</v>
      </c>
      <c r="BD234" s="1">
        <v>3133.9270000000001</v>
      </c>
      <c r="BF234" s="1">
        <f t="shared" si="173"/>
        <v>31.339270000000003</v>
      </c>
      <c r="BG234" s="1">
        <f t="shared" si="174"/>
        <v>19.010459999999988</v>
      </c>
      <c r="BJ234" s="1">
        <f t="shared" si="175"/>
        <v>7.8242075581395364E-5</v>
      </c>
      <c r="BK234" s="1">
        <f t="shared" si="176"/>
        <v>6.8729692307692292E-5</v>
      </c>
      <c r="BN234" s="1">
        <f t="shared" si="177"/>
        <v>0.19182062456389481</v>
      </c>
      <c r="BO234" s="1">
        <f t="shared" si="178"/>
        <v>0.1163587508722104</v>
      </c>
      <c r="BQ234" s="1">
        <f t="shared" si="179"/>
        <v>36.269915999999995</v>
      </c>
      <c r="BR234" s="1">
        <f t="shared" si="180"/>
        <v>8.9857899999999997</v>
      </c>
      <c r="BS234" s="1">
        <f t="shared" si="181"/>
        <v>35.453025999999994</v>
      </c>
      <c r="BU234">
        <f t="shared" si="182"/>
        <v>13.594313259506841</v>
      </c>
      <c r="BV234">
        <f t="shared" si="183"/>
        <v>-111.56136522220068</v>
      </c>
      <c r="BX234" s="1">
        <f t="shared" si="184"/>
        <v>11.603398818481647</v>
      </c>
    </row>
    <row r="235" spans="1:76" x14ac:dyDescent="0.25">
      <c r="A235" s="9">
        <f t="shared" si="193"/>
        <v>81.688999999999993</v>
      </c>
      <c r="B235" s="1">
        <v>1527</v>
      </c>
      <c r="C235" s="1">
        <v>1527</v>
      </c>
      <c r="E235" s="1">
        <v>7485.2439999999997</v>
      </c>
      <c r="H235" s="1">
        <v>1508.7070000000001</v>
      </c>
      <c r="K235" s="1">
        <v>1783.3920000000001</v>
      </c>
      <c r="M235" s="1">
        <v>11340.741</v>
      </c>
      <c r="N235" s="1">
        <v>1548.614</v>
      </c>
      <c r="O235" s="1">
        <v>2120.248</v>
      </c>
      <c r="P235" s="1">
        <v>-8.1560000000000006</v>
      </c>
      <c r="Q235" s="1">
        <v>-13.019</v>
      </c>
      <c r="R235" s="1">
        <v>-7.0709999999999997</v>
      </c>
      <c r="S235" s="1">
        <v>-0.41599999999999998</v>
      </c>
      <c r="T235" s="1">
        <v>2.8839999999999999</v>
      </c>
      <c r="U235" s="1">
        <v>4.133</v>
      </c>
      <c r="V235" s="1">
        <v>4.2759999999999998</v>
      </c>
      <c r="W235" s="1">
        <v>1.4910000000000001</v>
      </c>
      <c r="Y235" s="1">
        <v>525.96500000000003</v>
      </c>
      <c r="AA235" s="1">
        <v>2135.7829999999999</v>
      </c>
      <c r="AB235" s="1">
        <v>10979.047</v>
      </c>
      <c r="AC235" s="1">
        <v>8406.3700000000008</v>
      </c>
      <c r="AD235" s="1">
        <v>4560.7759999999998</v>
      </c>
      <c r="AE235" s="1">
        <v>4128.4809999999998</v>
      </c>
      <c r="AF235" s="1">
        <v>547.45899999999995</v>
      </c>
      <c r="AG235" s="1">
        <v>184.113</v>
      </c>
      <c r="AH235" s="1">
        <v>3749.5419999999999</v>
      </c>
      <c r="AI235" s="1">
        <v>3133.9270000000001</v>
      </c>
      <c r="AJ235" s="1">
        <v>2592.7849999999999</v>
      </c>
      <c r="AK235" s="1">
        <v>1043.829</v>
      </c>
      <c r="AM235" s="4">
        <v>1527</v>
      </c>
      <c r="AN235" s="4">
        <v>1526.1</v>
      </c>
      <c r="AO235" s="4">
        <v>-102.35899999999999</v>
      </c>
      <c r="AP235" s="4">
        <v>1628.403</v>
      </c>
      <c r="AQ235" s="4">
        <v>2171.6309999999999</v>
      </c>
      <c r="AR235" s="4">
        <v>1555.0640000000001</v>
      </c>
      <c r="AS235" s="4">
        <v>1200.7670000000001</v>
      </c>
      <c r="AT235" s="4">
        <v>-81.688999999999993</v>
      </c>
      <c r="AU235" s="9">
        <f t="shared" si="194"/>
        <v>81.688999999999993</v>
      </c>
      <c r="AW235" s="1">
        <f t="shared" si="195"/>
        <v>8.1560000000000006</v>
      </c>
      <c r="AX235" s="1">
        <f t="shared" si="196"/>
        <v>13.019</v>
      </c>
      <c r="AY235" s="1">
        <f t="shared" si="197"/>
        <v>7.0709999999999997</v>
      </c>
      <c r="AZ235" s="1">
        <f t="shared" si="198"/>
        <v>0.41599999999999998</v>
      </c>
      <c r="BA235" s="1">
        <f t="shared" si="199"/>
        <v>-2.8839999999999999</v>
      </c>
      <c r="BB235" s="1">
        <f t="shared" si="200"/>
        <v>-4.133</v>
      </c>
      <c r="BD235" s="1">
        <v>3133.9270000000001</v>
      </c>
      <c r="BF235" s="1">
        <f t="shared" si="173"/>
        <v>31.339270000000003</v>
      </c>
      <c r="BG235" s="1">
        <f t="shared" si="174"/>
        <v>19.010459999999988</v>
      </c>
      <c r="BJ235" s="1">
        <f t="shared" si="175"/>
        <v>7.8261563953488375E-5</v>
      </c>
      <c r="BK235" s="1">
        <f t="shared" si="176"/>
        <v>7.0855846153846234E-5</v>
      </c>
      <c r="BN235" s="1">
        <f t="shared" si="177"/>
        <v>0.19182062456389481</v>
      </c>
      <c r="BO235" s="1">
        <f t="shared" si="178"/>
        <v>0.1163587508722104</v>
      </c>
      <c r="BQ235" s="1">
        <f t="shared" si="179"/>
        <v>36.269915999999995</v>
      </c>
      <c r="BR235" s="1">
        <f t="shared" si="180"/>
        <v>8.9857899999999997</v>
      </c>
      <c r="BS235" s="1">
        <f t="shared" si="181"/>
        <v>35.453025999999994</v>
      </c>
      <c r="BU235">
        <f t="shared" si="182"/>
        <v>13.594313259506841</v>
      </c>
      <c r="BV235">
        <f t="shared" si="183"/>
        <v>-111.56136522220068</v>
      </c>
      <c r="BX235" s="1">
        <f t="shared" si="184"/>
        <v>11.603398818481647</v>
      </c>
    </row>
    <row r="236" spans="1:76" x14ac:dyDescent="0.25">
      <c r="A236" s="9">
        <f t="shared" si="193"/>
        <v>81.430000000000007</v>
      </c>
      <c r="B236" s="1">
        <v>1528</v>
      </c>
      <c r="C236" s="1">
        <v>1528</v>
      </c>
      <c r="E236" s="1">
        <v>7459.4610000000002</v>
      </c>
      <c r="H236" s="1">
        <v>1512.0650000000001</v>
      </c>
      <c r="K236" s="1">
        <v>1785.2660000000001</v>
      </c>
      <c r="M236" s="1">
        <v>11334.302</v>
      </c>
      <c r="N236" s="1">
        <v>1549.5730000000001</v>
      </c>
      <c r="O236" s="1">
        <v>2122.163</v>
      </c>
      <c r="P236" s="1">
        <v>-8.1609999999999996</v>
      </c>
      <c r="Q236" s="1">
        <v>-13.042999999999999</v>
      </c>
      <c r="R236" s="1">
        <v>-7.08</v>
      </c>
      <c r="S236" s="1">
        <v>-0.41599999999999998</v>
      </c>
      <c r="T236" s="1">
        <v>2.8839999999999999</v>
      </c>
      <c r="U236" s="1">
        <v>4.1440000000000001</v>
      </c>
      <c r="V236" s="1">
        <v>4.2830000000000004</v>
      </c>
      <c r="W236" s="1">
        <v>1.4910000000000001</v>
      </c>
      <c r="Y236" s="1">
        <v>525.96500000000003</v>
      </c>
      <c r="AA236" s="1">
        <v>2146.1509999999998</v>
      </c>
      <c r="AB236" s="1">
        <v>10973.295</v>
      </c>
      <c r="AC236" s="1">
        <v>8399.1869999999999</v>
      </c>
      <c r="AD236" s="1">
        <v>4571.2070000000003</v>
      </c>
      <c r="AE236" s="1">
        <v>4134.674</v>
      </c>
      <c r="AF236" s="1">
        <v>548.87099999999998</v>
      </c>
      <c r="AG236" s="1">
        <v>184.58099999999999</v>
      </c>
      <c r="AH236" s="1">
        <v>3748.9319999999998</v>
      </c>
      <c r="AI236" s="1">
        <v>3134.538</v>
      </c>
      <c r="AJ236" s="1">
        <v>2593.395</v>
      </c>
      <c r="AK236" s="1">
        <v>1043.829</v>
      </c>
      <c r="AM236" s="4">
        <v>1528</v>
      </c>
      <c r="AN236" s="4">
        <v>1527.1</v>
      </c>
      <c r="AO236" s="4">
        <v>-101.42</v>
      </c>
      <c r="AP236" s="4">
        <v>1629.8119999999999</v>
      </c>
      <c r="AQ236" s="4">
        <v>2172.1010000000001</v>
      </c>
      <c r="AR236" s="4">
        <v>1556.0050000000001</v>
      </c>
      <c r="AS236" s="4">
        <v>1201.2370000000001</v>
      </c>
      <c r="AT236" s="4">
        <v>-81.430000000000007</v>
      </c>
      <c r="AU236" s="9">
        <f t="shared" si="194"/>
        <v>81.430000000000007</v>
      </c>
      <c r="AW236" s="1">
        <f t="shared" si="195"/>
        <v>8.1609999999999996</v>
      </c>
      <c r="AX236" s="1">
        <f t="shared" si="196"/>
        <v>13.042999999999999</v>
      </c>
      <c r="AY236" s="1">
        <f t="shared" si="197"/>
        <v>7.08</v>
      </c>
      <c r="AZ236" s="1">
        <f t="shared" si="198"/>
        <v>0.41599999999999998</v>
      </c>
      <c r="BA236" s="1">
        <f t="shared" si="199"/>
        <v>-2.8839999999999999</v>
      </c>
      <c r="BB236" s="1">
        <f t="shared" si="200"/>
        <v>-4.1440000000000001</v>
      </c>
      <c r="BD236" s="1">
        <v>3134.538</v>
      </c>
      <c r="BF236" s="1">
        <f t="shared" si="173"/>
        <v>31.345379999999999</v>
      </c>
      <c r="BG236" s="1">
        <f t="shared" si="174"/>
        <v>18.739240000000009</v>
      </c>
      <c r="BJ236" s="1">
        <f t="shared" si="175"/>
        <v>7.8235261627906987E-5</v>
      </c>
      <c r="BK236" s="1">
        <f t="shared" si="176"/>
        <v>7.2286615384615355E-5</v>
      </c>
      <c r="BN236" s="1">
        <f t="shared" si="177"/>
        <v>0.19246825494289571</v>
      </c>
      <c r="BO236" s="1">
        <f t="shared" si="178"/>
        <v>0.11506349011420858</v>
      </c>
      <c r="BQ236" s="1">
        <f t="shared" si="179"/>
        <v>36.154920000000004</v>
      </c>
      <c r="BR236" s="1">
        <f t="shared" si="180"/>
        <v>8.9573</v>
      </c>
      <c r="BS236" s="1">
        <f t="shared" si="181"/>
        <v>35.340620000000001</v>
      </c>
      <c r="BU236">
        <f t="shared" si="182"/>
        <v>13.30258786356049</v>
      </c>
      <c r="BV236">
        <f t="shared" si="183"/>
        <v>-109.20634566219741</v>
      </c>
      <c r="BX236" s="1">
        <f t="shared" si="184"/>
        <v>11.304951639218563</v>
      </c>
    </row>
    <row r="237" spans="1:76" x14ac:dyDescent="0.25">
      <c r="A237" s="9">
        <f t="shared" si="193"/>
        <v>82.319000000000003</v>
      </c>
      <c r="B237" s="1">
        <v>1529</v>
      </c>
      <c r="C237" s="1">
        <v>1529</v>
      </c>
      <c r="E237" s="1">
        <v>7467.2439999999997</v>
      </c>
      <c r="H237" s="1">
        <v>1519.26</v>
      </c>
      <c r="K237" s="1">
        <v>1787.6089999999999</v>
      </c>
      <c r="M237" s="1">
        <v>11333.382</v>
      </c>
      <c r="N237" s="1">
        <v>1567.307</v>
      </c>
      <c r="O237" s="1">
        <v>2137.0050000000001</v>
      </c>
      <c r="P237" s="1">
        <v>-8.2439999999999998</v>
      </c>
      <c r="Q237" s="1">
        <v>-13.166</v>
      </c>
      <c r="R237" s="1">
        <v>-7.1369999999999996</v>
      </c>
      <c r="S237" s="1">
        <v>-0.41599999999999998</v>
      </c>
      <c r="T237" s="1">
        <v>2.923</v>
      </c>
      <c r="U237" s="1">
        <v>4.1980000000000004</v>
      </c>
      <c r="V237" s="1">
        <v>4.335</v>
      </c>
      <c r="W237" s="1">
        <v>1.502</v>
      </c>
      <c r="Y237" s="1">
        <v>525.96500000000003</v>
      </c>
      <c r="AA237" s="1">
        <v>2159.817</v>
      </c>
      <c r="AB237" s="1">
        <v>11049.516</v>
      </c>
      <c r="AC237" s="1">
        <v>8461.9210000000003</v>
      </c>
      <c r="AD237" s="1">
        <v>4621.4690000000001</v>
      </c>
      <c r="AE237" s="1">
        <v>4177.5510000000004</v>
      </c>
      <c r="AF237" s="1">
        <v>553.577</v>
      </c>
      <c r="AG237" s="1">
        <v>185.518</v>
      </c>
      <c r="AH237" s="1">
        <v>3759.3090000000002</v>
      </c>
      <c r="AI237" s="1">
        <v>3134.2330000000002</v>
      </c>
      <c r="AJ237" s="1">
        <v>2593.09</v>
      </c>
      <c r="AK237" s="1">
        <v>1050.848</v>
      </c>
      <c r="AM237" s="4">
        <v>1529</v>
      </c>
      <c r="AN237" s="4">
        <v>1528.1</v>
      </c>
      <c r="AO237" s="4">
        <v>-145.08099999999999</v>
      </c>
      <c r="AP237" s="4">
        <v>1644.836</v>
      </c>
      <c r="AQ237" s="4">
        <v>2190.4209999999998</v>
      </c>
      <c r="AR237" s="4">
        <v>1569.6510000000001</v>
      </c>
      <c r="AS237" s="4">
        <v>1209.694</v>
      </c>
      <c r="AT237" s="4">
        <v>-82.319000000000003</v>
      </c>
      <c r="AU237" s="9">
        <f t="shared" si="194"/>
        <v>82.319000000000003</v>
      </c>
      <c r="AW237" s="1">
        <f t="shared" si="195"/>
        <v>8.2439999999999998</v>
      </c>
      <c r="AX237" s="1">
        <f t="shared" si="196"/>
        <v>13.166</v>
      </c>
      <c r="AY237" s="1">
        <f t="shared" si="197"/>
        <v>7.1369999999999996</v>
      </c>
      <c r="AZ237" s="1">
        <f t="shared" si="198"/>
        <v>0.41599999999999998</v>
      </c>
      <c r="BA237" s="1">
        <f t="shared" si="199"/>
        <v>-2.923</v>
      </c>
      <c r="BB237" s="1">
        <f t="shared" si="200"/>
        <v>-4.1980000000000004</v>
      </c>
      <c r="BD237" s="1">
        <v>3134.2330000000002</v>
      </c>
      <c r="BF237" s="1">
        <f t="shared" si="173"/>
        <v>31.34233</v>
      </c>
      <c r="BG237" s="1">
        <f t="shared" si="174"/>
        <v>19.634340000000002</v>
      </c>
      <c r="BJ237" s="1">
        <f t="shared" si="175"/>
        <v>7.8316203488372081E-5</v>
      </c>
      <c r="BK237" s="1">
        <f t="shared" si="176"/>
        <v>7.6513615384615435E-5</v>
      </c>
      <c r="BN237" s="1">
        <f t="shared" si="177"/>
        <v>0.19037117797835251</v>
      </c>
      <c r="BO237" s="1">
        <f t="shared" si="178"/>
        <v>0.11925764404329499</v>
      </c>
      <c r="BQ237" s="1">
        <f t="shared" si="179"/>
        <v>36.549636</v>
      </c>
      <c r="BR237" s="1">
        <f t="shared" si="180"/>
        <v>9.0550899999999999</v>
      </c>
      <c r="BS237" s="1">
        <f t="shared" si="181"/>
        <v>35.726446000000003</v>
      </c>
      <c r="BU237">
        <f t="shared" si="182"/>
        <v>14.247217126868239</v>
      </c>
      <c r="BV237">
        <f t="shared" si="183"/>
        <v>-116.83208007871819</v>
      </c>
      <c r="BX237" s="1">
        <f t="shared" si="184"/>
        <v>12.271346553754615</v>
      </c>
    </row>
    <row r="238" spans="1:76" x14ac:dyDescent="0.25">
      <c r="A238" s="9">
        <f t="shared" si="193"/>
        <v>82.096999999999994</v>
      </c>
      <c r="B238" s="1">
        <v>1530</v>
      </c>
      <c r="C238" s="1">
        <v>1530</v>
      </c>
      <c r="E238" s="1">
        <v>7440.9759999999997</v>
      </c>
      <c r="H238" s="1">
        <v>1522.1379999999999</v>
      </c>
      <c r="K238" s="1">
        <v>1788.077</v>
      </c>
      <c r="M238" s="1">
        <v>11334.302</v>
      </c>
      <c r="N238" s="1">
        <v>1568.7449999999999</v>
      </c>
      <c r="O238" s="1">
        <v>2139.3989999999999</v>
      </c>
      <c r="P238" s="1">
        <v>-8.2539999999999996</v>
      </c>
      <c r="Q238" s="1">
        <v>-13.185</v>
      </c>
      <c r="R238" s="1">
        <v>-7.1559999999999997</v>
      </c>
      <c r="S238" s="1">
        <v>-0.41599999999999998</v>
      </c>
      <c r="T238" s="1">
        <v>2.9319999999999999</v>
      </c>
      <c r="U238" s="1">
        <v>4.2089999999999996</v>
      </c>
      <c r="V238" s="1">
        <v>4.3419999999999996</v>
      </c>
      <c r="W238" s="1">
        <v>1.5089999999999999</v>
      </c>
      <c r="Y238" s="1">
        <v>525.495</v>
      </c>
      <c r="AA238" s="1">
        <v>2171.127</v>
      </c>
      <c r="AB238" s="1">
        <v>11046.16</v>
      </c>
      <c r="AC238" s="1">
        <v>8452.3430000000008</v>
      </c>
      <c r="AD238" s="1">
        <v>4636.643</v>
      </c>
      <c r="AE238" s="1">
        <v>4185.6499999999996</v>
      </c>
      <c r="AF238" s="1">
        <v>554.51800000000003</v>
      </c>
      <c r="AG238" s="1">
        <v>185.98699999999999</v>
      </c>
      <c r="AH238" s="1">
        <v>3779.1480000000001</v>
      </c>
      <c r="AI238" s="1">
        <v>3144</v>
      </c>
      <c r="AJ238" s="1">
        <v>2602.857</v>
      </c>
      <c r="AK238" s="1">
        <v>1054.2059999999999</v>
      </c>
      <c r="AM238" s="4">
        <v>1530</v>
      </c>
      <c r="AN238" s="4">
        <v>1529.1</v>
      </c>
      <c r="AO238" s="4">
        <v>-219.71799999999999</v>
      </c>
      <c r="AP238" s="4">
        <v>1642.019</v>
      </c>
      <c r="AQ238" s="4">
        <v>2193.2399999999998</v>
      </c>
      <c r="AR238" s="4">
        <v>1572.4739999999999</v>
      </c>
      <c r="AS238" s="4">
        <v>1212.0429999999999</v>
      </c>
      <c r="AT238" s="4">
        <v>-82.096999999999994</v>
      </c>
      <c r="AU238" s="9">
        <f t="shared" si="194"/>
        <v>82.096999999999994</v>
      </c>
      <c r="AW238" s="1">
        <f t="shared" si="195"/>
        <v>8.2539999999999996</v>
      </c>
      <c r="AX238" s="1">
        <f t="shared" si="196"/>
        <v>13.185</v>
      </c>
      <c r="AY238" s="1">
        <f t="shared" si="197"/>
        <v>7.1559999999999997</v>
      </c>
      <c r="AZ238" s="1">
        <f t="shared" si="198"/>
        <v>0.41599999999999998</v>
      </c>
      <c r="BA238" s="1">
        <f t="shared" si="199"/>
        <v>-2.9319999999999999</v>
      </c>
      <c r="BB238" s="1">
        <f t="shared" si="200"/>
        <v>-4.2089999999999996</v>
      </c>
      <c r="BD238" s="1">
        <v>3144</v>
      </c>
      <c r="BF238" s="1">
        <f t="shared" si="173"/>
        <v>31.44</v>
      </c>
      <c r="BG238" s="1">
        <f t="shared" si="174"/>
        <v>19.216999999999992</v>
      </c>
      <c r="BJ238" s="1">
        <f t="shared" si="175"/>
        <v>7.8335470930232556E-5</v>
      </c>
      <c r="BK238" s="1">
        <f t="shared" si="176"/>
        <v>7.7797461538461625E-5</v>
      </c>
      <c r="BN238" s="1">
        <f t="shared" si="177"/>
        <v>0.19148080928657565</v>
      </c>
      <c r="BO238" s="1">
        <f t="shared" si="178"/>
        <v>0.11703838142684868</v>
      </c>
      <c r="BQ238" s="1">
        <f t="shared" si="179"/>
        <v>36.451067999999999</v>
      </c>
      <c r="BR238" s="1">
        <f t="shared" si="180"/>
        <v>9.0306699999999989</v>
      </c>
      <c r="BS238" s="1">
        <f t="shared" si="181"/>
        <v>35.630097999999997</v>
      </c>
      <c r="BU238">
        <f t="shared" si="182"/>
        <v>13.7473832042452</v>
      </c>
      <c r="BV238">
        <f t="shared" si="183"/>
        <v>-112.7970571397249</v>
      </c>
      <c r="BX238" s="1">
        <f t="shared" si="184"/>
        <v>11.75999572047205</v>
      </c>
    </row>
    <row r="239" spans="1:76" x14ac:dyDescent="0.25">
      <c r="A239" s="9">
        <f t="shared" si="193"/>
        <v>82.337000000000003</v>
      </c>
      <c r="B239" s="1">
        <v>1534</v>
      </c>
      <c r="C239" s="1">
        <v>1534</v>
      </c>
      <c r="E239" s="1">
        <v>7393.3059999999996</v>
      </c>
      <c r="H239" s="1">
        <v>1534.13</v>
      </c>
      <c r="K239" s="1">
        <v>1796.0429999999999</v>
      </c>
      <c r="M239" s="1">
        <v>11334.762000000001</v>
      </c>
      <c r="N239" s="1">
        <v>1581.2080000000001</v>
      </c>
      <c r="O239" s="1">
        <v>2152.8049999999998</v>
      </c>
      <c r="P239" s="1">
        <v>-8.3170000000000002</v>
      </c>
      <c r="Q239" s="1">
        <v>-13.327</v>
      </c>
      <c r="R239" s="1">
        <v>-7.2039999999999997</v>
      </c>
      <c r="S239" s="1">
        <v>-0.41599999999999998</v>
      </c>
      <c r="T239" s="1">
        <v>2.952</v>
      </c>
      <c r="U239" s="1">
        <v>4.2530000000000001</v>
      </c>
      <c r="V239" s="1">
        <v>4.38</v>
      </c>
      <c r="W239" s="1">
        <v>1.5049999999999999</v>
      </c>
      <c r="Y239" s="1">
        <v>523.14800000000002</v>
      </c>
      <c r="AA239" s="1">
        <v>2245.5929999999998</v>
      </c>
      <c r="AB239" s="1">
        <v>11088.349</v>
      </c>
      <c r="AC239" s="1">
        <v>8472.4580000000005</v>
      </c>
      <c r="AD239" s="1">
        <v>4696.3969999999999</v>
      </c>
      <c r="AE239" s="1">
        <v>4230.4369999999999</v>
      </c>
      <c r="AF239" s="1">
        <v>562.98900000000003</v>
      </c>
      <c r="AG239" s="1">
        <v>189.267</v>
      </c>
      <c r="AH239" s="1">
        <v>3761.4450000000002</v>
      </c>
      <c r="AI239" s="1">
        <v>3124.1610000000001</v>
      </c>
      <c r="AJ239" s="1">
        <v>2593.395</v>
      </c>
      <c r="AK239" s="1">
        <v>1054.2059999999999</v>
      </c>
      <c r="AM239" s="4">
        <v>1534</v>
      </c>
      <c r="AN239" s="4">
        <v>1533.1</v>
      </c>
      <c r="AO239" s="4">
        <v>-95.316999999999993</v>
      </c>
      <c r="AP239" s="4">
        <v>1657.0440000000001</v>
      </c>
      <c r="AQ239" s="4">
        <v>2204.9839999999999</v>
      </c>
      <c r="AR239" s="4">
        <v>1581.415</v>
      </c>
      <c r="AS239" s="4">
        <v>1217.68</v>
      </c>
      <c r="AT239" s="4">
        <v>-82.337000000000003</v>
      </c>
      <c r="AU239" s="9">
        <f t="shared" si="194"/>
        <v>82.337000000000003</v>
      </c>
      <c r="AW239" s="1">
        <f t="shared" si="195"/>
        <v>8.3170000000000002</v>
      </c>
      <c r="AX239" s="1">
        <f t="shared" si="196"/>
        <v>13.327</v>
      </c>
      <c r="AY239" s="1">
        <f t="shared" si="197"/>
        <v>7.2039999999999997</v>
      </c>
      <c r="AZ239" s="1">
        <f t="shared" si="198"/>
        <v>0.41599999999999998</v>
      </c>
      <c r="BA239" s="1">
        <f t="shared" si="199"/>
        <v>-2.952</v>
      </c>
      <c r="BB239" s="1">
        <f t="shared" si="200"/>
        <v>-4.2530000000000001</v>
      </c>
      <c r="BD239" s="1">
        <v>3124.1610000000001</v>
      </c>
      <c r="BF239" s="1">
        <f t="shared" si="173"/>
        <v>31.241610000000001</v>
      </c>
      <c r="BG239" s="1">
        <f t="shared" si="174"/>
        <v>19.85378</v>
      </c>
      <c r="BJ239" s="1">
        <f t="shared" si="175"/>
        <v>7.8416087209302323E-5</v>
      </c>
      <c r="BK239" s="1">
        <f t="shared" si="176"/>
        <v>8.3011692307692384E-5</v>
      </c>
      <c r="BN239" s="1">
        <f t="shared" si="177"/>
        <v>0.18971792754168842</v>
      </c>
      <c r="BO239" s="1">
        <f t="shared" si="178"/>
        <v>0.12056414491662315</v>
      </c>
      <c r="BQ239" s="1">
        <f t="shared" si="179"/>
        <v>36.557628000000001</v>
      </c>
      <c r="BR239" s="1">
        <f t="shared" si="180"/>
        <v>9.0570700000000013</v>
      </c>
      <c r="BS239" s="1">
        <f t="shared" si="181"/>
        <v>35.734258000000004</v>
      </c>
      <c r="BU239">
        <f t="shared" si="182"/>
        <v>14.541474080320526</v>
      </c>
      <c r="BV239">
        <f t="shared" si="183"/>
        <v>-119.20753621204207</v>
      </c>
      <c r="BX239" s="1">
        <f t="shared" si="184"/>
        <v>12.572383621341743</v>
      </c>
    </row>
    <row r="240" spans="1:76" x14ac:dyDescent="0.25">
      <c r="A240" s="9">
        <f t="shared" si="193"/>
        <v>83.875</v>
      </c>
      <c r="B240" s="1">
        <v>1535</v>
      </c>
      <c r="C240" s="1">
        <v>1535</v>
      </c>
      <c r="E240" s="1">
        <v>7461.4070000000002</v>
      </c>
      <c r="H240" s="1">
        <v>1546.123</v>
      </c>
      <c r="K240" s="1">
        <v>1800.26</v>
      </c>
      <c r="M240" s="1">
        <v>11336.142</v>
      </c>
      <c r="N240" s="1">
        <v>1614.7619999999999</v>
      </c>
      <c r="O240" s="1">
        <v>2183.9270000000001</v>
      </c>
      <c r="P240" s="1">
        <v>-8.4629999999999992</v>
      </c>
      <c r="Q240" s="1">
        <v>-13.545</v>
      </c>
      <c r="R240" s="1">
        <v>-7.3280000000000003</v>
      </c>
      <c r="S240" s="1">
        <v>-0.42099999999999999</v>
      </c>
      <c r="T240" s="1">
        <v>3.0150000000000001</v>
      </c>
      <c r="U240" s="1">
        <v>4.3339999999999996</v>
      </c>
      <c r="V240" s="1">
        <v>4.4710000000000001</v>
      </c>
      <c r="W240" s="1">
        <v>1.538</v>
      </c>
      <c r="Y240" s="1">
        <v>523.14800000000002</v>
      </c>
      <c r="AA240" s="1">
        <v>2259.7330000000002</v>
      </c>
      <c r="AB240" s="1">
        <v>11283.041999999999</v>
      </c>
      <c r="AC240" s="1">
        <v>8640.1110000000008</v>
      </c>
      <c r="AD240" s="1">
        <v>4821.143</v>
      </c>
      <c r="AE240" s="1">
        <v>4328.6009999999997</v>
      </c>
      <c r="AF240" s="1">
        <v>569.10699999999997</v>
      </c>
      <c r="AG240" s="1">
        <v>191.14099999999999</v>
      </c>
      <c r="AH240" s="1">
        <v>3810.89</v>
      </c>
      <c r="AI240" s="1">
        <v>3160.7860000000001</v>
      </c>
      <c r="AJ240" s="1">
        <v>2630.6309999999999</v>
      </c>
      <c r="AK240" s="1">
        <v>1067.33</v>
      </c>
      <c r="AM240" s="4">
        <v>1535</v>
      </c>
      <c r="AN240" s="4">
        <v>1534.1</v>
      </c>
      <c r="AO240" s="4">
        <v>-94.846999999999994</v>
      </c>
      <c r="AP240" s="4">
        <v>1681.9290000000001</v>
      </c>
      <c r="AQ240" s="4">
        <v>2239.2800000000002</v>
      </c>
      <c r="AR240" s="4">
        <v>1608.2370000000001</v>
      </c>
      <c r="AS240" s="4">
        <v>1234.124</v>
      </c>
      <c r="AT240" s="4">
        <v>-83.875</v>
      </c>
      <c r="AU240" s="9">
        <f t="shared" si="194"/>
        <v>83.875</v>
      </c>
      <c r="AW240" s="1">
        <f t="shared" si="195"/>
        <v>8.4629999999999992</v>
      </c>
      <c r="AX240" s="1">
        <f t="shared" si="196"/>
        <v>13.545</v>
      </c>
      <c r="AY240" s="1">
        <f t="shared" si="197"/>
        <v>7.3280000000000003</v>
      </c>
      <c r="AZ240" s="1">
        <f t="shared" si="198"/>
        <v>0.42099999999999999</v>
      </c>
      <c r="BA240" s="1">
        <f t="shared" si="199"/>
        <v>-3.0150000000000001</v>
      </c>
      <c r="BB240" s="1">
        <f t="shared" si="200"/>
        <v>-4.3339999999999996</v>
      </c>
      <c r="BD240" s="1">
        <v>3160.7860000000001</v>
      </c>
      <c r="BF240" s="1">
        <f t="shared" si="173"/>
        <v>31.607860000000002</v>
      </c>
      <c r="BG240" s="1">
        <f t="shared" si="174"/>
        <v>20.659279999999995</v>
      </c>
      <c r="BJ240" s="1">
        <f t="shared" si="175"/>
        <v>7.8605052325581392E-5</v>
      </c>
      <c r="BK240" s="1">
        <f t="shared" si="176"/>
        <v>9.0669538461538509E-5</v>
      </c>
      <c r="BN240" s="1">
        <f t="shared" si="177"/>
        <v>0.18842241430700449</v>
      </c>
      <c r="BO240" s="1">
        <f t="shared" si="178"/>
        <v>0.12315517138599102</v>
      </c>
      <c r="BQ240" s="1">
        <f t="shared" si="179"/>
        <v>37.240499999999997</v>
      </c>
      <c r="BR240" s="1">
        <f t="shared" si="180"/>
        <v>9.2262500000000003</v>
      </c>
      <c r="BS240" s="1">
        <f t="shared" si="181"/>
        <v>36.40175</v>
      </c>
      <c r="BU240">
        <f t="shared" si="182"/>
        <v>15.125038600448427</v>
      </c>
      <c r="BV240">
        <f t="shared" si="183"/>
        <v>-123.9184934290746</v>
      </c>
      <c r="BX240" s="1">
        <f t="shared" si="184"/>
        <v>13.169394328569361</v>
      </c>
    </row>
    <row r="241" spans="1:76" x14ac:dyDescent="0.25">
      <c r="A241" s="9">
        <f t="shared" si="193"/>
        <v>84.096999999999994</v>
      </c>
      <c r="B241" s="1">
        <v>1536</v>
      </c>
      <c r="C241" s="1">
        <v>1536</v>
      </c>
      <c r="E241" s="1">
        <v>7476.0010000000002</v>
      </c>
      <c r="H241" s="1">
        <v>1556.6769999999999</v>
      </c>
      <c r="I241" s="1">
        <v>-11380.064</v>
      </c>
      <c r="K241" s="1">
        <v>1801.1969999999999</v>
      </c>
      <c r="M241" s="1">
        <v>11335.682000000001</v>
      </c>
      <c r="N241" s="1">
        <v>1629.143</v>
      </c>
      <c r="O241" s="1">
        <v>2196.855</v>
      </c>
      <c r="P241" s="1">
        <v>-8.5410000000000004</v>
      </c>
      <c r="Q241" s="1">
        <v>-13.654</v>
      </c>
      <c r="R241" s="1">
        <v>-7.3940000000000001</v>
      </c>
      <c r="S241" s="1">
        <v>-0.41599999999999998</v>
      </c>
      <c r="T241" s="1">
        <v>3.0390000000000001</v>
      </c>
      <c r="U241" s="1">
        <v>4.3780000000000001</v>
      </c>
      <c r="V241" s="1">
        <v>4.4950000000000001</v>
      </c>
      <c r="W241" s="1">
        <v>1.5489999999999999</v>
      </c>
      <c r="Y241" s="1">
        <v>522.20899999999995</v>
      </c>
      <c r="AA241" s="1">
        <v>2254.0770000000002</v>
      </c>
      <c r="AB241" s="1">
        <v>11347.316999999999</v>
      </c>
      <c r="AC241" s="1">
        <v>8680.8359999999993</v>
      </c>
      <c r="AD241" s="1">
        <v>4960.1559999999999</v>
      </c>
      <c r="AE241" s="1">
        <v>4440.6080000000002</v>
      </c>
      <c r="AF241" s="1">
        <v>571.92999999999995</v>
      </c>
      <c r="AG241" s="1">
        <v>192.078</v>
      </c>
      <c r="AH241" s="1">
        <v>3871.627</v>
      </c>
      <c r="AI241" s="1">
        <v>3205.9580000000001</v>
      </c>
      <c r="AJ241" s="1">
        <v>2678.855</v>
      </c>
      <c r="AK241" s="1">
        <v>1091.442</v>
      </c>
      <c r="AM241" s="4">
        <v>1536</v>
      </c>
      <c r="AN241" s="4">
        <v>1535.1</v>
      </c>
      <c r="AO241" s="4">
        <v>-146.959</v>
      </c>
      <c r="AP241" s="4">
        <v>1694.6079999999999</v>
      </c>
      <c r="AQ241" s="4">
        <v>2257.6030000000001</v>
      </c>
      <c r="AR241" s="4">
        <v>1623.7670000000001</v>
      </c>
      <c r="AS241" s="4">
        <v>1243.521</v>
      </c>
      <c r="AT241" s="4">
        <v>-84.096999999999994</v>
      </c>
      <c r="AU241" s="9">
        <f t="shared" si="194"/>
        <v>84.096999999999994</v>
      </c>
      <c r="AW241" s="1">
        <f t="shared" si="195"/>
        <v>8.5410000000000004</v>
      </c>
      <c r="AX241" s="1">
        <f t="shared" si="196"/>
        <v>13.654</v>
      </c>
      <c r="AY241" s="1">
        <f t="shared" si="197"/>
        <v>7.3940000000000001</v>
      </c>
      <c r="AZ241" s="1">
        <f t="shared" si="198"/>
        <v>0.41599999999999998</v>
      </c>
      <c r="BA241" s="1">
        <f t="shared" si="199"/>
        <v>-3.0390000000000001</v>
      </c>
      <c r="BB241" s="1">
        <f t="shared" si="200"/>
        <v>-4.3780000000000001</v>
      </c>
      <c r="BD241" s="1">
        <v>3205.9580000000001</v>
      </c>
      <c r="BF241" s="1">
        <f t="shared" si="173"/>
        <v>32.059580000000004</v>
      </c>
      <c r="BG241" s="1">
        <f t="shared" si="174"/>
        <v>19.977839999999986</v>
      </c>
      <c r="BJ241" s="1">
        <f t="shared" si="175"/>
        <v>7.8677540697674424E-5</v>
      </c>
      <c r="BK241" s="1">
        <f t="shared" si="176"/>
        <v>9.2679615384615321E-5</v>
      </c>
      <c r="BN241" s="1">
        <f t="shared" si="177"/>
        <v>0.19061072333139117</v>
      </c>
      <c r="BO241" s="1">
        <f t="shared" si="178"/>
        <v>0.11877855333721767</v>
      </c>
      <c r="BQ241" s="1">
        <f t="shared" si="179"/>
        <v>37.339067999999997</v>
      </c>
      <c r="BR241" s="1">
        <f t="shared" si="180"/>
        <v>9.2506699999999995</v>
      </c>
      <c r="BS241" s="1">
        <f t="shared" si="181"/>
        <v>36.498097999999999</v>
      </c>
      <c r="BU241">
        <f t="shared" si="182"/>
        <v>14.139313814688659</v>
      </c>
      <c r="BV241">
        <f t="shared" si="183"/>
        <v>-115.96100606766848</v>
      </c>
      <c r="BX241" s="1">
        <f t="shared" si="184"/>
        <v>12.160956990142324</v>
      </c>
    </row>
    <row r="242" spans="1:76" x14ac:dyDescent="0.25">
      <c r="A242" s="9">
        <f t="shared" ref="A242:A276" si="201">-AT242</f>
        <v>84.448999999999998</v>
      </c>
      <c r="B242" s="1">
        <v>1540</v>
      </c>
      <c r="C242" s="1">
        <v>1540</v>
      </c>
      <c r="E242" s="1">
        <v>7446.326</v>
      </c>
      <c r="H242" s="1">
        <v>1577.3050000000001</v>
      </c>
      <c r="I242" s="1">
        <v>-7627.0219999999999</v>
      </c>
      <c r="K242" s="1">
        <v>1802.134</v>
      </c>
      <c r="M242" s="1">
        <v>11334.762000000001</v>
      </c>
      <c r="N242" s="1">
        <v>1648.318</v>
      </c>
      <c r="O242" s="1">
        <v>2217.924</v>
      </c>
      <c r="P242" s="1">
        <v>-8.6389999999999993</v>
      </c>
      <c r="Q242" s="1">
        <v>-13.872999999999999</v>
      </c>
      <c r="R242" s="1">
        <v>-7.4889999999999999</v>
      </c>
      <c r="S242" s="1">
        <v>-0.41599999999999998</v>
      </c>
      <c r="T242" s="1">
        <v>3.0870000000000002</v>
      </c>
      <c r="U242" s="1">
        <v>4.4320000000000004</v>
      </c>
      <c r="V242" s="1">
        <v>4.548</v>
      </c>
      <c r="W242" s="1">
        <v>1.5489999999999999</v>
      </c>
      <c r="Y242" s="1">
        <v>521.27</v>
      </c>
      <c r="AA242" s="1">
        <v>2340.8119999999999</v>
      </c>
      <c r="AB242" s="1">
        <v>11407.761</v>
      </c>
      <c r="AC242" s="1">
        <v>8733.5429999999997</v>
      </c>
      <c r="AD242" s="1">
        <v>5147.1490000000003</v>
      </c>
      <c r="AE242" s="1">
        <v>4543.5810000000001</v>
      </c>
      <c r="AF242" s="1">
        <v>577.57799999999997</v>
      </c>
      <c r="AG242" s="1">
        <v>197.233</v>
      </c>
      <c r="AH242" s="1">
        <v>3865.5230000000001</v>
      </c>
      <c r="AI242" s="1">
        <v>3186.7289999999998</v>
      </c>
      <c r="AJ242" s="1">
        <v>2658.1</v>
      </c>
      <c r="AK242" s="1">
        <v>1087.779</v>
      </c>
      <c r="AM242" s="4">
        <v>1540</v>
      </c>
      <c r="AN242" s="4">
        <v>1539.1</v>
      </c>
      <c r="AO242" s="4">
        <v>-89.212999999999994</v>
      </c>
      <c r="AP242" s="4">
        <v>1716.2080000000001</v>
      </c>
      <c r="AQ242" s="4">
        <v>2274.5169999999998</v>
      </c>
      <c r="AR242" s="4">
        <v>1639.768</v>
      </c>
      <c r="AS242" s="4">
        <v>1251.9780000000001</v>
      </c>
      <c r="AT242" s="4">
        <v>-84.448999999999998</v>
      </c>
      <c r="AU242" s="9">
        <f t="shared" ref="AU242:AU276" si="202">-AT242</f>
        <v>84.448999999999998</v>
      </c>
      <c r="AW242" s="1">
        <f t="shared" ref="AW242:AW276" si="203">-P242</f>
        <v>8.6389999999999993</v>
      </c>
      <c r="AX242" s="1">
        <f t="shared" ref="AX242:AX276" si="204">-Q242</f>
        <v>13.872999999999999</v>
      </c>
      <c r="AY242" s="1">
        <f t="shared" ref="AY242:AY276" si="205">-R242</f>
        <v>7.4889999999999999</v>
      </c>
      <c r="AZ242" s="1">
        <f t="shared" ref="AZ242:AZ276" si="206">-S242</f>
        <v>0.41599999999999998</v>
      </c>
      <c r="BA242" s="1">
        <f t="shared" ref="BA242:BA276" si="207">-T242</f>
        <v>-3.0870000000000002</v>
      </c>
      <c r="BB242" s="1">
        <f t="shared" ref="BB242:BB276" si="208">-U242</f>
        <v>-4.4320000000000004</v>
      </c>
      <c r="BD242" s="1">
        <v>3186.7289999999998</v>
      </c>
      <c r="BF242" s="1">
        <f t="shared" si="173"/>
        <v>31.867289999999997</v>
      </c>
      <c r="BG242" s="1">
        <f t="shared" si="174"/>
        <v>20.714420000000004</v>
      </c>
      <c r="BJ242" s="1">
        <f t="shared" si="175"/>
        <v>7.8794686046511638E-5</v>
      </c>
      <c r="BK242" s="1">
        <f t="shared" si="176"/>
        <v>9.9016692307692268E-5</v>
      </c>
      <c r="BN242" s="1">
        <f t="shared" si="177"/>
        <v>0.18867772264917285</v>
      </c>
      <c r="BO242" s="1">
        <f t="shared" si="178"/>
        <v>0.12264455470165428</v>
      </c>
      <c r="BQ242" s="1">
        <f t="shared" si="179"/>
        <v>37.495356000000001</v>
      </c>
      <c r="BR242" s="1">
        <f t="shared" si="180"/>
        <v>9.2893899999999991</v>
      </c>
      <c r="BS242" s="1">
        <f t="shared" si="181"/>
        <v>36.650866000000001</v>
      </c>
      <c r="BU242">
        <f t="shared" si="182"/>
        <v>15.010034842714937</v>
      </c>
      <c r="BV242">
        <f t="shared" si="183"/>
        <v>-122.99009945755324</v>
      </c>
      <c r="BX242" s="1">
        <f t="shared" si="184"/>
        <v>13.051740714666893</v>
      </c>
    </row>
    <row r="243" spans="1:76" x14ac:dyDescent="0.25">
      <c r="A243" s="9">
        <f t="shared" si="201"/>
        <v>85.337999999999994</v>
      </c>
      <c r="B243" s="1">
        <v>1541</v>
      </c>
      <c r="C243" s="1">
        <v>1541</v>
      </c>
      <c r="E243" s="1">
        <v>7467.2439999999997</v>
      </c>
      <c r="H243" s="1">
        <v>1589.299</v>
      </c>
      <c r="I243" s="1">
        <v>-3828.846</v>
      </c>
      <c r="K243" s="1">
        <v>1804.009</v>
      </c>
      <c r="M243" s="1">
        <v>11328.784</v>
      </c>
      <c r="N243" s="1">
        <v>1671.809</v>
      </c>
      <c r="O243" s="1">
        <v>2238.9940000000001</v>
      </c>
      <c r="P243" s="1">
        <v>-8.7309999999999999</v>
      </c>
      <c r="Q243" s="1">
        <v>-14.015000000000001</v>
      </c>
      <c r="R243" s="1">
        <v>-7.5650000000000004</v>
      </c>
      <c r="S243" s="1">
        <v>-0.42099999999999999</v>
      </c>
      <c r="T243" s="1">
        <v>3.1259999999999999</v>
      </c>
      <c r="U243" s="1">
        <v>4.508</v>
      </c>
      <c r="V243" s="1">
        <v>4.6100000000000003</v>
      </c>
      <c r="W243" s="1">
        <v>1.5860000000000001</v>
      </c>
      <c r="Y243" s="1">
        <v>521.27</v>
      </c>
      <c r="AA243" s="1">
        <v>2357.7840000000001</v>
      </c>
      <c r="AB243" s="1">
        <v>11530.592000000001</v>
      </c>
      <c r="AC243" s="1">
        <v>8824.116</v>
      </c>
      <c r="AD243" s="1">
        <v>5262.9859999999999</v>
      </c>
      <c r="AE243" s="1">
        <v>4626.0690000000004</v>
      </c>
      <c r="AF243" s="1">
        <v>588.40200000000004</v>
      </c>
      <c r="AG243" s="1">
        <v>198.63900000000001</v>
      </c>
      <c r="AH243" s="1">
        <v>3914.357</v>
      </c>
      <c r="AI243" s="1">
        <v>3220.913</v>
      </c>
      <c r="AJ243" s="1">
        <v>2698.3879999999999</v>
      </c>
      <c r="AK243" s="1">
        <v>1105.482</v>
      </c>
      <c r="AM243" s="4">
        <v>1541</v>
      </c>
      <c r="AN243" s="4">
        <v>1540.1</v>
      </c>
      <c r="AO243" s="4">
        <v>-91.561000000000007</v>
      </c>
      <c r="AP243" s="4">
        <v>1733.114</v>
      </c>
      <c r="AQ243" s="4">
        <v>2299.8890000000001</v>
      </c>
      <c r="AR243" s="4">
        <v>1659.5340000000001</v>
      </c>
      <c r="AS243" s="4">
        <v>1264.194</v>
      </c>
      <c r="AT243" s="4">
        <v>-85.337999999999994</v>
      </c>
      <c r="AU243" s="9">
        <f t="shared" si="202"/>
        <v>85.337999999999994</v>
      </c>
      <c r="AW243" s="1">
        <f t="shared" si="203"/>
        <v>8.7309999999999999</v>
      </c>
      <c r="AX243" s="1">
        <f t="shared" si="204"/>
        <v>14.015000000000001</v>
      </c>
      <c r="AY243" s="1">
        <f t="shared" si="205"/>
        <v>7.5650000000000004</v>
      </c>
      <c r="AZ243" s="1">
        <f t="shared" si="206"/>
        <v>0.42099999999999999</v>
      </c>
      <c r="BA243" s="1">
        <f t="shared" si="207"/>
        <v>-3.1259999999999999</v>
      </c>
      <c r="BB243" s="1">
        <f t="shared" si="208"/>
        <v>-4.508</v>
      </c>
      <c r="BD243" s="1">
        <v>3220.913</v>
      </c>
      <c r="BF243" s="1">
        <f t="shared" si="173"/>
        <v>32.209130000000002</v>
      </c>
      <c r="BG243" s="1">
        <f t="shared" si="174"/>
        <v>20.91973999999999</v>
      </c>
      <c r="BJ243" s="1">
        <f t="shared" si="175"/>
        <v>7.8882430232558138E-5</v>
      </c>
      <c r="BK243" s="1">
        <f t="shared" si="176"/>
        <v>1.0437476923076925E-4</v>
      </c>
      <c r="BN243" s="1">
        <f t="shared" si="177"/>
        <v>0.18871505073941272</v>
      </c>
      <c r="BO243" s="1">
        <f t="shared" si="178"/>
        <v>0.12256989852117457</v>
      </c>
      <c r="BQ243" s="1">
        <f t="shared" si="179"/>
        <v>37.890071999999996</v>
      </c>
      <c r="BR243" s="1">
        <f t="shared" si="180"/>
        <v>9.387179999999999</v>
      </c>
      <c r="BS243" s="1">
        <f t="shared" si="181"/>
        <v>37.036691999999995</v>
      </c>
      <c r="BU243">
        <f t="shared" si="182"/>
        <v>14.993220387651929</v>
      </c>
      <c r="BV243">
        <f t="shared" si="183"/>
        <v>-122.85436094759015</v>
      </c>
      <c r="BX243" s="1">
        <f t="shared" si="184"/>
        <v>13.03453882976372</v>
      </c>
    </row>
    <row r="244" spans="1:76" x14ac:dyDescent="0.25">
      <c r="A244" s="9">
        <f t="shared" si="201"/>
        <v>85.522999999999996</v>
      </c>
      <c r="B244" s="1">
        <v>1542</v>
      </c>
      <c r="C244" s="1">
        <v>1542</v>
      </c>
      <c r="E244" s="1">
        <v>7467.7309999999998</v>
      </c>
      <c r="H244" s="1">
        <v>1598.414</v>
      </c>
      <c r="I244" s="1">
        <v>-2799.5360000000001</v>
      </c>
      <c r="K244" s="1">
        <v>1806.3520000000001</v>
      </c>
      <c r="M244" s="1">
        <v>11329.703</v>
      </c>
      <c r="N244" s="1">
        <v>1685.712</v>
      </c>
      <c r="O244" s="1">
        <v>2251.924</v>
      </c>
      <c r="P244" s="1">
        <v>-8.7899999999999991</v>
      </c>
      <c r="Q244" s="1">
        <v>-14.090999999999999</v>
      </c>
      <c r="R244" s="1">
        <v>-7.6269999999999998</v>
      </c>
      <c r="S244" s="1">
        <v>-0.41599999999999998</v>
      </c>
      <c r="T244" s="1">
        <v>3.15</v>
      </c>
      <c r="U244" s="1">
        <v>4.53</v>
      </c>
      <c r="V244" s="1">
        <v>4.6449999999999996</v>
      </c>
      <c r="W244" s="1">
        <v>1.6</v>
      </c>
      <c r="Y244" s="1">
        <v>521.27</v>
      </c>
      <c r="AA244" s="1">
        <v>2373.3420000000001</v>
      </c>
      <c r="AB244" s="1">
        <v>11567.543</v>
      </c>
      <c r="AC244" s="1">
        <v>8861.5</v>
      </c>
      <c r="AD244" s="1">
        <v>5319.0150000000003</v>
      </c>
      <c r="AE244" s="1">
        <v>4675.1880000000001</v>
      </c>
      <c r="AF244" s="1">
        <v>590.755</v>
      </c>
      <c r="AG244" s="1">
        <v>200.98099999999999</v>
      </c>
      <c r="AH244" s="1">
        <v>3948.5410000000002</v>
      </c>
      <c r="AI244" s="1">
        <v>3252.35</v>
      </c>
      <c r="AJ244" s="1">
        <v>2731.962</v>
      </c>
      <c r="AK244" s="1">
        <v>1120.742</v>
      </c>
      <c r="AM244" s="4">
        <v>1542</v>
      </c>
      <c r="AN244" s="4">
        <v>1541.1</v>
      </c>
      <c r="AO244" s="4">
        <v>-86.396000000000001</v>
      </c>
      <c r="AP244" s="4">
        <v>1746.732</v>
      </c>
      <c r="AQ244" s="4">
        <v>2314.9250000000002</v>
      </c>
      <c r="AR244" s="4">
        <v>1672.242</v>
      </c>
      <c r="AS244" s="4">
        <v>1270.7719999999999</v>
      </c>
      <c r="AT244" s="4">
        <v>-85.522999999999996</v>
      </c>
      <c r="AU244" s="9">
        <f t="shared" si="202"/>
        <v>85.522999999999996</v>
      </c>
      <c r="AW244" s="1">
        <f t="shared" si="203"/>
        <v>8.7899999999999991</v>
      </c>
      <c r="AX244" s="1">
        <f t="shared" si="204"/>
        <v>14.090999999999999</v>
      </c>
      <c r="AY244" s="1">
        <f t="shared" si="205"/>
        <v>7.6269999999999998</v>
      </c>
      <c r="AZ244" s="1">
        <f t="shared" si="206"/>
        <v>0.41599999999999998</v>
      </c>
      <c r="BA244" s="1">
        <f t="shared" si="207"/>
        <v>-3.15</v>
      </c>
      <c r="BB244" s="1">
        <f t="shared" si="208"/>
        <v>-4.53</v>
      </c>
      <c r="BD244" s="1">
        <v>3252.35</v>
      </c>
      <c r="BF244" s="1">
        <f t="shared" si="173"/>
        <v>32.523499999999999</v>
      </c>
      <c r="BG244" s="1">
        <f t="shared" si="174"/>
        <v>20.475999999999999</v>
      </c>
      <c r="BJ244" s="1">
        <f t="shared" si="175"/>
        <v>7.8962947674418615E-5</v>
      </c>
      <c r="BK244" s="1">
        <f t="shared" si="176"/>
        <v>1.0721300000000002E-4</v>
      </c>
      <c r="BN244" s="1">
        <f t="shared" si="177"/>
        <v>0.19014475638132433</v>
      </c>
      <c r="BO244" s="1">
        <f t="shared" si="178"/>
        <v>0.11971048723735135</v>
      </c>
      <c r="BQ244" s="1">
        <f t="shared" si="179"/>
        <v>37.972211999999999</v>
      </c>
      <c r="BR244" s="1">
        <f t="shared" si="180"/>
        <v>9.4075299999999995</v>
      </c>
      <c r="BS244" s="1">
        <f t="shared" si="181"/>
        <v>37.116982</v>
      </c>
      <c r="BU244">
        <f t="shared" si="182"/>
        <v>14.349208837241301</v>
      </c>
      <c r="BV244">
        <f t="shared" si="183"/>
        <v>-117.65543134063883</v>
      </c>
      <c r="BX244" s="1">
        <f t="shared" si="184"/>
        <v>12.37568830353718</v>
      </c>
    </row>
    <row r="245" spans="1:76" x14ac:dyDescent="0.25">
      <c r="A245" s="9">
        <f t="shared" si="201"/>
        <v>85.614999999999995</v>
      </c>
      <c r="B245" s="1">
        <v>1543</v>
      </c>
      <c r="C245" s="1">
        <v>1543</v>
      </c>
      <c r="E245" s="1">
        <v>7461.893</v>
      </c>
      <c r="H245" s="1">
        <v>1604.6510000000001</v>
      </c>
      <c r="I245" s="1">
        <v>-4092.308</v>
      </c>
      <c r="K245" s="1">
        <v>1807.7570000000001</v>
      </c>
      <c r="M245" s="1">
        <v>11326.944</v>
      </c>
      <c r="N245" s="1">
        <v>1692.424</v>
      </c>
      <c r="O245" s="1">
        <v>2259.5859999999998</v>
      </c>
      <c r="P245" s="1">
        <v>-8.8290000000000006</v>
      </c>
      <c r="Q245" s="1">
        <v>-14.151999999999999</v>
      </c>
      <c r="R245" s="1">
        <v>-7.6550000000000002</v>
      </c>
      <c r="S245" s="1">
        <v>-0.41599999999999998</v>
      </c>
      <c r="T245" s="1">
        <v>3.165</v>
      </c>
      <c r="U245" s="1">
        <v>4.5519999999999996</v>
      </c>
      <c r="V245" s="1">
        <v>4.6660000000000004</v>
      </c>
      <c r="W245" s="1">
        <v>1.6080000000000001</v>
      </c>
      <c r="Y245" s="1">
        <v>521.27</v>
      </c>
      <c r="AA245" s="1">
        <v>2401.1590000000001</v>
      </c>
      <c r="AB245" s="1">
        <v>11591.058999999999</v>
      </c>
      <c r="AC245" s="1">
        <v>8879.2340000000004</v>
      </c>
      <c r="AD245" s="1">
        <v>5346.5569999999998</v>
      </c>
      <c r="AE245" s="1">
        <v>4708.0950000000003</v>
      </c>
      <c r="AF245" s="1">
        <v>604.87400000000002</v>
      </c>
      <c r="AG245" s="1">
        <v>201.91900000000001</v>
      </c>
      <c r="AH245" s="1">
        <v>3960.1390000000001</v>
      </c>
      <c r="AI245" s="1">
        <v>3254.4870000000001</v>
      </c>
      <c r="AJ245" s="1">
        <v>2733.4879999999998</v>
      </c>
      <c r="AK245" s="1">
        <v>1124.0999999999999</v>
      </c>
      <c r="AM245" s="4">
        <v>1543</v>
      </c>
      <c r="AN245" s="4">
        <v>1542.1</v>
      </c>
      <c r="AO245" s="4">
        <v>-144.142</v>
      </c>
      <c r="AP245" s="4">
        <v>1752.3679999999999</v>
      </c>
      <c r="AQ245" s="4">
        <v>2322.9140000000002</v>
      </c>
      <c r="AR245" s="4">
        <v>1678.8309999999999</v>
      </c>
      <c r="AS245" s="4">
        <v>1275.001</v>
      </c>
      <c r="AT245" s="4">
        <v>-85.614999999999995</v>
      </c>
      <c r="AU245" s="9">
        <f t="shared" si="202"/>
        <v>85.614999999999995</v>
      </c>
      <c r="AW245" s="1">
        <f t="shared" si="203"/>
        <v>8.8290000000000006</v>
      </c>
      <c r="AX245" s="1">
        <f t="shared" si="204"/>
        <v>14.151999999999999</v>
      </c>
      <c r="AY245" s="1">
        <f t="shared" si="205"/>
        <v>7.6550000000000002</v>
      </c>
      <c r="AZ245" s="1">
        <f t="shared" si="206"/>
        <v>0.41599999999999998</v>
      </c>
      <c r="BA245" s="1">
        <f t="shared" si="207"/>
        <v>-3.165</v>
      </c>
      <c r="BB245" s="1">
        <f t="shared" si="208"/>
        <v>-4.5519999999999996</v>
      </c>
      <c r="BD245" s="1">
        <v>3254.4870000000001</v>
      </c>
      <c r="BF245" s="1">
        <f t="shared" si="173"/>
        <v>32.544870000000003</v>
      </c>
      <c r="BG245" s="1">
        <f t="shared" si="174"/>
        <v>20.525259999999989</v>
      </c>
      <c r="BJ245" s="1">
        <f t="shared" si="175"/>
        <v>7.8991453488372088E-5</v>
      </c>
      <c r="BK245" s="1">
        <f t="shared" si="176"/>
        <v>1.090262307692308E-4</v>
      </c>
      <c r="BN245" s="1">
        <f t="shared" si="177"/>
        <v>0.19006523389592947</v>
      </c>
      <c r="BO245" s="1">
        <f t="shared" si="178"/>
        <v>0.11986953220814103</v>
      </c>
      <c r="BQ245" s="1">
        <f t="shared" si="179"/>
        <v>38.013059999999996</v>
      </c>
      <c r="BR245" s="1">
        <f t="shared" si="180"/>
        <v>9.4176500000000001</v>
      </c>
      <c r="BS245" s="1">
        <f t="shared" si="181"/>
        <v>37.156909999999996</v>
      </c>
      <c r="BU245">
        <f t="shared" si="182"/>
        <v>14.385029776608338</v>
      </c>
      <c r="BV245">
        <f t="shared" si="183"/>
        <v>-117.94460401480187</v>
      </c>
      <c r="BX245" s="1">
        <f t="shared" si="184"/>
        <v>12.412334610170738</v>
      </c>
    </row>
    <row r="246" spans="1:76" x14ac:dyDescent="0.25">
      <c r="A246" s="9">
        <f t="shared" si="201"/>
        <v>85.634</v>
      </c>
      <c r="B246" s="1">
        <v>1544</v>
      </c>
      <c r="C246" s="1">
        <v>1544</v>
      </c>
      <c r="E246" s="1">
        <v>7451.6779999999999</v>
      </c>
      <c r="H246" s="1">
        <v>1608.9690000000001</v>
      </c>
      <c r="K246" s="1">
        <v>1809.163</v>
      </c>
      <c r="M246" s="1">
        <v>11327.404</v>
      </c>
      <c r="N246" s="1">
        <v>1696.739</v>
      </c>
      <c r="O246" s="1">
        <v>2262.9389999999999</v>
      </c>
      <c r="P246" s="1">
        <v>-8.8629999999999995</v>
      </c>
      <c r="Q246" s="1">
        <v>-14.19</v>
      </c>
      <c r="R246" s="1">
        <v>-7.6840000000000002</v>
      </c>
      <c r="S246" s="1">
        <v>-0.41599999999999998</v>
      </c>
      <c r="T246" s="1">
        <v>3.18</v>
      </c>
      <c r="U246" s="1">
        <v>4.5739999999999998</v>
      </c>
      <c r="V246" s="1">
        <v>4.68</v>
      </c>
      <c r="W246" s="1">
        <v>1.619</v>
      </c>
      <c r="Y246" s="1">
        <v>520.80100000000004</v>
      </c>
      <c r="AA246" s="1">
        <v>2416.2460000000001</v>
      </c>
      <c r="AB246" s="1">
        <v>11592.977999999999</v>
      </c>
      <c r="AC246" s="1">
        <v>8886.4240000000009</v>
      </c>
      <c r="AD246" s="1">
        <v>5365.5529999999999</v>
      </c>
      <c r="AE246" s="1">
        <v>4727.1719999999996</v>
      </c>
      <c r="AF246" s="1">
        <v>608.63900000000001</v>
      </c>
      <c r="AG246" s="1">
        <v>204.262</v>
      </c>
      <c r="AH246" s="1">
        <v>3970.2109999999998</v>
      </c>
      <c r="AI246" s="1">
        <v>3254.4870000000001</v>
      </c>
      <c r="AJ246" s="1">
        <v>2733.183</v>
      </c>
      <c r="AK246" s="1">
        <v>1123.7940000000001</v>
      </c>
      <c r="AM246" s="4">
        <v>1544</v>
      </c>
      <c r="AN246" s="4">
        <v>1543.1</v>
      </c>
      <c r="AO246" s="4">
        <v>-93.908000000000001</v>
      </c>
      <c r="AP246" s="4">
        <v>1758.473</v>
      </c>
      <c r="AQ246" s="4">
        <v>2327.6120000000001</v>
      </c>
      <c r="AR246" s="4">
        <v>1683.537</v>
      </c>
      <c r="AS246" s="4">
        <v>1277.3499999999999</v>
      </c>
      <c r="AT246" s="4">
        <v>-85.634</v>
      </c>
      <c r="AU246" s="9">
        <f t="shared" si="202"/>
        <v>85.634</v>
      </c>
      <c r="AW246" s="1">
        <f t="shared" si="203"/>
        <v>8.8629999999999995</v>
      </c>
      <c r="AX246" s="1">
        <f t="shared" si="204"/>
        <v>14.19</v>
      </c>
      <c r="AY246" s="1">
        <f t="shared" si="205"/>
        <v>7.6840000000000002</v>
      </c>
      <c r="AZ246" s="1">
        <f t="shared" si="206"/>
        <v>0.41599999999999998</v>
      </c>
      <c r="BA246" s="1">
        <f t="shared" si="207"/>
        <v>-3.18</v>
      </c>
      <c r="BB246" s="1">
        <f t="shared" si="208"/>
        <v>-4.5739999999999998</v>
      </c>
      <c r="BD246" s="1">
        <v>3254.4870000000001</v>
      </c>
      <c r="BF246" s="1">
        <f t="shared" si="173"/>
        <v>32.544870000000003</v>
      </c>
      <c r="BG246" s="1">
        <f t="shared" si="174"/>
        <v>20.544259999999994</v>
      </c>
      <c r="BJ246" s="1">
        <f t="shared" si="175"/>
        <v>7.9013622093023264E-5</v>
      </c>
      <c r="BK246" s="1">
        <f t="shared" si="176"/>
        <v>1.10365076923077E-4</v>
      </c>
      <c r="BN246" s="1">
        <f t="shared" si="177"/>
        <v>0.19002306326926222</v>
      </c>
      <c r="BO246" s="1">
        <f t="shared" si="178"/>
        <v>0.11995387346147554</v>
      </c>
      <c r="BQ246" s="1">
        <f t="shared" si="179"/>
        <v>38.021495999999999</v>
      </c>
      <c r="BR246" s="1">
        <f t="shared" si="180"/>
        <v>9.4197400000000009</v>
      </c>
      <c r="BS246" s="1">
        <f t="shared" si="181"/>
        <v>37.165156000000003</v>
      </c>
      <c r="BU246">
        <f t="shared" si="182"/>
        <v>14.404025554386379</v>
      </c>
      <c r="BV246">
        <f t="shared" si="183"/>
        <v>-118.09795174813735</v>
      </c>
      <c r="BX246" s="1">
        <f t="shared" si="184"/>
        <v>12.431768078681005</v>
      </c>
    </row>
    <row r="247" spans="1:76" x14ac:dyDescent="0.25">
      <c r="A247" s="9">
        <f t="shared" si="201"/>
        <v>85.43</v>
      </c>
      <c r="B247" s="1">
        <v>1545</v>
      </c>
      <c r="C247" s="1">
        <v>1545</v>
      </c>
      <c r="E247" s="1">
        <v>7435.625</v>
      </c>
      <c r="H247" s="1">
        <v>1612.807</v>
      </c>
      <c r="I247" s="1">
        <v>-11910.915999999999</v>
      </c>
      <c r="J247" s="1">
        <v>13967.459000000001</v>
      </c>
      <c r="K247" s="1">
        <v>1812.912</v>
      </c>
      <c r="M247" s="1">
        <v>11329.243</v>
      </c>
      <c r="N247" s="1">
        <v>1696.739</v>
      </c>
      <c r="O247" s="1">
        <v>2264.375</v>
      </c>
      <c r="P247" s="1">
        <v>-8.8729999999999993</v>
      </c>
      <c r="Q247" s="1">
        <v>-14.195</v>
      </c>
      <c r="R247" s="1">
        <v>-7.6840000000000002</v>
      </c>
      <c r="S247" s="1">
        <v>-0.41599999999999998</v>
      </c>
      <c r="T247" s="1">
        <v>3.1840000000000002</v>
      </c>
      <c r="U247" s="1">
        <v>4.59</v>
      </c>
      <c r="V247" s="1">
        <v>4.68</v>
      </c>
      <c r="W247" s="1">
        <v>1.615</v>
      </c>
      <c r="Y247" s="1">
        <v>519.86199999999997</v>
      </c>
      <c r="AA247" s="1">
        <v>2445.48</v>
      </c>
      <c r="AB247" s="1">
        <v>11580.021000000001</v>
      </c>
      <c r="AC247" s="1">
        <v>8878.2749999999996</v>
      </c>
      <c r="AD247" s="1">
        <v>5369.3519999999999</v>
      </c>
      <c r="AE247" s="1">
        <v>4730.9880000000003</v>
      </c>
      <c r="AF247" s="1">
        <v>611.46299999999997</v>
      </c>
      <c r="AG247" s="1">
        <v>205.19900000000001</v>
      </c>
      <c r="AH247" s="1">
        <v>3970.2109999999998</v>
      </c>
      <c r="AI247" s="1">
        <v>3254.7919999999999</v>
      </c>
      <c r="AJ247" s="1">
        <v>2733.7930000000001</v>
      </c>
      <c r="AK247" s="1">
        <v>1124.0999999999999</v>
      </c>
      <c r="AM247" s="4">
        <v>1545</v>
      </c>
      <c r="AN247" s="4">
        <v>1544.1</v>
      </c>
      <c r="AO247" s="4">
        <v>-85.927000000000007</v>
      </c>
      <c r="AP247" s="4">
        <v>1762.23</v>
      </c>
      <c r="AQ247" s="4">
        <v>2327.143</v>
      </c>
      <c r="AR247" s="4">
        <v>1684.9490000000001</v>
      </c>
      <c r="AS247" s="4">
        <v>1278.29</v>
      </c>
      <c r="AT247" s="4">
        <v>-85.43</v>
      </c>
      <c r="AU247" s="9">
        <f t="shared" si="202"/>
        <v>85.43</v>
      </c>
      <c r="AW247" s="1">
        <f t="shared" si="203"/>
        <v>8.8729999999999993</v>
      </c>
      <c r="AX247" s="1">
        <f t="shared" si="204"/>
        <v>14.195</v>
      </c>
      <c r="AY247" s="1">
        <f t="shared" si="205"/>
        <v>7.6840000000000002</v>
      </c>
      <c r="AZ247" s="1">
        <f t="shared" si="206"/>
        <v>0.41599999999999998</v>
      </c>
      <c r="BA247" s="1">
        <f t="shared" si="207"/>
        <v>-3.1840000000000002</v>
      </c>
      <c r="BB247" s="1">
        <f t="shared" si="208"/>
        <v>-4.59</v>
      </c>
      <c r="BD247" s="1">
        <v>3254.7919999999999</v>
      </c>
      <c r="BF247" s="1">
        <f t="shared" si="173"/>
        <v>32.547919999999998</v>
      </c>
      <c r="BG247" s="1">
        <f t="shared" si="174"/>
        <v>20.334160000000011</v>
      </c>
      <c r="BJ247" s="1">
        <f t="shared" si="175"/>
        <v>7.9032662790697676E-5</v>
      </c>
      <c r="BK247" s="1">
        <f t="shared" si="176"/>
        <v>1.1097307692307689E-4</v>
      </c>
      <c r="BN247" s="1">
        <f t="shared" si="177"/>
        <v>0.19049467400210696</v>
      </c>
      <c r="BO247" s="1">
        <f t="shared" si="178"/>
        <v>0.11901065199578607</v>
      </c>
      <c r="BQ247" s="1">
        <f t="shared" si="179"/>
        <v>37.93092</v>
      </c>
      <c r="BR247" s="1">
        <f t="shared" si="180"/>
        <v>9.3973000000000013</v>
      </c>
      <c r="BS247" s="1">
        <f t="shared" si="181"/>
        <v>37.076620000000005</v>
      </c>
      <c r="BU247">
        <f t="shared" si="182"/>
        <v>14.191588287339197</v>
      </c>
      <c r="BV247">
        <f t="shared" si="183"/>
        <v>-116.38300362870196</v>
      </c>
      <c r="BX247" s="1">
        <f t="shared" si="184"/>
        <v>12.214435943729518</v>
      </c>
    </row>
    <row r="248" spans="1:76" x14ac:dyDescent="0.25">
      <c r="A248" s="9">
        <f t="shared" si="201"/>
        <v>85.986000000000004</v>
      </c>
      <c r="B248" s="1">
        <v>1546</v>
      </c>
      <c r="C248" s="1">
        <v>1546</v>
      </c>
      <c r="E248" s="1">
        <v>7442.9210000000003</v>
      </c>
      <c r="H248" s="1">
        <v>1619.0440000000001</v>
      </c>
      <c r="J248" s="1">
        <v>13420.44</v>
      </c>
      <c r="K248" s="1">
        <v>1812.912</v>
      </c>
      <c r="M248" s="1">
        <v>11326.944</v>
      </c>
      <c r="N248" s="1">
        <v>1708.7249999999999</v>
      </c>
      <c r="O248" s="1">
        <v>2275.8690000000001</v>
      </c>
      <c r="P248" s="1">
        <v>-8.9309999999999992</v>
      </c>
      <c r="Q248" s="1">
        <v>-14.295</v>
      </c>
      <c r="R248" s="1">
        <v>-7.7309999999999999</v>
      </c>
      <c r="S248" s="1">
        <v>-0.42099999999999999</v>
      </c>
      <c r="T248" s="1">
        <v>3.2040000000000002</v>
      </c>
      <c r="U248" s="1">
        <v>4.6120000000000001</v>
      </c>
      <c r="V248" s="1">
        <v>4.7110000000000003</v>
      </c>
      <c r="W248" s="1">
        <v>1.6220000000000001</v>
      </c>
      <c r="Y248" s="1">
        <v>519.39300000000003</v>
      </c>
      <c r="AA248" s="1">
        <v>2487.4479999999999</v>
      </c>
      <c r="AB248" s="1">
        <v>11640.013000000001</v>
      </c>
      <c r="AC248" s="1">
        <v>8933.4</v>
      </c>
      <c r="AD248" s="1">
        <v>5403.0709999999999</v>
      </c>
      <c r="AE248" s="1">
        <v>4768.6679999999997</v>
      </c>
      <c r="AF248" s="1">
        <v>615.22799999999995</v>
      </c>
      <c r="AG248" s="1">
        <v>207.542</v>
      </c>
      <c r="AH248" s="1">
        <v>3960.75</v>
      </c>
      <c r="AI248" s="1">
        <v>3248.9929999999999</v>
      </c>
      <c r="AJ248" s="1">
        <v>2733.4879999999998</v>
      </c>
      <c r="AK248" s="1">
        <v>1124.71</v>
      </c>
      <c r="AM248" s="4">
        <v>1546</v>
      </c>
      <c r="AN248" s="4">
        <v>1545.1</v>
      </c>
      <c r="AO248" s="4">
        <v>-85.927000000000007</v>
      </c>
      <c r="AP248" s="4">
        <v>1766.9259999999999</v>
      </c>
      <c r="AQ248" s="4">
        <v>2337.011</v>
      </c>
      <c r="AR248" s="4">
        <v>1692.951</v>
      </c>
      <c r="AS248" s="4">
        <v>1282.989</v>
      </c>
      <c r="AT248" s="4">
        <v>-85.986000000000004</v>
      </c>
      <c r="AU248" s="9">
        <f t="shared" si="202"/>
        <v>85.986000000000004</v>
      </c>
      <c r="AW248" s="1">
        <f t="shared" si="203"/>
        <v>8.9309999999999992</v>
      </c>
      <c r="AX248" s="1">
        <f t="shared" si="204"/>
        <v>14.295</v>
      </c>
      <c r="AY248" s="1">
        <f t="shared" si="205"/>
        <v>7.7309999999999999</v>
      </c>
      <c r="AZ248" s="1">
        <f t="shared" si="206"/>
        <v>0.42099999999999999</v>
      </c>
      <c r="BA248" s="1">
        <f t="shared" si="207"/>
        <v>-3.2040000000000002</v>
      </c>
      <c r="BB248" s="1">
        <f t="shared" si="208"/>
        <v>-4.6120000000000001</v>
      </c>
      <c r="BD248" s="1">
        <v>3248.9929999999999</v>
      </c>
      <c r="BF248" s="1">
        <f t="shared" si="173"/>
        <v>32.489930000000001</v>
      </c>
      <c r="BG248" s="1">
        <f t="shared" si="174"/>
        <v>21.006140000000002</v>
      </c>
      <c r="BJ248" s="1">
        <f t="shared" si="175"/>
        <v>7.9086122093023254E-5</v>
      </c>
      <c r="BK248" s="1">
        <f t="shared" si="176"/>
        <v>1.1465223076923072E-4</v>
      </c>
      <c r="BN248" s="1">
        <f t="shared" si="177"/>
        <v>0.188925697206522</v>
      </c>
      <c r="BO248" s="1">
        <f t="shared" si="178"/>
        <v>0.12214860558695602</v>
      </c>
      <c r="BQ248" s="1">
        <f t="shared" si="179"/>
        <v>38.177784000000003</v>
      </c>
      <c r="BR248" s="1">
        <f t="shared" si="180"/>
        <v>9.4584600000000005</v>
      </c>
      <c r="BS248" s="1">
        <f t="shared" si="181"/>
        <v>37.317924000000005</v>
      </c>
      <c r="BU248">
        <f t="shared" si="182"/>
        <v>14.898334591656759</v>
      </c>
      <c r="BV248">
        <f t="shared" si="183"/>
        <v>-122.08837379446548</v>
      </c>
      <c r="BX248" s="1">
        <f t="shared" si="184"/>
        <v>12.937466725105084</v>
      </c>
    </row>
    <row r="249" spans="1:76" x14ac:dyDescent="0.25">
      <c r="A249" s="9">
        <f t="shared" si="201"/>
        <v>86.522999999999996</v>
      </c>
      <c r="B249" s="1">
        <v>1547</v>
      </c>
      <c r="C249" s="1">
        <v>1547</v>
      </c>
      <c r="E249" s="1">
        <v>7451.6779999999999</v>
      </c>
      <c r="H249" s="1">
        <v>1627.201</v>
      </c>
      <c r="I249" s="1">
        <v>-9520.3639999999996</v>
      </c>
      <c r="J249" s="1">
        <v>13237.532999999999</v>
      </c>
      <c r="K249" s="1">
        <v>1813.38</v>
      </c>
      <c r="M249" s="1">
        <v>11325.564</v>
      </c>
      <c r="N249" s="1">
        <v>1723.1089999999999</v>
      </c>
      <c r="O249" s="1">
        <v>2287.3629999999998</v>
      </c>
      <c r="P249" s="1">
        <v>-8.9849999999999994</v>
      </c>
      <c r="Q249" s="1">
        <v>-14.413</v>
      </c>
      <c r="R249" s="1">
        <v>-7.7789999999999999</v>
      </c>
      <c r="S249" s="1">
        <v>-0.41599999999999998</v>
      </c>
      <c r="T249" s="1">
        <v>3.2229999999999999</v>
      </c>
      <c r="U249" s="1">
        <v>4.6390000000000002</v>
      </c>
      <c r="V249" s="1">
        <v>4.7530000000000001</v>
      </c>
      <c r="W249" s="1">
        <v>1.63</v>
      </c>
      <c r="Y249" s="1">
        <v>518.923</v>
      </c>
      <c r="AA249" s="1">
        <v>2523.288</v>
      </c>
      <c r="AB249" s="1">
        <v>11706.253000000001</v>
      </c>
      <c r="AC249" s="1">
        <v>8985.6540000000005</v>
      </c>
      <c r="AD249" s="1">
        <v>5451.991</v>
      </c>
      <c r="AE249" s="1">
        <v>4812.5529999999999</v>
      </c>
      <c r="AF249" s="1">
        <v>618.99300000000005</v>
      </c>
      <c r="AG249" s="1">
        <v>209.88499999999999</v>
      </c>
      <c r="AH249" s="1">
        <v>3999.2060000000001</v>
      </c>
      <c r="AI249" s="1">
        <v>3259.98</v>
      </c>
      <c r="AJ249" s="1">
        <v>2746.6120000000001</v>
      </c>
      <c r="AK249" s="1">
        <v>1140.5809999999999</v>
      </c>
      <c r="AM249" s="4">
        <v>1547</v>
      </c>
      <c r="AN249" s="4">
        <v>1546.1</v>
      </c>
      <c r="AO249" s="4">
        <v>-84.518000000000001</v>
      </c>
      <c r="AP249" s="4">
        <v>1771.6220000000001</v>
      </c>
      <c r="AQ249" s="4">
        <v>2352.9879999999998</v>
      </c>
      <c r="AR249" s="4">
        <v>1706.1289999999999</v>
      </c>
      <c r="AS249" s="4">
        <v>1290.5070000000001</v>
      </c>
      <c r="AT249" s="4">
        <v>-86.522999999999996</v>
      </c>
      <c r="AU249" s="9">
        <f t="shared" si="202"/>
        <v>86.522999999999996</v>
      </c>
      <c r="AW249" s="1">
        <f t="shared" si="203"/>
        <v>8.9849999999999994</v>
      </c>
      <c r="AX249" s="1">
        <f t="shared" si="204"/>
        <v>14.413</v>
      </c>
      <c r="AY249" s="1">
        <f t="shared" si="205"/>
        <v>7.7789999999999999</v>
      </c>
      <c r="AZ249" s="1">
        <f t="shared" si="206"/>
        <v>0.41599999999999998</v>
      </c>
      <c r="BA249" s="1">
        <f t="shared" si="207"/>
        <v>-3.2229999999999999</v>
      </c>
      <c r="BB249" s="1">
        <f t="shared" si="208"/>
        <v>-4.6390000000000002</v>
      </c>
      <c r="BD249" s="1">
        <v>3259.98</v>
      </c>
      <c r="BF249" s="1">
        <f t="shared" si="173"/>
        <v>32.599800000000002</v>
      </c>
      <c r="BG249" s="1">
        <f t="shared" si="174"/>
        <v>21.323399999999992</v>
      </c>
      <c r="BJ249" s="1">
        <f t="shared" si="175"/>
        <v>7.9144924418604652E-5</v>
      </c>
      <c r="BK249" s="1">
        <f t="shared" si="176"/>
        <v>1.1799815384615388E-4</v>
      </c>
      <c r="BN249" s="1">
        <f t="shared" si="177"/>
        <v>0.18838805866648176</v>
      </c>
      <c r="BO249" s="1">
        <f t="shared" si="178"/>
        <v>0.12322388266703647</v>
      </c>
      <c r="BQ249" s="1">
        <f t="shared" si="179"/>
        <v>38.416212000000002</v>
      </c>
      <c r="BR249" s="1">
        <f t="shared" si="180"/>
        <v>9.5175299999999989</v>
      </c>
      <c r="BS249" s="1">
        <f t="shared" si="181"/>
        <v>37.550981999999998</v>
      </c>
      <c r="BU249">
        <f t="shared" si="182"/>
        <v>15.140514114197412</v>
      </c>
      <c r="BV249">
        <f t="shared" si="183"/>
        <v>-124.04342303097539</v>
      </c>
      <c r="BX249" s="1">
        <f t="shared" si="184"/>
        <v>13.185226420976148</v>
      </c>
    </row>
    <row r="250" spans="1:76" x14ac:dyDescent="0.25">
      <c r="A250" s="9">
        <f t="shared" si="201"/>
        <v>86.337999999999994</v>
      </c>
      <c r="B250" s="1">
        <v>1548</v>
      </c>
      <c r="C250" s="1">
        <v>1548</v>
      </c>
      <c r="E250" s="1">
        <v>7435.625</v>
      </c>
      <c r="H250" s="1">
        <v>1631.999</v>
      </c>
      <c r="J250" s="1">
        <v>13139.592000000001</v>
      </c>
      <c r="K250" s="1">
        <v>1815.2550000000001</v>
      </c>
      <c r="M250" s="1">
        <v>11327.404</v>
      </c>
      <c r="N250" s="1">
        <v>1724.068</v>
      </c>
      <c r="O250" s="1">
        <v>2290.2370000000001</v>
      </c>
      <c r="P250" s="1">
        <v>-9.0090000000000003</v>
      </c>
      <c r="Q250" s="1">
        <v>-14.427</v>
      </c>
      <c r="R250" s="1">
        <v>-7.798</v>
      </c>
      <c r="S250" s="1">
        <v>-0.41599999999999998</v>
      </c>
      <c r="T250" s="1">
        <v>3.2280000000000002</v>
      </c>
      <c r="U250" s="1">
        <v>4.6500000000000004</v>
      </c>
      <c r="V250" s="1">
        <v>4.7569999999999997</v>
      </c>
      <c r="W250" s="1">
        <v>1.63</v>
      </c>
      <c r="Y250" s="1">
        <v>517.51499999999999</v>
      </c>
      <c r="AA250" s="1">
        <v>2551.1129999999998</v>
      </c>
      <c r="AB250" s="1">
        <v>11706.253000000001</v>
      </c>
      <c r="AC250" s="1">
        <v>8984.6949999999997</v>
      </c>
      <c r="AD250" s="1">
        <v>5464.3410000000003</v>
      </c>
      <c r="AE250" s="1">
        <v>4825.433</v>
      </c>
      <c r="AF250" s="1">
        <v>620.40499999999997</v>
      </c>
      <c r="AG250" s="1">
        <v>209.88499999999999</v>
      </c>
      <c r="AH250" s="1">
        <v>4010.8049999999998</v>
      </c>
      <c r="AI250" s="1">
        <v>3273.105</v>
      </c>
      <c r="AJ250" s="1">
        <v>2760.652</v>
      </c>
      <c r="AK250" s="1">
        <v>1143.9380000000001</v>
      </c>
      <c r="AM250" s="4">
        <v>1548</v>
      </c>
      <c r="AN250" s="4">
        <v>1547.1</v>
      </c>
      <c r="AO250" s="4">
        <v>-82.64</v>
      </c>
      <c r="AP250" s="4">
        <v>1778.1969999999999</v>
      </c>
      <c r="AQ250" s="4">
        <v>2355.8069999999998</v>
      </c>
      <c r="AR250" s="4">
        <v>1708.954</v>
      </c>
      <c r="AS250" s="4">
        <v>1292.386</v>
      </c>
      <c r="AT250" s="4">
        <v>-86.337999999999994</v>
      </c>
      <c r="AU250" s="9">
        <f t="shared" si="202"/>
        <v>86.337999999999994</v>
      </c>
      <c r="AW250" s="1">
        <f t="shared" si="203"/>
        <v>9.0090000000000003</v>
      </c>
      <c r="AX250" s="1">
        <f t="shared" si="204"/>
        <v>14.427</v>
      </c>
      <c r="AY250" s="1">
        <f t="shared" si="205"/>
        <v>7.798</v>
      </c>
      <c r="AZ250" s="1">
        <f t="shared" si="206"/>
        <v>0.41599999999999998</v>
      </c>
      <c r="BA250" s="1">
        <f t="shared" si="207"/>
        <v>-3.2280000000000002</v>
      </c>
      <c r="BB250" s="1">
        <f t="shared" si="208"/>
        <v>-4.6500000000000004</v>
      </c>
      <c r="BD250" s="1">
        <v>3273.105</v>
      </c>
      <c r="BF250" s="1">
        <f t="shared" si="173"/>
        <v>32.731050000000003</v>
      </c>
      <c r="BG250" s="1">
        <f t="shared" si="174"/>
        <v>20.875899999999987</v>
      </c>
      <c r="BJ250" s="1">
        <f t="shared" si="175"/>
        <v>7.9172331395348832E-5</v>
      </c>
      <c r="BK250" s="1">
        <f t="shared" si="176"/>
        <v>1.1915923076923074E-4</v>
      </c>
      <c r="BN250" s="1">
        <f t="shared" si="177"/>
        <v>0.18955181959276335</v>
      </c>
      <c r="BO250" s="1">
        <f t="shared" si="178"/>
        <v>0.12089636081447329</v>
      </c>
      <c r="BQ250" s="1">
        <f t="shared" si="179"/>
        <v>38.334071999999999</v>
      </c>
      <c r="BR250" s="1">
        <f t="shared" si="180"/>
        <v>9.4971800000000002</v>
      </c>
      <c r="BS250" s="1">
        <f t="shared" si="181"/>
        <v>37.470692</v>
      </c>
      <c r="BU250">
        <f t="shared" si="182"/>
        <v>14.616297480737227</v>
      </c>
      <c r="BV250">
        <f t="shared" si="183"/>
        <v>-119.81156511722415</v>
      </c>
      <c r="BX250" s="1">
        <f t="shared" si="184"/>
        <v>12.648931063242696</v>
      </c>
    </row>
    <row r="251" spans="1:76" x14ac:dyDescent="0.25">
      <c r="A251" s="9">
        <f t="shared" si="201"/>
        <v>86.152000000000001</v>
      </c>
      <c r="B251" s="1">
        <v>1549</v>
      </c>
      <c r="C251" s="1">
        <v>1549</v>
      </c>
      <c r="E251" s="1">
        <v>7419.0860000000002</v>
      </c>
      <c r="H251" s="1">
        <v>1633.9179999999999</v>
      </c>
      <c r="I251" s="1">
        <v>-8427.2860000000001</v>
      </c>
      <c r="J251" s="1">
        <v>12936.474</v>
      </c>
      <c r="K251" s="1">
        <v>1815.723</v>
      </c>
      <c r="M251" s="1">
        <v>11328.324000000001</v>
      </c>
      <c r="N251" s="1">
        <v>1724.547</v>
      </c>
      <c r="O251" s="1">
        <v>2289.7579999999998</v>
      </c>
      <c r="P251" s="1">
        <v>-9.0090000000000003</v>
      </c>
      <c r="Q251" s="1">
        <v>-14.446</v>
      </c>
      <c r="R251" s="1">
        <v>-7.7930000000000001</v>
      </c>
      <c r="S251" s="1">
        <v>-0.41599999999999998</v>
      </c>
      <c r="T251" s="1">
        <v>3.2280000000000002</v>
      </c>
      <c r="U251" s="1">
        <v>4.6550000000000002</v>
      </c>
      <c r="V251" s="1">
        <v>4.76</v>
      </c>
      <c r="W251" s="1">
        <v>1.637</v>
      </c>
      <c r="Y251" s="1">
        <v>517.04600000000005</v>
      </c>
      <c r="AA251" s="1">
        <v>2572.808</v>
      </c>
      <c r="AB251" s="1">
        <v>11696.653</v>
      </c>
      <c r="AC251" s="1">
        <v>8973.6679999999997</v>
      </c>
      <c r="AD251" s="1">
        <v>5461.0159999999996</v>
      </c>
      <c r="AE251" s="1">
        <v>4830.2030000000004</v>
      </c>
      <c r="AF251" s="1">
        <v>622.75800000000004</v>
      </c>
      <c r="AG251" s="1">
        <v>212.22800000000001</v>
      </c>
      <c r="AH251" s="1">
        <v>4004.395</v>
      </c>
      <c r="AI251" s="1">
        <v>3274.3249999999998</v>
      </c>
      <c r="AJ251" s="1">
        <v>2763.3989999999999</v>
      </c>
      <c r="AK251" s="1">
        <v>1144.2439999999999</v>
      </c>
      <c r="AM251" s="4">
        <v>1549</v>
      </c>
      <c r="AN251" s="4">
        <v>1548.1</v>
      </c>
      <c r="AO251" s="4">
        <v>-136.631</v>
      </c>
      <c r="AP251" s="4">
        <v>1781.0150000000001</v>
      </c>
      <c r="AQ251" s="4">
        <v>2356.277</v>
      </c>
      <c r="AR251" s="4">
        <v>1709.424</v>
      </c>
      <c r="AS251" s="4">
        <v>1293.326</v>
      </c>
      <c r="AT251" s="4">
        <v>-86.152000000000001</v>
      </c>
      <c r="AU251" s="9">
        <f t="shared" si="202"/>
        <v>86.152000000000001</v>
      </c>
      <c r="AW251" s="1">
        <f t="shared" si="203"/>
        <v>9.0090000000000003</v>
      </c>
      <c r="AX251" s="1">
        <f t="shared" si="204"/>
        <v>14.446</v>
      </c>
      <c r="AY251" s="1">
        <f t="shared" si="205"/>
        <v>7.7930000000000001</v>
      </c>
      <c r="AZ251" s="1">
        <f t="shared" si="206"/>
        <v>0.41599999999999998</v>
      </c>
      <c r="BA251" s="1">
        <f t="shared" si="207"/>
        <v>-3.2280000000000002</v>
      </c>
      <c r="BB251" s="1">
        <f t="shared" si="208"/>
        <v>-4.6550000000000002</v>
      </c>
      <c r="BD251" s="1">
        <v>3274.3249999999998</v>
      </c>
      <c r="BF251" s="1">
        <f t="shared" si="173"/>
        <v>32.743249999999996</v>
      </c>
      <c r="BG251" s="1">
        <f t="shared" si="174"/>
        <v>20.665500000000009</v>
      </c>
      <c r="BJ251" s="1">
        <f t="shared" si="175"/>
        <v>7.917489534883721E-5</v>
      </c>
      <c r="BK251" s="1">
        <f t="shared" si="176"/>
        <v>1.1958323076923072E-4</v>
      </c>
      <c r="BN251" s="1">
        <f t="shared" si="177"/>
        <v>0.19003186228990618</v>
      </c>
      <c r="BO251" s="1">
        <f t="shared" si="178"/>
        <v>0.11993627542018763</v>
      </c>
      <c r="BQ251" s="1">
        <f t="shared" si="179"/>
        <v>38.251488000000002</v>
      </c>
      <c r="BR251" s="1">
        <f t="shared" si="180"/>
        <v>9.4767200000000003</v>
      </c>
      <c r="BS251" s="1">
        <f t="shared" si="181"/>
        <v>37.389968000000003</v>
      </c>
      <c r="BU251">
        <f t="shared" si="182"/>
        <v>14.400062031573791</v>
      </c>
      <c r="BV251">
        <f t="shared" si="183"/>
        <v>-118.06595530943204</v>
      </c>
      <c r="BX251" s="1">
        <f t="shared" si="184"/>
        <v>12.427713230457982</v>
      </c>
    </row>
    <row r="252" spans="1:76" x14ac:dyDescent="0.25">
      <c r="A252" s="9">
        <f t="shared" si="201"/>
        <v>87.227000000000004</v>
      </c>
      <c r="B252" s="1">
        <v>1552</v>
      </c>
      <c r="C252" s="1">
        <v>1552</v>
      </c>
      <c r="E252" s="1">
        <v>7419.5720000000001</v>
      </c>
      <c r="H252" s="1">
        <v>1647.8320000000001</v>
      </c>
      <c r="J252" s="1">
        <v>12821.41</v>
      </c>
      <c r="K252" s="1">
        <v>1819.472</v>
      </c>
      <c r="M252" s="1">
        <v>11323.725</v>
      </c>
      <c r="N252" s="1">
        <v>1746.6030000000001</v>
      </c>
      <c r="O252" s="1">
        <v>2311.7890000000002</v>
      </c>
      <c r="P252" s="1">
        <v>-9.1120000000000001</v>
      </c>
      <c r="Q252" s="1">
        <v>-14.65</v>
      </c>
      <c r="R252" s="1">
        <v>-7.8789999999999996</v>
      </c>
      <c r="S252" s="1">
        <v>-0.42599999999999999</v>
      </c>
      <c r="T252" s="1">
        <v>3.2759999999999998</v>
      </c>
      <c r="U252" s="1">
        <v>4.72</v>
      </c>
      <c r="V252" s="1">
        <v>4.83</v>
      </c>
      <c r="W252" s="1">
        <v>1.6479999999999999</v>
      </c>
      <c r="Y252" s="1">
        <v>516.10699999999997</v>
      </c>
      <c r="AA252" s="1">
        <v>2664.7869999999998</v>
      </c>
      <c r="AB252" s="1">
        <v>11788.346</v>
      </c>
      <c r="AC252" s="1">
        <v>9071.4770000000008</v>
      </c>
      <c r="AD252" s="1">
        <v>5524.6679999999997</v>
      </c>
      <c r="AE252" s="1">
        <v>4899.38</v>
      </c>
      <c r="AF252" s="1">
        <v>630.28899999999999</v>
      </c>
      <c r="AG252" s="1">
        <v>217.851</v>
      </c>
      <c r="AH252" s="1">
        <v>4003.4789999999998</v>
      </c>
      <c r="AI252" s="1">
        <v>3261.5070000000001</v>
      </c>
      <c r="AJ252" s="1">
        <v>2760.3470000000002</v>
      </c>
      <c r="AK252" s="1">
        <v>1139.0550000000001</v>
      </c>
      <c r="AM252" s="4">
        <v>1552</v>
      </c>
      <c r="AN252" s="4">
        <v>1551.1</v>
      </c>
      <c r="AO252" s="4">
        <v>-82.171000000000006</v>
      </c>
      <c r="AP252" s="4">
        <v>1803.0889999999999</v>
      </c>
      <c r="AQ252" s="4">
        <v>2376.4839999999999</v>
      </c>
      <c r="AR252" s="4">
        <v>1727.7809999999999</v>
      </c>
      <c r="AS252" s="4">
        <v>1303.664</v>
      </c>
      <c r="AT252" s="4">
        <v>-87.227000000000004</v>
      </c>
      <c r="AU252" s="9">
        <f t="shared" si="202"/>
        <v>87.227000000000004</v>
      </c>
      <c r="AW252" s="1">
        <f t="shared" si="203"/>
        <v>9.1120000000000001</v>
      </c>
      <c r="AX252" s="1">
        <f t="shared" si="204"/>
        <v>14.65</v>
      </c>
      <c r="AY252" s="1">
        <f t="shared" si="205"/>
        <v>7.8789999999999996</v>
      </c>
      <c r="AZ252" s="1">
        <f t="shared" si="206"/>
        <v>0.42599999999999999</v>
      </c>
      <c r="BA252" s="1">
        <f t="shared" si="207"/>
        <v>-3.2759999999999998</v>
      </c>
      <c r="BB252" s="1">
        <f t="shared" si="208"/>
        <v>-4.72</v>
      </c>
      <c r="BD252" s="1">
        <v>3261.5070000000001</v>
      </c>
      <c r="BF252" s="1">
        <f t="shared" si="173"/>
        <v>32.615070000000003</v>
      </c>
      <c r="BG252" s="1">
        <f t="shared" si="174"/>
        <v>21.996859999999998</v>
      </c>
      <c r="BJ252" s="1">
        <f t="shared" si="175"/>
        <v>7.9276244186046523E-5</v>
      </c>
      <c r="BK252" s="1">
        <f t="shared" si="176"/>
        <v>1.2706961538461544E-4</v>
      </c>
      <c r="BN252" s="1">
        <f t="shared" si="177"/>
        <v>0.18695512857257501</v>
      </c>
      <c r="BO252" s="1">
        <f t="shared" si="178"/>
        <v>0.12608974285484997</v>
      </c>
      <c r="BQ252" s="1">
        <f t="shared" si="179"/>
        <v>38.728788000000002</v>
      </c>
      <c r="BR252" s="1">
        <f t="shared" si="180"/>
        <v>9.59497</v>
      </c>
      <c r="BS252" s="1">
        <f t="shared" si="181"/>
        <v>37.856518000000001</v>
      </c>
      <c r="BU252">
        <f t="shared" si="182"/>
        <v>15.785978120461708</v>
      </c>
      <c r="BV252">
        <f t="shared" si="183"/>
        <v>-129.25407791790903</v>
      </c>
      <c r="BX252" s="1">
        <f t="shared" si="184"/>
        <v>13.845562869781103</v>
      </c>
    </row>
    <row r="253" spans="1:76" x14ac:dyDescent="0.25">
      <c r="A253" s="9">
        <f t="shared" si="201"/>
        <v>87.727000000000004</v>
      </c>
      <c r="B253" s="1">
        <v>1553</v>
      </c>
      <c r="C253" s="1">
        <v>1553</v>
      </c>
      <c r="E253" s="1">
        <v>7436.598</v>
      </c>
      <c r="H253" s="1">
        <v>1655.029</v>
      </c>
      <c r="I253" s="1">
        <v>-4966.8469999999998</v>
      </c>
      <c r="J253" s="1">
        <v>12853.688</v>
      </c>
      <c r="K253" s="1">
        <v>1822.2840000000001</v>
      </c>
      <c r="M253" s="1">
        <v>11322.805</v>
      </c>
      <c r="N253" s="1">
        <v>1762.9059999999999</v>
      </c>
      <c r="O253" s="1">
        <v>2326.1570000000002</v>
      </c>
      <c r="P253" s="1">
        <v>-9.18</v>
      </c>
      <c r="Q253" s="1">
        <v>-14.754</v>
      </c>
      <c r="R253" s="1">
        <v>-7.9450000000000003</v>
      </c>
      <c r="S253" s="1">
        <v>-0.42099999999999999</v>
      </c>
      <c r="T253" s="1">
        <v>3.2959999999999998</v>
      </c>
      <c r="U253" s="1">
        <v>4.7530000000000001</v>
      </c>
      <c r="V253" s="1">
        <v>4.8719999999999999</v>
      </c>
      <c r="W253" s="1">
        <v>1.67</v>
      </c>
      <c r="Y253" s="1">
        <v>516.10699999999997</v>
      </c>
      <c r="AA253" s="1">
        <v>2685.0720000000001</v>
      </c>
      <c r="AB253" s="1">
        <v>11801.789000000001</v>
      </c>
      <c r="AC253" s="1">
        <v>9147.723</v>
      </c>
      <c r="AD253" s="1">
        <v>5568.3739999999998</v>
      </c>
      <c r="AE253" s="1">
        <v>4951.8649999999998</v>
      </c>
      <c r="AF253" s="1">
        <v>631.70100000000002</v>
      </c>
      <c r="AG253" s="1">
        <v>218.78800000000001</v>
      </c>
      <c r="AH253" s="1">
        <v>4053.5340000000001</v>
      </c>
      <c r="AI253" s="1">
        <v>3306.6779999999999</v>
      </c>
      <c r="AJ253" s="1">
        <v>2797.2779999999998</v>
      </c>
      <c r="AK253" s="1">
        <v>1161.9459999999999</v>
      </c>
      <c r="AM253" s="4">
        <v>1553</v>
      </c>
      <c r="AN253" s="4">
        <v>1552.1</v>
      </c>
      <c r="AO253" s="4">
        <v>-80.762</v>
      </c>
      <c r="AP253" s="4">
        <v>1817.18</v>
      </c>
      <c r="AQ253" s="4">
        <v>2392.4630000000002</v>
      </c>
      <c r="AR253" s="4">
        <v>1741.432</v>
      </c>
      <c r="AS253" s="4">
        <v>1311.182</v>
      </c>
      <c r="AT253" s="4">
        <v>-87.727000000000004</v>
      </c>
      <c r="AU253" s="9">
        <f t="shared" si="202"/>
        <v>87.727000000000004</v>
      </c>
      <c r="AW253" s="1">
        <f t="shared" si="203"/>
        <v>9.18</v>
      </c>
      <c r="AX253" s="1">
        <f t="shared" si="204"/>
        <v>14.754</v>
      </c>
      <c r="AY253" s="1">
        <f t="shared" si="205"/>
        <v>7.9450000000000003</v>
      </c>
      <c r="AZ253" s="1">
        <f t="shared" si="206"/>
        <v>0.42099999999999999</v>
      </c>
      <c r="BA253" s="1">
        <f t="shared" si="207"/>
        <v>-3.2959999999999998</v>
      </c>
      <c r="BB253" s="1">
        <f t="shared" si="208"/>
        <v>-4.7530000000000001</v>
      </c>
      <c r="BD253" s="1">
        <v>3306.6779999999999</v>
      </c>
      <c r="BF253" s="1">
        <f t="shared" si="173"/>
        <v>33.066780000000001</v>
      </c>
      <c r="BG253" s="1">
        <f t="shared" si="174"/>
        <v>21.593440000000001</v>
      </c>
      <c r="BJ253" s="1">
        <f t="shared" si="175"/>
        <v>7.9354430232558129E-5</v>
      </c>
      <c r="BK253" s="1">
        <f t="shared" si="176"/>
        <v>1.3162499999999999E-4</v>
      </c>
      <c r="BN253" s="1">
        <f t="shared" si="177"/>
        <v>0.18846409885212079</v>
      </c>
      <c r="BO253" s="1">
        <f t="shared" si="178"/>
        <v>0.12307180229575844</v>
      </c>
      <c r="BQ253" s="1">
        <f t="shared" si="179"/>
        <v>38.950788000000003</v>
      </c>
      <c r="BR253" s="1">
        <f t="shared" si="180"/>
        <v>9.6499699999999997</v>
      </c>
      <c r="BS253" s="1">
        <f t="shared" si="181"/>
        <v>38.073518</v>
      </c>
      <c r="BU253">
        <f t="shared" si="182"/>
        <v>15.106261778323971</v>
      </c>
      <c r="BV253">
        <f t="shared" si="183"/>
        <v>-123.76691326501535</v>
      </c>
      <c r="BX253" s="1">
        <f t="shared" si="184"/>
        <v>13.150184860773829</v>
      </c>
    </row>
    <row r="254" spans="1:76" x14ac:dyDescent="0.25">
      <c r="A254" s="9">
        <f t="shared" si="201"/>
        <v>87.948999999999998</v>
      </c>
      <c r="B254" s="1">
        <v>1554</v>
      </c>
      <c r="C254" s="1">
        <v>1554</v>
      </c>
      <c r="E254" s="1">
        <v>7434.652</v>
      </c>
      <c r="H254" s="1">
        <v>1663.1859999999999</v>
      </c>
      <c r="J254" s="1">
        <v>12924.498</v>
      </c>
      <c r="K254" s="1">
        <v>1821.8150000000001</v>
      </c>
      <c r="M254" s="1">
        <v>11335.222</v>
      </c>
      <c r="N254" s="1">
        <v>1771.537</v>
      </c>
      <c r="O254" s="1">
        <v>2336.2150000000001</v>
      </c>
      <c r="P254" s="1">
        <v>-9.2289999999999992</v>
      </c>
      <c r="Q254" s="1">
        <v>-14.797000000000001</v>
      </c>
      <c r="R254" s="1">
        <v>-7.9880000000000004</v>
      </c>
      <c r="S254" s="1">
        <v>-0.42099999999999999</v>
      </c>
      <c r="T254" s="1">
        <v>3.3149999999999999</v>
      </c>
      <c r="U254" s="1">
        <v>4.7859999999999996</v>
      </c>
      <c r="V254" s="1">
        <v>4.8819999999999997</v>
      </c>
      <c r="W254" s="1">
        <v>1.677</v>
      </c>
      <c r="Y254" s="1">
        <v>514.22900000000004</v>
      </c>
      <c r="AA254" s="1">
        <v>2711.491</v>
      </c>
      <c r="AB254" s="1">
        <v>11837.799000000001</v>
      </c>
      <c r="AC254" s="1">
        <v>9186.09</v>
      </c>
      <c r="AD254" s="1">
        <v>5590.7039999999997</v>
      </c>
      <c r="AE254" s="1">
        <v>4988.607</v>
      </c>
      <c r="AF254" s="1">
        <v>633.11300000000006</v>
      </c>
      <c r="AG254" s="1">
        <v>221.6</v>
      </c>
      <c r="AH254" s="1">
        <v>4077.951</v>
      </c>
      <c r="AI254" s="1">
        <v>3326.5169999999998</v>
      </c>
      <c r="AJ254" s="1">
        <v>2821.6950000000002</v>
      </c>
      <c r="AK254" s="1">
        <v>1164.0830000000001</v>
      </c>
      <c r="AM254" s="4">
        <v>1554</v>
      </c>
      <c r="AN254" s="4">
        <v>1553.1</v>
      </c>
      <c r="AO254" s="4">
        <v>-79.822999999999993</v>
      </c>
      <c r="AP254" s="4">
        <v>1827.0429999999999</v>
      </c>
      <c r="AQ254" s="4">
        <v>2402.8020000000001</v>
      </c>
      <c r="AR254" s="4">
        <v>1750.375</v>
      </c>
      <c r="AS254" s="4">
        <v>1316.8209999999999</v>
      </c>
      <c r="AT254" s="4">
        <v>-87.948999999999998</v>
      </c>
      <c r="AU254" s="9">
        <f t="shared" si="202"/>
        <v>87.948999999999998</v>
      </c>
      <c r="AW254" s="1">
        <f t="shared" si="203"/>
        <v>9.2289999999999992</v>
      </c>
      <c r="AX254" s="1">
        <f t="shared" si="204"/>
        <v>14.797000000000001</v>
      </c>
      <c r="AY254" s="1">
        <f t="shared" si="205"/>
        <v>7.9880000000000004</v>
      </c>
      <c r="AZ254" s="1">
        <f t="shared" si="206"/>
        <v>0.42099999999999999</v>
      </c>
      <c r="BA254" s="1">
        <f t="shared" si="207"/>
        <v>-3.3149999999999999</v>
      </c>
      <c r="BB254" s="1">
        <f t="shared" si="208"/>
        <v>-4.7859999999999996</v>
      </c>
      <c r="BD254" s="1">
        <v>3326.5169999999998</v>
      </c>
      <c r="BF254" s="1">
        <f t="shared" si="173"/>
        <v>33.265169999999998</v>
      </c>
      <c r="BG254" s="1">
        <f t="shared" si="174"/>
        <v>21.418660000000003</v>
      </c>
      <c r="BJ254" s="1">
        <f t="shared" si="175"/>
        <v>7.9485098837209307E-5</v>
      </c>
      <c r="BK254" s="1">
        <f t="shared" si="176"/>
        <v>1.34726E-4</v>
      </c>
      <c r="BN254" s="1">
        <f t="shared" si="177"/>
        <v>0.18911624918987138</v>
      </c>
      <c r="BO254" s="1">
        <f t="shared" si="178"/>
        <v>0.12176750162025721</v>
      </c>
      <c r="BQ254" s="1">
        <f t="shared" si="179"/>
        <v>39.049356000000003</v>
      </c>
      <c r="BR254" s="1">
        <f t="shared" si="180"/>
        <v>9.6743900000000007</v>
      </c>
      <c r="BS254" s="1">
        <f t="shared" si="181"/>
        <v>38.169865999999999</v>
      </c>
      <c r="BU254">
        <f t="shared" si="182"/>
        <v>14.812500364922808</v>
      </c>
      <c r="BV254">
        <f t="shared" si="183"/>
        <v>-121.39545749137675</v>
      </c>
      <c r="BX254" s="1">
        <f t="shared" si="184"/>
        <v>12.849654751211336</v>
      </c>
    </row>
    <row r="255" spans="1:76" x14ac:dyDescent="0.25">
      <c r="A255" s="9">
        <f t="shared" si="201"/>
        <v>88.004000000000005</v>
      </c>
      <c r="B255" s="1">
        <v>1555</v>
      </c>
      <c r="C255" s="1">
        <v>1555</v>
      </c>
      <c r="E255" s="1">
        <v>7428.8140000000003</v>
      </c>
      <c r="H255" s="1">
        <v>1668.4639999999999</v>
      </c>
      <c r="J255" s="1">
        <v>13049.481</v>
      </c>
      <c r="K255" s="1">
        <v>1824.627</v>
      </c>
      <c r="M255" s="1">
        <v>11334.302</v>
      </c>
      <c r="N255" s="1">
        <v>1778.251</v>
      </c>
      <c r="O255" s="1">
        <v>2341.0050000000001</v>
      </c>
      <c r="P255" s="1">
        <v>-9.2579999999999991</v>
      </c>
      <c r="Q255" s="1">
        <v>-14.863</v>
      </c>
      <c r="R255" s="1">
        <v>-8.0259999999999998</v>
      </c>
      <c r="S255" s="1">
        <v>-0.42099999999999999</v>
      </c>
      <c r="T255" s="1">
        <v>3.335</v>
      </c>
      <c r="U255" s="1">
        <v>4.8129999999999997</v>
      </c>
      <c r="V255" s="1">
        <v>4.9029999999999996</v>
      </c>
      <c r="W255" s="1">
        <v>1.681</v>
      </c>
      <c r="Y255" s="1">
        <v>514.22900000000004</v>
      </c>
      <c r="AA255" s="1">
        <v>2735.08</v>
      </c>
      <c r="AB255" s="1">
        <v>11850.284</v>
      </c>
      <c r="AC255" s="1">
        <v>9210.5509999999995</v>
      </c>
      <c r="AD255" s="1">
        <v>5602.5810000000001</v>
      </c>
      <c r="AE255" s="1">
        <v>5012.4679999999998</v>
      </c>
      <c r="AF255" s="1">
        <v>640.173</v>
      </c>
      <c r="AG255" s="1">
        <v>223.005</v>
      </c>
      <c r="AH255" s="1">
        <v>4089.855</v>
      </c>
      <c r="AI255" s="1">
        <v>3334.7579999999998</v>
      </c>
      <c r="AJ255" s="1">
        <v>2823.221</v>
      </c>
      <c r="AK255" s="1">
        <v>1173.239</v>
      </c>
      <c r="AM255" s="4">
        <v>1555</v>
      </c>
      <c r="AN255" s="4">
        <v>1554.1</v>
      </c>
      <c r="AO255" s="4">
        <v>-129.119</v>
      </c>
      <c r="AP255" s="4">
        <v>1833.1489999999999</v>
      </c>
      <c r="AQ255" s="4">
        <v>2409.3809999999999</v>
      </c>
      <c r="AR255" s="4">
        <v>1756.0239999999999</v>
      </c>
      <c r="AS255" s="4">
        <v>1319.64</v>
      </c>
      <c r="AT255" s="4">
        <v>-88.004000000000005</v>
      </c>
      <c r="AU255" s="9">
        <f t="shared" si="202"/>
        <v>88.004000000000005</v>
      </c>
      <c r="AW255" s="1">
        <f t="shared" si="203"/>
        <v>9.2579999999999991</v>
      </c>
      <c r="AX255" s="1">
        <f t="shared" si="204"/>
        <v>14.863</v>
      </c>
      <c r="AY255" s="1">
        <f t="shared" si="205"/>
        <v>8.0259999999999998</v>
      </c>
      <c r="AZ255" s="1">
        <f t="shared" si="206"/>
        <v>0.42099999999999999</v>
      </c>
      <c r="BA255" s="1">
        <f t="shared" si="207"/>
        <v>-3.335</v>
      </c>
      <c r="BB255" s="1">
        <f t="shared" si="208"/>
        <v>-4.8129999999999997</v>
      </c>
      <c r="BD255" s="1">
        <v>3334.7579999999998</v>
      </c>
      <c r="BF255" s="1">
        <f t="shared" si="173"/>
        <v>33.347580000000001</v>
      </c>
      <c r="BG255" s="1">
        <f t="shared" si="174"/>
        <v>21.308840000000004</v>
      </c>
      <c r="BJ255" s="1">
        <f t="shared" si="175"/>
        <v>7.9507598837209309E-5</v>
      </c>
      <c r="BK255" s="1">
        <f t="shared" si="176"/>
        <v>1.3705669230769225E-4</v>
      </c>
      <c r="BN255" s="1">
        <f t="shared" si="177"/>
        <v>0.18946627426026089</v>
      </c>
      <c r="BO255" s="1">
        <f t="shared" si="178"/>
        <v>0.12106745147947821</v>
      </c>
      <c r="BQ255" s="1">
        <f t="shared" si="179"/>
        <v>39.073776000000002</v>
      </c>
      <c r="BR255" s="1">
        <f t="shared" si="180"/>
        <v>9.6804400000000008</v>
      </c>
      <c r="BS255" s="1">
        <f t="shared" si="181"/>
        <v>38.193736000000001</v>
      </c>
      <c r="BU255">
        <f t="shared" si="182"/>
        <v>14.654831414296899</v>
      </c>
      <c r="BV255">
        <f t="shared" si="183"/>
        <v>-120.12263905359677</v>
      </c>
      <c r="BX255" s="1">
        <f t="shared" si="184"/>
        <v>12.688352875455811</v>
      </c>
    </row>
    <row r="256" spans="1:76" x14ac:dyDescent="0.25">
      <c r="A256" s="9">
        <f t="shared" si="201"/>
        <v>88.134</v>
      </c>
      <c r="B256" s="1">
        <v>1556</v>
      </c>
      <c r="C256" s="1">
        <v>1556</v>
      </c>
      <c r="E256" s="1">
        <v>7421.518</v>
      </c>
      <c r="H256" s="1">
        <v>1673.742</v>
      </c>
      <c r="J256" s="1">
        <v>13168.243</v>
      </c>
      <c r="K256" s="1">
        <v>1826.501</v>
      </c>
      <c r="M256" s="1">
        <v>11334.762000000001</v>
      </c>
      <c r="N256" s="1">
        <v>1784.0050000000001</v>
      </c>
      <c r="O256" s="1">
        <v>2346.2739999999999</v>
      </c>
      <c r="P256" s="1">
        <v>-9.2769999999999992</v>
      </c>
      <c r="Q256" s="1">
        <v>-14.93</v>
      </c>
      <c r="R256" s="1">
        <v>-8.0399999999999991</v>
      </c>
      <c r="S256" s="1">
        <v>-0.42099999999999999</v>
      </c>
      <c r="T256" s="1">
        <v>3.3490000000000002</v>
      </c>
      <c r="U256" s="1">
        <v>4.84</v>
      </c>
      <c r="V256" s="1">
        <v>4.9139999999999997</v>
      </c>
      <c r="W256" s="1">
        <v>1.6839999999999999</v>
      </c>
      <c r="Y256" s="1">
        <v>513.75900000000001</v>
      </c>
      <c r="AA256" s="1">
        <v>2757.7269999999999</v>
      </c>
      <c r="AB256" s="1">
        <v>11862.288</v>
      </c>
      <c r="AC256" s="1">
        <v>9229.2569999999996</v>
      </c>
      <c r="AD256" s="1">
        <v>5615.41</v>
      </c>
      <c r="AE256" s="1">
        <v>5032.0339999999997</v>
      </c>
      <c r="AF256" s="1">
        <v>643.93799999999999</v>
      </c>
      <c r="AG256" s="1">
        <v>224.411</v>
      </c>
      <c r="AH256" s="1">
        <v>4096.2640000000001</v>
      </c>
      <c r="AI256" s="1">
        <v>3335.3679999999999</v>
      </c>
      <c r="AJ256" s="1">
        <v>2823.5259999999998</v>
      </c>
      <c r="AK256" s="1">
        <v>1174.155</v>
      </c>
      <c r="AM256" s="4">
        <v>1556</v>
      </c>
      <c r="AN256" s="4">
        <v>1555.1</v>
      </c>
      <c r="AO256" s="4">
        <v>-100.48099999999999</v>
      </c>
      <c r="AP256" s="4">
        <v>1841.604</v>
      </c>
      <c r="AQ256" s="4">
        <v>2415.491</v>
      </c>
      <c r="AR256" s="4">
        <v>1762.144</v>
      </c>
      <c r="AS256" s="4">
        <v>1321.52</v>
      </c>
      <c r="AT256" s="4">
        <v>-88.134</v>
      </c>
      <c r="AU256" s="9">
        <f t="shared" si="202"/>
        <v>88.134</v>
      </c>
      <c r="AW256" s="1">
        <f t="shared" si="203"/>
        <v>9.2769999999999992</v>
      </c>
      <c r="AX256" s="1">
        <f t="shared" si="204"/>
        <v>14.93</v>
      </c>
      <c r="AY256" s="1">
        <f t="shared" si="205"/>
        <v>8.0399999999999991</v>
      </c>
      <c r="AZ256" s="1">
        <f t="shared" si="206"/>
        <v>0.42099999999999999</v>
      </c>
      <c r="BA256" s="1">
        <f t="shared" si="207"/>
        <v>-3.3490000000000002</v>
      </c>
      <c r="BB256" s="1">
        <f t="shared" si="208"/>
        <v>-4.84</v>
      </c>
      <c r="BD256" s="1">
        <v>3335.3679999999999</v>
      </c>
      <c r="BF256" s="1">
        <f t="shared" si="173"/>
        <v>33.353679999999997</v>
      </c>
      <c r="BG256" s="1">
        <f t="shared" si="174"/>
        <v>21.426640000000006</v>
      </c>
      <c r="BJ256" s="1">
        <f t="shared" si="175"/>
        <v>7.9540906976744184E-5</v>
      </c>
      <c r="BK256" s="1">
        <f t="shared" si="176"/>
        <v>1.3905684615384613E-4</v>
      </c>
      <c r="BN256" s="1">
        <f t="shared" si="177"/>
        <v>0.18922141284861685</v>
      </c>
      <c r="BO256" s="1">
        <f t="shared" si="178"/>
        <v>0.12155717430276627</v>
      </c>
      <c r="BQ256" s="1">
        <f t="shared" si="179"/>
        <v>39.131495999999999</v>
      </c>
      <c r="BR256" s="1">
        <f t="shared" si="180"/>
        <v>9.6947399999999995</v>
      </c>
      <c r="BS256" s="1">
        <f t="shared" si="181"/>
        <v>38.250155999999997</v>
      </c>
      <c r="BU256">
        <f t="shared" si="182"/>
        <v>14.765129347469873</v>
      </c>
      <c r="BV256">
        <f t="shared" si="183"/>
        <v>-121.01304418684778</v>
      </c>
      <c r="BX256" s="1">
        <f t="shared" si="184"/>
        <v>12.80119223566043</v>
      </c>
    </row>
    <row r="257" spans="1:76" x14ac:dyDescent="0.25">
      <c r="A257" s="9">
        <f t="shared" si="201"/>
        <v>88.004000000000005</v>
      </c>
      <c r="B257" s="1">
        <v>1557</v>
      </c>
      <c r="C257" s="1">
        <v>1557</v>
      </c>
      <c r="E257" s="1">
        <v>7404.98</v>
      </c>
      <c r="H257" s="1">
        <v>1677.1010000000001</v>
      </c>
      <c r="J257" s="1">
        <v>13281.821</v>
      </c>
      <c r="K257" s="1">
        <v>1831.1869999999999</v>
      </c>
      <c r="M257" s="1">
        <v>11332.923000000001</v>
      </c>
      <c r="N257" s="1">
        <v>1784.0050000000001</v>
      </c>
      <c r="O257" s="1">
        <v>2348.6689999999999</v>
      </c>
      <c r="P257" s="1">
        <v>-9.2970000000000006</v>
      </c>
      <c r="Q257" s="1">
        <v>-14.954000000000001</v>
      </c>
      <c r="R257" s="1">
        <v>-8.0500000000000007</v>
      </c>
      <c r="S257" s="1">
        <v>-0.42099999999999999</v>
      </c>
      <c r="T257" s="1">
        <v>3.3490000000000002</v>
      </c>
      <c r="U257" s="1">
        <v>4.851</v>
      </c>
      <c r="V257" s="1">
        <v>4.9240000000000004</v>
      </c>
      <c r="W257" s="1">
        <v>1.6919999999999999</v>
      </c>
      <c r="Y257" s="1">
        <v>513.29</v>
      </c>
      <c r="AA257" s="1">
        <v>2771.8820000000001</v>
      </c>
      <c r="AB257" s="1">
        <v>11854.605</v>
      </c>
      <c r="AC257" s="1">
        <v>9226.3790000000008</v>
      </c>
      <c r="AD257" s="1">
        <v>5610.183</v>
      </c>
      <c r="AE257" s="1">
        <v>5036.3289999999997</v>
      </c>
      <c r="AF257" s="1">
        <v>650.05700000000002</v>
      </c>
      <c r="AG257" s="1">
        <v>227.22300000000001</v>
      </c>
      <c r="AH257" s="1">
        <v>4101.1480000000001</v>
      </c>
      <c r="AI257" s="1">
        <v>3335.0630000000001</v>
      </c>
      <c r="AJ257" s="1">
        <v>2831.4609999999998</v>
      </c>
      <c r="AK257" s="1">
        <v>1174.155</v>
      </c>
      <c r="AM257" s="4">
        <v>1557</v>
      </c>
      <c r="AN257" s="4">
        <v>1556.1</v>
      </c>
      <c r="AO257" s="4">
        <v>-111.749</v>
      </c>
      <c r="AP257" s="4">
        <v>1845.8309999999999</v>
      </c>
      <c r="AQ257" s="4">
        <v>2417.3710000000001</v>
      </c>
      <c r="AR257" s="4">
        <v>1764.4970000000001</v>
      </c>
      <c r="AS257" s="4">
        <v>1323.4</v>
      </c>
      <c r="AT257" s="4">
        <v>-88.004000000000005</v>
      </c>
      <c r="AU257" s="9">
        <f t="shared" si="202"/>
        <v>88.004000000000005</v>
      </c>
      <c r="AW257" s="1">
        <f t="shared" si="203"/>
        <v>9.2970000000000006</v>
      </c>
      <c r="AX257" s="1">
        <f t="shared" si="204"/>
        <v>14.954000000000001</v>
      </c>
      <c r="AY257" s="1">
        <f t="shared" si="205"/>
        <v>8.0500000000000007</v>
      </c>
      <c r="AZ257" s="1">
        <f t="shared" si="206"/>
        <v>0.42099999999999999</v>
      </c>
      <c r="BA257" s="1">
        <f t="shared" si="207"/>
        <v>-3.3490000000000002</v>
      </c>
      <c r="BB257" s="1">
        <f t="shared" si="208"/>
        <v>-4.851</v>
      </c>
      <c r="BD257" s="1">
        <v>3335.0630000000001</v>
      </c>
      <c r="BF257" s="1">
        <f t="shared" si="173"/>
        <v>33.350630000000002</v>
      </c>
      <c r="BG257" s="1">
        <f t="shared" si="174"/>
        <v>21.30274</v>
      </c>
      <c r="BJ257" s="1">
        <f t="shared" si="175"/>
        <v>7.9544139534883725E-5</v>
      </c>
      <c r="BK257" s="1">
        <f t="shared" si="176"/>
        <v>1.4010761538461549E-4</v>
      </c>
      <c r="BN257" s="1">
        <f t="shared" si="177"/>
        <v>0.18948360301804465</v>
      </c>
      <c r="BO257" s="1">
        <f t="shared" si="178"/>
        <v>0.12103279396391073</v>
      </c>
      <c r="BQ257" s="1">
        <f t="shared" si="179"/>
        <v>39.073776000000002</v>
      </c>
      <c r="BR257" s="1">
        <f t="shared" si="180"/>
        <v>9.6804400000000008</v>
      </c>
      <c r="BS257" s="1">
        <f t="shared" si="181"/>
        <v>38.193736000000001</v>
      </c>
      <c r="BU257">
        <f t="shared" si="182"/>
        <v>14.647025667547464</v>
      </c>
      <c r="BV257">
        <f t="shared" si="183"/>
        <v>-120.05962538892861</v>
      </c>
      <c r="BX257" s="1">
        <f t="shared" si="184"/>
        <v>12.680367272790482</v>
      </c>
    </row>
    <row r="258" spans="1:76" x14ac:dyDescent="0.25">
      <c r="A258" s="9">
        <f t="shared" si="201"/>
        <v>88.634</v>
      </c>
      <c r="B258" s="1">
        <v>1562</v>
      </c>
      <c r="C258" s="1">
        <v>1562</v>
      </c>
      <c r="E258" s="1">
        <v>7371.4179999999997</v>
      </c>
      <c r="H258" s="1">
        <v>1690.057</v>
      </c>
      <c r="I258" s="1">
        <v>-4200.0050000000001</v>
      </c>
      <c r="K258" s="1">
        <v>1831.6559999999999</v>
      </c>
      <c r="M258" s="1">
        <v>11332.923000000001</v>
      </c>
      <c r="N258" s="1">
        <v>1801.268</v>
      </c>
      <c r="O258" s="1">
        <v>2366.87</v>
      </c>
      <c r="P258" s="1">
        <v>-9.3800000000000008</v>
      </c>
      <c r="Q258" s="1">
        <v>-15.096</v>
      </c>
      <c r="R258" s="1">
        <v>-8.1120000000000001</v>
      </c>
      <c r="S258" s="1">
        <v>-0.42099999999999999</v>
      </c>
      <c r="T258" s="1">
        <v>3.3879999999999999</v>
      </c>
      <c r="U258" s="1">
        <v>4.8840000000000003</v>
      </c>
      <c r="V258" s="1">
        <v>4.9690000000000003</v>
      </c>
      <c r="W258" s="1">
        <v>1.6919999999999999</v>
      </c>
      <c r="Y258" s="1">
        <v>507.65699999999998</v>
      </c>
      <c r="AA258" s="1">
        <v>2863.4259999999999</v>
      </c>
      <c r="AB258" s="1">
        <v>11896.382</v>
      </c>
      <c r="AC258" s="1">
        <v>9289.2160000000003</v>
      </c>
      <c r="AD258" s="1">
        <v>5662.9250000000002</v>
      </c>
      <c r="AE258" s="1">
        <v>5089.3059999999996</v>
      </c>
      <c r="AF258" s="1">
        <v>665.11900000000003</v>
      </c>
      <c r="AG258" s="1">
        <v>234.25200000000001</v>
      </c>
      <c r="AH258" s="1">
        <v>4078.5619999999999</v>
      </c>
      <c r="AI258" s="1">
        <v>3315.2240000000002</v>
      </c>
      <c r="AJ258" s="1">
        <v>2808.8760000000002</v>
      </c>
      <c r="AK258" s="1">
        <v>1167.135</v>
      </c>
      <c r="AM258" s="4">
        <v>1562</v>
      </c>
      <c r="AN258" s="4">
        <v>1561.1</v>
      </c>
      <c r="AO258" s="4">
        <v>-200.00399999999999</v>
      </c>
      <c r="AP258" s="4">
        <v>1859.922</v>
      </c>
      <c r="AQ258" s="4">
        <v>2434.2910000000002</v>
      </c>
      <c r="AR258" s="4">
        <v>1779.09</v>
      </c>
      <c r="AS258" s="4">
        <v>1330.4480000000001</v>
      </c>
      <c r="AT258" s="4">
        <v>-88.634</v>
      </c>
      <c r="AU258" s="9">
        <f t="shared" si="202"/>
        <v>88.634</v>
      </c>
      <c r="AW258" s="1">
        <f t="shared" si="203"/>
        <v>9.3800000000000008</v>
      </c>
      <c r="AX258" s="1">
        <f t="shared" si="204"/>
        <v>15.096</v>
      </c>
      <c r="AY258" s="1">
        <f t="shared" si="205"/>
        <v>8.1120000000000001</v>
      </c>
      <c r="AZ258" s="1">
        <f t="shared" si="206"/>
        <v>0.42099999999999999</v>
      </c>
      <c r="BA258" s="1">
        <f t="shared" si="207"/>
        <v>-3.3879999999999999</v>
      </c>
      <c r="BB258" s="1">
        <f t="shared" si="208"/>
        <v>-4.8840000000000003</v>
      </c>
      <c r="BD258" s="1">
        <v>3315.2240000000002</v>
      </c>
      <c r="BF258" s="1">
        <f t="shared" si="173"/>
        <v>33.152239999999999</v>
      </c>
      <c r="BG258" s="1">
        <f t="shared" si="174"/>
        <v>22.329520000000002</v>
      </c>
      <c r="BJ258" s="1">
        <f t="shared" si="175"/>
        <v>7.9649959302325587E-5</v>
      </c>
      <c r="BK258" s="1">
        <f t="shared" si="176"/>
        <v>1.4752292307692314E-4</v>
      </c>
      <c r="BN258" s="1">
        <f t="shared" si="177"/>
        <v>0.18701762303405015</v>
      </c>
      <c r="BO258" s="1">
        <f t="shared" si="178"/>
        <v>0.12596475393189974</v>
      </c>
      <c r="BQ258" s="1">
        <f t="shared" si="179"/>
        <v>39.353496</v>
      </c>
      <c r="BR258" s="1">
        <f t="shared" si="180"/>
        <v>9.749740000000001</v>
      </c>
      <c r="BS258" s="1">
        <f t="shared" si="181"/>
        <v>38.467156000000003</v>
      </c>
      <c r="BU258">
        <f t="shared" si="182"/>
        <v>15.757827462139584</v>
      </c>
      <c r="BV258">
        <f t="shared" si="183"/>
        <v>-129.02682533072678</v>
      </c>
      <c r="BX258" s="1">
        <f t="shared" si="184"/>
        <v>13.816763578778746</v>
      </c>
    </row>
    <row r="259" spans="1:76" x14ac:dyDescent="0.25">
      <c r="A259" s="9">
        <f t="shared" si="201"/>
        <v>89.542000000000002</v>
      </c>
      <c r="B259" s="1">
        <v>1563</v>
      </c>
      <c r="C259" s="1">
        <v>1563</v>
      </c>
      <c r="E259" s="1">
        <v>7394.7650000000003</v>
      </c>
      <c r="H259" s="1">
        <v>1700.134</v>
      </c>
      <c r="I259" s="1">
        <v>-2907.5129999999999</v>
      </c>
      <c r="J259" s="1">
        <v>16115.686</v>
      </c>
      <c r="K259" s="1">
        <v>1834.4670000000001</v>
      </c>
      <c r="M259" s="1">
        <v>11330.163</v>
      </c>
      <c r="N259" s="1">
        <v>1822.848</v>
      </c>
      <c r="O259" s="1">
        <v>2385.5509999999999</v>
      </c>
      <c r="P259" s="1">
        <v>-9.4730000000000008</v>
      </c>
      <c r="Q259" s="1">
        <v>-15.243</v>
      </c>
      <c r="R259" s="1">
        <v>-8.1829999999999998</v>
      </c>
      <c r="S259" s="1">
        <v>-0.42099999999999999</v>
      </c>
      <c r="T259" s="1">
        <v>3.427</v>
      </c>
      <c r="U259" s="1">
        <v>4.9379999999999997</v>
      </c>
      <c r="V259" s="1">
        <v>5.0389999999999997</v>
      </c>
      <c r="W259" s="1">
        <v>1.728</v>
      </c>
      <c r="Y259" s="1">
        <v>506.24900000000002</v>
      </c>
      <c r="AA259" s="1">
        <v>2886.55</v>
      </c>
      <c r="AB259" s="1">
        <v>12013.087</v>
      </c>
      <c r="AC259" s="1">
        <v>9399.5609999999997</v>
      </c>
      <c r="AD259" s="1">
        <v>5720.4250000000002</v>
      </c>
      <c r="AE259" s="1">
        <v>5155.6530000000002</v>
      </c>
      <c r="AF259" s="1">
        <v>671.70899999999995</v>
      </c>
      <c r="AG259" s="1">
        <v>236.595</v>
      </c>
      <c r="AH259" s="1">
        <v>4137.4679999999998</v>
      </c>
      <c r="AI259" s="1">
        <v>3337.81</v>
      </c>
      <c r="AJ259" s="1">
        <v>2848.5529999999999</v>
      </c>
      <c r="AK259" s="1">
        <v>1185.4469999999999</v>
      </c>
      <c r="AM259" s="4">
        <v>1563</v>
      </c>
      <c r="AN259" s="4">
        <v>1562.1</v>
      </c>
      <c r="AO259" s="4">
        <v>-176.06399999999999</v>
      </c>
      <c r="AP259" s="4">
        <v>1874.954</v>
      </c>
      <c r="AQ259" s="4">
        <v>2457.3209999999999</v>
      </c>
      <c r="AR259" s="4">
        <v>1797.921</v>
      </c>
      <c r="AS259" s="4">
        <v>1340.317</v>
      </c>
      <c r="AT259" s="4">
        <v>-89.542000000000002</v>
      </c>
      <c r="AU259" s="9">
        <f t="shared" si="202"/>
        <v>89.542000000000002</v>
      </c>
      <c r="AW259" s="1">
        <f t="shared" si="203"/>
        <v>9.4730000000000008</v>
      </c>
      <c r="AX259" s="1">
        <f t="shared" si="204"/>
        <v>15.243</v>
      </c>
      <c r="AY259" s="1">
        <f t="shared" si="205"/>
        <v>8.1829999999999998</v>
      </c>
      <c r="AZ259" s="1">
        <f t="shared" si="206"/>
        <v>0.42099999999999999</v>
      </c>
      <c r="BA259" s="1">
        <f t="shared" si="207"/>
        <v>-3.427</v>
      </c>
      <c r="BB259" s="1">
        <f t="shared" si="208"/>
        <v>-4.9379999999999997</v>
      </c>
      <c r="BD259" s="1">
        <v>3337.81</v>
      </c>
      <c r="BF259" s="1">
        <f t="shared" si="173"/>
        <v>33.378099999999996</v>
      </c>
      <c r="BG259" s="1">
        <f t="shared" si="174"/>
        <v>22.785800000000009</v>
      </c>
      <c r="BJ259" s="1">
        <f t="shared" si="175"/>
        <v>7.9742523255813959E-5</v>
      </c>
      <c r="BK259" s="1">
        <f t="shared" si="176"/>
        <v>1.5421507692307688E-4</v>
      </c>
      <c r="BN259" s="1">
        <f t="shared" si="177"/>
        <v>0.18638236805074712</v>
      </c>
      <c r="BO259" s="1">
        <f t="shared" si="178"/>
        <v>0.12723526389850578</v>
      </c>
      <c r="BQ259" s="1">
        <f t="shared" si="179"/>
        <v>39.756647999999998</v>
      </c>
      <c r="BR259" s="1">
        <f t="shared" si="180"/>
        <v>9.8496199999999998</v>
      </c>
      <c r="BS259" s="1">
        <f t="shared" si="181"/>
        <v>38.861227999999997</v>
      </c>
      <c r="BU259">
        <f t="shared" si="182"/>
        <v>16.043978355519318</v>
      </c>
      <c r="BV259">
        <f t="shared" si="183"/>
        <v>-131.33684345182868</v>
      </c>
      <c r="BX259" s="1">
        <f t="shared" si="184"/>
        <v>14.109507810715606</v>
      </c>
    </row>
    <row r="260" spans="1:76" x14ac:dyDescent="0.25">
      <c r="A260" s="9">
        <f t="shared" si="201"/>
        <v>89.948999999999998</v>
      </c>
      <c r="B260" s="1">
        <v>1564</v>
      </c>
      <c r="C260" s="1">
        <v>1564</v>
      </c>
      <c r="E260" s="1">
        <v>7412.2759999999998</v>
      </c>
      <c r="H260" s="1">
        <v>1709.251</v>
      </c>
      <c r="I260" s="1">
        <v>-12288.093999999999</v>
      </c>
      <c r="J260" s="1">
        <v>15088.311</v>
      </c>
      <c r="K260" s="1">
        <v>1834.4670000000001</v>
      </c>
      <c r="M260" s="1">
        <v>11326.023999999999</v>
      </c>
      <c r="N260" s="1">
        <v>1836.7550000000001</v>
      </c>
      <c r="O260" s="1">
        <v>2398.9639999999999</v>
      </c>
      <c r="P260" s="1">
        <v>-9.5359999999999996</v>
      </c>
      <c r="Q260" s="1">
        <v>-15.38</v>
      </c>
      <c r="R260" s="1">
        <v>-8.2590000000000003</v>
      </c>
      <c r="S260" s="1">
        <v>-0.42099999999999999</v>
      </c>
      <c r="T260" s="1">
        <v>3.4460000000000002</v>
      </c>
      <c r="U260" s="1">
        <v>4.9710000000000001</v>
      </c>
      <c r="V260" s="1">
        <v>5.07</v>
      </c>
      <c r="W260" s="1">
        <v>1.7470000000000001</v>
      </c>
      <c r="Y260" s="1">
        <v>503.90199999999999</v>
      </c>
      <c r="AA260" s="1">
        <v>2895.5169999999998</v>
      </c>
      <c r="AB260" s="1">
        <v>12090.424999999999</v>
      </c>
      <c r="AC260" s="1">
        <v>9475.8559999999998</v>
      </c>
      <c r="AD260" s="1">
        <v>5763.1970000000001</v>
      </c>
      <c r="AE260" s="1">
        <v>5209.12</v>
      </c>
      <c r="AF260" s="1">
        <v>678.76900000000001</v>
      </c>
      <c r="AG260" s="1">
        <v>239.40700000000001</v>
      </c>
      <c r="AH260" s="1">
        <v>4171.3469999999998</v>
      </c>
      <c r="AI260" s="1">
        <v>3379.319</v>
      </c>
      <c r="AJ260" s="1">
        <v>2886.0940000000001</v>
      </c>
      <c r="AK260" s="1">
        <v>1203.4549999999999</v>
      </c>
      <c r="AM260" s="4">
        <v>1564</v>
      </c>
      <c r="AN260" s="4">
        <v>1563.1</v>
      </c>
      <c r="AO260" s="4">
        <v>-151.184</v>
      </c>
      <c r="AP260" s="4">
        <v>1887.6369999999999</v>
      </c>
      <c r="AQ260" s="4">
        <v>2474.2420000000002</v>
      </c>
      <c r="AR260" s="4">
        <v>1811.5730000000001</v>
      </c>
      <c r="AS260" s="4">
        <v>1347.836</v>
      </c>
      <c r="AT260" s="4">
        <v>-89.948999999999998</v>
      </c>
      <c r="AU260" s="9">
        <f t="shared" si="202"/>
        <v>89.948999999999998</v>
      </c>
      <c r="AW260" s="1">
        <f t="shared" si="203"/>
        <v>9.5359999999999996</v>
      </c>
      <c r="AX260" s="1">
        <f t="shared" si="204"/>
        <v>15.38</v>
      </c>
      <c r="AY260" s="1">
        <f t="shared" si="205"/>
        <v>8.2590000000000003</v>
      </c>
      <c r="AZ260" s="1">
        <f t="shared" si="206"/>
        <v>0.42099999999999999</v>
      </c>
      <c r="BA260" s="1">
        <f t="shared" si="207"/>
        <v>-3.4460000000000002</v>
      </c>
      <c r="BB260" s="1">
        <f t="shared" si="208"/>
        <v>-4.9710000000000001</v>
      </c>
      <c r="BD260" s="1">
        <v>3379.319</v>
      </c>
      <c r="BF260" s="1">
        <f t="shared" si="173"/>
        <v>33.793190000000003</v>
      </c>
      <c r="BG260" s="1">
        <f t="shared" si="174"/>
        <v>22.362619999999993</v>
      </c>
      <c r="BJ260" s="1">
        <f t="shared" si="175"/>
        <v>7.9796441860465107E-5</v>
      </c>
      <c r="BK260" s="1">
        <f t="shared" si="176"/>
        <v>1.5873692307692306E-4</v>
      </c>
      <c r="BN260" s="1">
        <f t="shared" si="177"/>
        <v>0.18784639073252624</v>
      </c>
      <c r="BO260" s="1">
        <f t="shared" si="178"/>
        <v>0.12430721853494754</v>
      </c>
      <c r="BQ260" s="1">
        <f t="shared" si="179"/>
        <v>39.937356000000001</v>
      </c>
      <c r="BR260" s="1">
        <f t="shared" si="180"/>
        <v>9.8943899999999996</v>
      </c>
      <c r="BS260" s="1">
        <f t="shared" si="181"/>
        <v>39.037866000000001</v>
      </c>
      <c r="BU260">
        <f t="shared" si="182"/>
        <v>15.384508679042241</v>
      </c>
      <c r="BV260">
        <f t="shared" si="183"/>
        <v>-126.01312460899554</v>
      </c>
      <c r="BX260" s="1">
        <f t="shared" si="184"/>
        <v>13.434842980402662</v>
      </c>
    </row>
    <row r="261" spans="1:76" x14ac:dyDescent="0.25">
      <c r="A261" s="9">
        <f t="shared" si="201"/>
        <v>90.096999999999994</v>
      </c>
      <c r="B261" s="1">
        <v>1565</v>
      </c>
      <c r="C261" s="1">
        <v>1565</v>
      </c>
      <c r="E261" s="1">
        <v>7392.8190000000004</v>
      </c>
      <c r="H261" s="1">
        <v>1716.9290000000001</v>
      </c>
      <c r="J261" s="1">
        <v>14393.893</v>
      </c>
      <c r="K261" s="1">
        <v>1834.4670000000001</v>
      </c>
      <c r="M261" s="1">
        <v>11325.103999999999</v>
      </c>
      <c r="N261" s="1">
        <v>1844.4280000000001</v>
      </c>
      <c r="O261" s="1">
        <v>2406.6280000000002</v>
      </c>
      <c r="P261" s="1">
        <v>-9.59</v>
      </c>
      <c r="Q261" s="1">
        <v>-15.451000000000001</v>
      </c>
      <c r="R261" s="1">
        <v>-8.2870000000000008</v>
      </c>
      <c r="S261" s="1">
        <v>-0.41599999999999998</v>
      </c>
      <c r="T261" s="1">
        <v>3.47</v>
      </c>
      <c r="U261" s="1">
        <v>5.0090000000000003</v>
      </c>
      <c r="V261" s="1">
        <v>5.0910000000000002</v>
      </c>
      <c r="W261" s="1">
        <v>1.75</v>
      </c>
      <c r="Y261" s="1">
        <v>502.024</v>
      </c>
      <c r="AA261" s="1">
        <v>2863.8980000000001</v>
      </c>
      <c r="AB261" s="1">
        <v>12122.133</v>
      </c>
      <c r="AC261" s="1">
        <v>9509.9290000000001</v>
      </c>
      <c r="AD261" s="1">
        <v>5753.692</v>
      </c>
      <c r="AE261" s="1">
        <v>5239.6750000000002</v>
      </c>
      <c r="AF261" s="1">
        <v>685.35900000000004</v>
      </c>
      <c r="AG261" s="1">
        <v>243.624</v>
      </c>
      <c r="AH261" s="1">
        <v>4191.491</v>
      </c>
      <c r="AI261" s="1">
        <v>3402.21</v>
      </c>
      <c r="AJ261" s="1">
        <v>2901.9659999999999</v>
      </c>
      <c r="AK261" s="1">
        <v>1208.9490000000001</v>
      </c>
      <c r="AM261" s="4">
        <v>1565</v>
      </c>
      <c r="AN261" s="4">
        <v>1564.1</v>
      </c>
      <c r="AO261" s="4">
        <v>-166.20599999999999</v>
      </c>
      <c r="AP261" s="4">
        <v>1895.623</v>
      </c>
      <c r="AQ261" s="4">
        <v>2485.0529999999999</v>
      </c>
      <c r="AR261" s="4">
        <v>1820.047</v>
      </c>
      <c r="AS261" s="4">
        <v>1352.5350000000001</v>
      </c>
      <c r="AT261" s="4">
        <v>-90.096999999999994</v>
      </c>
      <c r="AU261" s="9">
        <f t="shared" si="202"/>
        <v>90.096999999999994</v>
      </c>
      <c r="AW261" s="1">
        <f t="shared" si="203"/>
        <v>9.59</v>
      </c>
      <c r="AX261" s="1">
        <f t="shared" si="204"/>
        <v>15.451000000000001</v>
      </c>
      <c r="AY261" s="1">
        <f t="shared" si="205"/>
        <v>8.2870000000000008</v>
      </c>
      <c r="AZ261" s="1">
        <f t="shared" si="206"/>
        <v>0.41599999999999998</v>
      </c>
      <c r="BA261" s="1">
        <f t="shared" si="207"/>
        <v>-3.47</v>
      </c>
      <c r="BB261" s="1">
        <f t="shared" si="208"/>
        <v>-5.0090000000000003</v>
      </c>
      <c r="BD261" s="1">
        <v>3402.21</v>
      </c>
      <c r="BF261" s="1">
        <f t="shared" si="173"/>
        <v>34.022100000000002</v>
      </c>
      <c r="BG261" s="1">
        <f t="shared" si="174"/>
        <v>22.052799999999991</v>
      </c>
      <c r="BJ261" s="1">
        <f t="shared" si="175"/>
        <v>7.9835651162790691E-5</v>
      </c>
      <c r="BK261" s="1">
        <f t="shared" si="176"/>
        <v>1.6285461538461537E-4</v>
      </c>
      <c r="BN261" s="1">
        <f t="shared" si="177"/>
        <v>0.18880817341309925</v>
      </c>
      <c r="BO261" s="1">
        <f t="shared" si="178"/>
        <v>0.12238365317380152</v>
      </c>
      <c r="BQ261" s="1">
        <f t="shared" si="179"/>
        <v>40.003067999999999</v>
      </c>
      <c r="BR261" s="1">
        <f t="shared" si="180"/>
        <v>9.9106699999999996</v>
      </c>
      <c r="BS261" s="1">
        <f t="shared" si="181"/>
        <v>39.102097999999998</v>
      </c>
      <c r="BU261">
        <f t="shared" si="182"/>
        <v>14.951273237342688</v>
      </c>
      <c r="BV261">
        <f t="shared" si="183"/>
        <v>-122.51573304327547</v>
      </c>
      <c r="BX261" s="1">
        <f t="shared" si="184"/>
        <v>12.991625155253805</v>
      </c>
    </row>
    <row r="262" spans="1:76" x14ac:dyDescent="0.25">
      <c r="A262" s="9">
        <f t="shared" si="201"/>
        <v>90.078999999999994</v>
      </c>
      <c r="B262" s="1">
        <v>1571</v>
      </c>
      <c r="C262" s="1">
        <v>1571</v>
      </c>
      <c r="E262" s="1">
        <v>7327.16</v>
      </c>
      <c r="H262" s="1">
        <v>1732.2850000000001</v>
      </c>
      <c r="I262" s="1">
        <v>-4303.4470000000001</v>
      </c>
      <c r="J262" s="1">
        <v>13903.289000000001</v>
      </c>
      <c r="K262" s="1">
        <v>1845.7139999999999</v>
      </c>
      <c r="M262" s="1">
        <v>11322.805</v>
      </c>
      <c r="N262" s="1">
        <v>1857.857</v>
      </c>
      <c r="O262" s="1">
        <v>2421</v>
      </c>
      <c r="P262" s="1">
        <v>-9.6920000000000002</v>
      </c>
      <c r="Q262" s="1">
        <v>-15.574999999999999</v>
      </c>
      <c r="R262" s="1">
        <v>-8.3539999999999992</v>
      </c>
      <c r="S262" s="1">
        <v>-0.42599999999999999</v>
      </c>
      <c r="T262" s="1">
        <v>3.5089999999999999</v>
      </c>
      <c r="U262" s="1">
        <v>5.0579999999999998</v>
      </c>
      <c r="V262" s="1">
        <v>5.1369999999999996</v>
      </c>
      <c r="W262" s="1">
        <v>1.7430000000000001</v>
      </c>
      <c r="Y262" s="1">
        <v>492.63600000000002</v>
      </c>
      <c r="AA262" s="1">
        <v>2967.259</v>
      </c>
      <c r="AB262" s="1">
        <v>12122.612999999999</v>
      </c>
      <c r="AC262" s="1">
        <v>9534.4050000000007</v>
      </c>
      <c r="AD262" s="1">
        <v>5802.1710000000003</v>
      </c>
      <c r="AE262" s="1">
        <v>5286.4650000000001</v>
      </c>
      <c r="AF262" s="1">
        <v>707.01199999999994</v>
      </c>
      <c r="AG262" s="1">
        <v>255.34</v>
      </c>
      <c r="AH262" s="1">
        <v>4176.5349999999999</v>
      </c>
      <c r="AI262" s="1">
        <v>3366.5</v>
      </c>
      <c r="AJ262" s="1">
        <v>2869.6129999999998</v>
      </c>
      <c r="AK262" s="1">
        <v>1204.6759999999999</v>
      </c>
      <c r="AM262" s="4">
        <v>1571</v>
      </c>
      <c r="AN262" s="4">
        <v>1570.1</v>
      </c>
      <c r="AO262" s="4">
        <v>-147.428</v>
      </c>
      <c r="AP262" s="4">
        <v>1918.171</v>
      </c>
      <c r="AQ262" s="4">
        <v>2500.5650000000001</v>
      </c>
      <c r="AR262" s="4">
        <v>1832.288</v>
      </c>
      <c r="AS262" s="4">
        <v>1358.174</v>
      </c>
      <c r="AT262" s="4">
        <v>-90.078999999999994</v>
      </c>
      <c r="AU262" s="9">
        <f t="shared" si="202"/>
        <v>90.078999999999994</v>
      </c>
      <c r="AW262" s="1">
        <f t="shared" si="203"/>
        <v>9.6920000000000002</v>
      </c>
      <c r="AX262" s="1">
        <f t="shared" si="204"/>
        <v>15.574999999999999</v>
      </c>
      <c r="AY262" s="1">
        <f t="shared" si="205"/>
        <v>8.3539999999999992</v>
      </c>
      <c r="AZ262" s="1">
        <f t="shared" si="206"/>
        <v>0.42599999999999999</v>
      </c>
      <c r="BA262" s="1">
        <f t="shared" si="207"/>
        <v>-3.5089999999999999</v>
      </c>
      <c r="BB262" s="1">
        <f t="shared" si="208"/>
        <v>-5.0579999999999998</v>
      </c>
      <c r="BD262" s="1">
        <v>3366.5</v>
      </c>
      <c r="BF262" s="1">
        <f t="shared" si="173"/>
        <v>33.664999999999999</v>
      </c>
      <c r="BG262" s="1">
        <f t="shared" si="174"/>
        <v>22.748999999999995</v>
      </c>
      <c r="BJ262" s="1">
        <f t="shared" si="175"/>
        <v>7.9905843023255805E-5</v>
      </c>
      <c r="BK262" s="1">
        <f t="shared" si="176"/>
        <v>1.6978807692307699E-4</v>
      </c>
      <c r="BN262" s="1">
        <f t="shared" si="177"/>
        <v>0.18686375292798543</v>
      </c>
      <c r="BO262" s="1">
        <f t="shared" si="178"/>
        <v>0.12627249414402911</v>
      </c>
      <c r="BQ262" s="1">
        <f t="shared" si="179"/>
        <v>39.995075999999997</v>
      </c>
      <c r="BR262" s="1">
        <f t="shared" si="180"/>
        <v>9.90869</v>
      </c>
      <c r="BS262" s="1">
        <f t="shared" si="181"/>
        <v>39.094285999999997</v>
      </c>
      <c r="BU262">
        <f t="shared" si="182"/>
        <v>15.827138320727274</v>
      </c>
      <c r="BV262">
        <f t="shared" si="183"/>
        <v>-129.58635298914379</v>
      </c>
      <c r="BX262" s="1">
        <f t="shared" si="184"/>
        <v>13.887671461757856</v>
      </c>
    </row>
    <row r="263" spans="1:76" x14ac:dyDescent="0.25">
      <c r="A263" s="9">
        <f t="shared" si="201"/>
        <v>91.319000000000003</v>
      </c>
      <c r="B263" s="1">
        <v>1572</v>
      </c>
      <c r="C263" s="1">
        <v>1572</v>
      </c>
      <c r="E263" s="1">
        <v>7366.5540000000001</v>
      </c>
      <c r="H263" s="1">
        <v>1743.3230000000001</v>
      </c>
      <c r="I263" s="1">
        <v>-6166.8860000000004</v>
      </c>
      <c r="J263" s="1">
        <v>13931.46</v>
      </c>
      <c r="K263" s="1">
        <v>1844.308</v>
      </c>
      <c r="M263" s="1">
        <v>11320.505999999999</v>
      </c>
      <c r="N263" s="1">
        <v>1885.194</v>
      </c>
      <c r="O263" s="1">
        <v>2445.4319999999998</v>
      </c>
      <c r="P263" s="1">
        <v>-9.8279999999999994</v>
      </c>
      <c r="Q263" s="1">
        <v>-15.782999999999999</v>
      </c>
      <c r="R263" s="1">
        <v>-8.4580000000000002</v>
      </c>
      <c r="S263" s="1">
        <v>-0.42099999999999999</v>
      </c>
      <c r="T263" s="1">
        <v>3.5379999999999998</v>
      </c>
      <c r="U263" s="1">
        <v>5.1280000000000001</v>
      </c>
      <c r="V263" s="1">
        <v>5.22</v>
      </c>
      <c r="W263" s="1">
        <v>1.768</v>
      </c>
      <c r="Y263" s="1">
        <v>488.411</v>
      </c>
      <c r="AA263" s="1">
        <v>2986.14</v>
      </c>
      <c r="AB263" s="1">
        <v>12260.995000000001</v>
      </c>
      <c r="AC263" s="1">
        <v>9657.2849999999999</v>
      </c>
      <c r="AD263" s="1">
        <v>5868.7179999999998</v>
      </c>
      <c r="AE263" s="1">
        <v>5362.8670000000002</v>
      </c>
      <c r="AF263" s="1">
        <v>714.54399999999998</v>
      </c>
      <c r="AG263" s="1">
        <v>259.089</v>
      </c>
      <c r="AH263" s="1">
        <v>4224.759</v>
      </c>
      <c r="AI263" s="1">
        <v>3399.4630000000002</v>
      </c>
      <c r="AJ263" s="1">
        <v>2903.4920000000002</v>
      </c>
      <c r="AK263" s="1">
        <v>1220.547</v>
      </c>
      <c r="AM263" s="4">
        <v>1572</v>
      </c>
      <c r="AN263" s="4">
        <v>1571.1</v>
      </c>
      <c r="AO263" s="4">
        <v>-161.042</v>
      </c>
      <c r="AP263" s="4">
        <v>1939.3119999999999</v>
      </c>
      <c r="AQ263" s="4">
        <v>2529.239</v>
      </c>
      <c r="AR263" s="4">
        <v>1853.9449999999999</v>
      </c>
      <c r="AS263" s="4">
        <v>1370.393</v>
      </c>
      <c r="AT263" s="4">
        <v>-91.319000000000003</v>
      </c>
      <c r="AU263" s="9">
        <f t="shared" si="202"/>
        <v>91.319000000000003</v>
      </c>
      <c r="AW263" s="1">
        <f t="shared" si="203"/>
        <v>9.8279999999999994</v>
      </c>
      <c r="AX263" s="1">
        <f t="shared" si="204"/>
        <v>15.782999999999999</v>
      </c>
      <c r="AY263" s="1">
        <f t="shared" si="205"/>
        <v>8.4580000000000002</v>
      </c>
      <c r="AZ263" s="1">
        <f t="shared" si="206"/>
        <v>0.42099999999999999</v>
      </c>
      <c r="BA263" s="1">
        <f t="shared" si="207"/>
        <v>-3.5379999999999998</v>
      </c>
      <c r="BB263" s="1">
        <f t="shared" si="208"/>
        <v>-5.1280000000000001</v>
      </c>
      <c r="BD263" s="1">
        <v>3399.4630000000002</v>
      </c>
      <c r="BF263" s="1">
        <f t="shared" ref="BF263:BF326" si="209">BD263*1/100</f>
        <v>33.994630000000001</v>
      </c>
      <c r="BG263" s="1">
        <f t="shared" ref="BG263:BG326" si="210">AU263*1-BD263*2/100</f>
        <v>23.329740000000001</v>
      </c>
      <c r="BJ263" s="1">
        <f t="shared" ref="BJ263:BJ326" si="211">(O263+ABS(M263))/1000000/172</f>
        <v>8.0034523255813949E-5</v>
      </c>
      <c r="BK263" s="1">
        <f t="shared" ref="BK263:BK326" si="212">(AC263-ABS(E263))/1000000/13</f>
        <v>1.762100769230769E-4</v>
      </c>
      <c r="BN263" s="1">
        <f t="shared" ref="BN263:BN326" si="213">BF263/AU263/2</f>
        <v>0.18613119942180706</v>
      </c>
      <c r="BO263" s="1">
        <f t="shared" ref="BO263:BO326" si="214">BG263/AU263/2</f>
        <v>0.12773760115638585</v>
      </c>
      <c r="BQ263" s="1">
        <f t="shared" ref="BQ263:BQ326" si="215">0.222*AU263*2</f>
        <v>40.545636000000002</v>
      </c>
      <c r="BR263" s="1">
        <f t="shared" ref="BR263:BR326" si="216">0.055*AU263*2</f>
        <v>10.04509</v>
      </c>
      <c r="BS263" s="1">
        <f t="shared" ref="BS263:BS326" si="217">0.217*AU263*2</f>
        <v>39.632446000000002</v>
      </c>
      <c r="BU263">
        <f t="shared" ref="BU263:BU326" si="218">100*(1-BF263/BQ263)</f>
        <v>16.157117377564379</v>
      </c>
      <c r="BV263">
        <f t="shared" ref="BV263:BV326" si="219">100*(1-BG263/BR263)</f>
        <v>-132.25018392070157</v>
      </c>
      <c r="BX263" s="1">
        <f t="shared" ref="BX263:BX326" si="220">100*(1-BF263/BS263)</f>
        <v>14.225253722669551</v>
      </c>
    </row>
    <row r="264" spans="1:76" x14ac:dyDescent="0.25">
      <c r="A264" s="9">
        <f t="shared" si="201"/>
        <v>91.596999999999994</v>
      </c>
      <c r="B264" s="1">
        <v>1573</v>
      </c>
      <c r="C264" s="1">
        <v>1573</v>
      </c>
      <c r="E264" s="1">
        <v>7362.6629999999996</v>
      </c>
      <c r="H264" s="1">
        <v>1749.5619999999999</v>
      </c>
      <c r="I264" s="1">
        <v>1184.596</v>
      </c>
      <c r="J264" s="1">
        <v>13999.286</v>
      </c>
      <c r="K264" s="1">
        <v>1847.12</v>
      </c>
      <c r="M264" s="1">
        <v>11314.986999999999</v>
      </c>
      <c r="N264" s="1">
        <v>1903.42</v>
      </c>
      <c r="O264" s="1">
        <v>2463.6370000000002</v>
      </c>
      <c r="P264" s="1">
        <v>-9.9649999999999999</v>
      </c>
      <c r="Q264" s="1">
        <v>-15.935</v>
      </c>
      <c r="R264" s="1">
        <v>-8.5250000000000004</v>
      </c>
      <c r="S264" s="1">
        <v>-0.41599999999999998</v>
      </c>
      <c r="T264" s="1">
        <v>3.5870000000000002</v>
      </c>
      <c r="U264" s="1">
        <v>5.1829999999999998</v>
      </c>
      <c r="V264" s="1">
        <v>5.29</v>
      </c>
      <c r="W264" s="1">
        <v>1.798</v>
      </c>
      <c r="Y264" s="1">
        <v>497.79899999999998</v>
      </c>
      <c r="AA264" s="1">
        <v>2990.3879999999999</v>
      </c>
      <c r="AB264" s="1">
        <v>12317.224</v>
      </c>
      <c r="AC264" s="1">
        <v>9693.77</v>
      </c>
      <c r="AD264" s="1">
        <v>5835.4430000000002</v>
      </c>
      <c r="AE264" s="1">
        <v>5394.3869999999997</v>
      </c>
      <c r="AF264" s="1">
        <v>720.19299999999998</v>
      </c>
      <c r="AG264" s="1">
        <v>260.02600000000001</v>
      </c>
      <c r="AH264" s="1">
        <v>4265.0469999999996</v>
      </c>
      <c r="AI264" s="1">
        <v>3441.8870000000002</v>
      </c>
      <c r="AJ264" s="1">
        <v>2947.748</v>
      </c>
      <c r="AK264" s="1">
        <v>1239.47</v>
      </c>
      <c r="AM264" s="4">
        <v>1573</v>
      </c>
      <c r="AN264" s="4">
        <v>1572.1</v>
      </c>
      <c r="AO264" s="4">
        <v>-156.34800000000001</v>
      </c>
      <c r="AP264" s="4">
        <v>1958.5740000000001</v>
      </c>
      <c r="AQ264" s="4">
        <v>2550.393</v>
      </c>
      <c r="AR264" s="4">
        <v>1871.366</v>
      </c>
      <c r="AS264" s="4">
        <v>1380.2619999999999</v>
      </c>
      <c r="AT264" s="4">
        <v>-91.596999999999994</v>
      </c>
      <c r="AU264" s="9">
        <f t="shared" si="202"/>
        <v>91.596999999999994</v>
      </c>
      <c r="AW264" s="1">
        <f t="shared" si="203"/>
        <v>9.9649999999999999</v>
      </c>
      <c r="AX264" s="1">
        <f t="shared" si="204"/>
        <v>15.935</v>
      </c>
      <c r="AY264" s="1">
        <f t="shared" si="205"/>
        <v>8.5250000000000004</v>
      </c>
      <c r="AZ264" s="1">
        <f t="shared" si="206"/>
        <v>0.41599999999999998</v>
      </c>
      <c r="BA264" s="1">
        <f t="shared" si="207"/>
        <v>-3.5870000000000002</v>
      </c>
      <c r="BB264" s="1">
        <f t="shared" si="208"/>
        <v>-5.1829999999999998</v>
      </c>
      <c r="BD264" s="1">
        <v>3441.8870000000002</v>
      </c>
      <c r="BF264" s="1">
        <f t="shared" si="209"/>
        <v>34.418869999999998</v>
      </c>
      <c r="BG264" s="1">
        <f t="shared" si="210"/>
        <v>22.759259999999998</v>
      </c>
      <c r="BJ264" s="1">
        <f t="shared" si="211"/>
        <v>8.0108279069767443E-5</v>
      </c>
      <c r="BK264" s="1">
        <f t="shared" si="212"/>
        <v>1.7931592307692313E-4</v>
      </c>
      <c r="BN264" s="1">
        <f t="shared" si="213"/>
        <v>0.18788208129087197</v>
      </c>
      <c r="BO264" s="1">
        <f t="shared" si="214"/>
        <v>0.12423583741825606</v>
      </c>
      <c r="BQ264" s="1">
        <f t="shared" si="215"/>
        <v>40.669067999999996</v>
      </c>
      <c r="BR264" s="1">
        <f t="shared" si="216"/>
        <v>10.075669999999999</v>
      </c>
      <c r="BS264" s="1">
        <f t="shared" si="217"/>
        <v>39.753097999999994</v>
      </c>
      <c r="BU264">
        <f t="shared" si="218"/>
        <v>15.368431850958563</v>
      </c>
      <c r="BV264">
        <f t="shared" si="219"/>
        <v>-125.88334076046554</v>
      </c>
      <c r="BX264" s="1">
        <f t="shared" si="220"/>
        <v>13.418395718492171</v>
      </c>
    </row>
    <row r="265" spans="1:76" x14ac:dyDescent="0.25">
      <c r="A265" s="9">
        <f t="shared" si="201"/>
        <v>91.522999999999996</v>
      </c>
      <c r="B265" s="1">
        <v>1574</v>
      </c>
      <c r="C265" s="1">
        <v>1574</v>
      </c>
      <c r="E265" s="1">
        <v>7359.259</v>
      </c>
      <c r="H265" s="1">
        <v>1752.921</v>
      </c>
      <c r="I265" s="1">
        <v>-5637.8010000000004</v>
      </c>
      <c r="J265" s="1">
        <v>14144.88</v>
      </c>
      <c r="K265" s="1">
        <v>1849.931</v>
      </c>
      <c r="M265" s="1">
        <v>11311.768</v>
      </c>
      <c r="N265" s="1">
        <v>1907.7370000000001</v>
      </c>
      <c r="O265" s="1">
        <v>2468.4279999999999</v>
      </c>
      <c r="P265" s="1">
        <v>-9.9939999999999998</v>
      </c>
      <c r="Q265" s="1">
        <v>-15.992000000000001</v>
      </c>
      <c r="R265" s="1">
        <v>-8.5540000000000003</v>
      </c>
      <c r="S265" s="1">
        <v>-0.42099999999999999</v>
      </c>
      <c r="T265" s="1">
        <v>3.601</v>
      </c>
      <c r="U265" s="1">
        <v>5.1989999999999998</v>
      </c>
      <c r="V265" s="1">
        <v>5.3070000000000004</v>
      </c>
      <c r="W265" s="1">
        <v>1.8049999999999999</v>
      </c>
      <c r="Y265" s="1">
        <v>499.67700000000002</v>
      </c>
      <c r="AA265" s="1">
        <v>2984.252</v>
      </c>
      <c r="AB265" s="1">
        <v>12326.835999999999</v>
      </c>
      <c r="AC265" s="1">
        <v>9702.8919999999998</v>
      </c>
      <c r="AD265" s="1">
        <v>5813.5780000000004</v>
      </c>
      <c r="AE265" s="1">
        <v>5411.58</v>
      </c>
      <c r="AF265" s="1">
        <v>726.31299999999999</v>
      </c>
      <c r="AG265" s="1">
        <v>262.83800000000002</v>
      </c>
      <c r="AH265" s="1">
        <v>4290.0739999999996</v>
      </c>
      <c r="AI265" s="1">
        <v>3444.634</v>
      </c>
      <c r="AJ265" s="1">
        <v>2953.241</v>
      </c>
      <c r="AK265" s="1">
        <v>1244.048</v>
      </c>
      <c r="AM265" s="4">
        <v>1574</v>
      </c>
      <c r="AN265" s="4">
        <v>1573.1</v>
      </c>
      <c r="AO265" s="4">
        <v>-154</v>
      </c>
      <c r="AP265" s="4">
        <v>1966.0909999999999</v>
      </c>
      <c r="AQ265" s="4">
        <v>2556.9749999999999</v>
      </c>
      <c r="AR265" s="4">
        <v>1877.9570000000001</v>
      </c>
      <c r="AS265" s="4">
        <v>1384.0219999999999</v>
      </c>
      <c r="AT265" s="4">
        <v>-91.522999999999996</v>
      </c>
      <c r="AU265" s="9">
        <f t="shared" si="202"/>
        <v>91.522999999999996</v>
      </c>
      <c r="AW265" s="1">
        <f t="shared" si="203"/>
        <v>9.9939999999999998</v>
      </c>
      <c r="AX265" s="1">
        <f t="shared" si="204"/>
        <v>15.992000000000001</v>
      </c>
      <c r="AY265" s="1">
        <f t="shared" si="205"/>
        <v>8.5540000000000003</v>
      </c>
      <c r="AZ265" s="1">
        <f t="shared" si="206"/>
        <v>0.42099999999999999</v>
      </c>
      <c r="BA265" s="1">
        <f t="shared" si="207"/>
        <v>-3.601</v>
      </c>
      <c r="BB265" s="1">
        <f t="shared" si="208"/>
        <v>-5.1989999999999998</v>
      </c>
      <c r="BD265" s="1">
        <v>3444.634</v>
      </c>
      <c r="BF265" s="1">
        <f t="shared" si="209"/>
        <v>34.446339999999999</v>
      </c>
      <c r="BG265" s="1">
        <f t="shared" si="210"/>
        <v>22.630319999999998</v>
      </c>
      <c r="BJ265" s="1">
        <f t="shared" si="211"/>
        <v>8.0117418604651165E-5</v>
      </c>
      <c r="BK265" s="1">
        <f t="shared" si="212"/>
        <v>1.8027946153846154E-4</v>
      </c>
      <c r="BN265" s="1">
        <f t="shared" si="213"/>
        <v>0.18818406302240967</v>
      </c>
      <c r="BO265" s="1">
        <f t="shared" si="214"/>
        <v>0.12363187395518066</v>
      </c>
      <c r="BQ265" s="1">
        <f t="shared" si="215"/>
        <v>40.636212</v>
      </c>
      <c r="BR265" s="1">
        <f t="shared" si="216"/>
        <v>10.06753</v>
      </c>
      <c r="BS265" s="1">
        <f t="shared" si="217"/>
        <v>39.720981999999999</v>
      </c>
      <c r="BU265">
        <f t="shared" si="218"/>
        <v>15.232404043959614</v>
      </c>
      <c r="BV265">
        <f t="shared" si="219"/>
        <v>-124.78522537305574</v>
      </c>
      <c r="BX265" s="1">
        <f t="shared" si="220"/>
        <v>13.279233630225962</v>
      </c>
    </row>
    <row r="266" spans="1:76" x14ac:dyDescent="0.25">
      <c r="A266" s="9">
        <f t="shared" si="201"/>
        <v>91.393000000000001</v>
      </c>
      <c r="B266" s="1">
        <v>1575</v>
      </c>
      <c r="C266" s="1">
        <v>1575</v>
      </c>
      <c r="E266" s="1">
        <v>7356.3410000000003</v>
      </c>
      <c r="H266" s="1">
        <v>1757.24</v>
      </c>
      <c r="I266" s="1">
        <v>-5223.1369999999997</v>
      </c>
      <c r="J266" s="1">
        <v>14471.18</v>
      </c>
      <c r="K266" s="1">
        <v>1851.806</v>
      </c>
      <c r="M266" s="1">
        <v>11313.607</v>
      </c>
      <c r="N266" s="1">
        <v>1913.972</v>
      </c>
      <c r="O266" s="1">
        <v>2472.7399999999998</v>
      </c>
      <c r="P266" s="1">
        <v>-10.032999999999999</v>
      </c>
      <c r="Q266" s="1">
        <v>-16.039000000000001</v>
      </c>
      <c r="R266" s="1">
        <v>-8.5579999999999998</v>
      </c>
      <c r="S266" s="1">
        <v>-0.42099999999999999</v>
      </c>
      <c r="T266" s="1">
        <v>3.6110000000000002</v>
      </c>
      <c r="U266" s="1">
        <v>5.21</v>
      </c>
      <c r="V266" s="1">
        <v>5.3209999999999997</v>
      </c>
      <c r="W266" s="1">
        <v>1.8049999999999999</v>
      </c>
      <c r="Y266" s="1">
        <v>500.14600000000002</v>
      </c>
      <c r="AA266" s="1">
        <v>2984.252</v>
      </c>
      <c r="AB266" s="1">
        <v>12343.178</v>
      </c>
      <c r="AC266" s="1">
        <v>9722.5759999999991</v>
      </c>
      <c r="AD266" s="1">
        <v>5845.4260000000004</v>
      </c>
      <c r="AE266" s="1">
        <v>5428.7740000000003</v>
      </c>
      <c r="AF266" s="1">
        <v>730.07899999999995</v>
      </c>
      <c r="AG266" s="1">
        <v>265.64999999999998</v>
      </c>
      <c r="AH266" s="1">
        <v>4283.97</v>
      </c>
      <c r="AI266" s="1">
        <v>3444.634</v>
      </c>
      <c r="AJ266" s="1">
        <v>2952.9360000000001</v>
      </c>
      <c r="AK266" s="1">
        <v>1244.9639999999999</v>
      </c>
      <c r="AM266" s="4">
        <v>1575</v>
      </c>
      <c r="AN266" s="4">
        <v>1574.1</v>
      </c>
      <c r="AO266" s="4">
        <v>-164.797</v>
      </c>
      <c r="AP266" s="4">
        <v>1967.5</v>
      </c>
      <c r="AQ266" s="4">
        <v>2557.915</v>
      </c>
      <c r="AR266" s="4">
        <v>1879.37</v>
      </c>
      <c r="AS266" s="4">
        <v>1383.5519999999999</v>
      </c>
      <c r="AT266" s="4">
        <v>-91.393000000000001</v>
      </c>
      <c r="AU266" s="9">
        <f t="shared" si="202"/>
        <v>91.393000000000001</v>
      </c>
      <c r="AW266" s="1">
        <f t="shared" si="203"/>
        <v>10.032999999999999</v>
      </c>
      <c r="AX266" s="1">
        <f t="shared" si="204"/>
        <v>16.039000000000001</v>
      </c>
      <c r="AY266" s="1">
        <f t="shared" si="205"/>
        <v>8.5579999999999998</v>
      </c>
      <c r="AZ266" s="1">
        <f t="shared" si="206"/>
        <v>0.42099999999999999</v>
      </c>
      <c r="BA266" s="1">
        <f t="shared" si="207"/>
        <v>-3.6110000000000002</v>
      </c>
      <c r="BB266" s="1">
        <f t="shared" si="208"/>
        <v>-5.21</v>
      </c>
      <c r="BD266" s="1">
        <v>3444.634</v>
      </c>
      <c r="BF266" s="1">
        <f t="shared" si="209"/>
        <v>34.446339999999999</v>
      </c>
      <c r="BG266" s="1">
        <f t="shared" si="210"/>
        <v>22.500320000000002</v>
      </c>
      <c r="BJ266" s="1">
        <f t="shared" si="211"/>
        <v>8.0153180232558129E-5</v>
      </c>
      <c r="BK266" s="1">
        <f t="shared" si="212"/>
        <v>1.8201807692307681E-4</v>
      </c>
      <c r="BN266" s="1">
        <f t="shared" si="213"/>
        <v>0.18845174138063089</v>
      </c>
      <c r="BO266" s="1">
        <f t="shared" si="214"/>
        <v>0.12309651723873821</v>
      </c>
      <c r="BQ266" s="1">
        <f t="shared" si="215"/>
        <v>40.578492000000004</v>
      </c>
      <c r="BR266" s="1">
        <f t="shared" si="216"/>
        <v>10.053230000000001</v>
      </c>
      <c r="BS266" s="1">
        <f t="shared" si="217"/>
        <v>39.664561999999997</v>
      </c>
      <c r="BU266">
        <f t="shared" si="218"/>
        <v>15.111828206923029</v>
      </c>
      <c r="BV266">
        <f t="shared" si="219"/>
        <v>-123.81184952497853</v>
      </c>
      <c r="BX266" s="1">
        <f t="shared" si="220"/>
        <v>13.155879548096349</v>
      </c>
    </row>
    <row r="267" spans="1:76" x14ac:dyDescent="0.25">
      <c r="A267" s="9">
        <f t="shared" si="201"/>
        <v>92.448999999999998</v>
      </c>
      <c r="B267" s="1">
        <v>1576</v>
      </c>
      <c r="C267" s="1">
        <v>1576</v>
      </c>
      <c r="E267" s="1">
        <v>7384.0640000000003</v>
      </c>
      <c r="H267" s="1">
        <v>1766.3589999999999</v>
      </c>
      <c r="I267" s="1">
        <v>-5466.1610000000001</v>
      </c>
      <c r="J267" s="1">
        <v>15189.754999999999</v>
      </c>
      <c r="K267" s="1">
        <v>1848.9939999999999</v>
      </c>
      <c r="M267" s="1">
        <v>11315.906999999999</v>
      </c>
      <c r="N267" s="1">
        <v>1929.8009999999999</v>
      </c>
      <c r="O267" s="1">
        <v>2487.5920000000001</v>
      </c>
      <c r="P267" s="1">
        <v>-10.14</v>
      </c>
      <c r="Q267" s="1">
        <v>-16.177</v>
      </c>
      <c r="R267" s="1">
        <v>-8.6389999999999993</v>
      </c>
      <c r="S267" s="1">
        <v>-0.42599999999999999</v>
      </c>
      <c r="T267" s="1">
        <v>3.6349999999999998</v>
      </c>
      <c r="U267" s="1">
        <v>5.2590000000000003</v>
      </c>
      <c r="V267" s="1">
        <v>5.3769999999999998</v>
      </c>
      <c r="W267" s="1">
        <v>1.827</v>
      </c>
      <c r="Y267" s="1">
        <v>502.96300000000002</v>
      </c>
      <c r="AA267" s="1">
        <v>2993.6930000000002</v>
      </c>
      <c r="AB267" s="1">
        <v>12434.507</v>
      </c>
      <c r="AC267" s="1">
        <v>9806.1239999999998</v>
      </c>
      <c r="AD267" s="1">
        <v>5898.6670000000004</v>
      </c>
      <c r="AE267" s="1">
        <v>5490.8670000000002</v>
      </c>
      <c r="AF267" s="1">
        <v>739.02300000000002</v>
      </c>
      <c r="AG267" s="1">
        <v>270.33699999999999</v>
      </c>
      <c r="AH267" s="1">
        <v>4311.7449999999999</v>
      </c>
      <c r="AI267" s="1">
        <v>3446.7710000000002</v>
      </c>
      <c r="AJ267" s="1">
        <v>2952.0210000000002</v>
      </c>
      <c r="AK267" s="1">
        <v>1251.9839999999999</v>
      </c>
      <c r="AM267" s="4">
        <v>1576</v>
      </c>
      <c r="AN267" s="4">
        <v>1575.1</v>
      </c>
      <c r="AO267" s="4">
        <v>-169.02199999999999</v>
      </c>
      <c r="AP267" s="4">
        <v>1980.6559999999999</v>
      </c>
      <c r="AQ267" s="4">
        <v>2581.8919999999998</v>
      </c>
      <c r="AR267" s="4">
        <v>1897.7329999999999</v>
      </c>
      <c r="AS267" s="4">
        <v>1394.3610000000001</v>
      </c>
      <c r="AT267" s="4">
        <v>-92.448999999999998</v>
      </c>
      <c r="AU267" s="9">
        <f t="shared" si="202"/>
        <v>92.448999999999998</v>
      </c>
      <c r="AW267" s="1">
        <f t="shared" si="203"/>
        <v>10.14</v>
      </c>
      <c r="AX267" s="1">
        <f t="shared" si="204"/>
        <v>16.177</v>
      </c>
      <c r="AY267" s="1">
        <f t="shared" si="205"/>
        <v>8.6389999999999993</v>
      </c>
      <c r="AZ267" s="1">
        <f t="shared" si="206"/>
        <v>0.42599999999999999</v>
      </c>
      <c r="BA267" s="1">
        <f t="shared" si="207"/>
        <v>-3.6349999999999998</v>
      </c>
      <c r="BB267" s="1">
        <f t="shared" si="208"/>
        <v>-5.2590000000000003</v>
      </c>
      <c r="BD267" s="1">
        <v>3446.7710000000002</v>
      </c>
      <c r="BF267" s="1">
        <f t="shared" si="209"/>
        <v>34.467710000000004</v>
      </c>
      <c r="BG267" s="1">
        <f t="shared" si="210"/>
        <v>23.51357999999999</v>
      </c>
      <c r="BJ267" s="1">
        <f t="shared" si="211"/>
        <v>8.0252901162790701E-5</v>
      </c>
      <c r="BK267" s="1">
        <f t="shared" si="212"/>
        <v>1.8631230769230764E-4</v>
      </c>
      <c r="BN267" s="1">
        <f t="shared" si="213"/>
        <v>0.18641472595701417</v>
      </c>
      <c r="BO267" s="1">
        <f t="shared" si="214"/>
        <v>0.12717054808597167</v>
      </c>
      <c r="BQ267" s="1">
        <f t="shared" si="215"/>
        <v>41.047356000000001</v>
      </c>
      <c r="BR267" s="1">
        <f t="shared" si="216"/>
        <v>10.16939</v>
      </c>
      <c r="BS267" s="1">
        <f t="shared" si="217"/>
        <v>40.122866000000002</v>
      </c>
      <c r="BU267">
        <f t="shared" si="218"/>
        <v>16.029402722065701</v>
      </c>
      <c r="BV267">
        <f t="shared" si="219"/>
        <v>-131.21917833813032</v>
      </c>
      <c r="BX267" s="1">
        <f t="shared" si="220"/>
        <v>14.094596333173204</v>
      </c>
    </row>
    <row r="268" spans="1:76" x14ac:dyDescent="0.25">
      <c r="A268" s="9">
        <f t="shared" si="201"/>
        <v>93.19</v>
      </c>
      <c r="B268" s="1">
        <v>1583</v>
      </c>
      <c r="C268" s="1">
        <v>1583</v>
      </c>
      <c r="E268" s="1">
        <v>7384.0640000000003</v>
      </c>
      <c r="H268" s="1">
        <v>1802.354</v>
      </c>
      <c r="K268" s="1">
        <v>1871.9570000000001</v>
      </c>
      <c r="M268" s="1">
        <v>11329.243</v>
      </c>
      <c r="N268" s="1">
        <v>1942.2719999999999</v>
      </c>
      <c r="O268" s="1">
        <v>2500.049</v>
      </c>
      <c r="P268" s="1">
        <v>-10.35</v>
      </c>
      <c r="Q268" s="1">
        <v>-16.471</v>
      </c>
      <c r="R268" s="1">
        <v>-8.782</v>
      </c>
      <c r="S268" s="1">
        <v>-0.42099999999999999</v>
      </c>
      <c r="T268" s="1">
        <v>3.6739999999999999</v>
      </c>
      <c r="U268" s="1">
        <v>5.3019999999999996</v>
      </c>
      <c r="V268" s="1">
        <v>5.4779999999999998</v>
      </c>
      <c r="W268" s="1">
        <v>1.849</v>
      </c>
      <c r="Y268" s="1">
        <v>505.31</v>
      </c>
      <c r="AA268" s="1">
        <v>3042.7869999999998</v>
      </c>
      <c r="AB268" s="1">
        <v>12575.379000000001</v>
      </c>
      <c r="AC268" s="1">
        <v>9958.3690000000006</v>
      </c>
      <c r="AD268" s="1">
        <v>6070.7910000000002</v>
      </c>
      <c r="AE268" s="1">
        <v>5604.5659999999998</v>
      </c>
      <c r="AF268" s="1">
        <v>779.04</v>
      </c>
      <c r="AG268" s="1">
        <v>308.298</v>
      </c>
      <c r="AH268" s="1">
        <v>4294.0420000000004</v>
      </c>
      <c r="AI268" s="1">
        <v>3454.4009999999998</v>
      </c>
      <c r="AJ268" s="1">
        <v>2947.442</v>
      </c>
      <c r="AK268" s="1">
        <v>1243.4380000000001</v>
      </c>
      <c r="AM268" s="4">
        <v>1583</v>
      </c>
      <c r="AN268" s="4">
        <v>1582.1</v>
      </c>
      <c r="AO268" s="4">
        <v>-127.711</v>
      </c>
      <c r="AP268" s="4">
        <v>1975.4870000000001</v>
      </c>
      <c r="AQ268" s="4">
        <v>2592.2350000000001</v>
      </c>
      <c r="AR268" s="4">
        <v>1909.9760000000001</v>
      </c>
      <c r="AS268" s="4">
        <v>1397.181</v>
      </c>
      <c r="AT268" s="4">
        <v>-93.19</v>
      </c>
      <c r="AU268" s="9">
        <f t="shared" si="202"/>
        <v>93.19</v>
      </c>
      <c r="AW268" s="1">
        <f t="shared" si="203"/>
        <v>10.35</v>
      </c>
      <c r="AX268" s="1">
        <f t="shared" si="204"/>
        <v>16.471</v>
      </c>
      <c r="AY268" s="1">
        <f t="shared" si="205"/>
        <v>8.782</v>
      </c>
      <c r="AZ268" s="1">
        <f t="shared" si="206"/>
        <v>0.42099999999999999</v>
      </c>
      <c r="BA268" s="1">
        <f t="shared" si="207"/>
        <v>-3.6739999999999999</v>
      </c>
      <c r="BB268" s="1">
        <f t="shared" si="208"/>
        <v>-5.3019999999999996</v>
      </c>
      <c r="BD268" s="1">
        <v>3454.4009999999998</v>
      </c>
      <c r="BF268" s="1">
        <f t="shared" si="209"/>
        <v>34.54401</v>
      </c>
      <c r="BG268" s="1">
        <f t="shared" si="210"/>
        <v>24.101979999999998</v>
      </c>
      <c r="BJ268" s="1">
        <f t="shared" si="211"/>
        <v>8.0402860465116294E-5</v>
      </c>
      <c r="BK268" s="1">
        <f t="shared" si="212"/>
        <v>1.9802346153846155E-4</v>
      </c>
      <c r="BN268" s="1">
        <f t="shared" si="213"/>
        <v>0.18534182852237366</v>
      </c>
      <c r="BO268" s="1">
        <f t="shared" si="214"/>
        <v>0.12931634295525271</v>
      </c>
      <c r="BQ268" s="1">
        <f t="shared" si="215"/>
        <v>41.376359999999998</v>
      </c>
      <c r="BR268" s="1">
        <f t="shared" si="216"/>
        <v>10.2509</v>
      </c>
      <c r="BS268" s="1">
        <f t="shared" si="217"/>
        <v>40.444459999999999</v>
      </c>
      <c r="BU268">
        <f t="shared" si="218"/>
        <v>16.512689854786643</v>
      </c>
      <c r="BV268">
        <f t="shared" si="219"/>
        <v>-135.12062355500493</v>
      </c>
      <c r="BX268" s="1">
        <f t="shared" si="220"/>
        <v>14.589019114113523</v>
      </c>
    </row>
    <row r="269" spans="1:76" x14ac:dyDescent="0.25">
      <c r="A269" s="9">
        <f t="shared" si="201"/>
        <v>93.968000000000004</v>
      </c>
      <c r="B269" s="1">
        <v>1584</v>
      </c>
      <c r="C269" s="1">
        <v>1584</v>
      </c>
      <c r="E269" s="1">
        <v>7418.1130000000003</v>
      </c>
      <c r="H269" s="1">
        <v>1812.433</v>
      </c>
      <c r="J269" s="1">
        <v>16805.044999999998</v>
      </c>
      <c r="K269" s="1">
        <v>1874.769</v>
      </c>
      <c r="M269" s="1">
        <v>11321.885</v>
      </c>
      <c r="N269" s="1">
        <v>1965.297</v>
      </c>
      <c r="O269" s="1">
        <v>2523.5259999999998</v>
      </c>
      <c r="P269" s="1">
        <v>-10.462</v>
      </c>
      <c r="Q269" s="1">
        <v>-16.675000000000001</v>
      </c>
      <c r="R269" s="1">
        <v>-8.8719999999999999</v>
      </c>
      <c r="S269" s="1">
        <v>-0.41599999999999998</v>
      </c>
      <c r="T269" s="1">
        <v>3.7080000000000002</v>
      </c>
      <c r="U269" s="1">
        <v>5.3680000000000003</v>
      </c>
      <c r="V269" s="1">
        <v>5.5510000000000002</v>
      </c>
      <c r="W269" s="1">
        <v>1.8779999999999999</v>
      </c>
      <c r="Y269" s="1">
        <v>507.65699999999998</v>
      </c>
      <c r="AA269" s="1">
        <v>3025.32</v>
      </c>
      <c r="AB269" s="1">
        <v>12704.745999999999</v>
      </c>
      <c r="AC269" s="1">
        <v>10084.234</v>
      </c>
      <c r="AD269" s="1">
        <v>6138.3249999999998</v>
      </c>
      <c r="AE269" s="1">
        <v>5681.0159999999996</v>
      </c>
      <c r="AF269" s="1">
        <v>786.10199999999998</v>
      </c>
      <c r="AG269" s="1">
        <v>313.45400000000001</v>
      </c>
      <c r="AH269" s="1">
        <v>4371.2610000000004</v>
      </c>
      <c r="AI269" s="1">
        <v>3505.067</v>
      </c>
      <c r="AJ269" s="1">
        <v>3000.549</v>
      </c>
      <c r="AK269" s="1">
        <v>1267.2449999999999</v>
      </c>
      <c r="AM269" s="4">
        <v>1584</v>
      </c>
      <c r="AN269" s="4">
        <v>1583.1</v>
      </c>
      <c r="AO269" s="4">
        <v>-127.711</v>
      </c>
      <c r="AP269" s="4">
        <v>2000.8589999999999</v>
      </c>
      <c r="AQ269" s="4">
        <v>2619.0340000000001</v>
      </c>
      <c r="AR269" s="4">
        <v>1931.636</v>
      </c>
      <c r="AS269" s="4">
        <v>1408.461</v>
      </c>
      <c r="AT269" s="4">
        <v>-93.968000000000004</v>
      </c>
      <c r="AU269" s="9">
        <f t="shared" si="202"/>
        <v>93.968000000000004</v>
      </c>
      <c r="AW269" s="1">
        <f t="shared" si="203"/>
        <v>10.462</v>
      </c>
      <c r="AX269" s="1">
        <f t="shared" si="204"/>
        <v>16.675000000000001</v>
      </c>
      <c r="AY269" s="1">
        <f t="shared" si="205"/>
        <v>8.8719999999999999</v>
      </c>
      <c r="AZ269" s="1">
        <f t="shared" si="206"/>
        <v>0.41599999999999998</v>
      </c>
      <c r="BA269" s="1">
        <f t="shared" si="207"/>
        <v>-3.7080000000000002</v>
      </c>
      <c r="BB269" s="1">
        <f t="shared" si="208"/>
        <v>-5.3680000000000003</v>
      </c>
      <c r="BD269" s="1">
        <v>3505.067</v>
      </c>
      <c r="BF269" s="1">
        <f t="shared" si="209"/>
        <v>35.050669999999997</v>
      </c>
      <c r="BG269" s="1">
        <f t="shared" si="210"/>
        <v>23.86666000000001</v>
      </c>
      <c r="BJ269" s="1">
        <f t="shared" si="211"/>
        <v>8.0496575581395354E-5</v>
      </c>
      <c r="BK269" s="1">
        <f t="shared" si="212"/>
        <v>2.0508623076923076E-4</v>
      </c>
      <c r="BN269" s="1">
        <f t="shared" si="213"/>
        <v>0.18650322450195808</v>
      </c>
      <c r="BO269" s="1">
        <f t="shared" si="214"/>
        <v>0.12699355099608381</v>
      </c>
      <c r="BQ269" s="1">
        <f t="shared" si="215"/>
        <v>41.721792000000001</v>
      </c>
      <c r="BR269" s="1">
        <f t="shared" si="216"/>
        <v>10.33648</v>
      </c>
      <c r="BS269" s="1">
        <f t="shared" si="217"/>
        <v>40.782111999999998</v>
      </c>
      <c r="BU269">
        <f t="shared" si="218"/>
        <v>15.989538512631485</v>
      </c>
      <c r="BV269">
        <f t="shared" si="219"/>
        <v>-130.89736544742516</v>
      </c>
      <c r="BX269" s="1">
        <f t="shared" si="220"/>
        <v>14.0538135935677</v>
      </c>
    </row>
    <row r="270" spans="1:76" x14ac:dyDescent="0.25">
      <c r="A270" s="9">
        <f t="shared" si="201"/>
        <v>93.856999999999999</v>
      </c>
      <c r="B270" s="1">
        <v>1585</v>
      </c>
      <c r="C270" s="1">
        <v>1585</v>
      </c>
      <c r="E270" s="1">
        <v>7421.518</v>
      </c>
      <c r="H270" s="1">
        <v>1819.153</v>
      </c>
      <c r="I270" s="1">
        <v>-315.73399999999998</v>
      </c>
      <c r="J270" s="1">
        <v>15938.12</v>
      </c>
      <c r="K270" s="1">
        <v>1878.049</v>
      </c>
      <c r="M270" s="1">
        <v>11320.046</v>
      </c>
      <c r="N270" s="1">
        <v>1972.4929999999999</v>
      </c>
      <c r="O270" s="1">
        <v>2530.2350000000001</v>
      </c>
      <c r="P270" s="1">
        <v>-10.487</v>
      </c>
      <c r="Q270" s="1">
        <v>-16.741</v>
      </c>
      <c r="R270" s="1">
        <v>-8.9149999999999991</v>
      </c>
      <c r="S270" s="1">
        <v>-0.41599999999999998</v>
      </c>
      <c r="T270" s="1">
        <v>3.7269999999999999</v>
      </c>
      <c r="U270" s="1">
        <v>5.3949999999999996</v>
      </c>
      <c r="V270" s="1">
        <v>5.5650000000000004</v>
      </c>
      <c r="W270" s="1">
        <v>1.8819999999999999</v>
      </c>
      <c r="Y270" s="1">
        <v>507.18799999999999</v>
      </c>
      <c r="AA270" s="1">
        <v>3010.6860000000001</v>
      </c>
      <c r="AB270" s="1">
        <v>12723.504999999999</v>
      </c>
      <c r="AC270" s="1">
        <v>10122.191999999999</v>
      </c>
      <c r="AD270" s="1">
        <v>6166.3879999999999</v>
      </c>
      <c r="AE270" s="1">
        <v>5703.4750000000004</v>
      </c>
      <c r="AF270" s="1">
        <v>792.22199999999998</v>
      </c>
      <c r="AG270" s="1">
        <v>318.14100000000002</v>
      </c>
      <c r="AH270" s="1">
        <v>4404.5290000000005</v>
      </c>
      <c r="AI270" s="1">
        <v>3534.0619999999999</v>
      </c>
      <c r="AJ270" s="1">
        <v>3032.2919999999999</v>
      </c>
      <c r="AK270" s="1">
        <v>1281.895</v>
      </c>
      <c r="AM270" s="4">
        <v>1585</v>
      </c>
      <c r="AN270" s="4">
        <v>1584.1</v>
      </c>
      <c r="AO270" s="4">
        <v>-200.94200000000001</v>
      </c>
      <c r="AP270" s="4">
        <v>2015.425</v>
      </c>
      <c r="AQ270" s="4">
        <v>2629.3780000000002</v>
      </c>
      <c r="AR270" s="4">
        <v>1939.6420000000001</v>
      </c>
      <c r="AS270" s="4">
        <v>1412.221</v>
      </c>
      <c r="AT270" s="4">
        <v>-93.856999999999999</v>
      </c>
      <c r="AU270" s="9">
        <f t="shared" si="202"/>
        <v>93.856999999999999</v>
      </c>
      <c r="AW270" s="1">
        <f t="shared" si="203"/>
        <v>10.487</v>
      </c>
      <c r="AX270" s="1">
        <f t="shared" si="204"/>
        <v>16.741</v>
      </c>
      <c r="AY270" s="1">
        <f t="shared" si="205"/>
        <v>8.9149999999999991</v>
      </c>
      <c r="AZ270" s="1">
        <f t="shared" si="206"/>
        <v>0.41599999999999998</v>
      </c>
      <c r="BA270" s="1">
        <f t="shared" si="207"/>
        <v>-3.7269999999999999</v>
      </c>
      <c r="BB270" s="1">
        <f t="shared" si="208"/>
        <v>-5.3949999999999996</v>
      </c>
      <c r="BD270" s="1">
        <v>3534.0619999999999</v>
      </c>
      <c r="BF270" s="1">
        <f t="shared" si="209"/>
        <v>35.340620000000001</v>
      </c>
      <c r="BG270" s="1">
        <f t="shared" si="210"/>
        <v>23.175759999999997</v>
      </c>
      <c r="BJ270" s="1">
        <f t="shared" si="211"/>
        <v>8.0524889534883731E-5</v>
      </c>
      <c r="BK270" s="1">
        <f t="shared" si="212"/>
        <v>2.077441538461538E-4</v>
      </c>
      <c r="BN270" s="1">
        <f t="shared" si="213"/>
        <v>0.18826842963231299</v>
      </c>
      <c r="BO270" s="1">
        <f t="shared" si="214"/>
        <v>0.12346314073537401</v>
      </c>
      <c r="BQ270" s="1">
        <f t="shared" si="215"/>
        <v>41.672508000000001</v>
      </c>
      <c r="BR270" s="1">
        <f t="shared" si="216"/>
        <v>10.32427</v>
      </c>
      <c r="BS270" s="1">
        <f t="shared" si="217"/>
        <v>40.733938000000002</v>
      </c>
      <c r="BU270">
        <f t="shared" si="218"/>
        <v>15.194401066525675</v>
      </c>
      <c r="BV270">
        <f t="shared" si="219"/>
        <v>-124.47843770068002</v>
      </c>
      <c r="BX270" s="1">
        <f t="shared" si="220"/>
        <v>13.240355008150695</v>
      </c>
    </row>
    <row r="271" spans="1:76" x14ac:dyDescent="0.25">
      <c r="A271" s="9">
        <f t="shared" si="201"/>
        <v>93.596999999999994</v>
      </c>
      <c r="B271" s="1">
        <v>1586</v>
      </c>
      <c r="C271" s="1">
        <v>1586</v>
      </c>
      <c r="E271" s="1">
        <v>7410.817</v>
      </c>
      <c r="H271" s="1">
        <v>1822.0329999999999</v>
      </c>
      <c r="I271" s="1">
        <v>1570.2539999999999</v>
      </c>
      <c r="J271" s="1">
        <v>15531.358</v>
      </c>
      <c r="K271" s="1">
        <v>1876.643</v>
      </c>
      <c r="M271" s="1">
        <v>11322.344999999999</v>
      </c>
      <c r="N271" s="1">
        <v>1972.4929999999999</v>
      </c>
      <c r="O271" s="1">
        <v>2530.2350000000001</v>
      </c>
      <c r="P271" s="1">
        <v>-10.491</v>
      </c>
      <c r="Q271" s="1">
        <v>-16.760000000000002</v>
      </c>
      <c r="R271" s="1">
        <v>-8.9149999999999991</v>
      </c>
      <c r="S271" s="1">
        <v>-0.41099999999999998</v>
      </c>
      <c r="T271" s="1">
        <v>3.7320000000000002</v>
      </c>
      <c r="U271" s="1">
        <v>5.3949999999999996</v>
      </c>
      <c r="V271" s="1">
        <v>5.569</v>
      </c>
      <c r="W271" s="1">
        <v>1.885</v>
      </c>
      <c r="Y271" s="1">
        <v>508.12599999999998</v>
      </c>
      <c r="AA271" s="1">
        <v>3011.63</v>
      </c>
      <c r="AB271" s="1">
        <v>12708.112999999999</v>
      </c>
      <c r="AC271" s="1">
        <v>10116.906000000001</v>
      </c>
      <c r="AD271" s="1">
        <v>6176.8519999999999</v>
      </c>
      <c r="AE271" s="1">
        <v>5701.5640000000003</v>
      </c>
      <c r="AF271" s="1">
        <v>796.46</v>
      </c>
      <c r="AG271" s="1">
        <v>320.95299999999997</v>
      </c>
      <c r="AH271" s="1">
        <v>4401.1719999999996</v>
      </c>
      <c r="AI271" s="1">
        <v>3525.2109999999998</v>
      </c>
      <c r="AJ271" s="1">
        <v>3028.0189999999998</v>
      </c>
      <c r="AK271" s="1">
        <v>1284.0309999999999</v>
      </c>
      <c r="AM271" s="4">
        <v>1586</v>
      </c>
      <c r="AN271" s="4">
        <v>1585.1</v>
      </c>
      <c r="AO271" s="4">
        <v>-190.61600000000001</v>
      </c>
      <c r="AP271" s="4">
        <v>2020.123</v>
      </c>
      <c r="AQ271" s="4">
        <v>2629.3780000000002</v>
      </c>
      <c r="AR271" s="4">
        <v>1940.1120000000001</v>
      </c>
      <c r="AS271" s="4">
        <v>1412.221</v>
      </c>
      <c r="AT271" s="4">
        <v>-93.596999999999994</v>
      </c>
      <c r="AU271" s="9">
        <f t="shared" si="202"/>
        <v>93.596999999999994</v>
      </c>
      <c r="AW271" s="1">
        <f t="shared" si="203"/>
        <v>10.491</v>
      </c>
      <c r="AX271" s="1">
        <f t="shared" si="204"/>
        <v>16.760000000000002</v>
      </c>
      <c r="AY271" s="1">
        <f t="shared" si="205"/>
        <v>8.9149999999999991</v>
      </c>
      <c r="AZ271" s="1">
        <f t="shared" si="206"/>
        <v>0.41099999999999998</v>
      </c>
      <c r="BA271" s="1">
        <f t="shared" si="207"/>
        <v>-3.7320000000000002</v>
      </c>
      <c r="BB271" s="1">
        <f t="shared" si="208"/>
        <v>-5.3949999999999996</v>
      </c>
      <c r="BD271" s="1">
        <v>3525.2109999999998</v>
      </c>
      <c r="BF271" s="1">
        <f t="shared" si="209"/>
        <v>35.252109999999995</v>
      </c>
      <c r="BG271" s="1">
        <f t="shared" si="210"/>
        <v>23.092780000000005</v>
      </c>
      <c r="BJ271" s="1">
        <f t="shared" si="211"/>
        <v>8.0538255813953483E-5</v>
      </c>
      <c r="BK271" s="1">
        <f t="shared" si="212"/>
        <v>2.0816069230769239E-4</v>
      </c>
      <c r="BN271" s="1">
        <f t="shared" si="213"/>
        <v>0.18831858927102363</v>
      </c>
      <c r="BO271" s="1">
        <f t="shared" si="214"/>
        <v>0.12336282145795274</v>
      </c>
      <c r="BQ271" s="1">
        <f t="shared" si="215"/>
        <v>41.557068000000001</v>
      </c>
      <c r="BR271" s="1">
        <f t="shared" si="216"/>
        <v>10.295669999999999</v>
      </c>
      <c r="BS271" s="1">
        <f t="shared" si="217"/>
        <v>40.621097999999996</v>
      </c>
      <c r="BU271">
        <f t="shared" si="218"/>
        <v>15.171806634674045</v>
      </c>
      <c r="BV271">
        <f t="shared" si="219"/>
        <v>-124.29603901445954</v>
      </c>
      <c r="BX271" s="1">
        <f t="shared" si="220"/>
        <v>13.217239967270212</v>
      </c>
    </row>
    <row r="272" spans="1:76" x14ac:dyDescent="0.25">
      <c r="A272" s="9">
        <f t="shared" si="201"/>
        <v>94.468000000000004</v>
      </c>
      <c r="B272" s="1">
        <v>1587</v>
      </c>
      <c r="C272" s="1">
        <v>1587</v>
      </c>
      <c r="E272" s="1">
        <v>7434.652</v>
      </c>
      <c r="H272" s="1">
        <v>1829.712</v>
      </c>
      <c r="I272" s="1">
        <v>1425.6569999999999</v>
      </c>
      <c r="J272" s="1">
        <v>15082.558999999999</v>
      </c>
      <c r="K272" s="1">
        <v>1879.4549999999999</v>
      </c>
      <c r="M272" s="1">
        <v>11319.585999999999</v>
      </c>
      <c r="N272" s="1">
        <v>1990.242</v>
      </c>
      <c r="O272" s="1">
        <v>2541.2550000000001</v>
      </c>
      <c r="P272" s="1">
        <v>-10.565</v>
      </c>
      <c r="Q272" s="1">
        <v>-16.888000000000002</v>
      </c>
      <c r="R272" s="1">
        <v>-8.9760000000000009</v>
      </c>
      <c r="S272" s="1">
        <v>-0.41599999999999998</v>
      </c>
      <c r="T272" s="1">
        <v>3.7559999999999998</v>
      </c>
      <c r="U272" s="1">
        <v>5.4379999999999997</v>
      </c>
      <c r="V272" s="1">
        <v>5.6139999999999999</v>
      </c>
      <c r="W272" s="1">
        <v>1.885</v>
      </c>
      <c r="Y272" s="1">
        <v>510.00400000000002</v>
      </c>
      <c r="AA272" s="1">
        <v>3018.7109999999998</v>
      </c>
      <c r="AB272" s="1">
        <v>12780.746999999999</v>
      </c>
      <c r="AC272" s="1">
        <v>10194.272000000001</v>
      </c>
      <c r="AD272" s="1">
        <v>6241.0709999999999</v>
      </c>
      <c r="AE272" s="1">
        <v>5751.2650000000003</v>
      </c>
      <c r="AF272" s="1">
        <v>805.40499999999997</v>
      </c>
      <c r="AG272" s="1">
        <v>327.04599999999999</v>
      </c>
      <c r="AH272" s="1">
        <v>4402.0879999999997</v>
      </c>
      <c r="AI272" s="1">
        <v>3516.3589999999999</v>
      </c>
      <c r="AJ272" s="1">
        <v>3024.0509999999999</v>
      </c>
      <c r="AK272" s="1">
        <v>1279.1479999999999</v>
      </c>
      <c r="AM272" s="4">
        <v>1587</v>
      </c>
      <c r="AN272" s="4">
        <v>1586.1</v>
      </c>
      <c r="AO272" s="4">
        <v>-140.386</v>
      </c>
      <c r="AP272" s="4">
        <v>2035.6289999999999</v>
      </c>
      <c r="AQ272" s="4">
        <v>2645.8339999999998</v>
      </c>
      <c r="AR272" s="4">
        <v>1954.24</v>
      </c>
      <c r="AS272" s="4">
        <v>1419.271</v>
      </c>
      <c r="AT272" s="4">
        <v>-94.468000000000004</v>
      </c>
      <c r="AU272" s="9">
        <f t="shared" si="202"/>
        <v>94.468000000000004</v>
      </c>
      <c r="AW272" s="1">
        <f t="shared" si="203"/>
        <v>10.565</v>
      </c>
      <c r="AX272" s="1">
        <f t="shared" si="204"/>
        <v>16.888000000000002</v>
      </c>
      <c r="AY272" s="1">
        <f t="shared" si="205"/>
        <v>8.9760000000000009</v>
      </c>
      <c r="AZ272" s="1">
        <f t="shared" si="206"/>
        <v>0.41599999999999998</v>
      </c>
      <c r="BA272" s="1">
        <f t="shared" si="207"/>
        <v>-3.7559999999999998</v>
      </c>
      <c r="BB272" s="1">
        <f t="shared" si="208"/>
        <v>-5.4379999999999997</v>
      </c>
      <c r="BD272" s="1">
        <v>3516.3589999999999</v>
      </c>
      <c r="BF272" s="1">
        <f t="shared" si="209"/>
        <v>35.163589999999999</v>
      </c>
      <c r="BG272" s="1">
        <f t="shared" si="210"/>
        <v>24.140820000000005</v>
      </c>
      <c r="BJ272" s="1">
        <f t="shared" si="211"/>
        <v>8.0586284883720933E-5</v>
      </c>
      <c r="BK272" s="1">
        <f t="shared" si="212"/>
        <v>2.122784615384616E-4</v>
      </c>
      <c r="BN272" s="1">
        <f t="shared" si="213"/>
        <v>0.18611376339077781</v>
      </c>
      <c r="BO272" s="1">
        <f t="shared" si="214"/>
        <v>0.12777247321844437</v>
      </c>
      <c r="BQ272" s="1">
        <f t="shared" si="215"/>
        <v>41.943792000000002</v>
      </c>
      <c r="BR272" s="1">
        <f t="shared" si="216"/>
        <v>10.39148</v>
      </c>
      <c r="BS272" s="1">
        <f t="shared" si="217"/>
        <v>40.999112000000004</v>
      </c>
      <c r="BU272">
        <f t="shared" si="218"/>
        <v>16.164971445595576</v>
      </c>
      <c r="BV272">
        <f t="shared" si="219"/>
        <v>-132.31358766989888</v>
      </c>
      <c r="BX272" s="1">
        <f t="shared" si="220"/>
        <v>14.233288760010232</v>
      </c>
    </row>
    <row r="273" spans="1:76" x14ac:dyDescent="0.25">
      <c r="A273" s="9">
        <f t="shared" si="201"/>
        <v>94.301000000000002</v>
      </c>
      <c r="B273" s="1">
        <v>1588</v>
      </c>
      <c r="C273" s="1">
        <v>1588</v>
      </c>
      <c r="E273" s="1">
        <v>7429.3010000000004</v>
      </c>
      <c r="H273" s="1">
        <v>1834.5119999999999</v>
      </c>
      <c r="I273" s="1">
        <v>1407.585</v>
      </c>
      <c r="J273" s="1">
        <v>14927.295</v>
      </c>
      <c r="K273" s="1">
        <v>1881.33</v>
      </c>
      <c r="M273" s="1">
        <v>11318.665999999999</v>
      </c>
      <c r="N273" s="1">
        <v>1992.6410000000001</v>
      </c>
      <c r="O273" s="1">
        <v>2543.6509999999998</v>
      </c>
      <c r="P273" s="1">
        <v>-10.565</v>
      </c>
      <c r="Q273" s="1">
        <v>-16.925999999999998</v>
      </c>
      <c r="R273" s="1">
        <v>-8.9949999999999992</v>
      </c>
      <c r="S273" s="1">
        <v>-0.42599999999999999</v>
      </c>
      <c r="T273" s="1">
        <v>3.7709999999999999</v>
      </c>
      <c r="U273" s="1">
        <v>5.4550000000000001</v>
      </c>
      <c r="V273" s="1">
        <v>5.6280000000000001</v>
      </c>
      <c r="W273" s="1">
        <v>1.8959999999999999</v>
      </c>
      <c r="Y273" s="1">
        <v>510.00400000000002</v>
      </c>
      <c r="AA273" s="1">
        <v>3013.991</v>
      </c>
      <c r="AB273" s="1">
        <v>12779.785</v>
      </c>
      <c r="AC273" s="1">
        <v>10198.597</v>
      </c>
      <c r="AD273" s="1">
        <v>6261.0519999999997</v>
      </c>
      <c r="AE273" s="1">
        <v>5760.3450000000003</v>
      </c>
      <c r="AF273" s="1">
        <v>810.11400000000003</v>
      </c>
      <c r="AG273" s="1">
        <v>331.733</v>
      </c>
      <c r="AH273" s="1">
        <v>4435.6610000000001</v>
      </c>
      <c r="AI273" s="1">
        <v>3533.451</v>
      </c>
      <c r="AJ273" s="1">
        <v>3036.5650000000001</v>
      </c>
      <c r="AK273" s="1">
        <v>1294.4079999999999</v>
      </c>
      <c r="AM273" s="4">
        <v>1588</v>
      </c>
      <c r="AN273" s="4">
        <v>1587.1</v>
      </c>
      <c r="AO273" s="4">
        <v>-147.428</v>
      </c>
      <c r="AP273" s="4">
        <v>2047.377</v>
      </c>
      <c r="AQ273" s="4">
        <v>2651.0059999999999</v>
      </c>
      <c r="AR273" s="4">
        <v>1958.0070000000001</v>
      </c>
      <c r="AS273" s="4">
        <v>1421.1510000000001</v>
      </c>
      <c r="AT273" s="4">
        <v>-94.301000000000002</v>
      </c>
      <c r="AU273" s="9">
        <f t="shared" si="202"/>
        <v>94.301000000000002</v>
      </c>
      <c r="AW273" s="1">
        <f t="shared" si="203"/>
        <v>10.565</v>
      </c>
      <c r="AX273" s="1">
        <f t="shared" si="204"/>
        <v>16.925999999999998</v>
      </c>
      <c r="AY273" s="1">
        <f t="shared" si="205"/>
        <v>8.9949999999999992</v>
      </c>
      <c r="AZ273" s="1">
        <f t="shared" si="206"/>
        <v>0.42599999999999999</v>
      </c>
      <c r="BA273" s="1">
        <f t="shared" si="207"/>
        <v>-3.7709999999999999</v>
      </c>
      <c r="BB273" s="1">
        <f t="shared" si="208"/>
        <v>-5.4550000000000001</v>
      </c>
      <c r="BD273" s="1">
        <v>3533.451</v>
      </c>
      <c r="BF273" s="1">
        <f t="shared" si="209"/>
        <v>35.334510000000002</v>
      </c>
      <c r="BG273" s="1">
        <f t="shared" si="210"/>
        <v>23.631979999999999</v>
      </c>
      <c r="BJ273" s="1">
        <f t="shared" si="211"/>
        <v>8.0594866279069767E-5</v>
      </c>
      <c r="BK273" s="1">
        <f t="shared" si="212"/>
        <v>2.1302276923076916E-4</v>
      </c>
      <c r="BN273" s="1">
        <f t="shared" si="213"/>
        <v>0.18734960392784808</v>
      </c>
      <c r="BO273" s="1">
        <f t="shared" si="214"/>
        <v>0.12530079214430387</v>
      </c>
      <c r="BQ273" s="1">
        <f t="shared" si="215"/>
        <v>41.869644000000001</v>
      </c>
      <c r="BR273" s="1">
        <f t="shared" si="216"/>
        <v>10.37311</v>
      </c>
      <c r="BS273" s="1">
        <f t="shared" si="217"/>
        <v>40.926634</v>
      </c>
      <c r="BU273">
        <f t="shared" si="218"/>
        <v>15.608286518987358</v>
      </c>
      <c r="BV273">
        <f t="shared" si="219"/>
        <v>-127.81962208055249</v>
      </c>
      <c r="BX273" s="1">
        <f t="shared" si="220"/>
        <v>13.663776991775078</v>
      </c>
    </row>
    <row r="274" spans="1:76" x14ac:dyDescent="0.25">
      <c r="A274" s="9">
        <f t="shared" si="201"/>
        <v>94.078999999999994</v>
      </c>
      <c r="B274" s="1">
        <v>1589</v>
      </c>
      <c r="C274" s="1">
        <v>1589</v>
      </c>
      <c r="E274" s="1">
        <v>7419.5720000000001</v>
      </c>
      <c r="H274" s="1">
        <v>1836.912</v>
      </c>
      <c r="J274" s="1">
        <v>14807.611000000001</v>
      </c>
      <c r="K274" s="1">
        <v>1885.548</v>
      </c>
      <c r="M274" s="1">
        <v>11318.206</v>
      </c>
      <c r="N274" s="1">
        <v>1992.6410000000001</v>
      </c>
      <c r="O274" s="1">
        <v>2543.172</v>
      </c>
      <c r="P274" s="1">
        <v>-10.569000000000001</v>
      </c>
      <c r="Q274" s="1">
        <v>-16.940000000000001</v>
      </c>
      <c r="R274" s="1">
        <v>-9</v>
      </c>
      <c r="S274" s="1">
        <v>-0.42599999999999999</v>
      </c>
      <c r="T274" s="1">
        <v>3.766</v>
      </c>
      <c r="U274" s="1">
        <v>5.46</v>
      </c>
      <c r="V274" s="1">
        <v>5.6210000000000004</v>
      </c>
      <c r="W274" s="1">
        <v>1.8959999999999999</v>
      </c>
      <c r="Y274" s="1">
        <v>511.41199999999998</v>
      </c>
      <c r="AA274" s="1">
        <v>3017.2950000000001</v>
      </c>
      <c r="AB274" s="1">
        <v>12769.201999999999</v>
      </c>
      <c r="AC274" s="1">
        <v>10189.466</v>
      </c>
      <c r="AD274" s="1">
        <v>6272.4690000000001</v>
      </c>
      <c r="AE274" s="1">
        <v>5757.9560000000001</v>
      </c>
      <c r="AF274" s="1">
        <v>815.76400000000001</v>
      </c>
      <c r="AG274" s="1">
        <v>335.01400000000001</v>
      </c>
      <c r="AH274" s="1">
        <v>4430.7780000000002</v>
      </c>
      <c r="AI274" s="1">
        <v>3534.9769999999999</v>
      </c>
      <c r="AJ274" s="1">
        <v>3043.89</v>
      </c>
      <c r="AK274" s="1">
        <v>1292.2719999999999</v>
      </c>
      <c r="AM274" s="4">
        <v>1589</v>
      </c>
      <c r="AN274" s="4">
        <v>1588.1</v>
      </c>
      <c r="AO274" s="4">
        <v>-126.77200000000001</v>
      </c>
      <c r="AP274" s="4">
        <v>2053.0149999999999</v>
      </c>
      <c r="AQ274" s="4">
        <v>2652.8870000000002</v>
      </c>
      <c r="AR274" s="4">
        <v>1958.9490000000001</v>
      </c>
      <c r="AS274" s="4">
        <v>1418.3309999999999</v>
      </c>
      <c r="AT274" s="4">
        <v>-94.078999999999994</v>
      </c>
      <c r="AU274" s="9">
        <f t="shared" si="202"/>
        <v>94.078999999999994</v>
      </c>
      <c r="AW274" s="1">
        <f t="shared" si="203"/>
        <v>10.569000000000001</v>
      </c>
      <c r="AX274" s="1">
        <f t="shared" si="204"/>
        <v>16.940000000000001</v>
      </c>
      <c r="AY274" s="1">
        <f t="shared" si="205"/>
        <v>9</v>
      </c>
      <c r="AZ274" s="1">
        <f t="shared" si="206"/>
        <v>0.42599999999999999</v>
      </c>
      <c r="BA274" s="1">
        <f t="shared" si="207"/>
        <v>-3.766</v>
      </c>
      <c r="BB274" s="1">
        <f t="shared" si="208"/>
        <v>-5.46</v>
      </c>
      <c r="BD274" s="1">
        <v>3534.9769999999999</v>
      </c>
      <c r="BF274" s="1">
        <f t="shared" si="209"/>
        <v>35.349769999999999</v>
      </c>
      <c r="BG274" s="1">
        <f t="shared" si="210"/>
        <v>23.379459999999995</v>
      </c>
      <c r="BJ274" s="1">
        <f t="shared" si="211"/>
        <v>8.0589406976744186E-5</v>
      </c>
      <c r="BK274" s="1">
        <f t="shared" si="212"/>
        <v>2.1306876923076924E-4</v>
      </c>
      <c r="BN274" s="1">
        <f t="shared" si="213"/>
        <v>0.18787279839284007</v>
      </c>
      <c r="BO274" s="1">
        <f t="shared" si="214"/>
        <v>0.12425440321431987</v>
      </c>
      <c r="BQ274" s="1">
        <f t="shared" si="215"/>
        <v>41.771076000000001</v>
      </c>
      <c r="BR274" s="1">
        <f t="shared" si="216"/>
        <v>10.34869</v>
      </c>
      <c r="BS274" s="1">
        <f t="shared" si="217"/>
        <v>40.830285999999994</v>
      </c>
      <c r="BU274">
        <f t="shared" si="218"/>
        <v>15.372613336558539</v>
      </c>
      <c r="BV274">
        <f t="shared" si="219"/>
        <v>-125.91709675330884</v>
      </c>
      <c r="BX274" s="1">
        <f t="shared" si="220"/>
        <v>13.422673551686593</v>
      </c>
    </row>
    <row r="275" spans="1:76" x14ac:dyDescent="0.25">
      <c r="A275" s="9">
        <f t="shared" si="201"/>
        <v>94.375</v>
      </c>
      <c r="B275" s="1">
        <v>1600</v>
      </c>
      <c r="C275" s="1">
        <v>1600</v>
      </c>
      <c r="E275" s="1">
        <v>7352.9359999999997</v>
      </c>
      <c r="H275" s="1">
        <v>1858.0319999999999</v>
      </c>
      <c r="I275" s="1">
        <v>-3207.7460000000001</v>
      </c>
      <c r="K275" s="1">
        <v>1899.1389999999999</v>
      </c>
      <c r="M275" s="1">
        <v>11313.147999999999</v>
      </c>
      <c r="N275" s="1">
        <v>2008.472</v>
      </c>
      <c r="O275" s="1">
        <v>2568.0889999999999</v>
      </c>
      <c r="P275" s="1">
        <v>-10.667</v>
      </c>
      <c r="Q275" s="1">
        <v>-17.100999999999999</v>
      </c>
      <c r="R275" s="1">
        <v>-9.0709999999999997</v>
      </c>
      <c r="S275" s="1">
        <v>-0.42099999999999999</v>
      </c>
      <c r="T275" s="1">
        <v>3.8</v>
      </c>
      <c r="U275" s="1">
        <v>5.5039999999999996</v>
      </c>
      <c r="V275" s="1">
        <v>5.673</v>
      </c>
      <c r="W275" s="1">
        <v>1.893</v>
      </c>
      <c r="Y275" s="1">
        <v>515.16800000000001</v>
      </c>
      <c r="AA275" s="1">
        <v>3125.4090000000001</v>
      </c>
      <c r="AB275" s="1">
        <v>12766.315000000001</v>
      </c>
      <c r="AC275" s="1">
        <v>10206.766</v>
      </c>
      <c r="AD275" s="1">
        <v>6354.7809999999999</v>
      </c>
      <c r="AE275" s="1">
        <v>5792.8450000000003</v>
      </c>
      <c r="AF275" s="1">
        <v>856.25699999999995</v>
      </c>
      <c r="AG275" s="1">
        <v>360.79399999999998</v>
      </c>
      <c r="AH275" s="1">
        <v>4403.3090000000002</v>
      </c>
      <c r="AI275" s="1">
        <v>3498.6570000000002</v>
      </c>
      <c r="AJ275" s="1">
        <v>3004.8220000000001</v>
      </c>
      <c r="AK275" s="1">
        <v>1279.758</v>
      </c>
      <c r="AM275" s="4">
        <v>1600</v>
      </c>
      <c r="AN275" s="4">
        <v>1599.1</v>
      </c>
      <c r="AO275" s="4">
        <v>-123.01600000000001</v>
      </c>
      <c r="AP275" s="4">
        <v>2078.8609999999999</v>
      </c>
      <c r="AQ275" s="4">
        <v>2672.1660000000002</v>
      </c>
      <c r="AR275" s="4">
        <v>1975.431</v>
      </c>
      <c r="AS275" s="4">
        <v>1425.8510000000001</v>
      </c>
      <c r="AT275" s="4">
        <v>-94.375</v>
      </c>
      <c r="AU275" s="9">
        <f t="shared" si="202"/>
        <v>94.375</v>
      </c>
      <c r="AW275" s="1">
        <f t="shared" si="203"/>
        <v>10.667</v>
      </c>
      <c r="AX275" s="1">
        <f t="shared" si="204"/>
        <v>17.100999999999999</v>
      </c>
      <c r="AY275" s="1">
        <f t="shared" si="205"/>
        <v>9.0709999999999997</v>
      </c>
      <c r="AZ275" s="1">
        <f t="shared" si="206"/>
        <v>0.42099999999999999</v>
      </c>
      <c r="BA275" s="1">
        <f t="shared" si="207"/>
        <v>-3.8</v>
      </c>
      <c r="BB275" s="1">
        <f t="shared" si="208"/>
        <v>-5.5039999999999996</v>
      </c>
      <c r="BD275" s="1">
        <v>3498.6570000000002</v>
      </c>
      <c r="BF275" s="1">
        <f t="shared" si="209"/>
        <v>34.98657</v>
      </c>
      <c r="BG275" s="1">
        <f t="shared" si="210"/>
        <v>24.401859999999999</v>
      </c>
      <c r="BJ275" s="1">
        <f t="shared" si="211"/>
        <v>8.0704866279069764E-5</v>
      </c>
      <c r="BK275" s="1">
        <f t="shared" si="212"/>
        <v>2.1952538461538461E-4</v>
      </c>
      <c r="BN275" s="1">
        <f t="shared" si="213"/>
        <v>0.18535931125827815</v>
      </c>
      <c r="BO275" s="1">
        <f t="shared" si="214"/>
        <v>0.1292813774834437</v>
      </c>
      <c r="BQ275" s="1">
        <f t="shared" si="215"/>
        <v>41.902500000000003</v>
      </c>
      <c r="BR275" s="1">
        <f t="shared" si="216"/>
        <v>10.38125</v>
      </c>
      <c r="BS275" s="1">
        <f t="shared" si="217"/>
        <v>40.958750000000002</v>
      </c>
      <c r="BU275">
        <f t="shared" si="218"/>
        <v>16.504814748523366</v>
      </c>
      <c r="BV275">
        <f t="shared" si="219"/>
        <v>-135.05704996989766</v>
      </c>
      <c r="BX275" s="1">
        <f t="shared" si="220"/>
        <v>14.580962553788879</v>
      </c>
    </row>
    <row r="276" spans="1:76" x14ac:dyDescent="0.25">
      <c r="A276" s="9">
        <f t="shared" si="201"/>
        <v>95.504999999999995</v>
      </c>
      <c r="B276" s="1">
        <v>1601</v>
      </c>
      <c r="C276" s="1">
        <v>1601</v>
      </c>
      <c r="E276" s="1">
        <v>7398.6559999999999</v>
      </c>
      <c r="H276" s="1">
        <v>1868.1120000000001</v>
      </c>
      <c r="I276" s="1">
        <v>-3409.3710000000001</v>
      </c>
      <c r="K276" s="1">
        <v>1901.482</v>
      </c>
      <c r="M276" s="1">
        <v>11314.066999999999</v>
      </c>
      <c r="N276" s="1">
        <v>2032.9390000000001</v>
      </c>
      <c r="O276" s="1">
        <v>2590.1320000000001</v>
      </c>
      <c r="P276" s="1">
        <v>-10.763999999999999</v>
      </c>
      <c r="Q276" s="1">
        <v>-17.271999999999998</v>
      </c>
      <c r="R276" s="1">
        <v>-9.157</v>
      </c>
      <c r="S276" s="1">
        <v>-0.42099999999999999</v>
      </c>
      <c r="T276" s="1">
        <v>3.8340000000000001</v>
      </c>
      <c r="U276" s="1">
        <v>5.5629999999999997</v>
      </c>
      <c r="V276" s="1">
        <v>5.7530000000000001</v>
      </c>
      <c r="W276" s="1">
        <v>1.9219999999999999</v>
      </c>
      <c r="Y276" s="1">
        <v>517.04600000000005</v>
      </c>
      <c r="AA276" s="1">
        <v>3136.2689999999998</v>
      </c>
      <c r="AB276" s="1">
        <v>12876.967000000001</v>
      </c>
      <c r="AC276" s="1">
        <v>10320.675999999999</v>
      </c>
      <c r="AD276" s="1">
        <v>6440.9139999999998</v>
      </c>
      <c r="AE276" s="1">
        <v>5867.89</v>
      </c>
      <c r="AF276" s="1">
        <v>865.67499999999995</v>
      </c>
      <c r="AG276" s="1">
        <v>366.41899999999998</v>
      </c>
      <c r="AH276" s="1">
        <v>4452.7529999999997</v>
      </c>
      <c r="AI276" s="1">
        <v>3523.99</v>
      </c>
      <c r="AJ276" s="1">
        <v>3029.5450000000001</v>
      </c>
      <c r="AK276" s="1">
        <v>1298.376</v>
      </c>
      <c r="AM276" s="4">
        <v>1601</v>
      </c>
      <c r="AN276" s="4">
        <v>1600.1</v>
      </c>
      <c r="AO276" s="4">
        <v>-176.06399999999999</v>
      </c>
      <c r="AP276" s="4">
        <v>2096.248</v>
      </c>
      <c r="AQ276" s="4">
        <v>2697.0880000000002</v>
      </c>
      <c r="AR276" s="4">
        <v>1993.798</v>
      </c>
      <c r="AS276" s="4">
        <v>1436.191</v>
      </c>
      <c r="AT276" s="4">
        <v>-95.504999999999995</v>
      </c>
      <c r="AU276" s="9">
        <f t="shared" si="202"/>
        <v>95.504999999999995</v>
      </c>
      <c r="AW276" s="1">
        <f t="shared" si="203"/>
        <v>10.763999999999999</v>
      </c>
      <c r="AX276" s="1">
        <f t="shared" si="204"/>
        <v>17.271999999999998</v>
      </c>
      <c r="AY276" s="1">
        <f t="shared" si="205"/>
        <v>9.157</v>
      </c>
      <c r="AZ276" s="1">
        <f t="shared" si="206"/>
        <v>0.42099999999999999</v>
      </c>
      <c r="BA276" s="1">
        <f t="shared" si="207"/>
        <v>-3.8340000000000001</v>
      </c>
      <c r="BB276" s="1">
        <f t="shared" si="208"/>
        <v>-5.5629999999999997</v>
      </c>
      <c r="BD276" s="1">
        <v>3523.99</v>
      </c>
      <c r="BF276" s="1">
        <f t="shared" si="209"/>
        <v>35.239899999999999</v>
      </c>
      <c r="BG276" s="1">
        <f t="shared" si="210"/>
        <v>25.025199999999998</v>
      </c>
      <c r="BJ276" s="1">
        <f t="shared" si="211"/>
        <v>8.0838366279069765E-5</v>
      </c>
      <c r="BK276" s="1">
        <f t="shared" si="212"/>
        <v>2.247707692307692E-4</v>
      </c>
      <c r="BN276" s="1">
        <f t="shared" si="213"/>
        <v>0.18449243495104969</v>
      </c>
      <c r="BO276" s="1">
        <f t="shared" si="214"/>
        <v>0.13101513009790064</v>
      </c>
      <c r="BQ276" s="1">
        <f t="shared" si="215"/>
        <v>42.404219999999995</v>
      </c>
      <c r="BR276" s="1">
        <f t="shared" si="216"/>
        <v>10.505549999999999</v>
      </c>
      <c r="BS276" s="1">
        <f t="shared" si="217"/>
        <v>41.449169999999995</v>
      </c>
      <c r="BU276">
        <f t="shared" si="218"/>
        <v>16.895299571599232</v>
      </c>
      <c r="BV276">
        <f t="shared" si="219"/>
        <v>-138.20932745072844</v>
      </c>
      <c r="BX276" s="1">
        <f t="shared" si="220"/>
        <v>14.980444723018572</v>
      </c>
    </row>
    <row r="277" spans="1:76" x14ac:dyDescent="0.25">
      <c r="A277" s="9">
        <f t="shared" ref="A277:A308" si="221">-AT277</f>
        <v>95.930999999999997</v>
      </c>
      <c r="B277" s="1">
        <v>1602</v>
      </c>
      <c r="C277" s="1">
        <v>1602</v>
      </c>
      <c r="E277" s="1">
        <v>7417.14</v>
      </c>
      <c r="H277" s="1">
        <v>1875.7929999999999</v>
      </c>
      <c r="I277" s="1">
        <v>-4243.2650000000003</v>
      </c>
      <c r="K277" s="1">
        <v>1962.413</v>
      </c>
      <c r="M277" s="1">
        <v>11391.333000000001</v>
      </c>
      <c r="N277" s="1">
        <v>2072.2809999999999</v>
      </c>
      <c r="O277" s="1">
        <v>2614.5720000000001</v>
      </c>
      <c r="P277" s="1">
        <v>-10.837999999999999</v>
      </c>
      <c r="Q277" s="1">
        <v>-17.405000000000001</v>
      </c>
      <c r="R277" s="1">
        <v>-9.2189999999999994</v>
      </c>
      <c r="S277" s="1">
        <v>-0.42599999999999999</v>
      </c>
      <c r="T277" s="1">
        <v>3.8679999999999999</v>
      </c>
      <c r="U277" s="1">
        <v>5.6070000000000002</v>
      </c>
      <c r="V277" s="1">
        <v>5.8019999999999996</v>
      </c>
      <c r="W277" s="1">
        <v>1.9510000000000001</v>
      </c>
      <c r="Y277" s="1">
        <v>517.04600000000005</v>
      </c>
      <c r="AA277" s="1">
        <v>3133.4360000000001</v>
      </c>
      <c r="AB277" s="1">
        <v>12961.174000000001</v>
      </c>
      <c r="AC277" s="1">
        <v>10396.629999999999</v>
      </c>
      <c r="AD277" s="1">
        <v>6491.3630000000003</v>
      </c>
      <c r="AE277" s="1">
        <v>5921.4319999999998</v>
      </c>
      <c r="AF277" s="1">
        <v>872.73800000000006</v>
      </c>
      <c r="AG277" s="1">
        <v>371.10599999999999</v>
      </c>
      <c r="AH277" s="1">
        <v>4498.84</v>
      </c>
      <c r="AI277" s="1">
        <v>3580.1489999999999</v>
      </c>
      <c r="AJ277" s="1">
        <v>3093.3339999999998</v>
      </c>
      <c r="AK277" s="1">
        <v>1316.9939999999999</v>
      </c>
      <c r="AM277" s="4">
        <v>1602</v>
      </c>
      <c r="AN277" s="4">
        <v>1601.1</v>
      </c>
      <c r="AO277" s="4">
        <v>-123.486</v>
      </c>
      <c r="AP277" s="4">
        <v>2111.2869999999998</v>
      </c>
      <c r="AQ277" s="4">
        <v>2718.25</v>
      </c>
      <c r="AR277" s="4">
        <v>2009.8109999999999</v>
      </c>
      <c r="AS277" s="4">
        <v>1445.1220000000001</v>
      </c>
      <c r="AT277" s="4">
        <v>-95.930999999999997</v>
      </c>
      <c r="AU277" s="9">
        <f t="shared" ref="AU277:AU308" si="222">-AT277</f>
        <v>95.930999999999997</v>
      </c>
      <c r="AW277" s="1">
        <f t="shared" ref="AW277:AW308" si="223">-P277</f>
        <v>10.837999999999999</v>
      </c>
      <c r="AX277" s="1">
        <f t="shared" ref="AX277:AX308" si="224">-Q277</f>
        <v>17.405000000000001</v>
      </c>
      <c r="AY277" s="1">
        <f t="shared" ref="AY277:AY308" si="225">-R277</f>
        <v>9.2189999999999994</v>
      </c>
      <c r="AZ277" s="1">
        <f t="shared" ref="AZ277:AZ308" si="226">-S277</f>
        <v>0.42599999999999999</v>
      </c>
      <c r="BA277" s="1">
        <f t="shared" ref="BA277:BA308" si="227">-T277</f>
        <v>-3.8679999999999999</v>
      </c>
      <c r="BB277" s="1">
        <f t="shared" ref="BB277:BB308" si="228">-U277</f>
        <v>-5.6070000000000002</v>
      </c>
      <c r="BD277" s="1">
        <v>3580.1489999999999</v>
      </c>
      <c r="BF277" s="1">
        <f t="shared" si="209"/>
        <v>35.801490000000001</v>
      </c>
      <c r="BG277" s="1">
        <f t="shared" si="210"/>
        <v>24.328019999999995</v>
      </c>
      <c r="BJ277" s="1">
        <f t="shared" si="211"/>
        <v>8.1429680232558143E-5</v>
      </c>
      <c r="BK277" s="1">
        <f t="shared" si="212"/>
        <v>2.2919153846153836E-4</v>
      </c>
      <c r="BN277" s="1">
        <f t="shared" si="213"/>
        <v>0.18660021265284424</v>
      </c>
      <c r="BO277" s="1">
        <f t="shared" si="214"/>
        <v>0.12679957469431152</v>
      </c>
      <c r="BQ277" s="1">
        <f t="shared" si="215"/>
        <v>42.593364000000001</v>
      </c>
      <c r="BR277" s="1">
        <f t="shared" si="216"/>
        <v>10.55241</v>
      </c>
      <c r="BS277" s="1">
        <f t="shared" si="217"/>
        <v>41.634053999999999</v>
      </c>
      <c r="BU277">
        <f t="shared" si="218"/>
        <v>15.945850156376473</v>
      </c>
      <c r="BV277">
        <f t="shared" si="219"/>
        <v>-130.54468126238453</v>
      </c>
      <c r="BX277" s="1">
        <f t="shared" si="220"/>
        <v>14.009118593159331</v>
      </c>
    </row>
    <row r="278" spans="1:76" x14ac:dyDescent="0.25">
      <c r="A278" s="9">
        <f t="shared" si="221"/>
        <v>95.948999999999998</v>
      </c>
      <c r="B278" s="1">
        <v>1603</v>
      </c>
      <c r="C278" s="1">
        <v>1603</v>
      </c>
      <c r="E278" s="1">
        <v>7417.14</v>
      </c>
      <c r="H278" s="1">
        <v>1881.0730000000001</v>
      </c>
      <c r="I278" s="1">
        <v>571.29399999999998</v>
      </c>
      <c r="K278" s="1">
        <v>1965.2249999999999</v>
      </c>
      <c r="M278" s="1">
        <v>11388.573</v>
      </c>
      <c r="N278" s="1">
        <v>2078.518</v>
      </c>
      <c r="O278" s="1">
        <v>2620.3229999999999</v>
      </c>
      <c r="P278" s="1">
        <v>-10.856999999999999</v>
      </c>
      <c r="Q278" s="1">
        <v>-17.462</v>
      </c>
      <c r="R278" s="1">
        <v>-9.2430000000000003</v>
      </c>
      <c r="S278" s="1">
        <v>-0.41599999999999998</v>
      </c>
      <c r="T278" s="1">
        <v>3.8769999999999998</v>
      </c>
      <c r="U278" s="1">
        <v>5.6180000000000003</v>
      </c>
      <c r="V278" s="1">
        <v>5.8129999999999997</v>
      </c>
      <c r="W278" s="1">
        <v>1.948</v>
      </c>
      <c r="Y278" s="1">
        <v>517.98400000000004</v>
      </c>
      <c r="AA278" s="1">
        <v>3138.63</v>
      </c>
      <c r="AB278" s="1">
        <v>12976.092000000001</v>
      </c>
      <c r="AC278" s="1">
        <v>10406.245000000001</v>
      </c>
      <c r="AD278" s="1">
        <v>6506.1180000000004</v>
      </c>
      <c r="AE278" s="1">
        <v>5941.99</v>
      </c>
      <c r="AF278" s="1">
        <v>880.27200000000005</v>
      </c>
      <c r="AG278" s="1">
        <v>375.32499999999999</v>
      </c>
      <c r="AH278" s="1">
        <v>4511.9639999999999</v>
      </c>
      <c r="AI278" s="1">
        <v>3594.799</v>
      </c>
      <c r="AJ278" s="1">
        <v>3113.1729999999998</v>
      </c>
      <c r="AK278" s="1">
        <v>1324.625</v>
      </c>
      <c r="AM278" s="4">
        <v>1603</v>
      </c>
      <c r="AN278" s="4">
        <v>1602.1</v>
      </c>
      <c r="AO278" s="4">
        <v>-115.974</v>
      </c>
      <c r="AP278" s="4">
        <v>2118.3359999999998</v>
      </c>
      <c r="AQ278" s="4">
        <v>2724.8330000000001</v>
      </c>
      <c r="AR278" s="4">
        <v>2015.462</v>
      </c>
      <c r="AS278" s="4">
        <v>1447.472</v>
      </c>
      <c r="AT278" s="4">
        <v>-95.948999999999998</v>
      </c>
      <c r="AU278" s="9">
        <f t="shared" si="222"/>
        <v>95.948999999999998</v>
      </c>
      <c r="AW278" s="1">
        <f t="shared" si="223"/>
        <v>10.856999999999999</v>
      </c>
      <c r="AX278" s="1">
        <f t="shared" si="224"/>
        <v>17.462</v>
      </c>
      <c r="AY278" s="1">
        <f t="shared" si="225"/>
        <v>9.2430000000000003</v>
      </c>
      <c r="AZ278" s="1">
        <f t="shared" si="226"/>
        <v>0.41599999999999998</v>
      </c>
      <c r="BA278" s="1">
        <f t="shared" si="227"/>
        <v>-3.8769999999999998</v>
      </c>
      <c r="BB278" s="1">
        <f t="shared" si="228"/>
        <v>-5.6180000000000003</v>
      </c>
      <c r="BD278" s="1">
        <v>3594.799</v>
      </c>
      <c r="BF278" s="1">
        <f t="shared" si="209"/>
        <v>35.947989999999997</v>
      </c>
      <c r="BG278" s="1">
        <f t="shared" si="210"/>
        <v>24.053020000000004</v>
      </c>
      <c r="BJ278" s="1">
        <f t="shared" si="211"/>
        <v>8.1447069767441859E-5</v>
      </c>
      <c r="BK278" s="1">
        <f t="shared" si="212"/>
        <v>2.2993115384615389E-4</v>
      </c>
      <c r="BN278" s="1">
        <f t="shared" si="213"/>
        <v>0.18732863291957186</v>
      </c>
      <c r="BO278" s="1">
        <f t="shared" si="214"/>
        <v>0.12534273416085631</v>
      </c>
      <c r="BQ278" s="1">
        <f t="shared" si="215"/>
        <v>42.601356000000003</v>
      </c>
      <c r="BR278" s="1">
        <f t="shared" si="216"/>
        <v>10.55439</v>
      </c>
      <c r="BS278" s="1">
        <f t="shared" si="217"/>
        <v>41.641866</v>
      </c>
      <c r="BU278">
        <f t="shared" si="218"/>
        <v>15.617732919111793</v>
      </c>
      <c r="BV278">
        <f t="shared" si="219"/>
        <v>-127.89588029246603</v>
      </c>
      <c r="BX278" s="1">
        <f t="shared" si="220"/>
        <v>13.673441050888558</v>
      </c>
    </row>
    <row r="279" spans="1:76" x14ac:dyDescent="0.25">
      <c r="A279" s="9">
        <f t="shared" si="221"/>
        <v>95.801000000000002</v>
      </c>
      <c r="B279" s="1">
        <v>1604</v>
      </c>
      <c r="C279" s="1">
        <v>1604</v>
      </c>
      <c r="E279" s="1">
        <v>7410.817</v>
      </c>
      <c r="H279" s="1">
        <v>1886.354</v>
      </c>
      <c r="K279" s="1">
        <v>1963.35</v>
      </c>
      <c r="M279" s="1">
        <v>11386.733</v>
      </c>
      <c r="N279" s="1">
        <v>2078.0390000000002</v>
      </c>
      <c r="O279" s="1">
        <v>2621.2820000000002</v>
      </c>
      <c r="P279" s="1">
        <v>-10.872</v>
      </c>
      <c r="Q279" s="1">
        <v>-17.484999999999999</v>
      </c>
      <c r="R279" s="1">
        <v>-9.2469999999999999</v>
      </c>
      <c r="S279" s="1">
        <v>-0.42099999999999999</v>
      </c>
      <c r="T279" s="1">
        <v>3.887</v>
      </c>
      <c r="U279" s="1">
        <v>5.6340000000000003</v>
      </c>
      <c r="V279" s="1">
        <v>5.806</v>
      </c>
      <c r="W279" s="1">
        <v>1.948</v>
      </c>
      <c r="Y279" s="1">
        <v>517.98400000000004</v>
      </c>
      <c r="AA279" s="1">
        <v>3143.8240000000001</v>
      </c>
      <c r="AB279" s="1">
        <v>12972.242</v>
      </c>
      <c r="AC279" s="1">
        <v>10402.398999999999</v>
      </c>
      <c r="AD279" s="1">
        <v>6506.5940000000001</v>
      </c>
      <c r="AE279" s="1">
        <v>5945.3370000000004</v>
      </c>
      <c r="AF279" s="1">
        <v>885.923</v>
      </c>
      <c r="AG279" s="1">
        <v>380.48099999999999</v>
      </c>
      <c r="AH279" s="1">
        <v>4521.4260000000004</v>
      </c>
      <c r="AI279" s="1">
        <v>3586.558</v>
      </c>
      <c r="AJ279" s="1">
        <v>3105.848</v>
      </c>
      <c r="AK279" s="1">
        <v>1324.625</v>
      </c>
      <c r="AM279" s="4">
        <v>1604</v>
      </c>
      <c r="AN279" s="4">
        <v>1603.1</v>
      </c>
      <c r="AO279" s="4">
        <v>-114.096</v>
      </c>
      <c r="AP279" s="4">
        <v>2115.9859999999999</v>
      </c>
      <c r="AQ279" s="4">
        <v>2726.2440000000001</v>
      </c>
      <c r="AR279" s="4">
        <v>2017.346</v>
      </c>
      <c r="AS279" s="4">
        <v>1447.942</v>
      </c>
      <c r="AT279" s="4">
        <v>-95.801000000000002</v>
      </c>
      <c r="AU279" s="9">
        <f t="shared" si="222"/>
        <v>95.801000000000002</v>
      </c>
      <c r="AW279" s="1">
        <f t="shared" si="223"/>
        <v>10.872</v>
      </c>
      <c r="AX279" s="1">
        <f t="shared" si="224"/>
        <v>17.484999999999999</v>
      </c>
      <c r="AY279" s="1">
        <f t="shared" si="225"/>
        <v>9.2469999999999999</v>
      </c>
      <c r="AZ279" s="1">
        <f t="shared" si="226"/>
        <v>0.42099999999999999</v>
      </c>
      <c r="BA279" s="1">
        <f t="shared" si="227"/>
        <v>-3.887</v>
      </c>
      <c r="BB279" s="1">
        <f t="shared" si="228"/>
        <v>-5.6340000000000003</v>
      </c>
      <c r="BD279" s="1">
        <v>3586.558</v>
      </c>
      <c r="BF279" s="1">
        <f t="shared" si="209"/>
        <v>35.865580000000001</v>
      </c>
      <c r="BG279" s="1">
        <f t="shared" si="210"/>
        <v>24.069839999999999</v>
      </c>
      <c r="BJ279" s="1">
        <f t="shared" si="211"/>
        <v>8.1441947674418602E-5</v>
      </c>
      <c r="BK279" s="1">
        <f t="shared" si="212"/>
        <v>2.3012169230769228E-4</v>
      </c>
      <c r="BN279" s="1">
        <f t="shared" si="213"/>
        <v>0.1871879207941462</v>
      </c>
      <c r="BO279" s="1">
        <f t="shared" si="214"/>
        <v>0.1256241584117076</v>
      </c>
      <c r="BQ279" s="1">
        <f t="shared" si="215"/>
        <v>42.535644000000005</v>
      </c>
      <c r="BR279" s="1">
        <f t="shared" si="216"/>
        <v>10.53811</v>
      </c>
      <c r="BS279" s="1">
        <f t="shared" si="217"/>
        <v>41.577634000000003</v>
      </c>
      <c r="BU279">
        <f t="shared" si="218"/>
        <v>15.68111675939361</v>
      </c>
      <c r="BV279">
        <f t="shared" si="219"/>
        <v>-128.40756074855926</v>
      </c>
      <c r="BX279" s="1">
        <f t="shared" si="220"/>
        <v>13.738285348319723</v>
      </c>
    </row>
    <row r="280" spans="1:76" x14ac:dyDescent="0.25">
      <c r="A280" s="9">
        <f t="shared" si="221"/>
        <v>95.616</v>
      </c>
      <c r="B280" s="1">
        <v>1605</v>
      </c>
      <c r="C280" s="1">
        <v>1605</v>
      </c>
      <c r="E280" s="1">
        <v>7403.52</v>
      </c>
      <c r="H280" s="1">
        <v>1888.7539999999999</v>
      </c>
      <c r="J280" s="1">
        <v>16299.076999999999</v>
      </c>
      <c r="K280" s="1">
        <v>1965.2249999999999</v>
      </c>
      <c r="M280" s="1">
        <v>11387.653</v>
      </c>
      <c r="N280" s="1">
        <v>2078.0390000000002</v>
      </c>
      <c r="O280" s="1">
        <v>2622.24</v>
      </c>
      <c r="P280" s="1">
        <v>-10.872</v>
      </c>
      <c r="Q280" s="1">
        <v>-17.489999999999998</v>
      </c>
      <c r="R280" s="1">
        <v>-9.2569999999999997</v>
      </c>
      <c r="S280" s="1">
        <v>-0.42599999999999999</v>
      </c>
      <c r="T280" s="1">
        <v>3.887</v>
      </c>
      <c r="U280" s="1">
        <v>5.6230000000000002</v>
      </c>
      <c r="V280" s="1">
        <v>5.806</v>
      </c>
      <c r="W280" s="1">
        <v>1.9510000000000001</v>
      </c>
      <c r="Y280" s="1">
        <v>518.45399999999995</v>
      </c>
      <c r="AA280" s="1">
        <v>3152.3240000000001</v>
      </c>
      <c r="AB280" s="1">
        <v>12961.174000000001</v>
      </c>
      <c r="AC280" s="1">
        <v>10394.226000000001</v>
      </c>
      <c r="AD280" s="1">
        <v>6493.7430000000004</v>
      </c>
      <c r="AE280" s="1">
        <v>5945.3370000000004</v>
      </c>
      <c r="AF280" s="1">
        <v>888.27800000000002</v>
      </c>
      <c r="AG280" s="1">
        <v>385.637</v>
      </c>
      <c r="AH280" s="1">
        <v>4512.2700000000004</v>
      </c>
      <c r="AI280" s="1">
        <v>3585.0320000000002</v>
      </c>
      <c r="AJ280" s="1">
        <v>3096.0810000000001</v>
      </c>
      <c r="AK280" s="1">
        <v>1324.93</v>
      </c>
      <c r="AM280" s="4">
        <v>1605</v>
      </c>
      <c r="AN280" s="4">
        <v>1604.1</v>
      </c>
      <c r="AO280" s="4">
        <v>-111.279</v>
      </c>
      <c r="AP280" s="4">
        <v>2120.2159999999999</v>
      </c>
      <c r="AQ280" s="4">
        <v>2727.6550000000002</v>
      </c>
      <c r="AR280" s="4">
        <v>2018.288</v>
      </c>
      <c r="AS280" s="4">
        <v>1447.472</v>
      </c>
      <c r="AT280" s="4">
        <v>-95.616</v>
      </c>
      <c r="AU280" s="9">
        <f t="shared" si="222"/>
        <v>95.616</v>
      </c>
      <c r="AW280" s="1">
        <f t="shared" si="223"/>
        <v>10.872</v>
      </c>
      <c r="AX280" s="1">
        <f t="shared" si="224"/>
        <v>17.489999999999998</v>
      </c>
      <c r="AY280" s="1">
        <f t="shared" si="225"/>
        <v>9.2569999999999997</v>
      </c>
      <c r="AZ280" s="1">
        <f t="shared" si="226"/>
        <v>0.42599999999999999</v>
      </c>
      <c r="BA280" s="1">
        <f t="shared" si="227"/>
        <v>-3.887</v>
      </c>
      <c r="BB280" s="1">
        <f t="shared" si="228"/>
        <v>-5.6230000000000002</v>
      </c>
      <c r="BD280" s="1">
        <v>3585.0320000000002</v>
      </c>
      <c r="BF280" s="1">
        <f t="shared" si="209"/>
        <v>35.850320000000004</v>
      </c>
      <c r="BG280" s="1">
        <f t="shared" si="210"/>
        <v>23.915359999999993</v>
      </c>
      <c r="BJ280" s="1">
        <f t="shared" si="211"/>
        <v>8.1452866279069778E-5</v>
      </c>
      <c r="BK280" s="1">
        <f t="shared" si="212"/>
        <v>2.3005430769230771E-4</v>
      </c>
      <c r="BN280" s="1">
        <f t="shared" si="213"/>
        <v>0.18747029785809907</v>
      </c>
      <c r="BO280" s="1">
        <f t="shared" si="214"/>
        <v>0.12505940428380183</v>
      </c>
      <c r="BQ280" s="1">
        <f t="shared" si="215"/>
        <v>42.453504000000002</v>
      </c>
      <c r="BR280" s="1">
        <f t="shared" si="216"/>
        <v>10.517760000000001</v>
      </c>
      <c r="BS280" s="1">
        <f t="shared" si="217"/>
        <v>41.497343999999998</v>
      </c>
      <c r="BU280">
        <f t="shared" si="218"/>
        <v>15.553919883739153</v>
      </c>
      <c r="BV280">
        <f t="shared" si="219"/>
        <v>-127.38073506145788</v>
      </c>
      <c r="BX280" s="1">
        <f t="shared" si="220"/>
        <v>13.608157669078757</v>
      </c>
    </row>
    <row r="281" spans="1:76" x14ac:dyDescent="0.25">
      <c r="A281" s="9">
        <f t="shared" si="221"/>
        <v>95.837999999999994</v>
      </c>
      <c r="B281" s="1">
        <v>1606</v>
      </c>
      <c r="C281" s="1">
        <v>1606</v>
      </c>
      <c r="E281" s="1">
        <v>7404.0069999999996</v>
      </c>
      <c r="H281" s="1">
        <v>1893.0740000000001</v>
      </c>
      <c r="I281" s="1">
        <v>-11250.739</v>
      </c>
      <c r="J281" s="1">
        <v>15537.638000000001</v>
      </c>
      <c r="K281" s="1">
        <v>1966.162</v>
      </c>
      <c r="M281" s="1">
        <v>11389.032999999999</v>
      </c>
      <c r="N281" s="1">
        <v>2085.7150000000001</v>
      </c>
      <c r="O281" s="1">
        <v>2628.95</v>
      </c>
      <c r="P281" s="1">
        <v>-10.891</v>
      </c>
      <c r="Q281" s="1">
        <v>-17.542000000000002</v>
      </c>
      <c r="R281" s="1">
        <v>-9.2759999999999998</v>
      </c>
      <c r="S281" s="1">
        <v>-0.41599999999999998</v>
      </c>
      <c r="T281" s="1">
        <v>3.8969999999999998</v>
      </c>
      <c r="U281" s="1">
        <v>5.64</v>
      </c>
      <c r="V281" s="1">
        <v>5.827</v>
      </c>
      <c r="W281" s="1">
        <v>1.958</v>
      </c>
      <c r="Y281" s="1">
        <v>518.923</v>
      </c>
      <c r="AA281" s="1">
        <v>3164.1289999999999</v>
      </c>
      <c r="AB281" s="1">
        <v>12986.679</v>
      </c>
      <c r="AC281" s="1">
        <v>10416.822</v>
      </c>
      <c r="AD281" s="1">
        <v>6509.9260000000004</v>
      </c>
      <c r="AE281" s="1">
        <v>5963.027</v>
      </c>
      <c r="AF281" s="1">
        <v>898.16700000000003</v>
      </c>
      <c r="AG281" s="1">
        <v>389.85599999999999</v>
      </c>
      <c r="AH281" s="1">
        <v>4512.2700000000004</v>
      </c>
      <c r="AI281" s="1">
        <v>3575.5709999999999</v>
      </c>
      <c r="AJ281" s="1">
        <v>3093.3339999999998</v>
      </c>
      <c r="AK281" s="1">
        <v>1324.93</v>
      </c>
      <c r="AM281" s="4">
        <v>1606</v>
      </c>
      <c r="AN281" s="4">
        <v>1605.1</v>
      </c>
      <c r="AO281" s="4">
        <v>-111.279</v>
      </c>
      <c r="AP281" s="4">
        <v>2126.326</v>
      </c>
      <c r="AQ281" s="4">
        <v>2733.2979999999998</v>
      </c>
      <c r="AR281" s="4">
        <v>2022.998</v>
      </c>
      <c r="AS281" s="4">
        <v>1449.3520000000001</v>
      </c>
      <c r="AT281" s="4">
        <v>-95.837999999999994</v>
      </c>
      <c r="AU281" s="9">
        <f t="shared" si="222"/>
        <v>95.837999999999994</v>
      </c>
      <c r="AW281" s="1">
        <f t="shared" si="223"/>
        <v>10.891</v>
      </c>
      <c r="AX281" s="1">
        <f t="shared" si="224"/>
        <v>17.542000000000002</v>
      </c>
      <c r="AY281" s="1">
        <f t="shared" si="225"/>
        <v>9.2759999999999998</v>
      </c>
      <c r="AZ281" s="1">
        <f t="shared" si="226"/>
        <v>0.41599999999999998</v>
      </c>
      <c r="BA281" s="1">
        <f t="shared" si="227"/>
        <v>-3.8969999999999998</v>
      </c>
      <c r="BB281" s="1">
        <f t="shared" si="228"/>
        <v>-5.64</v>
      </c>
      <c r="BD281" s="1">
        <v>3575.5709999999999</v>
      </c>
      <c r="BF281" s="1">
        <f t="shared" si="209"/>
        <v>35.755710000000001</v>
      </c>
      <c r="BG281" s="1">
        <f t="shared" si="210"/>
        <v>24.326579999999993</v>
      </c>
      <c r="BJ281" s="1">
        <f t="shared" si="211"/>
        <v>8.1499901162790698E-5</v>
      </c>
      <c r="BK281" s="1">
        <f t="shared" si="212"/>
        <v>2.3175500000000005E-4</v>
      </c>
      <c r="BN281" s="1">
        <f t="shared" si="213"/>
        <v>0.18654244662868591</v>
      </c>
      <c r="BO281" s="1">
        <f t="shared" si="214"/>
        <v>0.12691510674262815</v>
      </c>
      <c r="BQ281" s="1">
        <f t="shared" si="215"/>
        <v>42.552071999999995</v>
      </c>
      <c r="BR281" s="1">
        <f t="shared" si="216"/>
        <v>10.54218</v>
      </c>
      <c r="BS281" s="1">
        <f t="shared" si="217"/>
        <v>41.593691999999997</v>
      </c>
      <c r="BU281">
        <f t="shared" si="218"/>
        <v>15.971870887979311</v>
      </c>
      <c r="BV281">
        <f t="shared" si="219"/>
        <v>-130.75473953205119</v>
      </c>
      <c r="BX281" s="1">
        <f t="shared" si="220"/>
        <v>14.035738880789895</v>
      </c>
    </row>
    <row r="282" spans="1:76" x14ac:dyDescent="0.25">
      <c r="A282" s="9">
        <f t="shared" si="221"/>
        <v>96.616</v>
      </c>
      <c r="B282" s="1">
        <v>1607</v>
      </c>
      <c r="C282" s="1">
        <v>1607</v>
      </c>
      <c r="E282" s="1">
        <v>7422.491</v>
      </c>
      <c r="H282" s="1">
        <v>1901.2349999999999</v>
      </c>
      <c r="J282" s="1">
        <v>15038.119000000001</v>
      </c>
      <c r="K282" s="1">
        <v>1969.444</v>
      </c>
      <c r="M282" s="1">
        <v>11387.653</v>
      </c>
      <c r="N282" s="1">
        <v>2100.59</v>
      </c>
      <c r="O282" s="1">
        <v>2641.41</v>
      </c>
      <c r="P282" s="1">
        <v>-10.95</v>
      </c>
      <c r="Q282" s="1">
        <v>-17.670000000000002</v>
      </c>
      <c r="R282" s="1">
        <v>-9.3230000000000004</v>
      </c>
      <c r="S282" s="1">
        <v>-0.42099999999999999</v>
      </c>
      <c r="T282" s="1">
        <v>3.9209999999999998</v>
      </c>
      <c r="U282" s="1">
        <v>5.6829999999999998</v>
      </c>
      <c r="V282" s="1">
        <v>5.8650000000000002</v>
      </c>
      <c r="W282" s="1">
        <v>1.958</v>
      </c>
      <c r="Y282" s="1">
        <v>520.33199999999999</v>
      </c>
      <c r="AA282" s="1">
        <v>3174.989</v>
      </c>
      <c r="AB282" s="1">
        <v>13042.989</v>
      </c>
      <c r="AC282" s="1">
        <v>10466.825999999999</v>
      </c>
      <c r="AD282" s="1">
        <v>6561.81</v>
      </c>
      <c r="AE282" s="1">
        <v>6012.7539999999999</v>
      </c>
      <c r="AF282" s="1">
        <v>908.52700000000004</v>
      </c>
      <c r="AG282" s="1">
        <v>398.29399999999998</v>
      </c>
      <c r="AH282" s="1">
        <v>4535.7709999999997</v>
      </c>
      <c r="AI282" s="1">
        <v>3591.7469999999998</v>
      </c>
      <c r="AJ282" s="1">
        <v>3108.9</v>
      </c>
      <c r="AK282" s="1">
        <v>1331.95</v>
      </c>
      <c r="AM282" s="4">
        <v>1607</v>
      </c>
      <c r="AN282" s="4">
        <v>1606.1</v>
      </c>
      <c r="AO282" s="4">
        <v>-110.81</v>
      </c>
      <c r="AP282" s="4">
        <v>2139.4850000000001</v>
      </c>
      <c r="AQ282" s="4">
        <v>2750.6990000000001</v>
      </c>
      <c r="AR282" s="4">
        <v>2036.6559999999999</v>
      </c>
      <c r="AS282" s="4">
        <v>1456.402</v>
      </c>
      <c r="AT282" s="4">
        <v>-96.616</v>
      </c>
      <c r="AU282" s="9">
        <f t="shared" si="222"/>
        <v>96.616</v>
      </c>
      <c r="AW282" s="1">
        <f t="shared" si="223"/>
        <v>10.95</v>
      </c>
      <c r="AX282" s="1">
        <f t="shared" si="224"/>
        <v>17.670000000000002</v>
      </c>
      <c r="AY282" s="1">
        <f t="shared" si="225"/>
        <v>9.3230000000000004</v>
      </c>
      <c r="AZ282" s="1">
        <f t="shared" si="226"/>
        <v>0.42099999999999999</v>
      </c>
      <c r="BA282" s="1">
        <f t="shared" si="227"/>
        <v>-3.9209999999999998</v>
      </c>
      <c r="BB282" s="1">
        <f t="shared" si="228"/>
        <v>-5.6829999999999998</v>
      </c>
      <c r="BD282" s="1">
        <v>3591.7469999999998</v>
      </c>
      <c r="BF282" s="1">
        <f t="shared" si="209"/>
        <v>35.917470000000002</v>
      </c>
      <c r="BG282" s="1">
        <f t="shared" si="210"/>
        <v>24.781059999999997</v>
      </c>
      <c r="BJ282" s="1">
        <f t="shared" si="211"/>
        <v>8.1564319767441862E-5</v>
      </c>
      <c r="BK282" s="1">
        <f t="shared" si="212"/>
        <v>2.3417961538461533E-4</v>
      </c>
      <c r="BN282" s="1">
        <f t="shared" si="213"/>
        <v>0.18587744265960091</v>
      </c>
      <c r="BO282" s="1">
        <f t="shared" si="214"/>
        <v>0.12824511468079819</v>
      </c>
      <c r="BQ282" s="1">
        <f t="shared" si="215"/>
        <v>42.897503999999998</v>
      </c>
      <c r="BR282" s="1">
        <f t="shared" si="216"/>
        <v>10.62776</v>
      </c>
      <c r="BS282" s="1">
        <f t="shared" si="217"/>
        <v>41.931344000000003</v>
      </c>
      <c r="BU282">
        <f t="shared" si="218"/>
        <v>16.271422225404997</v>
      </c>
      <c r="BV282">
        <f t="shared" si="219"/>
        <v>-133.17293578326942</v>
      </c>
      <c r="BX282" s="1">
        <f t="shared" si="220"/>
        <v>14.342192322764568</v>
      </c>
    </row>
    <row r="283" spans="1:76" x14ac:dyDescent="0.25">
      <c r="A283" s="9">
        <f t="shared" si="221"/>
        <v>97.448999999999998</v>
      </c>
      <c r="B283" s="1">
        <v>1613</v>
      </c>
      <c r="C283" s="1">
        <v>1613</v>
      </c>
      <c r="E283" s="1">
        <v>7427.3549999999996</v>
      </c>
      <c r="H283" s="1">
        <v>1928.1179999999999</v>
      </c>
      <c r="J283" s="1">
        <v>13548.147999999999</v>
      </c>
      <c r="K283" s="1">
        <v>1978.3489999999999</v>
      </c>
      <c r="M283" s="1">
        <v>11384.893</v>
      </c>
      <c r="N283" s="1">
        <v>2131.3000000000002</v>
      </c>
      <c r="O283" s="1">
        <v>2670.1669999999999</v>
      </c>
      <c r="P283" s="1">
        <v>-11.067</v>
      </c>
      <c r="Q283" s="1">
        <v>-17.879000000000001</v>
      </c>
      <c r="R283" s="1">
        <v>-9.4369999999999994</v>
      </c>
      <c r="S283" s="1">
        <v>-0.42099999999999999</v>
      </c>
      <c r="T283" s="1">
        <v>3.9740000000000002</v>
      </c>
      <c r="U283" s="1">
        <v>5.7649999999999997</v>
      </c>
      <c r="V283" s="1">
        <v>5.9589999999999996</v>
      </c>
      <c r="W283" s="1">
        <v>1.9950000000000001</v>
      </c>
      <c r="Y283" s="1">
        <v>521.74</v>
      </c>
      <c r="AA283" s="1">
        <v>3242.0479999999998</v>
      </c>
      <c r="AB283" s="1">
        <v>13137.333000000001</v>
      </c>
      <c r="AC283" s="1">
        <v>10563</v>
      </c>
      <c r="AD283" s="1">
        <v>6651.7860000000001</v>
      </c>
      <c r="AE283" s="1">
        <v>6097.3959999999997</v>
      </c>
      <c r="AF283" s="1">
        <v>950.91200000000003</v>
      </c>
      <c r="AG283" s="1">
        <v>435.32799999999997</v>
      </c>
      <c r="AH283" s="1">
        <v>4555.3050000000003</v>
      </c>
      <c r="AI283" s="1">
        <v>3591.1370000000002</v>
      </c>
      <c r="AJ283" s="1">
        <v>3122.3290000000002</v>
      </c>
      <c r="AK283" s="1">
        <v>1340.19</v>
      </c>
      <c r="AM283" s="4">
        <v>1613</v>
      </c>
      <c r="AN283" s="4">
        <v>1612.1</v>
      </c>
      <c r="AO283" s="4">
        <v>-134.28399999999999</v>
      </c>
      <c r="AP283" s="4">
        <v>2161.105</v>
      </c>
      <c r="AQ283" s="4">
        <v>2783.6210000000001</v>
      </c>
      <c r="AR283" s="4">
        <v>2061.1489999999999</v>
      </c>
      <c r="AS283" s="4">
        <v>1466.7429999999999</v>
      </c>
      <c r="AT283" s="4">
        <v>-97.448999999999998</v>
      </c>
      <c r="AU283" s="9">
        <f t="shared" si="222"/>
        <v>97.448999999999998</v>
      </c>
      <c r="AW283" s="1">
        <f t="shared" si="223"/>
        <v>11.067</v>
      </c>
      <c r="AX283" s="1">
        <f t="shared" si="224"/>
        <v>17.879000000000001</v>
      </c>
      <c r="AY283" s="1">
        <f t="shared" si="225"/>
        <v>9.4369999999999994</v>
      </c>
      <c r="AZ283" s="1">
        <f t="shared" si="226"/>
        <v>0.42099999999999999</v>
      </c>
      <c r="BA283" s="1">
        <f t="shared" si="227"/>
        <v>-3.9740000000000002</v>
      </c>
      <c r="BB283" s="1">
        <f t="shared" si="228"/>
        <v>-5.7649999999999997</v>
      </c>
      <c r="BD283" s="1">
        <v>3591.1370000000002</v>
      </c>
      <c r="BF283" s="1">
        <f t="shared" si="209"/>
        <v>35.911370000000005</v>
      </c>
      <c r="BG283" s="1">
        <f t="shared" si="210"/>
        <v>25.626259999999988</v>
      </c>
      <c r="BJ283" s="1">
        <f t="shared" si="211"/>
        <v>8.1715465116279068E-5</v>
      </c>
      <c r="BK283" s="1">
        <f t="shared" si="212"/>
        <v>2.4120346153846156E-4</v>
      </c>
      <c r="BN283" s="1">
        <f t="shared" si="213"/>
        <v>0.18425725251157019</v>
      </c>
      <c r="BO283" s="1">
        <f t="shared" si="214"/>
        <v>0.13148549497685963</v>
      </c>
      <c r="BQ283" s="1">
        <f t="shared" si="215"/>
        <v>43.267355999999999</v>
      </c>
      <c r="BR283" s="1">
        <f t="shared" si="216"/>
        <v>10.719390000000001</v>
      </c>
      <c r="BS283" s="1">
        <f t="shared" si="217"/>
        <v>42.292865999999997</v>
      </c>
      <c r="BU283">
        <f t="shared" si="218"/>
        <v>17.001237607400821</v>
      </c>
      <c r="BV283">
        <f t="shared" si="219"/>
        <v>-139.06453632156291</v>
      </c>
      <c r="BX283" s="1">
        <f t="shared" si="220"/>
        <v>15.088823727387002</v>
      </c>
    </row>
    <row r="284" spans="1:76" x14ac:dyDescent="0.25">
      <c r="A284" s="9">
        <f t="shared" si="221"/>
        <v>98.337999999999994</v>
      </c>
      <c r="B284" s="1">
        <v>1614</v>
      </c>
      <c r="C284" s="1">
        <v>1614</v>
      </c>
      <c r="E284" s="1">
        <v>7463.3530000000001</v>
      </c>
      <c r="H284" s="1">
        <v>1940.6010000000001</v>
      </c>
      <c r="J284" s="1">
        <v>13570.565000000001</v>
      </c>
      <c r="K284" s="1">
        <v>1980.2239999999999</v>
      </c>
      <c r="M284" s="1">
        <v>11380.754000000001</v>
      </c>
      <c r="N284" s="1">
        <v>2157.692</v>
      </c>
      <c r="O284" s="1">
        <v>2695.09</v>
      </c>
      <c r="P284" s="1">
        <v>-11.189</v>
      </c>
      <c r="Q284" s="1">
        <v>-18.087</v>
      </c>
      <c r="R284" s="1">
        <v>-9.532</v>
      </c>
      <c r="S284" s="1">
        <v>-0.42099999999999999</v>
      </c>
      <c r="T284" s="1">
        <v>4.0279999999999996</v>
      </c>
      <c r="U284" s="1">
        <v>5.8239999999999998</v>
      </c>
      <c r="V284" s="1">
        <v>6.0359999999999996</v>
      </c>
      <c r="W284" s="1">
        <v>2.0390000000000001</v>
      </c>
      <c r="Y284" s="1">
        <v>522.20899999999995</v>
      </c>
      <c r="AA284" s="1">
        <v>3248.1880000000001</v>
      </c>
      <c r="AB284" s="1">
        <v>13262.51</v>
      </c>
      <c r="AC284" s="1">
        <v>10688.534</v>
      </c>
      <c r="AD284" s="1">
        <v>6727.97</v>
      </c>
      <c r="AE284" s="1">
        <v>6175.8339999999998</v>
      </c>
      <c r="AF284" s="1">
        <v>986.23500000000001</v>
      </c>
      <c r="AG284" s="1">
        <v>450.798</v>
      </c>
      <c r="AH284" s="1">
        <v>4610.8530000000001</v>
      </c>
      <c r="AI284" s="1">
        <v>3637.529</v>
      </c>
      <c r="AJ284" s="1">
        <v>3168.1109999999999</v>
      </c>
      <c r="AK284" s="1">
        <v>1359.114</v>
      </c>
      <c r="AM284" s="4">
        <v>1614</v>
      </c>
      <c r="AN284" s="4">
        <v>1613.1</v>
      </c>
      <c r="AO284" s="4">
        <v>-113.157</v>
      </c>
      <c r="AP284" s="4">
        <v>2179.4349999999999</v>
      </c>
      <c r="AQ284" s="4">
        <v>2812.7820000000002</v>
      </c>
      <c r="AR284" s="4">
        <v>2083.7579999999998</v>
      </c>
      <c r="AS284" s="4">
        <v>1478.9649999999999</v>
      </c>
      <c r="AT284" s="4">
        <v>-98.337999999999994</v>
      </c>
      <c r="AU284" s="9">
        <f t="shared" si="222"/>
        <v>98.337999999999994</v>
      </c>
      <c r="AW284" s="1">
        <f t="shared" si="223"/>
        <v>11.189</v>
      </c>
      <c r="AX284" s="1">
        <f t="shared" si="224"/>
        <v>18.087</v>
      </c>
      <c r="AY284" s="1">
        <f t="shared" si="225"/>
        <v>9.532</v>
      </c>
      <c r="AZ284" s="1">
        <f t="shared" si="226"/>
        <v>0.42099999999999999</v>
      </c>
      <c r="BA284" s="1">
        <f t="shared" si="227"/>
        <v>-4.0279999999999996</v>
      </c>
      <c r="BB284" s="1">
        <f t="shared" si="228"/>
        <v>-5.8239999999999998</v>
      </c>
      <c r="BD284" s="1">
        <v>3637.529</v>
      </c>
      <c r="BF284" s="1">
        <f t="shared" si="209"/>
        <v>36.37529</v>
      </c>
      <c r="BG284" s="1">
        <f t="shared" si="210"/>
        <v>25.587419999999995</v>
      </c>
      <c r="BJ284" s="1">
        <f t="shared" si="211"/>
        <v>8.1836302325581393E-5</v>
      </c>
      <c r="BK284" s="1">
        <f t="shared" si="212"/>
        <v>2.4809084615384612E-4</v>
      </c>
      <c r="BN284" s="1">
        <f t="shared" si="213"/>
        <v>0.18495032439138481</v>
      </c>
      <c r="BO284" s="1">
        <f t="shared" si="214"/>
        <v>0.13009935121723035</v>
      </c>
      <c r="BQ284" s="1">
        <f t="shared" si="215"/>
        <v>43.662071999999995</v>
      </c>
      <c r="BR284" s="1">
        <f t="shared" si="216"/>
        <v>10.817179999999999</v>
      </c>
      <c r="BS284" s="1">
        <f t="shared" si="217"/>
        <v>42.678691999999998</v>
      </c>
      <c r="BU284">
        <f t="shared" si="218"/>
        <v>16.689043066943764</v>
      </c>
      <c r="BV284">
        <f t="shared" si="219"/>
        <v>-136.54427494041883</v>
      </c>
      <c r="BX284" s="1">
        <f t="shared" si="220"/>
        <v>14.769435764338789</v>
      </c>
    </row>
    <row r="285" spans="1:76" x14ac:dyDescent="0.25">
      <c r="A285" s="9">
        <f t="shared" si="221"/>
        <v>98.263999999999996</v>
      </c>
      <c r="B285" s="1">
        <v>1615</v>
      </c>
      <c r="C285" s="1">
        <v>1615</v>
      </c>
      <c r="E285" s="1">
        <v>7461.893</v>
      </c>
      <c r="H285" s="1">
        <v>1948.7619999999999</v>
      </c>
      <c r="J285" s="1">
        <v>13564.308999999999</v>
      </c>
      <c r="K285" s="1">
        <v>1983.037</v>
      </c>
      <c r="M285" s="1">
        <v>11382.134</v>
      </c>
      <c r="N285" s="1">
        <v>2165.37</v>
      </c>
      <c r="O285" s="1">
        <v>2698.9250000000002</v>
      </c>
      <c r="P285" s="1">
        <v>-11.218</v>
      </c>
      <c r="Q285" s="1">
        <v>-18.167999999999999</v>
      </c>
      <c r="R285" s="1">
        <v>-9.5609999999999999</v>
      </c>
      <c r="S285" s="1">
        <v>-0.42099999999999999</v>
      </c>
      <c r="T285" s="1">
        <v>4.0469999999999997</v>
      </c>
      <c r="U285" s="1">
        <v>5.8520000000000003</v>
      </c>
      <c r="V285" s="1">
        <v>6.0389999999999997</v>
      </c>
      <c r="W285" s="1">
        <v>2.0430000000000001</v>
      </c>
      <c r="Y285" s="1">
        <v>522.67899999999997</v>
      </c>
      <c r="AA285" s="1">
        <v>3252.91</v>
      </c>
      <c r="AB285" s="1">
        <v>13273.103999999999</v>
      </c>
      <c r="AC285" s="1">
        <v>10703.927</v>
      </c>
      <c r="AD285" s="1">
        <v>6757.4939999999997</v>
      </c>
      <c r="AE285" s="1">
        <v>6185.4009999999998</v>
      </c>
      <c r="AF285" s="1">
        <v>1008.372</v>
      </c>
      <c r="AG285" s="1">
        <v>464.863</v>
      </c>
      <c r="AH285" s="1">
        <v>4644.1220000000003</v>
      </c>
      <c r="AI285" s="1">
        <v>3664.0830000000001</v>
      </c>
      <c r="AJ285" s="1">
        <v>3202.6</v>
      </c>
      <c r="AK285" s="1">
        <v>1373.7639999999999</v>
      </c>
      <c r="AM285" s="4">
        <v>1615</v>
      </c>
      <c r="AN285" s="4">
        <v>1614.1</v>
      </c>
      <c r="AO285" s="4">
        <v>-135.22200000000001</v>
      </c>
      <c r="AP285" s="4">
        <v>2190.7159999999999</v>
      </c>
      <c r="AQ285" s="4">
        <v>2822.1889999999999</v>
      </c>
      <c r="AR285" s="4">
        <v>2092.2359999999999</v>
      </c>
      <c r="AS285" s="4">
        <v>1481.7850000000001</v>
      </c>
      <c r="AT285" s="4">
        <v>-98.263999999999996</v>
      </c>
      <c r="AU285" s="9">
        <f t="shared" si="222"/>
        <v>98.263999999999996</v>
      </c>
      <c r="AW285" s="1">
        <f t="shared" si="223"/>
        <v>11.218</v>
      </c>
      <c r="AX285" s="1">
        <f t="shared" si="224"/>
        <v>18.167999999999999</v>
      </c>
      <c r="AY285" s="1">
        <f t="shared" si="225"/>
        <v>9.5609999999999999</v>
      </c>
      <c r="AZ285" s="1">
        <f t="shared" si="226"/>
        <v>0.42099999999999999</v>
      </c>
      <c r="BA285" s="1">
        <f t="shared" si="227"/>
        <v>-4.0469999999999997</v>
      </c>
      <c r="BB285" s="1">
        <f t="shared" si="228"/>
        <v>-5.8520000000000003</v>
      </c>
      <c r="BD285" s="1">
        <v>3664.0830000000001</v>
      </c>
      <c r="BF285" s="1">
        <f t="shared" si="209"/>
        <v>36.640830000000001</v>
      </c>
      <c r="BG285" s="1">
        <f t="shared" si="210"/>
        <v>24.982339999999994</v>
      </c>
      <c r="BJ285" s="1">
        <f t="shared" si="211"/>
        <v>8.1866622093023259E-5</v>
      </c>
      <c r="BK285" s="1">
        <f t="shared" si="212"/>
        <v>2.4938723076923071E-4</v>
      </c>
      <c r="BN285" s="1">
        <f t="shared" si="213"/>
        <v>0.18644076162175366</v>
      </c>
      <c r="BO285" s="1">
        <f t="shared" si="214"/>
        <v>0.12711847675649268</v>
      </c>
      <c r="BQ285" s="1">
        <f t="shared" si="215"/>
        <v>43.629216</v>
      </c>
      <c r="BR285" s="1">
        <f t="shared" si="216"/>
        <v>10.80904</v>
      </c>
      <c r="BS285" s="1">
        <f t="shared" si="217"/>
        <v>42.646575999999996</v>
      </c>
      <c r="BU285">
        <f t="shared" si="218"/>
        <v>16.017674945156013</v>
      </c>
      <c r="BV285">
        <f t="shared" si="219"/>
        <v>-131.12450319362304</v>
      </c>
      <c r="BX285" s="1">
        <f t="shared" si="220"/>
        <v>14.082598330989093</v>
      </c>
    </row>
    <row r="286" spans="1:76" x14ac:dyDescent="0.25">
      <c r="A286" s="9">
        <f t="shared" si="221"/>
        <v>98.801000000000002</v>
      </c>
      <c r="B286" s="1">
        <v>1619</v>
      </c>
      <c r="C286" s="1">
        <v>1619</v>
      </c>
      <c r="E286" s="1">
        <v>7458.4880000000003</v>
      </c>
      <c r="H286" s="1">
        <v>1971.327</v>
      </c>
      <c r="J286" s="1">
        <v>13402.72</v>
      </c>
      <c r="K286" s="1">
        <v>2000.3810000000001</v>
      </c>
      <c r="M286" s="1">
        <v>11375.695</v>
      </c>
      <c r="N286" s="1">
        <v>2188.8850000000002</v>
      </c>
      <c r="O286" s="1">
        <v>2723.37</v>
      </c>
      <c r="P286" s="1">
        <v>-11.33</v>
      </c>
      <c r="Q286" s="1">
        <v>-18.367000000000001</v>
      </c>
      <c r="R286" s="1">
        <v>-9.6649999999999991</v>
      </c>
      <c r="S286" s="1">
        <v>-0.43</v>
      </c>
      <c r="T286" s="1">
        <v>4.0810000000000004</v>
      </c>
      <c r="U286" s="1">
        <v>5.9279999999999999</v>
      </c>
      <c r="V286" s="1">
        <v>6.1050000000000004</v>
      </c>
      <c r="W286" s="1">
        <v>2.0499999999999998</v>
      </c>
      <c r="Y286" s="1">
        <v>522.20899999999995</v>
      </c>
      <c r="AA286" s="1">
        <v>3312.422</v>
      </c>
      <c r="AB286" s="1">
        <v>13324.629000000001</v>
      </c>
      <c r="AC286" s="1">
        <v>10746.262000000001</v>
      </c>
      <c r="AD286" s="1">
        <v>6849.8869999999997</v>
      </c>
      <c r="AE286" s="1">
        <v>6205.0129999999999</v>
      </c>
      <c r="AF286" s="1">
        <v>1076.675</v>
      </c>
      <c r="AG286" s="1">
        <v>537.06799999999998</v>
      </c>
      <c r="AH286" s="1">
        <v>4638.6279999999997</v>
      </c>
      <c r="AI286" s="1">
        <v>3640.886</v>
      </c>
      <c r="AJ286" s="1">
        <v>3182.4560000000001</v>
      </c>
      <c r="AK286" s="1">
        <v>1376.511</v>
      </c>
      <c r="AM286" s="4">
        <v>1619</v>
      </c>
      <c r="AN286" s="4">
        <v>1618.1</v>
      </c>
      <c r="AO286" s="4">
        <v>-124.89400000000001</v>
      </c>
      <c r="AP286" s="4">
        <v>2211.8679999999999</v>
      </c>
      <c r="AQ286" s="4">
        <v>2847.1190000000001</v>
      </c>
      <c r="AR286" s="4">
        <v>2111.5500000000002</v>
      </c>
      <c r="AS286" s="4">
        <v>1486.0160000000001</v>
      </c>
      <c r="AT286" s="4">
        <v>-98.801000000000002</v>
      </c>
      <c r="AU286" s="9">
        <f t="shared" si="222"/>
        <v>98.801000000000002</v>
      </c>
      <c r="AW286" s="1">
        <f t="shared" si="223"/>
        <v>11.33</v>
      </c>
      <c r="AX286" s="1">
        <f t="shared" si="224"/>
        <v>18.367000000000001</v>
      </c>
      <c r="AY286" s="1">
        <f t="shared" si="225"/>
        <v>9.6649999999999991</v>
      </c>
      <c r="AZ286" s="1">
        <f t="shared" si="226"/>
        <v>0.43</v>
      </c>
      <c r="BA286" s="1">
        <f t="shared" si="227"/>
        <v>-4.0810000000000004</v>
      </c>
      <c r="BB286" s="1">
        <f t="shared" si="228"/>
        <v>-5.9279999999999999</v>
      </c>
      <c r="BD286" s="1">
        <v>3640.886</v>
      </c>
      <c r="BF286" s="1">
        <f t="shared" si="209"/>
        <v>36.408859999999997</v>
      </c>
      <c r="BG286" s="1">
        <f t="shared" si="210"/>
        <v>25.983280000000008</v>
      </c>
      <c r="BJ286" s="1">
        <f t="shared" si="211"/>
        <v>8.1971308139534876E-5</v>
      </c>
      <c r="BK286" s="1">
        <f t="shared" si="212"/>
        <v>2.5290569230769234E-4</v>
      </c>
      <c r="BN286" s="1">
        <f t="shared" si="213"/>
        <v>0.1842534994585075</v>
      </c>
      <c r="BO286" s="1">
        <f t="shared" si="214"/>
        <v>0.13149300108298503</v>
      </c>
      <c r="BQ286" s="1">
        <f t="shared" si="215"/>
        <v>43.867643999999999</v>
      </c>
      <c r="BR286" s="1">
        <f t="shared" si="216"/>
        <v>10.86811</v>
      </c>
      <c r="BS286" s="1">
        <f t="shared" si="217"/>
        <v>42.879634000000003</v>
      </c>
      <c r="BU286">
        <f t="shared" si="218"/>
        <v>17.002928171843468</v>
      </c>
      <c r="BV286">
        <f t="shared" si="219"/>
        <v>-139.07818378724551</v>
      </c>
      <c r="BX286" s="1">
        <f t="shared" si="220"/>
        <v>15.090553244927429</v>
      </c>
    </row>
    <row r="287" spans="1:76" x14ac:dyDescent="0.25">
      <c r="A287" s="9">
        <f t="shared" si="221"/>
        <v>99.578999999999994</v>
      </c>
      <c r="B287" s="1">
        <v>1620</v>
      </c>
      <c r="C287" s="1">
        <v>1620</v>
      </c>
      <c r="E287" s="1">
        <v>7481.3519999999999</v>
      </c>
      <c r="H287" s="1">
        <v>1983.81</v>
      </c>
      <c r="J287" s="1">
        <v>13385.521000000001</v>
      </c>
      <c r="K287" s="1">
        <v>2000.3810000000001</v>
      </c>
      <c r="M287" s="1">
        <v>11372.014999999999</v>
      </c>
      <c r="N287" s="1">
        <v>2211.922</v>
      </c>
      <c r="O287" s="1">
        <v>2746.3789999999999</v>
      </c>
      <c r="P287" s="1">
        <v>-11.432</v>
      </c>
      <c r="Q287" s="1">
        <v>-18.509</v>
      </c>
      <c r="R287" s="1">
        <v>-9.7270000000000003</v>
      </c>
      <c r="S287" s="1">
        <v>-0.42599999999999999</v>
      </c>
      <c r="T287" s="1">
        <v>4.12</v>
      </c>
      <c r="U287" s="1">
        <v>5.9710000000000001</v>
      </c>
      <c r="V287" s="1">
        <v>6.1719999999999997</v>
      </c>
      <c r="W287" s="1">
        <v>2.0750000000000002</v>
      </c>
      <c r="Y287" s="1">
        <v>522.20899999999995</v>
      </c>
      <c r="AA287" s="1">
        <v>3317.6179999999999</v>
      </c>
      <c r="AB287" s="1">
        <v>13417.581</v>
      </c>
      <c r="AC287" s="1">
        <v>10829.977999999999</v>
      </c>
      <c r="AD287" s="1">
        <v>6934.1989999999996</v>
      </c>
      <c r="AE287" s="1">
        <v>6275.8130000000001</v>
      </c>
      <c r="AF287" s="1">
        <v>1106.3530000000001</v>
      </c>
      <c r="AG287" s="1">
        <v>575.51900000000001</v>
      </c>
      <c r="AH287" s="1">
        <v>4685.6310000000003</v>
      </c>
      <c r="AI287" s="1">
        <v>3675.681</v>
      </c>
      <c r="AJ287" s="1">
        <v>3218.1660000000002</v>
      </c>
      <c r="AK287" s="1">
        <v>1392.3820000000001</v>
      </c>
      <c r="AM287" s="4">
        <v>1620</v>
      </c>
      <c r="AN287" s="4">
        <v>1619.1</v>
      </c>
      <c r="AO287" s="4">
        <v>-114.566</v>
      </c>
      <c r="AP287" s="4">
        <v>2229.2600000000002</v>
      </c>
      <c r="AQ287" s="4">
        <v>2872.991</v>
      </c>
      <c r="AR287" s="4">
        <v>2132.277</v>
      </c>
      <c r="AS287" s="4">
        <v>1495.4169999999999</v>
      </c>
      <c r="AT287" s="4">
        <v>-99.578999999999994</v>
      </c>
      <c r="AU287" s="9">
        <f t="shared" si="222"/>
        <v>99.578999999999994</v>
      </c>
      <c r="AW287" s="1">
        <f t="shared" si="223"/>
        <v>11.432</v>
      </c>
      <c r="AX287" s="1">
        <f t="shared" si="224"/>
        <v>18.509</v>
      </c>
      <c r="AY287" s="1">
        <f t="shared" si="225"/>
        <v>9.7270000000000003</v>
      </c>
      <c r="AZ287" s="1">
        <f t="shared" si="226"/>
        <v>0.42599999999999999</v>
      </c>
      <c r="BA287" s="1">
        <f t="shared" si="227"/>
        <v>-4.12</v>
      </c>
      <c r="BB287" s="1">
        <f t="shared" si="228"/>
        <v>-5.9710000000000001</v>
      </c>
      <c r="BD287" s="1">
        <v>3675.681</v>
      </c>
      <c r="BF287" s="1">
        <f t="shared" si="209"/>
        <v>36.756810000000002</v>
      </c>
      <c r="BG287" s="1">
        <f t="shared" si="210"/>
        <v>26.06537999999999</v>
      </c>
      <c r="BJ287" s="1">
        <f t="shared" si="211"/>
        <v>8.2083686046511626E-5</v>
      </c>
      <c r="BK287" s="1">
        <f t="shared" si="212"/>
        <v>2.5758661538461531E-4</v>
      </c>
      <c r="BN287" s="1">
        <f t="shared" si="213"/>
        <v>0.1845610520290423</v>
      </c>
      <c r="BO287" s="1">
        <f t="shared" si="214"/>
        <v>0.13087789594191543</v>
      </c>
      <c r="BQ287" s="1">
        <f t="shared" si="215"/>
        <v>44.213076000000001</v>
      </c>
      <c r="BR287" s="1">
        <f t="shared" si="216"/>
        <v>10.95369</v>
      </c>
      <c r="BS287" s="1">
        <f t="shared" si="217"/>
        <v>43.217285999999994</v>
      </c>
      <c r="BU287">
        <f t="shared" si="218"/>
        <v>16.864390977908883</v>
      </c>
      <c r="BV287">
        <f t="shared" si="219"/>
        <v>-137.95981080348255</v>
      </c>
      <c r="BX287" s="1">
        <f t="shared" si="220"/>
        <v>14.948823949750089</v>
      </c>
    </row>
    <row r="288" spans="1:76" x14ac:dyDescent="0.25">
      <c r="A288" s="9">
        <f t="shared" si="221"/>
        <v>99.875</v>
      </c>
      <c r="B288" s="1">
        <v>1621</v>
      </c>
      <c r="C288" s="1">
        <v>1621</v>
      </c>
      <c r="E288" s="1">
        <v>7485.7309999999998</v>
      </c>
      <c r="H288" s="1">
        <v>1992.453</v>
      </c>
      <c r="J288" s="1">
        <v>13374.576999999999</v>
      </c>
      <c r="K288" s="1">
        <v>1998.9739999999999</v>
      </c>
      <c r="M288" s="1">
        <v>11368.796</v>
      </c>
      <c r="N288" s="1">
        <v>2226.3200000000002</v>
      </c>
      <c r="O288" s="1">
        <v>2761.239</v>
      </c>
      <c r="P288" s="1">
        <v>-11.500999999999999</v>
      </c>
      <c r="Q288" s="1">
        <v>-18.623000000000001</v>
      </c>
      <c r="R288" s="1">
        <v>-9.7840000000000007</v>
      </c>
      <c r="S288" s="1">
        <v>-0.42099999999999999</v>
      </c>
      <c r="T288" s="1">
        <v>4.1539999999999999</v>
      </c>
      <c r="U288" s="1">
        <v>6.0149999999999997</v>
      </c>
      <c r="V288" s="1">
        <v>6.2060000000000004</v>
      </c>
      <c r="W288" s="1">
        <v>2.0830000000000002</v>
      </c>
      <c r="Y288" s="1">
        <v>522.67899999999997</v>
      </c>
      <c r="AA288" s="1">
        <v>3331.788</v>
      </c>
      <c r="AB288" s="1">
        <v>13461.413</v>
      </c>
      <c r="AC288" s="1">
        <v>10871.842000000001</v>
      </c>
      <c r="AD288" s="1">
        <v>6982.3149999999996</v>
      </c>
      <c r="AE288" s="1">
        <v>6305.9539999999997</v>
      </c>
      <c r="AF288" s="1">
        <v>1148.2840000000001</v>
      </c>
      <c r="AG288" s="1">
        <v>627.57399999999996</v>
      </c>
      <c r="AH288" s="1">
        <v>4716.7619999999997</v>
      </c>
      <c r="AI288" s="1">
        <v>3702.2339999999999</v>
      </c>
      <c r="AJ288" s="1">
        <v>3259.37</v>
      </c>
      <c r="AK288" s="1">
        <v>1404.59</v>
      </c>
      <c r="AM288" s="4">
        <v>1621</v>
      </c>
      <c r="AN288" s="4">
        <v>1620.1</v>
      </c>
      <c r="AO288" s="4">
        <v>-100.95099999999999</v>
      </c>
      <c r="AP288" s="4">
        <v>2240.0720000000001</v>
      </c>
      <c r="AQ288" s="4">
        <v>2889.9259999999999</v>
      </c>
      <c r="AR288" s="4">
        <v>2146.4090000000001</v>
      </c>
      <c r="AS288" s="4">
        <v>1499.1780000000001</v>
      </c>
      <c r="AT288" s="4">
        <v>-99.875</v>
      </c>
      <c r="AU288" s="9">
        <f t="shared" si="222"/>
        <v>99.875</v>
      </c>
      <c r="AW288" s="1">
        <f t="shared" si="223"/>
        <v>11.500999999999999</v>
      </c>
      <c r="AX288" s="1">
        <f t="shared" si="224"/>
        <v>18.623000000000001</v>
      </c>
      <c r="AY288" s="1">
        <f t="shared" si="225"/>
        <v>9.7840000000000007</v>
      </c>
      <c r="AZ288" s="1">
        <f t="shared" si="226"/>
        <v>0.42099999999999999</v>
      </c>
      <c r="BA288" s="1">
        <f t="shared" si="227"/>
        <v>-4.1539999999999999</v>
      </c>
      <c r="BB288" s="1">
        <f t="shared" si="228"/>
        <v>-6.0149999999999997</v>
      </c>
      <c r="BD288" s="1">
        <v>3702.2339999999999</v>
      </c>
      <c r="BF288" s="1">
        <f t="shared" si="209"/>
        <v>37.02234</v>
      </c>
      <c r="BG288" s="1">
        <f t="shared" si="210"/>
        <v>25.83032</v>
      </c>
      <c r="BJ288" s="1">
        <f t="shared" si="211"/>
        <v>8.2151366279069758E-5</v>
      </c>
      <c r="BK288" s="1">
        <f t="shared" si="212"/>
        <v>2.6047007692307696E-4</v>
      </c>
      <c r="BN288" s="1">
        <f t="shared" si="213"/>
        <v>0.18534337922403005</v>
      </c>
      <c r="BO288" s="1">
        <f t="shared" si="214"/>
        <v>0.12931324155193993</v>
      </c>
      <c r="BQ288" s="1">
        <f t="shared" si="215"/>
        <v>44.344500000000004</v>
      </c>
      <c r="BR288" s="1">
        <f t="shared" si="216"/>
        <v>10.98625</v>
      </c>
      <c r="BS288" s="1">
        <f t="shared" si="217"/>
        <v>43.345750000000002</v>
      </c>
      <c r="BU288">
        <f t="shared" si="218"/>
        <v>16.511991340527022</v>
      </c>
      <c r="BV288">
        <f t="shared" si="219"/>
        <v>-135.11498463989079</v>
      </c>
      <c r="BX288" s="1">
        <f t="shared" si="220"/>
        <v>14.588304505055284</v>
      </c>
    </row>
    <row r="289" spans="1:76" x14ac:dyDescent="0.25">
      <c r="A289" s="9">
        <f t="shared" si="221"/>
        <v>99.597999999999999</v>
      </c>
      <c r="B289" s="1">
        <v>1622</v>
      </c>
      <c r="C289" s="1">
        <v>1622</v>
      </c>
      <c r="E289" s="1">
        <v>7477.46</v>
      </c>
      <c r="H289" s="1">
        <v>1998.2149999999999</v>
      </c>
      <c r="J289" s="1">
        <v>13371.971</v>
      </c>
      <c r="K289" s="1">
        <v>1999.912</v>
      </c>
      <c r="M289" s="1">
        <v>11368.335999999999</v>
      </c>
      <c r="N289" s="1">
        <v>2228.7199999999998</v>
      </c>
      <c r="O289" s="1">
        <v>2762.1979999999999</v>
      </c>
      <c r="P289" s="1">
        <v>-11.515000000000001</v>
      </c>
      <c r="Q289" s="1">
        <v>-18.652000000000001</v>
      </c>
      <c r="R289" s="1">
        <v>-9.8079999999999998</v>
      </c>
      <c r="S289" s="1">
        <v>-0.41599999999999998</v>
      </c>
      <c r="T289" s="1">
        <v>4.1589999999999998</v>
      </c>
      <c r="U289" s="1">
        <v>6.0309999999999997</v>
      </c>
      <c r="V289" s="1">
        <v>6.2130000000000001</v>
      </c>
      <c r="W289" s="1">
        <v>2.0939999999999999</v>
      </c>
      <c r="Y289" s="1">
        <v>522.67899999999997</v>
      </c>
      <c r="AA289" s="1">
        <v>3338.4009999999998</v>
      </c>
      <c r="AB289" s="1">
        <v>13444.554</v>
      </c>
      <c r="AC289" s="1">
        <v>10860.293</v>
      </c>
      <c r="AD289" s="1">
        <v>6980.8860000000004</v>
      </c>
      <c r="AE289" s="1">
        <v>6296.8639999999996</v>
      </c>
      <c r="AF289" s="1">
        <v>1183.6210000000001</v>
      </c>
      <c r="AG289" s="1">
        <v>680.10299999999995</v>
      </c>
      <c r="AH289" s="1">
        <v>4726.8339999999998</v>
      </c>
      <c r="AI289" s="1">
        <v>3704.9810000000002</v>
      </c>
      <c r="AJ289" s="1">
        <v>3263.643</v>
      </c>
      <c r="AK289" s="1">
        <v>1405.201</v>
      </c>
      <c r="AM289" s="4">
        <v>1622</v>
      </c>
      <c r="AN289" s="4">
        <v>1621.1</v>
      </c>
      <c r="AO289" s="4">
        <v>-94.378</v>
      </c>
      <c r="AP289" s="4">
        <v>2248.0630000000001</v>
      </c>
      <c r="AQ289" s="4">
        <v>2894.63</v>
      </c>
      <c r="AR289" s="4">
        <v>2150.1779999999999</v>
      </c>
      <c r="AS289" s="4">
        <v>1497.297</v>
      </c>
      <c r="AT289" s="4">
        <v>-99.597999999999999</v>
      </c>
      <c r="AU289" s="9">
        <f t="shared" si="222"/>
        <v>99.597999999999999</v>
      </c>
      <c r="AW289" s="1">
        <f t="shared" si="223"/>
        <v>11.515000000000001</v>
      </c>
      <c r="AX289" s="1">
        <f t="shared" si="224"/>
        <v>18.652000000000001</v>
      </c>
      <c r="AY289" s="1">
        <f t="shared" si="225"/>
        <v>9.8079999999999998</v>
      </c>
      <c r="AZ289" s="1">
        <f t="shared" si="226"/>
        <v>0.41599999999999998</v>
      </c>
      <c r="BA289" s="1">
        <f t="shared" si="227"/>
        <v>-4.1589999999999998</v>
      </c>
      <c r="BB289" s="1">
        <f t="shared" si="228"/>
        <v>-6.0309999999999997</v>
      </c>
      <c r="BD289" s="1">
        <v>3704.9810000000002</v>
      </c>
      <c r="BF289" s="1">
        <f t="shared" si="209"/>
        <v>37.049810000000001</v>
      </c>
      <c r="BG289" s="1">
        <f t="shared" si="210"/>
        <v>25.498379999999997</v>
      </c>
      <c r="BJ289" s="1">
        <f t="shared" si="211"/>
        <v>8.215426744186046E-5</v>
      </c>
      <c r="BK289" s="1">
        <f t="shared" si="212"/>
        <v>2.6021792307692304E-4</v>
      </c>
      <c r="BN289" s="1">
        <f t="shared" si="213"/>
        <v>0.18599675696299123</v>
      </c>
      <c r="BO289" s="1">
        <f t="shared" si="214"/>
        <v>0.12800648607401754</v>
      </c>
      <c r="BQ289" s="1">
        <f t="shared" si="215"/>
        <v>44.221511999999997</v>
      </c>
      <c r="BR289" s="1">
        <f t="shared" si="216"/>
        <v>10.955780000000001</v>
      </c>
      <c r="BS289" s="1">
        <f t="shared" si="217"/>
        <v>43.225532000000001</v>
      </c>
      <c r="BU289">
        <f t="shared" si="218"/>
        <v>16.217677043697641</v>
      </c>
      <c r="BV289">
        <f t="shared" si="219"/>
        <v>-132.73906558912279</v>
      </c>
      <c r="BX289" s="1">
        <f t="shared" si="220"/>
        <v>14.287208772815108</v>
      </c>
    </row>
    <row r="290" spans="1:76" x14ac:dyDescent="0.25">
      <c r="A290" s="9">
        <f t="shared" si="221"/>
        <v>99.561000000000007</v>
      </c>
      <c r="B290" s="1">
        <v>1623</v>
      </c>
      <c r="C290" s="1">
        <v>1623</v>
      </c>
      <c r="E290" s="1">
        <v>7474.0550000000003</v>
      </c>
      <c r="H290" s="1">
        <v>2004.9369999999999</v>
      </c>
      <c r="J290" s="1">
        <v>13378.225</v>
      </c>
      <c r="K290" s="1">
        <v>2001.318</v>
      </c>
      <c r="M290" s="1">
        <v>11367.876</v>
      </c>
      <c r="N290" s="1">
        <v>2233.5189999999998</v>
      </c>
      <c r="O290" s="1">
        <v>2770.3470000000002</v>
      </c>
      <c r="P290" s="1">
        <v>-11.554</v>
      </c>
      <c r="Q290" s="1">
        <v>-18.704000000000001</v>
      </c>
      <c r="R290" s="1">
        <v>-9.827</v>
      </c>
      <c r="S290" s="1">
        <v>-0.42099999999999999</v>
      </c>
      <c r="T290" s="1">
        <v>4.1680000000000001</v>
      </c>
      <c r="U290" s="1">
        <v>6.0469999999999997</v>
      </c>
      <c r="V290" s="1">
        <v>6.2309999999999999</v>
      </c>
      <c r="W290" s="1">
        <v>2.0859999999999999</v>
      </c>
      <c r="Y290" s="1">
        <v>523.14800000000002</v>
      </c>
      <c r="AA290" s="1">
        <v>3354.462</v>
      </c>
      <c r="AB290" s="1">
        <v>13455.633</v>
      </c>
      <c r="AC290" s="1">
        <v>10868.473</v>
      </c>
      <c r="AD290" s="1">
        <v>7006.1369999999997</v>
      </c>
      <c r="AE290" s="1">
        <v>6293.5150000000003</v>
      </c>
      <c r="AF290" s="1">
        <v>1211.893</v>
      </c>
      <c r="AG290" s="1">
        <v>732.63699999999994</v>
      </c>
      <c r="AH290" s="1">
        <v>4714.9309999999996</v>
      </c>
      <c r="AI290" s="1">
        <v>3694.9090000000001</v>
      </c>
      <c r="AJ290" s="1">
        <v>3257.5390000000002</v>
      </c>
      <c r="AK290" s="1">
        <v>1404.896</v>
      </c>
      <c r="AM290" s="4">
        <v>1623</v>
      </c>
      <c r="AN290" s="4">
        <v>1622.1</v>
      </c>
      <c r="AO290" s="4">
        <v>-91.561000000000007</v>
      </c>
      <c r="AP290" s="4">
        <v>2253.2339999999999</v>
      </c>
      <c r="AQ290" s="4">
        <v>2897.9229999999998</v>
      </c>
      <c r="AR290" s="4">
        <v>2153.9470000000001</v>
      </c>
      <c r="AS290" s="4">
        <v>1496.827</v>
      </c>
      <c r="AT290" s="4">
        <v>-99.561000000000007</v>
      </c>
      <c r="AU290" s="9">
        <f t="shared" si="222"/>
        <v>99.561000000000007</v>
      </c>
      <c r="AW290" s="1">
        <f t="shared" si="223"/>
        <v>11.554</v>
      </c>
      <c r="AX290" s="1">
        <f t="shared" si="224"/>
        <v>18.704000000000001</v>
      </c>
      <c r="AY290" s="1">
        <f t="shared" si="225"/>
        <v>9.827</v>
      </c>
      <c r="AZ290" s="1">
        <f t="shared" si="226"/>
        <v>0.42099999999999999</v>
      </c>
      <c r="BA290" s="1">
        <f t="shared" si="227"/>
        <v>-4.1680000000000001</v>
      </c>
      <c r="BB290" s="1">
        <f t="shared" si="228"/>
        <v>-6.0469999999999997</v>
      </c>
      <c r="BD290" s="1">
        <v>3694.9090000000001</v>
      </c>
      <c r="BF290" s="1">
        <f t="shared" si="209"/>
        <v>36.949089999999998</v>
      </c>
      <c r="BG290" s="1">
        <f t="shared" si="210"/>
        <v>25.662820000000011</v>
      </c>
      <c r="BJ290" s="1">
        <f t="shared" si="211"/>
        <v>8.2198970930232564E-5</v>
      </c>
      <c r="BK290" s="1">
        <f t="shared" si="212"/>
        <v>2.6110907692307689E-4</v>
      </c>
      <c r="BN290" s="1">
        <f t="shared" si="213"/>
        <v>0.18556005865750644</v>
      </c>
      <c r="BO290" s="1">
        <f t="shared" si="214"/>
        <v>0.12887988268498712</v>
      </c>
      <c r="BQ290" s="1">
        <f t="shared" si="215"/>
        <v>44.205084000000006</v>
      </c>
      <c r="BR290" s="1">
        <f t="shared" si="216"/>
        <v>10.95171</v>
      </c>
      <c r="BS290" s="1">
        <f t="shared" si="217"/>
        <v>43.209474</v>
      </c>
      <c r="BU290">
        <f t="shared" si="218"/>
        <v>16.414387992114222</v>
      </c>
      <c r="BV290">
        <f t="shared" si="219"/>
        <v>-134.32705942724934</v>
      </c>
      <c r="BX290" s="1">
        <f t="shared" si="220"/>
        <v>14.488452231563853</v>
      </c>
    </row>
    <row r="291" spans="1:76" x14ac:dyDescent="0.25">
      <c r="A291" s="9">
        <f t="shared" si="221"/>
        <v>100.227</v>
      </c>
      <c r="B291" s="1">
        <v>1624</v>
      </c>
      <c r="C291" s="1">
        <v>1624</v>
      </c>
      <c r="E291" s="1">
        <v>7482.3249999999998</v>
      </c>
      <c r="H291" s="1">
        <v>2013.0989999999999</v>
      </c>
      <c r="J291" s="1">
        <v>13391.775</v>
      </c>
      <c r="K291" s="1">
        <v>2005.068</v>
      </c>
      <c r="M291" s="1">
        <v>11363.276</v>
      </c>
      <c r="N291" s="1">
        <v>2247.9180000000001</v>
      </c>
      <c r="O291" s="1">
        <v>2784.25</v>
      </c>
      <c r="P291" s="1">
        <v>-11.637</v>
      </c>
      <c r="Q291" s="1">
        <v>-18.846</v>
      </c>
      <c r="R291" s="1">
        <v>-9.8840000000000003</v>
      </c>
      <c r="S291" s="1">
        <v>-0.42099999999999999</v>
      </c>
      <c r="T291" s="1">
        <v>4.1879999999999997</v>
      </c>
      <c r="U291" s="1">
        <v>6.08</v>
      </c>
      <c r="V291" s="1">
        <v>6.2690000000000001</v>
      </c>
      <c r="W291" s="1">
        <v>2.097</v>
      </c>
      <c r="Y291" s="1">
        <v>523.61800000000005</v>
      </c>
      <c r="AA291" s="1">
        <v>3374.3029999999999</v>
      </c>
      <c r="AB291" s="1">
        <v>13500.433000000001</v>
      </c>
      <c r="AC291" s="1">
        <v>10907.451999999999</v>
      </c>
      <c r="AD291" s="1">
        <v>7074.75</v>
      </c>
      <c r="AE291" s="1">
        <v>6331.3119999999999</v>
      </c>
      <c r="AF291" s="1">
        <v>1252.4179999999999</v>
      </c>
      <c r="AG291" s="1">
        <v>794.55899999999997</v>
      </c>
      <c r="AH291" s="1">
        <v>4734.1589999999997</v>
      </c>
      <c r="AI291" s="1">
        <v>3694.299</v>
      </c>
      <c r="AJ291" s="1">
        <v>3262.422</v>
      </c>
      <c r="AK291" s="1">
        <v>1412.5260000000001</v>
      </c>
      <c r="AM291" s="4">
        <v>1624</v>
      </c>
      <c r="AN291" s="4">
        <v>1623.1</v>
      </c>
      <c r="AO291" s="4">
        <v>-127.711</v>
      </c>
      <c r="AP291" s="4">
        <v>2267.337</v>
      </c>
      <c r="AQ291" s="4">
        <v>2916.27</v>
      </c>
      <c r="AR291" s="4">
        <v>2169.0219999999999</v>
      </c>
      <c r="AS291" s="4">
        <v>1501.998</v>
      </c>
      <c r="AT291" s="4">
        <v>-100.227</v>
      </c>
      <c r="AU291" s="9">
        <f t="shared" si="222"/>
        <v>100.227</v>
      </c>
      <c r="AW291" s="1">
        <f t="shared" si="223"/>
        <v>11.637</v>
      </c>
      <c r="AX291" s="1">
        <f t="shared" si="224"/>
        <v>18.846</v>
      </c>
      <c r="AY291" s="1">
        <f t="shared" si="225"/>
        <v>9.8840000000000003</v>
      </c>
      <c r="AZ291" s="1">
        <f t="shared" si="226"/>
        <v>0.42099999999999999</v>
      </c>
      <c r="BA291" s="1">
        <f t="shared" si="227"/>
        <v>-4.1879999999999997</v>
      </c>
      <c r="BB291" s="1">
        <f t="shared" si="228"/>
        <v>-6.08</v>
      </c>
      <c r="BD291" s="1">
        <v>3694.299</v>
      </c>
      <c r="BF291" s="1">
        <f t="shared" si="209"/>
        <v>36.942990000000002</v>
      </c>
      <c r="BG291" s="1">
        <f t="shared" si="210"/>
        <v>26.34102</v>
      </c>
      <c r="BJ291" s="1">
        <f t="shared" si="211"/>
        <v>8.225305813953488E-5</v>
      </c>
      <c r="BK291" s="1">
        <f t="shared" si="212"/>
        <v>2.6347130769230765E-4</v>
      </c>
      <c r="BN291" s="1">
        <f t="shared" si="213"/>
        <v>0.18429659672543328</v>
      </c>
      <c r="BO291" s="1">
        <f t="shared" si="214"/>
        <v>0.13140680654913348</v>
      </c>
      <c r="BQ291" s="1">
        <f t="shared" si="215"/>
        <v>44.500788</v>
      </c>
      <c r="BR291" s="1">
        <f t="shared" si="216"/>
        <v>11.02497</v>
      </c>
      <c r="BS291" s="1">
        <f t="shared" si="217"/>
        <v>43.498518000000004</v>
      </c>
      <c r="BU291">
        <f t="shared" si="218"/>
        <v>16.983514988543568</v>
      </c>
      <c r="BV291">
        <f t="shared" si="219"/>
        <v>-138.92146645296998</v>
      </c>
      <c r="BX291" s="1">
        <f t="shared" si="220"/>
        <v>15.070692753256566</v>
      </c>
    </row>
    <row r="292" spans="1:76" x14ac:dyDescent="0.25">
      <c r="A292" s="9">
        <f t="shared" si="221"/>
        <v>101.172</v>
      </c>
      <c r="B292" s="1">
        <v>1645</v>
      </c>
      <c r="C292" s="1">
        <v>1645</v>
      </c>
      <c r="E292" s="1">
        <v>7367.0410000000002</v>
      </c>
      <c r="H292" s="1">
        <v>2046.231</v>
      </c>
      <c r="I292" s="1">
        <v>-7326.6469999999999</v>
      </c>
      <c r="J292" s="1">
        <v>14151.665000000001</v>
      </c>
      <c r="K292" s="1">
        <v>2030.3820000000001</v>
      </c>
      <c r="M292" s="1">
        <v>11332.923000000001</v>
      </c>
      <c r="N292" s="1">
        <v>2290.1570000000002</v>
      </c>
      <c r="O292" s="1">
        <v>2841.78</v>
      </c>
      <c r="P292" s="1">
        <v>-11.914999999999999</v>
      </c>
      <c r="Q292" s="1">
        <v>-19.32</v>
      </c>
      <c r="R292" s="1">
        <v>-10.087999999999999</v>
      </c>
      <c r="S292" s="1">
        <v>-0.42099999999999999</v>
      </c>
      <c r="T292" s="1">
        <v>4.2850000000000001</v>
      </c>
      <c r="U292" s="1">
        <v>6.2489999999999997</v>
      </c>
      <c r="V292" s="1">
        <v>6.4470000000000001</v>
      </c>
      <c r="W292" s="1">
        <v>2.1629999999999998</v>
      </c>
      <c r="Y292" s="1">
        <v>516.57600000000002</v>
      </c>
      <c r="AA292" s="1">
        <v>3593.0709999999999</v>
      </c>
      <c r="AB292" s="1">
        <v>13524.52</v>
      </c>
      <c r="AC292" s="1">
        <v>10956.06</v>
      </c>
      <c r="AD292" s="1">
        <v>7239.1729999999998</v>
      </c>
      <c r="AE292" s="1">
        <v>6362.8919999999998</v>
      </c>
      <c r="AF292" s="1">
        <v>1591.8309999999999</v>
      </c>
      <c r="AG292" s="1">
        <v>1450.847</v>
      </c>
      <c r="AH292" s="1">
        <v>4753.0829999999996</v>
      </c>
      <c r="AI292" s="1">
        <v>3691.2460000000001</v>
      </c>
      <c r="AJ292" s="1">
        <v>3263.9479999999999</v>
      </c>
      <c r="AK292" s="1">
        <v>1429.6179999999999</v>
      </c>
      <c r="AM292" s="4">
        <v>1645</v>
      </c>
      <c r="AN292" s="4">
        <v>1644.1</v>
      </c>
      <c r="AO292" s="4">
        <v>-77.944999999999993</v>
      </c>
      <c r="AP292" s="4">
        <v>2330.335</v>
      </c>
      <c r="AQ292" s="4">
        <v>2982.6080000000002</v>
      </c>
      <c r="AR292" s="4">
        <v>2218.9630000000002</v>
      </c>
      <c r="AS292" s="4">
        <v>1508.579</v>
      </c>
      <c r="AT292" s="4">
        <v>-101.172</v>
      </c>
      <c r="AU292" s="9">
        <f t="shared" si="222"/>
        <v>101.172</v>
      </c>
      <c r="AW292" s="1">
        <f t="shared" si="223"/>
        <v>11.914999999999999</v>
      </c>
      <c r="AX292" s="1">
        <f t="shared" si="224"/>
        <v>19.32</v>
      </c>
      <c r="AY292" s="1">
        <f t="shared" si="225"/>
        <v>10.087999999999999</v>
      </c>
      <c r="AZ292" s="1">
        <f t="shared" si="226"/>
        <v>0.42099999999999999</v>
      </c>
      <c r="BA292" s="1">
        <f t="shared" si="227"/>
        <v>-4.2850000000000001</v>
      </c>
      <c r="BB292" s="1">
        <f t="shared" si="228"/>
        <v>-6.2489999999999997</v>
      </c>
      <c r="BD292" s="1">
        <v>3691.2460000000001</v>
      </c>
      <c r="BF292" s="1">
        <f t="shared" si="209"/>
        <v>36.912460000000003</v>
      </c>
      <c r="BG292" s="1">
        <f t="shared" si="210"/>
        <v>27.347079999999991</v>
      </c>
      <c r="BJ292" s="1">
        <f t="shared" si="211"/>
        <v>8.2411063953488387E-5</v>
      </c>
      <c r="BK292" s="1">
        <f t="shared" si="212"/>
        <v>2.7607838461538454E-4</v>
      </c>
      <c r="BN292" s="1">
        <f t="shared" si="213"/>
        <v>0.18242428735223187</v>
      </c>
      <c r="BO292" s="1">
        <f t="shared" si="214"/>
        <v>0.13515142529553628</v>
      </c>
      <c r="BQ292" s="1">
        <f t="shared" si="215"/>
        <v>44.920367999999996</v>
      </c>
      <c r="BR292" s="1">
        <f t="shared" si="216"/>
        <v>11.128919999999999</v>
      </c>
      <c r="BS292" s="1">
        <f t="shared" si="217"/>
        <v>43.908647999999999</v>
      </c>
      <c r="BU292">
        <f t="shared" si="218"/>
        <v>17.826897589084744</v>
      </c>
      <c r="BV292">
        <f t="shared" si="219"/>
        <v>-145.72986417370234</v>
      </c>
      <c r="BX292" s="1">
        <f t="shared" si="220"/>
        <v>15.933508132612051</v>
      </c>
    </row>
    <row r="293" spans="1:76" x14ac:dyDescent="0.25">
      <c r="A293" s="9">
        <f t="shared" si="221"/>
        <v>101.209</v>
      </c>
      <c r="B293" s="1">
        <v>1646</v>
      </c>
      <c r="C293" s="1">
        <v>1646</v>
      </c>
      <c r="E293" s="1">
        <v>7367.0410000000002</v>
      </c>
      <c r="H293" s="1">
        <v>2046.231</v>
      </c>
      <c r="I293" s="1">
        <v>1697.287</v>
      </c>
      <c r="J293" s="1">
        <v>14190.289000000001</v>
      </c>
      <c r="K293" s="1">
        <v>2036.4770000000001</v>
      </c>
      <c r="M293" s="1">
        <v>11331.543</v>
      </c>
      <c r="N293" s="1">
        <v>2299.7570000000001</v>
      </c>
      <c r="O293" s="1">
        <v>2852.808</v>
      </c>
      <c r="P293" s="1">
        <v>-11.954000000000001</v>
      </c>
      <c r="Q293" s="1">
        <v>-19.423999999999999</v>
      </c>
      <c r="R293" s="1">
        <v>-10.141</v>
      </c>
      <c r="S293" s="1">
        <v>-0.41599999999999998</v>
      </c>
      <c r="T293" s="1">
        <v>4.3090000000000002</v>
      </c>
      <c r="U293" s="1">
        <v>6.2759999999999998</v>
      </c>
      <c r="V293" s="1">
        <v>6.4710000000000001</v>
      </c>
      <c r="W293" s="1">
        <v>2.1779999999999999</v>
      </c>
      <c r="Y293" s="1">
        <v>514.22900000000004</v>
      </c>
      <c r="AA293" s="1">
        <v>3599.6880000000001</v>
      </c>
      <c r="AB293" s="1">
        <v>13545.236000000001</v>
      </c>
      <c r="AC293" s="1">
        <v>10967.611000000001</v>
      </c>
      <c r="AD293" s="1">
        <v>7268.25</v>
      </c>
      <c r="AE293" s="1">
        <v>6373.4189999999999</v>
      </c>
      <c r="AF293" s="1">
        <v>1693.6990000000001</v>
      </c>
      <c r="AG293" s="1">
        <v>1536.35</v>
      </c>
      <c r="AH293" s="1">
        <v>4790.3190000000004</v>
      </c>
      <c r="AI293" s="1">
        <v>3740.6909999999998</v>
      </c>
      <c r="AJ293" s="1">
        <v>3331.7060000000001</v>
      </c>
      <c r="AK293" s="1">
        <v>1444.268</v>
      </c>
      <c r="AM293" s="4">
        <v>1646</v>
      </c>
      <c r="AN293" s="4">
        <v>1645.1</v>
      </c>
      <c r="AO293" s="4">
        <v>-107.524</v>
      </c>
      <c r="AP293" s="4">
        <v>2343.0300000000002</v>
      </c>
      <c r="AQ293" s="4">
        <v>2995.7829999999999</v>
      </c>
      <c r="AR293" s="4">
        <v>2230.7420000000002</v>
      </c>
      <c r="AS293" s="4">
        <v>1513.28</v>
      </c>
      <c r="AT293" s="4">
        <v>-101.209</v>
      </c>
      <c r="AU293" s="9">
        <f t="shared" si="222"/>
        <v>101.209</v>
      </c>
      <c r="AW293" s="1">
        <f t="shared" si="223"/>
        <v>11.954000000000001</v>
      </c>
      <c r="AX293" s="1">
        <f t="shared" si="224"/>
        <v>19.423999999999999</v>
      </c>
      <c r="AY293" s="1">
        <f t="shared" si="225"/>
        <v>10.141</v>
      </c>
      <c r="AZ293" s="1">
        <f t="shared" si="226"/>
        <v>0.41599999999999998</v>
      </c>
      <c r="BA293" s="1">
        <f t="shared" si="227"/>
        <v>-4.3090000000000002</v>
      </c>
      <c r="BB293" s="1">
        <f t="shared" si="228"/>
        <v>-6.2759999999999998</v>
      </c>
      <c r="BD293" s="1">
        <v>3740.6909999999998</v>
      </c>
      <c r="BF293" s="1">
        <f t="shared" si="209"/>
        <v>37.406909999999996</v>
      </c>
      <c r="BG293" s="1">
        <f t="shared" si="210"/>
        <v>26.395180000000011</v>
      </c>
      <c r="BJ293" s="1">
        <f t="shared" si="211"/>
        <v>8.246715697674418E-5</v>
      </c>
      <c r="BK293" s="1">
        <f t="shared" si="212"/>
        <v>2.7696692307692313E-4</v>
      </c>
      <c r="BN293" s="1">
        <f t="shared" si="213"/>
        <v>0.18480031420130619</v>
      </c>
      <c r="BO293" s="1">
        <f t="shared" si="214"/>
        <v>0.13039937159738763</v>
      </c>
      <c r="BQ293" s="1">
        <f t="shared" si="215"/>
        <v>44.936796000000001</v>
      </c>
      <c r="BR293" s="1">
        <f t="shared" si="216"/>
        <v>11.132990000000001</v>
      </c>
      <c r="BS293" s="1">
        <f t="shared" si="217"/>
        <v>43.924706</v>
      </c>
      <c r="BU293">
        <f t="shared" si="218"/>
        <v>16.75661522463685</v>
      </c>
      <c r="BV293">
        <f t="shared" si="219"/>
        <v>-137.08976654070474</v>
      </c>
      <c r="BX293" s="1">
        <f t="shared" si="220"/>
        <v>14.838564884190697</v>
      </c>
    </row>
    <row r="294" spans="1:76" x14ac:dyDescent="0.25">
      <c r="A294" s="9">
        <f t="shared" si="221"/>
        <v>100.931</v>
      </c>
      <c r="B294" s="1">
        <v>1647</v>
      </c>
      <c r="C294" s="1">
        <v>1647</v>
      </c>
      <c r="E294" s="1">
        <v>7360.232</v>
      </c>
      <c r="H294" s="1">
        <v>2049.1120000000001</v>
      </c>
      <c r="J294" s="1">
        <v>14251.361999999999</v>
      </c>
      <c r="K294" s="1">
        <v>2041.165</v>
      </c>
      <c r="M294" s="1">
        <v>11329.243</v>
      </c>
      <c r="N294" s="1">
        <v>2303.5970000000002</v>
      </c>
      <c r="O294" s="1">
        <v>2857.6019999999999</v>
      </c>
      <c r="P294" s="1">
        <v>-11.973000000000001</v>
      </c>
      <c r="Q294" s="1">
        <v>-19.466999999999999</v>
      </c>
      <c r="R294" s="1">
        <v>-10.15</v>
      </c>
      <c r="S294" s="1">
        <v>-0.42099999999999999</v>
      </c>
      <c r="T294" s="1">
        <v>4.3230000000000004</v>
      </c>
      <c r="U294" s="1">
        <v>6.2869999999999999</v>
      </c>
      <c r="V294" s="1">
        <v>6.4710000000000001</v>
      </c>
      <c r="W294" s="1">
        <v>2.1779999999999999</v>
      </c>
      <c r="Y294" s="1">
        <v>513.29</v>
      </c>
      <c r="AA294" s="1">
        <v>3607.7220000000002</v>
      </c>
      <c r="AB294" s="1">
        <v>13549.091</v>
      </c>
      <c r="AC294" s="1">
        <v>10969.537</v>
      </c>
      <c r="AD294" s="1">
        <v>7271.5870000000004</v>
      </c>
      <c r="AE294" s="1">
        <v>6373.4189999999999</v>
      </c>
      <c r="AF294" s="1">
        <v>1740.396</v>
      </c>
      <c r="AG294" s="1">
        <v>1607.77</v>
      </c>
      <c r="AH294" s="1">
        <v>4790.3190000000004</v>
      </c>
      <c r="AI294" s="1">
        <v>3732.7550000000001</v>
      </c>
      <c r="AJ294" s="1">
        <v>3350.3240000000001</v>
      </c>
      <c r="AK294" s="1">
        <v>1447.625</v>
      </c>
      <c r="AM294" s="4">
        <v>1647</v>
      </c>
      <c r="AN294" s="4">
        <v>1646.1</v>
      </c>
      <c r="AO294" s="4">
        <v>-73.72</v>
      </c>
      <c r="AP294" s="4">
        <v>2345.3809999999999</v>
      </c>
      <c r="AQ294" s="4">
        <v>2998.1350000000002</v>
      </c>
      <c r="AR294" s="4">
        <v>2232.1559999999999</v>
      </c>
      <c r="AS294" s="4">
        <v>1511.87</v>
      </c>
      <c r="AT294" s="4">
        <v>-100.931</v>
      </c>
      <c r="AU294" s="9">
        <f t="shared" si="222"/>
        <v>100.931</v>
      </c>
      <c r="AW294" s="1">
        <f t="shared" si="223"/>
        <v>11.973000000000001</v>
      </c>
      <c r="AX294" s="1">
        <f t="shared" si="224"/>
        <v>19.466999999999999</v>
      </c>
      <c r="AY294" s="1">
        <f t="shared" si="225"/>
        <v>10.15</v>
      </c>
      <c r="AZ294" s="1">
        <f t="shared" si="226"/>
        <v>0.42099999999999999</v>
      </c>
      <c r="BA294" s="1">
        <f t="shared" si="227"/>
        <v>-4.3230000000000004</v>
      </c>
      <c r="BB294" s="1">
        <f t="shared" si="228"/>
        <v>-6.2869999999999999</v>
      </c>
      <c r="BD294" s="1">
        <v>3732.7550000000001</v>
      </c>
      <c r="BF294" s="1">
        <f t="shared" si="209"/>
        <v>37.327550000000002</v>
      </c>
      <c r="BG294" s="1">
        <f t="shared" si="210"/>
        <v>26.275899999999993</v>
      </c>
      <c r="BJ294" s="1">
        <f t="shared" si="211"/>
        <v>8.2481656976744191E-5</v>
      </c>
      <c r="BK294" s="1">
        <f t="shared" si="212"/>
        <v>2.7763884615384618E-4</v>
      </c>
      <c r="BN294" s="1">
        <f t="shared" si="213"/>
        <v>0.18491618036084059</v>
      </c>
      <c r="BO294" s="1">
        <f t="shared" si="214"/>
        <v>0.13016763927831881</v>
      </c>
      <c r="BQ294" s="1">
        <f t="shared" si="215"/>
        <v>44.813364</v>
      </c>
      <c r="BR294" s="1">
        <f t="shared" si="216"/>
        <v>11.102409999999999</v>
      </c>
      <c r="BS294" s="1">
        <f t="shared" si="217"/>
        <v>43.804054000000001</v>
      </c>
      <c r="BU294">
        <f t="shared" si="218"/>
        <v>16.704423260882617</v>
      </c>
      <c r="BV294">
        <f t="shared" si="219"/>
        <v>-136.66843505148876</v>
      </c>
      <c r="BX294" s="1">
        <f t="shared" si="220"/>
        <v>14.785170340626463</v>
      </c>
    </row>
    <row r="295" spans="1:76" x14ac:dyDescent="0.25">
      <c r="A295" s="9">
        <f t="shared" si="221"/>
        <v>102.098</v>
      </c>
      <c r="B295" s="1">
        <v>1648</v>
      </c>
      <c r="C295" s="1">
        <v>1648</v>
      </c>
      <c r="E295" s="1">
        <v>7380.66</v>
      </c>
      <c r="H295" s="1">
        <v>2055.835</v>
      </c>
      <c r="I295" s="1">
        <v>-3021.123</v>
      </c>
      <c r="J295" s="1">
        <v>14407.47</v>
      </c>
      <c r="K295" s="1">
        <v>2036.008</v>
      </c>
      <c r="M295" s="1">
        <v>11326.023999999999</v>
      </c>
      <c r="N295" s="1">
        <v>2325.6779999999999</v>
      </c>
      <c r="O295" s="1">
        <v>2879.1790000000001</v>
      </c>
      <c r="P295" s="1">
        <v>-12.09</v>
      </c>
      <c r="Q295" s="1">
        <v>-19.643000000000001</v>
      </c>
      <c r="R295" s="1">
        <v>-10.231</v>
      </c>
      <c r="S295" s="1">
        <v>-0.42099999999999999</v>
      </c>
      <c r="T295" s="1">
        <v>4.3719999999999999</v>
      </c>
      <c r="U295" s="1">
        <v>6.3470000000000004</v>
      </c>
      <c r="V295" s="1">
        <v>6.5309999999999997</v>
      </c>
      <c r="W295" s="1">
        <v>2.1960000000000002</v>
      </c>
      <c r="Y295" s="1">
        <v>513.29</v>
      </c>
      <c r="AA295" s="1">
        <v>3614.3389999999999</v>
      </c>
      <c r="AB295" s="1">
        <v>13632.446</v>
      </c>
      <c r="AC295" s="1">
        <v>11058.103999999999</v>
      </c>
      <c r="AD295" s="1">
        <v>7347.8639999999996</v>
      </c>
      <c r="AE295" s="1">
        <v>6431.3220000000001</v>
      </c>
      <c r="AF295" s="1">
        <v>1877.681</v>
      </c>
      <c r="AG295" s="1">
        <v>1689.07</v>
      </c>
      <c r="AH295" s="1">
        <v>4811.0730000000003</v>
      </c>
      <c r="AI295" s="1">
        <v>3734.8919999999998</v>
      </c>
      <c r="AJ295" s="1">
        <v>3351.5439999999999</v>
      </c>
      <c r="AK295" s="1">
        <v>1460.75</v>
      </c>
      <c r="AM295" s="4">
        <v>1648</v>
      </c>
      <c r="AN295" s="4">
        <v>1647.1</v>
      </c>
      <c r="AO295" s="4">
        <v>-55.878</v>
      </c>
      <c r="AP295" s="4">
        <v>2365.1289999999999</v>
      </c>
      <c r="AQ295" s="4">
        <v>3026.8380000000002</v>
      </c>
      <c r="AR295" s="4">
        <v>2253.3589999999999</v>
      </c>
      <c r="AS295" s="4">
        <v>1522.212</v>
      </c>
      <c r="AT295" s="4">
        <v>-102.098</v>
      </c>
      <c r="AU295" s="9">
        <f t="shared" si="222"/>
        <v>102.098</v>
      </c>
      <c r="AW295" s="1">
        <f t="shared" si="223"/>
        <v>12.09</v>
      </c>
      <c r="AX295" s="1">
        <f t="shared" si="224"/>
        <v>19.643000000000001</v>
      </c>
      <c r="AY295" s="1">
        <f t="shared" si="225"/>
        <v>10.231</v>
      </c>
      <c r="AZ295" s="1">
        <f t="shared" si="226"/>
        <v>0.42099999999999999</v>
      </c>
      <c r="BA295" s="1">
        <f t="shared" si="227"/>
        <v>-4.3719999999999999</v>
      </c>
      <c r="BB295" s="1">
        <f t="shared" si="228"/>
        <v>-6.3470000000000004</v>
      </c>
      <c r="BD295" s="1">
        <v>3734.8919999999998</v>
      </c>
      <c r="BF295" s="1">
        <f t="shared" si="209"/>
        <v>37.34892</v>
      </c>
      <c r="BG295" s="1">
        <f t="shared" si="210"/>
        <v>27.40016</v>
      </c>
      <c r="BJ295" s="1">
        <f t="shared" si="211"/>
        <v>8.2588389534883722E-5</v>
      </c>
      <c r="BK295" s="1">
        <f t="shared" si="212"/>
        <v>2.8288030769230762E-4</v>
      </c>
      <c r="BN295" s="1">
        <f t="shared" si="213"/>
        <v>0.18290720680130854</v>
      </c>
      <c r="BO295" s="1">
        <f t="shared" si="214"/>
        <v>0.1341855863973829</v>
      </c>
      <c r="BQ295" s="1">
        <f t="shared" si="215"/>
        <v>45.331512000000004</v>
      </c>
      <c r="BR295" s="1">
        <f t="shared" si="216"/>
        <v>11.230779999999999</v>
      </c>
      <c r="BS295" s="1">
        <f t="shared" si="217"/>
        <v>44.310532000000002</v>
      </c>
      <c r="BU295">
        <f t="shared" si="218"/>
        <v>17.609366305716879</v>
      </c>
      <c r="BV295">
        <f t="shared" si="219"/>
        <v>-143.97379344978711</v>
      </c>
      <c r="BX295" s="1">
        <f t="shared" si="220"/>
        <v>15.710964607691924</v>
      </c>
    </row>
    <row r="296" spans="1:76" x14ac:dyDescent="0.25">
      <c r="A296" s="9">
        <f t="shared" si="221"/>
        <v>102.024</v>
      </c>
      <c r="B296" s="1">
        <v>1649</v>
      </c>
      <c r="C296" s="1">
        <v>1649</v>
      </c>
      <c r="E296" s="1">
        <v>7377.2550000000001</v>
      </c>
      <c r="H296" s="1">
        <v>2058.7159999999999</v>
      </c>
      <c r="J296" s="1">
        <v>14501.47</v>
      </c>
      <c r="K296" s="1">
        <v>2038.3520000000001</v>
      </c>
      <c r="M296" s="1">
        <v>11323.725</v>
      </c>
      <c r="N296" s="1">
        <v>2331.9189999999999</v>
      </c>
      <c r="O296" s="1">
        <v>2886.3710000000001</v>
      </c>
      <c r="P296" s="1">
        <v>-12.12</v>
      </c>
      <c r="Q296" s="1">
        <v>-19.709</v>
      </c>
      <c r="R296" s="1">
        <v>-10.263999999999999</v>
      </c>
      <c r="S296" s="1">
        <v>-0.42099999999999999</v>
      </c>
      <c r="T296" s="1">
        <v>4.3769999999999998</v>
      </c>
      <c r="U296" s="1">
        <v>6.3739999999999997</v>
      </c>
      <c r="V296" s="1">
        <v>6.5410000000000004</v>
      </c>
      <c r="W296" s="1">
        <v>2.1960000000000002</v>
      </c>
      <c r="Y296" s="1">
        <v>511.88200000000001</v>
      </c>
      <c r="AA296" s="1">
        <v>3616.7020000000002</v>
      </c>
      <c r="AB296" s="1">
        <v>13637.746999999999</v>
      </c>
      <c r="AC296" s="1">
        <v>11066.769</v>
      </c>
      <c r="AD296" s="1">
        <v>7355.4930000000004</v>
      </c>
      <c r="AE296" s="1">
        <v>6439.9359999999997</v>
      </c>
      <c r="AF296" s="1">
        <v>2033.41</v>
      </c>
      <c r="AG296" s="1">
        <v>1768.5029999999999</v>
      </c>
      <c r="AH296" s="1">
        <v>4840.6790000000001</v>
      </c>
      <c r="AI296" s="1">
        <v>3751.9839999999999</v>
      </c>
      <c r="AJ296" s="1">
        <v>3370.4679999999998</v>
      </c>
      <c r="AK296" s="1">
        <v>1469.9059999999999</v>
      </c>
      <c r="AM296" s="4">
        <v>1649</v>
      </c>
      <c r="AN296" s="4">
        <v>1648.1</v>
      </c>
      <c r="AO296" s="4">
        <v>-57.756</v>
      </c>
      <c r="AP296" s="4">
        <v>2372.652</v>
      </c>
      <c r="AQ296" s="4">
        <v>3037.1909999999998</v>
      </c>
      <c r="AR296" s="4">
        <v>2260.8989999999999</v>
      </c>
      <c r="AS296" s="4">
        <v>1524.5619999999999</v>
      </c>
      <c r="AT296" s="4">
        <v>-102.024</v>
      </c>
      <c r="AU296" s="9">
        <f t="shared" si="222"/>
        <v>102.024</v>
      </c>
      <c r="AW296" s="1">
        <f t="shared" si="223"/>
        <v>12.12</v>
      </c>
      <c r="AX296" s="1">
        <f t="shared" si="224"/>
        <v>19.709</v>
      </c>
      <c r="AY296" s="1">
        <f t="shared" si="225"/>
        <v>10.263999999999999</v>
      </c>
      <c r="AZ296" s="1">
        <f t="shared" si="226"/>
        <v>0.42099999999999999</v>
      </c>
      <c r="BA296" s="1">
        <f t="shared" si="227"/>
        <v>-4.3769999999999998</v>
      </c>
      <c r="BB296" s="1">
        <f t="shared" si="228"/>
        <v>-6.3739999999999997</v>
      </c>
      <c r="BD296" s="1">
        <v>3751.9839999999999</v>
      </c>
      <c r="BF296" s="1">
        <f t="shared" si="209"/>
        <v>37.519840000000002</v>
      </c>
      <c r="BG296" s="1">
        <f t="shared" si="210"/>
        <v>26.984319999999997</v>
      </c>
      <c r="BJ296" s="1">
        <f t="shared" si="211"/>
        <v>8.2616837209302342E-5</v>
      </c>
      <c r="BK296" s="1">
        <f t="shared" si="212"/>
        <v>2.8380876923076923E-4</v>
      </c>
      <c r="BN296" s="1">
        <f t="shared" si="213"/>
        <v>0.18387751901513369</v>
      </c>
      <c r="BO296" s="1">
        <f t="shared" si="214"/>
        <v>0.13224496196973259</v>
      </c>
      <c r="BQ296" s="1">
        <f t="shared" si="215"/>
        <v>45.298656000000001</v>
      </c>
      <c r="BR296" s="1">
        <f t="shared" si="216"/>
        <v>11.22264</v>
      </c>
      <c r="BS296" s="1">
        <f t="shared" si="217"/>
        <v>44.278416</v>
      </c>
      <c r="BU296">
        <f t="shared" si="218"/>
        <v>17.172288731921761</v>
      </c>
      <c r="BV296">
        <f t="shared" si="219"/>
        <v>-140.44538539951378</v>
      </c>
      <c r="BX296" s="1">
        <f t="shared" si="220"/>
        <v>15.263816122058206</v>
      </c>
    </row>
    <row r="297" spans="1:76" x14ac:dyDescent="0.25">
      <c r="A297" s="9">
        <f t="shared" si="221"/>
        <v>102.172</v>
      </c>
      <c r="B297" s="1">
        <v>1652</v>
      </c>
      <c r="C297" s="1">
        <v>1652</v>
      </c>
      <c r="E297" s="1">
        <v>7372.3909999999996</v>
      </c>
      <c r="H297" s="1">
        <v>2068.3200000000002</v>
      </c>
      <c r="K297" s="1">
        <v>2041.165</v>
      </c>
      <c r="M297" s="1">
        <v>11319.585999999999</v>
      </c>
      <c r="N297" s="1">
        <v>2346.8009999999999</v>
      </c>
      <c r="O297" s="1">
        <v>2903.154</v>
      </c>
      <c r="P297" s="1">
        <v>-12.207000000000001</v>
      </c>
      <c r="Q297" s="1">
        <v>-19.846</v>
      </c>
      <c r="R297" s="1">
        <v>-10.321</v>
      </c>
      <c r="S297" s="1">
        <v>-0.42599999999999999</v>
      </c>
      <c r="T297" s="1">
        <v>4.4059999999999997</v>
      </c>
      <c r="U297" s="1">
        <v>6.3949999999999996</v>
      </c>
      <c r="V297" s="1">
        <v>6.5830000000000002</v>
      </c>
      <c r="W297" s="1">
        <v>2.1960000000000002</v>
      </c>
      <c r="Y297" s="1">
        <v>509.53500000000003</v>
      </c>
      <c r="AA297" s="1">
        <v>3634.663</v>
      </c>
      <c r="AB297" s="1">
        <v>13667.623</v>
      </c>
      <c r="AC297" s="1">
        <v>11099.986000000001</v>
      </c>
      <c r="AD297" s="1">
        <v>7371.7030000000004</v>
      </c>
      <c r="AE297" s="1">
        <v>6458.1220000000003</v>
      </c>
      <c r="AF297" s="1">
        <v>2200.9920000000002</v>
      </c>
      <c r="AG297" s="1">
        <v>1941.5129999999999</v>
      </c>
      <c r="AH297" s="1">
        <v>4823.2820000000002</v>
      </c>
      <c r="AI297" s="1">
        <v>3741.9119999999998</v>
      </c>
      <c r="AJ297" s="1">
        <v>3365.5839999999998</v>
      </c>
      <c r="AK297" s="1">
        <v>1465.633</v>
      </c>
      <c r="AM297" s="4">
        <v>1652</v>
      </c>
      <c r="AN297" s="4">
        <v>1651.1</v>
      </c>
      <c r="AO297" s="4">
        <v>-49.304000000000002</v>
      </c>
      <c r="AP297" s="4">
        <v>2387.2280000000001</v>
      </c>
      <c r="AQ297" s="4">
        <v>3048.4839999999999</v>
      </c>
      <c r="AR297" s="4">
        <v>2270.7939999999999</v>
      </c>
      <c r="AS297" s="4">
        <v>1525.973</v>
      </c>
      <c r="AT297" s="4">
        <v>-102.172</v>
      </c>
      <c r="AU297" s="9">
        <f t="shared" si="222"/>
        <v>102.172</v>
      </c>
      <c r="AW297" s="1">
        <f t="shared" si="223"/>
        <v>12.207000000000001</v>
      </c>
      <c r="AX297" s="1">
        <f t="shared" si="224"/>
        <v>19.846</v>
      </c>
      <c r="AY297" s="1">
        <f t="shared" si="225"/>
        <v>10.321</v>
      </c>
      <c r="AZ297" s="1">
        <f t="shared" si="226"/>
        <v>0.42599999999999999</v>
      </c>
      <c r="BA297" s="1">
        <f t="shared" si="227"/>
        <v>-4.4059999999999997</v>
      </c>
      <c r="BB297" s="1">
        <f t="shared" si="228"/>
        <v>-6.3949999999999996</v>
      </c>
      <c r="BD297" s="1">
        <v>3741.9119999999998</v>
      </c>
      <c r="BF297" s="1">
        <f t="shared" si="209"/>
        <v>37.419119999999999</v>
      </c>
      <c r="BG297" s="1">
        <f t="shared" si="210"/>
        <v>27.333759999999998</v>
      </c>
      <c r="BJ297" s="1">
        <f t="shared" si="211"/>
        <v>8.2690348837209304E-5</v>
      </c>
      <c r="BK297" s="1">
        <f t="shared" si="212"/>
        <v>2.8673807692307699E-4</v>
      </c>
      <c r="BN297" s="1">
        <f t="shared" si="213"/>
        <v>0.18311827115060877</v>
      </c>
      <c r="BO297" s="1">
        <f t="shared" si="214"/>
        <v>0.13376345769878245</v>
      </c>
      <c r="BQ297" s="1">
        <f t="shared" si="215"/>
        <v>45.364367999999999</v>
      </c>
      <c r="BR297" s="1">
        <f t="shared" si="216"/>
        <v>11.23892</v>
      </c>
      <c r="BS297" s="1">
        <f t="shared" si="217"/>
        <v>44.342647999999997</v>
      </c>
      <c r="BU297">
        <f t="shared" si="218"/>
        <v>17.514292274500555</v>
      </c>
      <c r="BV297">
        <f t="shared" si="219"/>
        <v>-143.20628672505899</v>
      </c>
      <c r="BX297" s="1">
        <f t="shared" si="220"/>
        <v>15.613699930595025</v>
      </c>
    </row>
    <row r="298" spans="1:76" x14ac:dyDescent="0.25">
      <c r="A298" s="9">
        <f t="shared" si="221"/>
        <v>103.45</v>
      </c>
      <c r="B298" s="1">
        <v>1653</v>
      </c>
      <c r="C298" s="1">
        <v>1653</v>
      </c>
      <c r="E298" s="1">
        <v>7401.0879999999997</v>
      </c>
      <c r="H298" s="1">
        <v>2076.9639999999999</v>
      </c>
      <c r="K298" s="1">
        <v>2043.04</v>
      </c>
      <c r="M298" s="1">
        <v>11316.826999999999</v>
      </c>
      <c r="N298" s="1">
        <v>2376.5650000000001</v>
      </c>
      <c r="O298" s="1">
        <v>2934.3229999999999</v>
      </c>
      <c r="P298" s="1">
        <v>-12.343999999999999</v>
      </c>
      <c r="Q298" s="1">
        <v>-20.079000000000001</v>
      </c>
      <c r="R298" s="1">
        <v>-10.412000000000001</v>
      </c>
      <c r="S298" s="1">
        <v>-0.42099999999999999</v>
      </c>
      <c r="T298" s="1">
        <v>4.4539999999999997</v>
      </c>
      <c r="U298" s="1">
        <v>6.4770000000000003</v>
      </c>
      <c r="V298" s="1">
        <v>6.6630000000000003</v>
      </c>
      <c r="W298" s="1">
        <v>2.2360000000000002</v>
      </c>
      <c r="Y298" s="1">
        <v>509.53500000000003</v>
      </c>
      <c r="AA298" s="1">
        <v>3637.971</v>
      </c>
      <c r="AB298" s="1">
        <v>13780.4</v>
      </c>
      <c r="AC298" s="1">
        <v>11213.616</v>
      </c>
      <c r="AD298" s="1">
        <v>7456.1030000000001</v>
      </c>
      <c r="AE298" s="1">
        <v>6537.5739999999996</v>
      </c>
      <c r="AF298" s="1">
        <v>2321.402</v>
      </c>
      <c r="AG298" s="1">
        <v>2044.971</v>
      </c>
      <c r="AH298" s="1">
        <v>4875.473</v>
      </c>
      <c r="AI298" s="1">
        <v>3771.518</v>
      </c>
      <c r="AJ298" s="1">
        <v>3400.6840000000002</v>
      </c>
      <c r="AK298" s="1">
        <v>1483.9459999999999</v>
      </c>
      <c r="AM298" s="4">
        <v>1653</v>
      </c>
      <c r="AN298" s="4">
        <v>1652.1</v>
      </c>
      <c r="AO298" s="4">
        <v>-47.895000000000003</v>
      </c>
      <c r="AP298" s="4">
        <v>2415.9119999999998</v>
      </c>
      <c r="AQ298" s="4">
        <v>3082.837</v>
      </c>
      <c r="AR298" s="4">
        <v>2293.413</v>
      </c>
      <c r="AS298" s="4">
        <v>1539.136</v>
      </c>
      <c r="AT298" s="4">
        <v>-103.45</v>
      </c>
      <c r="AU298" s="9">
        <f t="shared" si="222"/>
        <v>103.45</v>
      </c>
      <c r="AW298" s="1">
        <f t="shared" si="223"/>
        <v>12.343999999999999</v>
      </c>
      <c r="AX298" s="1">
        <f t="shared" si="224"/>
        <v>20.079000000000001</v>
      </c>
      <c r="AY298" s="1">
        <f t="shared" si="225"/>
        <v>10.412000000000001</v>
      </c>
      <c r="AZ298" s="1">
        <f t="shared" si="226"/>
        <v>0.42099999999999999</v>
      </c>
      <c r="BA298" s="1">
        <f t="shared" si="227"/>
        <v>-4.4539999999999997</v>
      </c>
      <c r="BB298" s="1">
        <f t="shared" si="228"/>
        <v>-6.4770000000000003</v>
      </c>
      <c r="BD298" s="1">
        <v>3771.518</v>
      </c>
      <c r="BF298" s="1">
        <f t="shared" si="209"/>
        <v>37.715180000000004</v>
      </c>
      <c r="BG298" s="1">
        <f t="shared" si="210"/>
        <v>28.019639999999995</v>
      </c>
      <c r="BJ298" s="1">
        <f t="shared" si="211"/>
        <v>8.2855523255813941E-5</v>
      </c>
      <c r="BK298" s="1">
        <f t="shared" si="212"/>
        <v>2.9327138461538463E-4</v>
      </c>
      <c r="BN298" s="1">
        <f t="shared" si="213"/>
        <v>0.18228699855002417</v>
      </c>
      <c r="BO298" s="1">
        <f t="shared" si="214"/>
        <v>0.13542600289995163</v>
      </c>
      <c r="BQ298" s="1">
        <f t="shared" si="215"/>
        <v>45.931800000000003</v>
      </c>
      <c r="BR298" s="1">
        <f t="shared" si="216"/>
        <v>11.3795</v>
      </c>
      <c r="BS298" s="1">
        <f t="shared" si="217"/>
        <v>44.897300000000001</v>
      </c>
      <c r="BU298">
        <f t="shared" si="218"/>
        <v>17.888739391881003</v>
      </c>
      <c r="BV298">
        <f t="shared" si="219"/>
        <v>-146.22909618173026</v>
      </c>
      <c r="BX298" s="1">
        <f t="shared" si="220"/>
        <v>15.996774861740015</v>
      </c>
    </row>
    <row r="299" spans="1:76" x14ac:dyDescent="0.25">
      <c r="A299" s="9">
        <f t="shared" si="221"/>
        <v>103.727</v>
      </c>
      <c r="B299" s="1">
        <v>1654</v>
      </c>
      <c r="C299" s="1">
        <v>1654</v>
      </c>
      <c r="E299" s="1">
        <v>7406.4390000000003</v>
      </c>
      <c r="H299" s="1">
        <v>2082.7269999999999</v>
      </c>
      <c r="K299" s="1">
        <v>2047.7280000000001</v>
      </c>
      <c r="M299" s="1">
        <v>11314.066999999999</v>
      </c>
      <c r="N299" s="1">
        <v>2392.8890000000001</v>
      </c>
      <c r="O299" s="1">
        <v>2951.5859999999998</v>
      </c>
      <c r="P299" s="1">
        <v>-12.417</v>
      </c>
      <c r="Q299" s="1">
        <v>-20.221</v>
      </c>
      <c r="R299" s="1">
        <v>-10.468999999999999</v>
      </c>
      <c r="S299" s="1">
        <v>-0.42099999999999999</v>
      </c>
      <c r="T299" s="1">
        <v>4.4930000000000003</v>
      </c>
      <c r="U299" s="1">
        <v>6.5209999999999999</v>
      </c>
      <c r="V299" s="1">
        <v>6.7009999999999996</v>
      </c>
      <c r="W299" s="1">
        <v>2.2469999999999999</v>
      </c>
      <c r="Y299" s="1">
        <v>506.24900000000002</v>
      </c>
      <c r="AA299" s="1">
        <v>3637.971</v>
      </c>
      <c r="AB299" s="1">
        <v>13818.478999999999</v>
      </c>
      <c r="AC299" s="1">
        <v>11263.698</v>
      </c>
      <c r="AD299" s="1">
        <v>7466.1170000000002</v>
      </c>
      <c r="AE299" s="1">
        <v>6559.1139999999996</v>
      </c>
      <c r="AF299" s="1">
        <v>2536.7950000000001</v>
      </c>
      <c r="AG299" s="1">
        <v>2202.5509999999999</v>
      </c>
      <c r="AH299" s="1">
        <v>4920.95</v>
      </c>
      <c r="AI299" s="1">
        <v>3802.0390000000002</v>
      </c>
      <c r="AJ299" s="1">
        <v>3440.6669999999999</v>
      </c>
      <c r="AK299" s="1">
        <v>1503.7850000000001</v>
      </c>
      <c r="AM299" s="4">
        <v>1654</v>
      </c>
      <c r="AN299" s="4">
        <v>1653.1</v>
      </c>
      <c r="AO299" s="4">
        <v>-80.293000000000006</v>
      </c>
      <c r="AP299" s="4">
        <v>2431.9009999999998</v>
      </c>
      <c r="AQ299" s="4">
        <v>3101.1909999999998</v>
      </c>
      <c r="AR299" s="4">
        <v>2309.4349999999999</v>
      </c>
      <c r="AS299" s="4">
        <v>1545.2470000000001</v>
      </c>
      <c r="AT299" s="4">
        <v>-103.727</v>
      </c>
      <c r="AU299" s="9">
        <f t="shared" si="222"/>
        <v>103.727</v>
      </c>
      <c r="AW299" s="1">
        <f t="shared" si="223"/>
        <v>12.417</v>
      </c>
      <c r="AX299" s="1">
        <f t="shared" si="224"/>
        <v>20.221</v>
      </c>
      <c r="AY299" s="1">
        <f t="shared" si="225"/>
        <v>10.468999999999999</v>
      </c>
      <c r="AZ299" s="1">
        <f t="shared" si="226"/>
        <v>0.42099999999999999</v>
      </c>
      <c r="BA299" s="1">
        <f t="shared" si="227"/>
        <v>-4.4930000000000003</v>
      </c>
      <c r="BB299" s="1">
        <f t="shared" si="228"/>
        <v>-6.5209999999999999</v>
      </c>
      <c r="BD299" s="1">
        <v>3802.0390000000002</v>
      </c>
      <c r="BF299" s="1">
        <f t="shared" si="209"/>
        <v>38.020389999999999</v>
      </c>
      <c r="BG299" s="1">
        <f t="shared" si="210"/>
        <v>27.686220000000006</v>
      </c>
      <c r="BJ299" s="1">
        <f t="shared" si="211"/>
        <v>8.2939843023255804E-5</v>
      </c>
      <c r="BK299" s="1">
        <f t="shared" si="212"/>
        <v>2.9671223076923079E-4</v>
      </c>
      <c r="BN299" s="1">
        <f t="shared" si="213"/>
        <v>0.18327142402653118</v>
      </c>
      <c r="BO299" s="1">
        <f t="shared" si="214"/>
        <v>0.13345715194693766</v>
      </c>
      <c r="BQ299" s="1">
        <f t="shared" si="215"/>
        <v>46.054788000000002</v>
      </c>
      <c r="BR299" s="1">
        <f t="shared" si="216"/>
        <v>11.409970000000001</v>
      </c>
      <c r="BS299" s="1">
        <f t="shared" si="217"/>
        <v>45.017518000000003</v>
      </c>
      <c r="BU299">
        <f t="shared" si="218"/>
        <v>17.445304492553525</v>
      </c>
      <c r="BV299">
        <f t="shared" si="219"/>
        <v>-142.64936717625028</v>
      </c>
      <c r="BX299" s="1">
        <f t="shared" si="220"/>
        <v>15.543122568418822</v>
      </c>
    </row>
    <row r="300" spans="1:76" x14ac:dyDescent="0.25">
      <c r="A300" s="9">
        <f t="shared" si="221"/>
        <v>103.56100000000001</v>
      </c>
      <c r="B300" s="1">
        <v>1655</v>
      </c>
      <c r="C300" s="1">
        <v>1655</v>
      </c>
      <c r="E300" s="1">
        <v>7400.6019999999999</v>
      </c>
      <c r="H300" s="1">
        <v>2094.7330000000002</v>
      </c>
      <c r="K300" s="1">
        <v>2055.2289999999998</v>
      </c>
      <c r="M300" s="1">
        <v>11310.388000000001</v>
      </c>
      <c r="N300" s="1">
        <v>2397.69</v>
      </c>
      <c r="O300" s="1">
        <v>2957.8209999999999</v>
      </c>
      <c r="P300" s="1">
        <v>-12.427</v>
      </c>
      <c r="Q300" s="1">
        <v>-20.277999999999999</v>
      </c>
      <c r="R300" s="1">
        <v>-10.521000000000001</v>
      </c>
      <c r="S300" s="1">
        <v>-0.42099999999999999</v>
      </c>
      <c r="T300" s="1">
        <v>4.5030000000000001</v>
      </c>
      <c r="U300" s="1">
        <v>6.548</v>
      </c>
      <c r="V300" s="1">
        <v>6.7119999999999997</v>
      </c>
      <c r="W300" s="1">
        <v>2.2509999999999999</v>
      </c>
      <c r="Y300" s="1">
        <v>504.84</v>
      </c>
      <c r="AA300" s="1">
        <v>3642.6979999999999</v>
      </c>
      <c r="AB300" s="1">
        <v>13810.285</v>
      </c>
      <c r="AC300" s="1">
        <v>11254.066000000001</v>
      </c>
      <c r="AD300" s="1">
        <v>7444.6580000000004</v>
      </c>
      <c r="AE300" s="1">
        <v>6552.4129999999996</v>
      </c>
      <c r="AF300" s="1">
        <v>2354.46</v>
      </c>
      <c r="AG300" s="1">
        <v>2393.125</v>
      </c>
      <c r="AH300" s="1">
        <v>4932.5479999999998</v>
      </c>
      <c r="AI300" s="1">
        <v>3809.364</v>
      </c>
      <c r="AJ300" s="1">
        <v>3453.7910000000002</v>
      </c>
      <c r="AK300" s="1">
        <v>1505.3109999999999</v>
      </c>
      <c r="AM300" s="4">
        <v>1655</v>
      </c>
      <c r="AN300" s="4">
        <v>1654.1</v>
      </c>
      <c r="AO300" s="4">
        <v>-38.505000000000003</v>
      </c>
      <c r="AP300" s="4">
        <v>2439.4250000000002</v>
      </c>
      <c r="AQ300" s="4">
        <v>3107.31</v>
      </c>
      <c r="AR300" s="4">
        <v>2316.5039999999999</v>
      </c>
      <c r="AS300" s="4">
        <v>1546.1880000000001</v>
      </c>
      <c r="AT300" s="4">
        <v>-103.56100000000001</v>
      </c>
      <c r="AU300" s="9">
        <f t="shared" si="222"/>
        <v>103.56100000000001</v>
      </c>
      <c r="AW300" s="1">
        <f t="shared" si="223"/>
        <v>12.427</v>
      </c>
      <c r="AX300" s="1">
        <f t="shared" si="224"/>
        <v>20.277999999999999</v>
      </c>
      <c r="AY300" s="1">
        <f t="shared" si="225"/>
        <v>10.521000000000001</v>
      </c>
      <c r="AZ300" s="1">
        <f t="shared" si="226"/>
        <v>0.42099999999999999</v>
      </c>
      <c r="BA300" s="1">
        <f t="shared" si="227"/>
        <v>-4.5030000000000001</v>
      </c>
      <c r="BB300" s="1">
        <f t="shared" si="228"/>
        <v>-6.548</v>
      </c>
      <c r="BD300" s="1">
        <v>3809.364</v>
      </c>
      <c r="BF300" s="1">
        <f t="shared" si="209"/>
        <v>38.093640000000001</v>
      </c>
      <c r="BG300" s="1">
        <f t="shared" si="210"/>
        <v>27.373720000000006</v>
      </c>
      <c r="BJ300" s="1">
        <f t="shared" si="211"/>
        <v>8.2954703488372094E-5</v>
      </c>
      <c r="BK300" s="1">
        <f t="shared" si="212"/>
        <v>2.9642030769230776E-4</v>
      </c>
      <c r="BN300" s="1">
        <f t="shared" si="213"/>
        <v>0.1839188497600448</v>
      </c>
      <c r="BO300" s="1">
        <f t="shared" si="214"/>
        <v>0.1321623004799104</v>
      </c>
      <c r="BQ300" s="1">
        <f t="shared" si="215"/>
        <v>45.981084000000003</v>
      </c>
      <c r="BR300" s="1">
        <f t="shared" si="216"/>
        <v>11.391710000000002</v>
      </c>
      <c r="BS300" s="1">
        <f t="shared" si="217"/>
        <v>44.945474000000004</v>
      </c>
      <c r="BU300">
        <f t="shared" si="218"/>
        <v>17.153671279259097</v>
      </c>
      <c r="BV300">
        <f t="shared" si="219"/>
        <v>-140.29509178165526</v>
      </c>
      <c r="BX300" s="1">
        <f t="shared" si="220"/>
        <v>15.244769695831895</v>
      </c>
    </row>
    <row r="301" spans="1:76" x14ac:dyDescent="0.25">
      <c r="A301" s="9">
        <f t="shared" si="221"/>
        <v>103.172</v>
      </c>
      <c r="B301" s="1">
        <v>1656</v>
      </c>
      <c r="C301" s="1">
        <v>1656</v>
      </c>
      <c r="E301" s="1">
        <v>7389.415</v>
      </c>
      <c r="H301" s="1">
        <v>2135.5540000000001</v>
      </c>
      <c r="K301" s="1">
        <v>2057.1039999999998</v>
      </c>
      <c r="M301" s="1">
        <v>11313.607</v>
      </c>
      <c r="N301" s="1">
        <v>2399.13</v>
      </c>
      <c r="O301" s="1">
        <v>2958.78</v>
      </c>
      <c r="P301" s="1">
        <v>-12.441000000000001</v>
      </c>
      <c r="Q301" s="1">
        <v>-20.297000000000001</v>
      </c>
      <c r="R301" s="1">
        <v>-10.535</v>
      </c>
      <c r="S301" s="1">
        <v>-0.42599999999999999</v>
      </c>
      <c r="T301" s="1">
        <v>4.5119999999999996</v>
      </c>
      <c r="U301" s="1">
        <v>6.5590000000000002</v>
      </c>
      <c r="V301" s="1">
        <v>6.7119999999999997</v>
      </c>
      <c r="W301" s="1">
        <v>2.2429999999999999</v>
      </c>
      <c r="Y301" s="1">
        <v>503.90199999999999</v>
      </c>
      <c r="AA301" s="1">
        <v>3650.7330000000002</v>
      </c>
      <c r="AB301" s="1">
        <v>13776.544</v>
      </c>
      <c r="AC301" s="1">
        <v>11234.803</v>
      </c>
      <c r="AD301" s="1">
        <v>7376.9480000000003</v>
      </c>
      <c r="AE301" s="1">
        <v>6533.2659999999996</v>
      </c>
      <c r="AF301" s="1">
        <v>2373.3519999999999</v>
      </c>
      <c r="AG301" s="1">
        <v>2647.806</v>
      </c>
      <c r="AH301" s="1">
        <v>4927.97</v>
      </c>
      <c r="AI301" s="1">
        <v>3796.85</v>
      </c>
      <c r="AJ301" s="1">
        <v>3445.2449999999999</v>
      </c>
      <c r="AK301" s="1">
        <v>1505.3109999999999</v>
      </c>
      <c r="AM301" s="4">
        <v>1656</v>
      </c>
      <c r="AN301" s="4">
        <v>1655.1</v>
      </c>
      <c r="AO301" s="4">
        <v>-30.521999999999998</v>
      </c>
      <c r="AP301" s="4">
        <v>2442.2469999999998</v>
      </c>
      <c r="AQ301" s="4">
        <v>3108.721</v>
      </c>
      <c r="AR301" s="4">
        <v>2318.3890000000001</v>
      </c>
      <c r="AS301" s="4">
        <v>1545.2470000000001</v>
      </c>
      <c r="AT301" s="4">
        <v>-103.172</v>
      </c>
      <c r="AU301" s="9">
        <f t="shared" si="222"/>
        <v>103.172</v>
      </c>
      <c r="AW301" s="1">
        <f t="shared" si="223"/>
        <v>12.441000000000001</v>
      </c>
      <c r="AX301" s="1">
        <f t="shared" si="224"/>
        <v>20.297000000000001</v>
      </c>
      <c r="AY301" s="1">
        <f t="shared" si="225"/>
        <v>10.535</v>
      </c>
      <c r="AZ301" s="1">
        <f t="shared" si="226"/>
        <v>0.42599999999999999</v>
      </c>
      <c r="BA301" s="1">
        <f t="shared" si="227"/>
        <v>-4.5119999999999996</v>
      </c>
      <c r="BB301" s="1">
        <f t="shared" si="228"/>
        <v>-6.5590000000000002</v>
      </c>
      <c r="BD301" s="1">
        <v>3796.85</v>
      </c>
      <c r="BF301" s="1">
        <f t="shared" si="209"/>
        <v>37.968499999999999</v>
      </c>
      <c r="BG301" s="1">
        <f t="shared" si="210"/>
        <v>27.234999999999999</v>
      </c>
      <c r="BJ301" s="1">
        <f t="shared" si="211"/>
        <v>8.2978994186046521E-5</v>
      </c>
      <c r="BK301" s="1">
        <f t="shared" si="212"/>
        <v>2.9579907692307692E-4</v>
      </c>
      <c r="BN301" s="1">
        <f t="shared" si="213"/>
        <v>0.1840058349164502</v>
      </c>
      <c r="BO301" s="1">
        <f t="shared" si="214"/>
        <v>0.1319883301670996</v>
      </c>
      <c r="BQ301" s="1">
        <f t="shared" si="215"/>
        <v>45.808368000000002</v>
      </c>
      <c r="BR301" s="1">
        <f t="shared" si="216"/>
        <v>11.34892</v>
      </c>
      <c r="BS301" s="1">
        <f t="shared" si="217"/>
        <v>44.776648000000002</v>
      </c>
      <c r="BU301">
        <f t="shared" si="218"/>
        <v>17.114488776373793</v>
      </c>
      <c r="BV301">
        <f t="shared" si="219"/>
        <v>-139.97878212199927</v>
      </c>
      <c r="BX301" s="1">
        <f t="shared" si="220"/>
        <v>15.204684370299448</v>
      </c>
    </row>
    <row r="302" spans="1:76" x14ac:dyDescent="0.25">
      <c r="A302" s="9">
        <f t="shared" si="221"/>
        <v>103.746</v>
      </c>
      <c r="B302" s="1">
        <v>1657</v>
      </c>
      <c r="C302" s="1">
        <v>1657</v>
      </c>
      <c r="E302" s="1">
        <v>7394.2790000000005</v>
      </c>
      <c r="H302" s="1">
        <v>2163.4110000000001</v>
      </c>
      <c r="I302" s="1">
        <v>2585.9929999999999</v>
      </c>
      <c r="K302" s="1">
        <v>2064.136</v>
      </c>
      <c r="M302" s="1">
        <v>11308.089</v>
      </c>
      <c r="N302" s="1">
        <v>2415.4540000000002</v>
      </c>
      <c r="O302" s="1">
        <v>2976.5239999999999</v>
      </c>
      <c r="P302" s="1">
        <v>-12.51</v>
      </c>
      <c r="Q302" s="1">
        <v>-20.43</v>
      </c>
      <c r="R302" s="1">
        <v>-10.568</v>
      </c>
      <c r="S302" s="1">
        <v>-0.42599999999999999</v>
      </c>
      <c r="T302" s="1">
        <v>4.5369999999999999</v>
      </c>
      <c r="U302" s="1">
        <v>6.5910000000000002</v>
      </c>
      <c r="V302" s="1">
        <v>6.7569999999999997</v>
      </c>
      <c r="W302" s="1">
        <v>2.258</v>
      </c>
      <c r="Y302" s="1">
        <v>502.96300000000002</v>
      </c>
      <c r="AA302" s="1">
        <v>3664.44</v>
      </c>
      <c r="AB302" s="1">
        <v>13813.659</v>
      </c>
      <c r="AC302" s="1">
        <v>11268.513000000001</v>
      </c>
      <c r="AD302" s="1">
        <v>7386.9610000000002</v>
      </c>
      <c r="AE302" s="1">
        <v>6544.7539999999999</v>
      </c>
      <c r="AF302" s="1">
        <v>2681.86</v>
      </c>
      <c r="AG302" s="1">
        <v>3027.48</v>
      </c>
      <c r="AH302" s="1">
        <v>4925.8329999999996</v>
      </c>
      <c r="AI302" s="1">
        <v>3785.5569999999998</v>
      </c>
      <c r="AJ302" s="1">
        <v>3439.4459999999999</v>
      </c>
      <c r="AK302" s="1">
        <v>1505.3109999999999</v>
      </c>
      <c r="AM302" s="4">
        <v>1657</v>
      </c>
      <c r="AN302" s="4">
        <v>1656.1</v>
      </c>
      <c r="AO302" s="4">
        <v>-28.173999999999999</v>
      </c>
      <c r="AP302" s="4">
        <v>2452.123</v>
      </c>
      <c r="AQ302" s="4">
        <v>3124.723</v>
      </c>
      <c r="AR302" s="4">
        <v>2331.1129999999998</v>
      </c>
      <c r="AS302" s="4">
        <v>1550.4190000000001</v>
      </c>
      <c r="AT302" s="4">
        <v>-103.746</v>
      </c>
      <c r="AU302" s="9">
        <f t="shared" si="222"/>
        <v>103.746</v>
      </c>
      <c r="AW302" s="1">
        <f t="shared" si="223"/>
        <v>12.51</v>
      </c>
      <c r="AX302" s="1">
        <f t="shared" si="224"/>
        <v>20.43</v>
      </c>
      <c r="AY302" s="1">
        <f t="shared" si="225"/>
        <v>10.568</v>
      </c>
      <c r="AZ302" s="1">
        <f t="shared" si="226"/>
        <v>0.42599999999999999</v>
      </c>
      <c r="BA302" s="1">
        <f t="shared" si="227"/>
        <v>-4.5369999999999999</v>
      </c>
      <c r="BB302" s="1">
        <f t="shared" si="228"/>
        <v>-6.5910000000000002</v>
      </c>
      <c r="BD302" s="1">
        <v>3785.5569999999998</v>
      </c>
      <c r="BF302" s="1">
        <f t="shared" si="209"/>
        <v>37.85557</v>
      </c>
      <c r="BG302" s="1">
        <f t="shared" si="210"/>
        <v>28.034859999999995</v>
      </c>
      <c r="BJ302" s="1">
        <f t="shared" si="211"/>
        <v>8.3050075581395349E-5</v>
      </c>
      <c r="BK302" s="1">
        <f t="shared" si="212"/>
        <v>2.9801800000000005E-4</v>
      </c>
      <c r="BN302" s="1">
        <f t="shared" si="213"/>
        <v>0.18244351589458871</v>
      </c>
      <c r="BO302" s="1">
        <f t="shared" si="214"/>
        <v>0.13511296821082255</v>
      </c>
      <c r="BQ302" s="1">
        <f t="shared" si="215"/>
        <v>46.063223999999998</v>
      </c>
      <c r="BR302" s="1">
        <f t="shared" si="216"/>
        <v>11.41206</v>
      </c>
      <c r="BS302" s="1">
        <f t="shared" si="217"/>
        <v>45.025763999999995</v>
      </c>
      <c r="BU302">
        <f t="shared" si="218"/>
        <v>17.818236083518602</v>
      </c>
      <c r="BV302">
        <f t="shared" si="219"/>
        <v>-145.65994220149557</v>
      </c>
      <c r="BX302" s="1">
        <f t="shared" si="220"/>
        <v>15.924647053184914</v>
      </c>
    </row>
    <row r="303" spans="1:76" x14ac:dyDescent="0.25">
      <c r="A303" s="9">
        <f t="shared" si="221"/>
        <v>103.95</v>
      </c>
      <c r="B303" s="1">
        <v>1658</v>
      </c>
      <c r="C303" s="1">
        <v>1658</v>
      </c>
      <c r="E303" s="1">
        <v>7393.3059999999996</v>
      </c>
      <c r="H303" s="1">
        <v>2194.1509999999998</v>
      </c>
      <c r="K303" s="1">
        <v>2069.7620000000002</v>
      </c>
      <c r="M303" s="1">
        <v>11303.03</v>
      </c>
      <c r="N303" s="1">
        <v>2429.3780000000002</v>
      </c>
      <c r="O303" s="1">
        <v>2989.9520000000002</v>
      </c>
      <c r="P303" s="1">
        <v>-12.554</v>
      </c>
      <c r="Q303" s="1">
        <v>-20.524000000000001</v>
      </c>
      <c r="R303" s="1">
        <v>-10.597</v>
      </c>
      <c r="S303" s="1">
        <v>-0.42599999999999999</v>
      </c>
      <c r="T303" s="1">
        <v>4.556</v>
      </c>
      <c r="U303" s="1">
        <v>6.6180000000000003</v>
      </c>
      <c r="V303" s="1">
        <v>6.806</v>
      </c>
      <c r="W303" s="1">
        <v>2.2799999999999998</v>
      </c>
      <c r="Y303" s="1">
        <v>502.024</v>
      </c>
      <c r="AA303" s="1">
        <v>3677.2020000000002</v>
      </c>
      <c r="AB303" s="1">
        <v>13815.587</v>
      </c>
      <c r="AC303" s="1">
        <v>11280.553</v>
      </c>
      <c r="AD303" s="1">
        <v>7361.6909999999998</v>
      </c>
      <c r="AE303" s="1">
        <v>6557.6779999999999</v>
      </c>
      <c r="AF303" s="1">
        <v>2992.922</v>
      </c>
      <c r="AG303" s="1">
        <v>3623.4789999999998</v>
      </c>
      <c r="AH303" s="1">
        <v>4950.5550000000003</v>
      </c>
      <c r="AI303" s="1">
        <v>3797.7660000000001</v>
      </c>
      <c r="AJ303" s="1">
        <v>3457.1480000000001</v>
      </c>
      <c r="AK303" s="1">
        <v>1519.961</v>
      </c>
      <c r="AM303" s="4">
        <v>1658</v>
      </c>
      <c r="AN303" s="4">
        <v>1657.1</v>
      </c>
      <c r="AO303" s="4">
        <v>-24.887</v>
      </c>
      <c r="AP303" s="4">
        <v>2464.35</v>
      </c>
      <c r="AQ303" s="4">
        <v>3138.8429999999998</v>
      </c>
      <c r="AR303" s="4">
        <v>2341.9520000000002</v>
      </c>
      <c r="AS303" s="4">
        <v>1554.65</v>
      </c>
      <c r="AT303" s="4">
        <v>-103.95</v>
      </c>
      <c r="AU303" s="9">
        <f t="shared" si="222"/>
        <v>103.95</v>
      </c>
      <c r="AW303" s="1">
        <f t="shared" si="223"/>
        <v>12.554</v>
      </c>
      <c r="AX303" s="1">
        <f t="shared" si="224"/>
        <v>20.524000000000001</v>
      </c>
      <c r="AY303" s="1">
        <f t="shared" si="225"/>
        <v>10.597</v>
      </c>
      <c r="AZ303" s="1">
        <f t="shared" si="226"/>
        <v>0.42599999999999999</v>
      </c>
      <c r="BA303" s="1">
        <f t="shared" si="227"/>
        <v>-4.556</v>
      </c>
      <c r="BB303" s="1">
        <f t="shared" si="228"/>
        <v>-6.6180000000000003</v>
      </c>
      <c r="BD303" s="1">
        <v>3797.7660000000001</v>
      </c>
      <c r="BF303" s="1">
        <f t="shared" si="209"/>
        <v>37.97766</v>
      </c>
      <c r="BG303" s="1">
        <f t="shared" si="210"/>
        <v>27.994680000000002</v>
      </c>
      <c r="BJ303" s="1">
        <f t="shared" si="211"/>
        <v>8.3098732558139525E-5</v>
      </c>
      <c r="BK303" s="1">
        <f t="shared" si="212"/>
        <v>2.9901900000000003E-4</v>
      </c>
      <c r="BN303" s="1">
        <f t="shared" si="213"/>
        <v>0.18267272727272726</v>
      </c>
      <c r="BO303" s="1">
        <f t="shared" si="214"/>
        <v>0.13465454545454547</v>
      </c>
      <c r="BQ303" s="1">
        <f t="shared" si="215"/>
        <v>46.153800000000004</v>
      </c>
      <c r="BR303" s="1">
        <f t="shared" si="216"/>
        <v>11.4345</v>
      </c>
      <c r="BS303" s="1">
        <f t="shared" si="217"/>
        <v>45.1143</v>
      </c>
      <c r="BU303">
        <f t="shared" si="218"/>
        <v>17.714987714987718</v>
      </c>
      <c r="BV303">
        <f t="shared" si="219"/>
        <v>-144.82644628099175</v>
      </c>
      <c r="BX303" s="1">
        <f t="shared" si="220"/>
        <v>15.819019689987435</v>
      </c>
    </row>
    <row r="304" spans="1:76" x14ac:dyDescent="0.25">
      <c r="A304" s="9">
        <f t="shared" si="221"/>
        <v>103.764</v>
      </c>
      <c r="B304" s="1">
        <v>1659</v>
      </c>
      <c r="C304" s="1">
        <v>1659</v>
      </c>
      <c r="E304" s="1">
        <v>7383.0919999999996</v>
      </c>
      <c r="H304" s="1">
        <v>2217.2080000000001</v>
      </c>
      <c r="K304" s="1">
        <v>2069.7620000000002</v>
      </c>
      <c r="M304" s="1">
        <v>11298.892</v>
      </c>
      <c r="N304" s="1">
        <v>2433.6990000000001</v>
      </c>
      <c r="O304" s="1">
        <v>2996.1869999999999</v>
      </c>
      <c r="P304" s="1">
        <v>-12.568</v>
      </c>
      <c r="Q304" s="1">
        <v>-20.558</v>
      </c>
      <c r="R304" s="1">
        <v>-10.621</v>
      </c>
      <c r="S304" s="1">
        <v>-0.42099999999999999</v>
      </c>
      <c r="T304" s="1">
        <v>4.5750000000000002</v>
      </c>
      <c r="U304" s="1">
        <v>6.6509999999999998</v>
      </c>
      <c r="V304" s="1">
        <v>6.82</v>
      </c>
      <c r="W304" s="1">
        <v>2.2909999999999999</v>
      </c>
      <c r="Y304" s="1">
        <v>499.20699999999999</v>
      </c>
      <c r="AA304" s="1">
        <v>3688.0740000000001</v>
      </c>
      <c r="AB304" s="1">
        <v>13791.486000000001</v>
      </c>
      <c r="AC304" s="1">
        <v>11265.624</v>
      </c>
      <c r="AD304" s="1">
        <v>7326.8869999999997</v>
      </c>
      <c r="AE304" s="1">
        <v>6545.7110000000002</v>
      </c>
      <c r="AF304" s="1">
        <v>3223.2689999999998</v>
      </c>
      <c r="AG304" s="1">
        <v>4569.8559999999998</v>
      </c>
      <c r="AH304" s="1">
        <v>4963.0690000000004</v>
      </c>
      <c r="AI304" s="1">
        <v>3804.1750000000002</v>
      </c>
      <c r="AJ304" s="1">
        <v>3471.1880000000001</v>
      </c>
      <c r="AK304" s="1">
        <v>1525.15</v>
      </c>
      <c r="AM304" s="4">
        <v>1659</v>
      </c>
      <c r="AN304" s="4">
        <v>1658.1</v>
      </c>
      <c r="AO304" s="4">
        <v>-19.722000000000001</v>
      </c>
      <c r="AP304" s="4">
        <v>2470.4639999999999</v>
      </c>
      <c r="AQ304" s="4">
        <v>3146.8440000000001</v>
      </c>
      <c r="AR304" s="4">
        <v>2347.136</v>
      </c>
      <c r="AS304" s="4">
        <v>1556.06</v>
      </c>
      <c r="AT304" s="4">
        <v>-103.764</v>
      </c>
      <c r="AU304" s="9">
        <f t="shared" si="222"/>
        <v>103.764</v>
      </c>
      <c r="AW304" s="1">
        <f t="shared" si="223"/>
        <v>12.568</v>
      </c>
      <c r="AX304" s="1">
        <f t="shared" si="224"/>
        <v>20.558</v>
      </c>
      <c r="AY304" s="1">
        <f t="shared" si="225"/>
        <v>10.621</v>
      </c>
      <c r="AZ304" s="1">
        <f t="shared" si="226"/>
        <v>0.42099999999999999</v>
      </c>
      <c r="BA304" s="1">
        <f t="shared" si="227"/>
        <v>-4.5750000000000002</v>
      </c>
      <c r="BB304" s="1">
        <f t="shared" si="228"/>
        <v>-6.6509999999999998</v>
      </c>
      <c r="BD304" s="1">
        <v>3804.1750000000002</v>
      </c>
      <c r="BF304" s="1">
        <f t="shared" si="209"/>
        <v>38.04175</v>
      </c>
      <c r="BG304" s="1">
        <f t="shared" si="210"/>
        <v>27.680499999999995</v>
      </c>
      <c r="BJ304" s="1">
        <f t="shared" si="211"/>
        <v>8.3110924418604648E-5</v>
      </c>
      <c r="BK304" s="1">
        <f t="shared" si="212"/>
        <v>2.9865630769230773E-4</v>
      </c>
      <c r="BN304" s="1">
        <f t="shared" si="213"/>
        <v>0.18330899926756872</v>
      </c>
      <c r="BO304" s="1">
        <f t="shared" si="214"/>
        <v>0.13338200146486257</v>
      </c>
      <c r="BQ304" s="1">
        <f t="shared" si="215"/>
        <v>46.071216</v>
      </c>
      <c r="BR304" s="1">
        <f t="shared" si="216"/>
        <v>11.41404</v>
      </c>
      <c r="BS304" s="1">
        <f t="shared" si="217"/>
        <v>45.033575999999996</v>
      </c>
      <c r="BU304">
        <f t="shared" si="218"/>
        <v>17.428378708302382</v>
      </c>
      <c r="BV304">
        <f t="shared" si="219"/>
        <v>-142.51272993611374</v>
      </c>
      <c r="BX304" s="1">
        <f t="shared" si="220"/>
        <v>15.52580678913883</v>
      </c>
    </row>
    <row r="305" spans="1:76" x14ac:dyDescent="0.25">
      <c r="A305" s="9">
        <f t="shared" si="221"/>
        <v>103.63500000000001</v>
      </c>
      <c r="B305" s="1">
        <v>1660</v>
      </c>
      <c r="C305" s="1">
        <v>1660</v>
      </c>
      <c r="E305" s="1">
        <v>7381.6319999999996</v>
      </c>
      <c r="H305" s="1">
        <v>2230.6579999999999</v>
      </c>
      <c r="J305" s="1">
        <v>14877.641</v>
      </c>
      <c r="K305" s="1">
        <v>2080.0770000000002</v>
      </c>
      <c r="M305" s="1">
        <v>11296.592000000001</v>
      </c>
      <c r="N305" s="1">
        <v>2440.4209999999998</v>
      </c>
      <c r="O305" s="1">
        <v>3004.82</v>
      </c>
      <c r="P305" s="1">
        <v>-12.598000000000001</v>
      </c>
      <c r="Q305" s="1">
        <v>-20.629000000000001</v>
      </c>
      <c r="R305" s="1">
        <v>-10.644</v>
      </c>
      <c r="S305" s="1">
        <v>-0.42099999999999999</v>
      </c>
      <c r="T305" s="1">
        <v>4.585</v>
      </c>
      <c r="U305" s="1">
        <v>6.6619999999999999</v>
      </c>
      <c r="V305" s="1">
        <v>6.8410000000000002</v>
      </c>
      <c r="W305" s="1">
        <v>2.2909999999999999</v>
      </c>
      <c r="Y305" s="1">
        <v>495.92200000000003</v>
      </c>
      <c r="AA305" s="1">
        <v>3699.8919999999998</v>
      </c>
      <c r="AB305" s="1">
        <v>13794.86</v>
      </c>
      <c r="AC305" s="1">
        <v>11267.069</v>
      </c>
      <c r="AD305" s="1">
        <v>7311.1549999999997</v>
      </c>
      <c r="AE305" s="1">
        <v>6534.223</v>
      </c>
      <c r="AF305" s="1">
        <v>3379.8910000000001</v>
      </c>
      <c r="AG305" s="1">
        <v>5352.768</v>
      </c>
      <c r="AH305" s="1">
        <v>4954.5230000000001</v>
      </c>
      <c r="AI305" s="1">
        <v>3789.5250000000001</v>
      </c>
      <c r="AJ305" s="1">
        <v>3464.7779999999998</v>
      </c>
      <c r="AK305" s="1">
        <v>1525.15</v>
      </c>
      <c r="AM305" s="4">
        <v>1660</v>
      </c>
      <c r="AN305" s="4">
        <v>1659.1</v>
      </c>
      <c r="AO305" s="4">
        <v>-15.026999999999999</v>
      </c>
      <c r="AP305" s="4">
        <v>2474.6959999999999</v>
      </c>
      <c r="AQ305" s="4">
        <v>3152.9630000000002</v>
      </c>
      <c r="AR305" s="4">
        <v>2349.9639999999999</v>
      </c>
      <c r="AS305" s="4">
        <v>1556.06</v>
      </c>
      <c r="AT305" s="4">
        <v>-103.63500000000001</v>
      </c>
      <c r="AU305" s="9">
        <f t="shared" si="222"/>
        <v>103.63500000000001</v>
      </c>
      <c r="AW305" s="1">
        <f t="shared" si="223"/>
        <v>12.598000000000001</v>
      </c>
      <c r="AX305" s="1">
        <f t="shared" si="224"/>
        <v>20.629000000000001</v>
      </c>
      <c r="AY305" s="1">
        <f t="shared" si="225"/>
        <v>10.644</v>
      </c>
      <c r="AZ305" s="1">
        <f t="shared" si="226"/>
        <v>0.42099999999999999</v>
      </c>
      <c r="BA305" s="1">
        <f t="shared" si="227"/>
        <v>-4.585</v>
      </c>
      <c r="BB305" s="1">
        <f t="shared" si="228"/>
        <v>-6.6619999999999999</v>
      </c>
      <c r="BD305" s="1">
        <v>3789.5250000000001</v>
      </c>
      <c r="BF305" s="1">
        <f t="shared" si="209"/>
        <v>37.895250000000004</v>
      </c>
      <c r="BG305" s="1">
        <f t="shared" si="210"/>
        <v>27.844499999999996</v>
      </c>
      <c r="BJ305" s="1">
        <f t="shared" si="211"/>
        <v>8.3147744186046508E-5</v>
      </c>
      <c r="BK305" s="1">
        <f t="shared" si="212"/>
        <v>2.9887976923076919E-4</v>
      </c>
      <c r="BN305" s="1">
        <f t="shared" si="213"/>
        <v>0.18283036618902881</v>
      </c>
      <c r="BO305" s="1">
        <f t="shared" si="214"/>
        <v>0.13433926762194237</v>
      </c>
      <c r="BQ305" s="1">
        <f t="shared" si="215"/>
        <v>46.013940000000005</v>
      </c>
      <c r="BR305" s="1">
        <f t="shared" si="216"/>
        <v>11.399850000000001</v>
      </c>
      <c r="BS305" s="1">
        <f t="shared" si="217"/>
        <v>44.977589999999999</v>
      </c>
      <c r="BU305">
        <f t="shared" si="218"/>
        <v>17.643979194131166</v>
      </c>
      <c r="BV305">
        <f t="shared" si="219"/>
        <v>-144.25321385807703</v>
      </c>
      <c r="BX305" s="1">
        <f t="shared" si="220"/>
        <v>15.746375028097315</v>
      </c>
    </row>
    <row r="306" spans="1:76" x14ac:dyDescent="0.25">
      <c r="A306" s="9">
        <f t="shared" si="221"/>
        <v>104.598</v>
      </c>
      <c r="B306" s="1">
        <v>1661</v>
      </c>
      <c r="C306" s="1">
        <v>1661</v>
      </c>
      <c r="E306" s="1">
        <v>7390.3869999999997</v>
      </c>
      <c r="H306" s="1">
        <v>2247.951</v>
      </c>
      <c r="J306" s="1">
        <v>14203.86</v>
      </c>
      <c r="K306" s="1">
        <v>2085.703</v>
      </c>
      <c r="M306" s="1">
        <v>11292.454</v>
      </c>
      <c r="N306" s="1">
        <v>2462.989</v>
      </c>
      <c r="O306" s="1">
        <v>3025.9229999999998</v>
      </c>
      <c r="P306" s="1">
        <v>-12.695</v>
      </c>
      <c r="Q306" s="1">
        <v>-20.798999999999999</v>
      </c>
      <c r="R306" s="1">
        <v>-10.715999999999999</v>
      </c>
      <c r="S306" s="1">
        <v>-0.42599999999999999</v>
      </c>
      <c r="T306" s="1">
        <v>4.6189999999999998</v>
      </c>
      <c r="U306" s="1">
        <v>6.7220000000000004</v>
      </c>
      <c r="V306" s="1">
        <v>6.91</v>
      </c>
      <c r="W306" s="1">
        <v>2.3170000000000002</v>
      </c>
      <c r="Y306" s="1">
        <v>494.983</v>
      </c>
      <c r="AA306" s="1">
        <v>3709.819</v>
      </c>
      <c r="AB306" s="1">
        <v>13836.797</v>
      </c>
      <c r="AC306" s="1">
        <v>11314.748</v>
      </c>
      <c r="AD306" s="1">
        <v>7364.5519999999997</v>
      </c>
      <c r="AE306" s="1">
        <v>6568.2089999999998</v>
      </c>
      <c r="AF306" s="1">
        <v>3507.6840000000002</v>
      </c>
      <c r="AG306" s="1">
        <v>6192.3829999999998</v>
      </c>
      <c r="AH306" s="1">
        <v>4979.5510000000004</v>
      </c>
      <c r="AI306" s="1">
        <v>3790.7460000000001</v>
      </c>
      <c r="AJ306" s="1">
        <v>3469.9670000000001</v>
      </c>
      <c r="AK306" s="1">
        <v>1532.1690000000001</v>
      </c>
      <c r="AM306" s="4">
        <v>1661</v>
      </c>
      <c r="AN306" s="4">
        <v>1660.1</v>
      </c>
      <c r="AO306" s="4">
        <v>-58.225000000000001</v>
      </c>
      <c r="AP306" s="4">
        <v>2488.806</v>
      </c>
      <c r="AQ306" s="4">
        <v>3184.0279999999998</v>
      </c>
      <c r="AR306" s="4">
        <v>2371.172</v>
      </c>
      <c r="AS306" s="4">
        <v>1565.933</v>
      </c>
      <c r="AT306" s="4">
        <v>-104.598</v>
      </c>
      <c r="AU306" s="9">
        <f t="shared" si="222"/>
        <v>104.598</v>
      </c>
      <c r="AW306" s="1">
        <f t="shared" si="223"/>
        <v>12.695</v>
      </c>
      <c r="AX306" s="1">
        <f t="shared" si="224"/>
        <v>20.798999999999999</v>
      </c>
      <c r="AY306" s="1">
        <f t="shared" si="225"/>
        <v>10.715999999999999</v>
      </c>
      <c r="AZ306" s="1">
        <f t="shared" si="226"/>
        <v>0.42599999999999999</v>
      </c>
      <c r="BA306" s="1">
        <f t="shared" si="227"/>
        <v>-4.6189999999999998</v>
      </c>
      <c r="BB306" s="1">
        <f t="shared" si="228"/>
        <v>-6.7220000000000004</v>
      </c>
      <c r="BD306" s="1">
        <v>3790.7460000000001</v>
      </c>
      <c r="BF306" s="1">
        <f t="shared" si="209"/>
        <v>37.90746</v>
      </c>
      <c r="BG306" s="1">
        <f t="shared" si="210"/>
        <v>28.783079999999998</v>
      </c>
      <c r="BJ306" s="1">
        <f t="shared" si="211"/>
        <v>8.3246377906976744E-5</v>
      </c>
      <c r="BK306" s="1">
        <f t="shared" si="212"/>
        <v>3.0187392307692303E-4</v>
      </c>
      <c r="BN306" s="1">
        <f t="shared" si="213"/>
        <v>0.18120547237996903</v>
      </c>
      <c r="BO306" s="1">
        <f t="shared" si="214"/>
        <v>0.13758905524006193</v>
      </c>
      <c r="BQ306" s="1">
        <f t="shared" si="215"/>
        <v>46.441512000000003</v>
      </c>
      <c r="BR306" s="1">
        <f t="shared" si="216"/>
        <v>11.50578</v>
      </c>
      <c r="BS306" s="1">
        <f t="shared" si="217"/>
        <v>45.395531999999996</v>
      </c>
      <c r="BU306">
        <f t="shared" si="218"/>
        <v>18.375913342356299</v>
      </c>
      <c r="BV306">
        <f t="shared" si="219"/>
        <v>-150.16191861829444</v>
      </c>
      <c r="BX306" s="1">
        <f t="shared" si="220"/>
        <v>16.495174018447443</v>
      </c>
    </row>
    <row r="307" spans="1:76" x14ac:dyDescent="0.25">
      <c r="A307" s="9">
        <f t="shared" si="221"/>
        <v>104.172</v>
      </c>
      <c r="B307" s="1">
        <v>1662</v>
      </c>
      <c r="C307" s="1">
        <v>1662</v>
      </c>
      <c r="E307" s="1">
        <v>7380.66</v>
      </c>
      <c r="H307" s="1">
        <v>2248.9119999999998</v>
      </c>
      <c r="J307" s="1">
        <v>13967.459000000001</v>
      </c>
      <c r="K307" s="1">
        <v>2085.2339999999999</v>
      </c>
      <c r="M307" s="1">
        <v>11289.695</v>
      </c>
      <c r="N307" s="1">
        <v>2465.87</v>
      </c>
      <c r="O307" s="1">
        <v>3029.76</v>
      </c>
      <c r="P307" s="1">
        <v>-12.715</v>
      </c>
      <c r="Q307" s="1">
        <v>-20.832999999999998</v>
      </c>
      <c r="R307" s="1">
        <v>-10.734999999999999</v>
      </c>
      <c r="S307" s="1">
        <v>-0.43</v>
      </c>
      <c r="T307" s="1">
        <v>4.6340000000000003</v>
      </c>
      <c r="U307" s="1">
        <v>6.7329999999999997</v>
      </c>
      <c r="V307" s="1">
        <v>6.91</v>
      </c>
      <c r="W307" s="1">
        <v>2.3199999999999998</v>
      </c>
      <c r="Y307" s="1">
        <v>493.57499999999999</v>
      </c>
      <c r="AA307" s="1">
        <v>3719.2730000000001</v>
      </c>
      <c r="AB307" s="1">
        <v>13809.321</v>
      </c>
      <c r="AC307" s="1">
        <v>11291.63</v>
      </c>
      <c r="AD307" s="1">
        <v>7358.83</v>
      </c>
      <c r="AE307" s="1">
        <v>6544.2749999999996</v>
      </c>
      <c r="AF307" s="1">
        <v>3581.0619999999999</v>
      </c>
      <c r="AG307" s="1">
        <v>6763.6679999999997</v>
      </c>
      <c r="AH307" s="1">
        <v>4995.1170000000002</v>
      </c>
      <c r="AI307" s="1">
        <v>3804.7860000000001</v>
      </c>
      <c r="AJ307" s="1">
        <v>3484.0070000000001</v>
      </c>
      <c r="AK307" s="1">
        <v>1544.683</v>
      </c>
      <c r="AM307" s="4">
        <v>1662</v>
      </c>
      <c r="AN307" s="4">
        <v>1661.1</v>
      </c>
      <c r="AO307" s="4">
        <v>-23.478999999999999</v>
      </c>
      <c r="AP307" s="4">
        <v>2490.6869999999999</v>
      </c>
      <c r="AQ307" s="4">
        <v>3187.7939999999999</v>
      </c>
      <c r="AR307" s="4">
        <v>2372.5859999999998</v>
      </c>
      <c r="AS307" s="4">
        <v>1564.9929999999999</v>
      </c>
      <c r="AT307" s="4">
        <v>-104.172</v>
      </c>
      <c r="AU307" s="9">
        <f t="shared" si="222"/>
        <v>104.172</v>
      </c>
      <c r="AW307" s="1">
        <f t="shared" si="223"/>
        <v>12.715</v>
      </c>
      <c r="AX307" s="1">
        <f t="shared" si="224"/>
        <v>20.832999999999998</v>
      </c>
      <c r="AY307" s="1">
        <f t="shared" si="225"/>
        <v>10.734999999999999</v>
      </c>
      <c r="AZ307" s="1">
        <f t="shared" si="226"/>
        <v>0.43</v>
      </c>
      <c r="BA307" s="1">
        <f t="shared" si="227"/>
        <v>-4.6340000000000003</v>
      </c>
      <c r="BB307" s="1">
        <f t="shared" si="228"/>
        <v>-6.7329999999999997</v>
      </c>
      <c r="BD307" s="1">
        <v>3804.7860000000001</v>
      </c>
      <c r="BF307" s="1">
        <f t="shared" si="209"/>
        <v>38.04786</v>
      </c>
      <c r="BG307" s="1">
        <f t="shared" si="210"/>
        <v>28.076279999999997</v>
      </c>
      <c r="BJ307" s="1">
        <f t="shared" si="211"/>
        <v>8.3252645348837203E-5</v>
      </c>
      <c r="BK307" s="1">
        <f t="shared" si="212"/>
        <v>3.0084384615384612E-4</v>
      </c>
      <c r="BN307" s="1">
        <f t="shared" si="213"/>
        <v>0.18262037783665477</v>
      </c>
      <c r="BO307" s="1">
        <f t="shared" si="214"/>
        <v>0.13475924432669045</v>
      </c>
      <c r="BQ307" s="1">
        <f t="shared" si="215"/>
        <v>46.252367999999997</v>
      </c>
      <c r="BR307" s="1">
        <f t="shared" si="216"/>
        <v>11.458919999999999</v>
      </c>
      <c r="BS307" s="1">
        <f t="shared" si="217"/>
        <v>45.210647999999999</v>
      </c>
      <c r="BU307">
        <f t="shared" si="218"/>
        <v>17.738568542047396</v>
      </c>
      <c r="BV307">
        <f t="shared" si="219"/>
        <v>-145.01680786670997</v>
      </c>
      <c r="BX307" s="1">
        <f t="shared" si="220"/>
        <v>15.843143854076146</v>
      </c>
    </row>
    <row r="308" spans="1:76" x14ac:dyDescent="0.25">
      <c r="A308" s="9">
        <f t="shared" si="221"/>
        <v>105.63500000000001</v>
      </c>
      <c r="B308" s="1">
        <v>1665</v>
      </c>
      <c r="C308" s="1">
        <v>1665</v>
      </c>
      <c r="E308" s="1">
        <v>7401.5749999999998</v>
      </c>
      <c r="H308" s="1">
        <v>2264.2849999999999</v>
      </c>
      <c r="J308" s="1">
        <v>13769.235000000001</v>
      </c>
      <c r="K308" s="1">
        <v>2097.893</v>
      </c>
      <c r="M308" s="1">
        <v>11279.578</v>
      </c>
      <c r="N308" s="1">
        <v>2510.0479999999998</v>
      </c>
      <c r="O308" s="1">
        <v>3068.6120000000001</v>
      </c>
      <c r="P308" s="1">
        <v>-12.89</v>
      </c>
      <c r="Q308" s="1">
        <v>-21.169</v>
      </c>
      <c r="R308" s="1">
        <v>-10.896000000000001</v>
      </c>
      <c r="S308" s="1">
        <v>-0.42599999999999999</v>
      </c>
      <c r="T308" s="1">
        <v>4.7009999999999996</v>
      </c>
      <c r="U308" s="1">
        <v>6.8410000000000002</v>
      </c>
      <c r="V308" s="1">
        <v>7.032</v>
      </c>
      <c r="W308" s="1">
        <v>2.36</v>
      </c>
      <c r="Y308" s="1">
        <v>491.22699999999998</v>
      </c>
      <c r="AA308" s="1">
        <v>3752.8380000000002</v>
      </c>
      <c r="AB308" s="1">
        <v>13914.414000000001</v>
      </c>
      <c r="AC308" s="1">
        <v>11398.558000000001</v>
      </c>
      <c r="AD308" s="1">
        <v>7477.085</v>
      </c>
      <c r="AE308" s="1">
        <v>6627.0919999999996</v>
      </c>
      <c r="AF308" s="1">
        <v>3795.1019999999999</v>
      </c>
      <c r="AG308" s="1">
        <v>7996.7030000000004</v>
      </c>
      <c r="AH308" s="1">
        <v>5012.2089999999998</v>
      </c>
      <c r="AI308" s="1">
        <v>3798.0709999999999</v>
      </c>
      <c r="AJ308" s="1">
        <v>3492.8580000000002</v>
      </c>
      <c r="AK308" s="1">
        <v>1553.229</v>
      </c>
      <c r="AM308" s="4">
        <v>1665</v>
      </c>
      <c r="AN308" s="4">
        <v>1664.1</v>
      </c>
      <c r="AO308" s="4">
        <v>3.7570000000000001</v>
      </c>
      <c r="AP308" s="4">
        <v>2528.7840000000001</v>
      </c>
      <c r="AQ308" s="4">
        <v>3228.2759999999998</v>
      </c>
      <c r="AR308" s="4">
        <v>2405.5790000000002</v>
      </c>
      <c r="AS308" s="4">
        <v>1578.627</v>
      </c>
      <c r="AT308" s="4">
        <v>-105.63500000000001</v>
      </c>
      <c r="AU308" s="9">
        <f t="shared" si="222"/>
        <v>105.63500000000001</v>
      </c>
      <c r="AW308" s="1">
        <f t="shared" si="223"/>
        <v>12.89</v>
      </c>
      <c r="AX308" s="1">
        <f t="shared" si="224"/>
        <v>21.169</v>
      </c>
      <c r="AY308" s="1">
        <f t="shared" si="225"/>
        <v>10.896000000000001</v>
      </c>
      <c r="AZ308" s="1">
        <f t="shared" si="226"/>
        <v>0.42599999999999999</v>
      </c>
      <c r="BA308" s="1">
        <f t="shared" si="227"/>
        <v>-4.7009999999999996</v>
      </c>
      <c r="BB308" s="1">
        <f t="shared" si="228"/>
        <v>-6.8410000000000002</v>
      </c>
      <c r="BD308" s="1">
        <v>3798.0709999999999</v>
      </c>
      <c r="BF308" s="1">
        <f t="shared" si="209"/>
        <v>37.980710000000002</v>
      </c>
      <c r="BG308" s="1">
        <f t="shared" si="210"/>
        <v>29.673580000000001</v>
      </c>
      <c r="BJ308" s="1">
        <f t="shared" si="211"/>
        <v>8.3419709302325569E-5</v>
      </c>
      <c r="BK308" s="1">
        <f t="shared" si="212"/>
        <v>3.0746023076923083E-4</v>
      </c>
      <c r="BN308" s="1">
        <f t="shared" si="213"/>
        <v>0.17977332323567</v>
      </c>
      <c r="BO308" s="1">
        <f t="shared" si="214"/>
        <v>0.14045335352866001</v>
      </c>
      <c r="BQ308" s="1">
        <f t="shared" si="215"/>
        <v>46.901940000000003</v>
      </c>
      <c r="BR308" s="1">
        <f t="shared" si="216"/>
        <v>11.619850000000001</v>
      </c>
      <c r="BS308" s="1">
        <f t="shared" si="217"/>
        <v>45.845590000000001</v>
      </c>
      <c r="BU308">
        <f t="shared" si="218"/>
        <v>19.021025569518024</v>
      </c>
      <c r="BV308">
        <f t="shared" si="219"/>
        <v>-155.36973368847273</v>
      </c>
      <c r="BX308" s="1">
        <f t="shared" si="220"/>
        <v>17.155150582640555</v>
      </c>
    </row>
    <row r="309" spans="1:76" x14ac:dyDescent="0.25">
      <c r="A309" s="9">
        <f t="shared" ref="A309:A372" si="229">-AT309</f>
        <v>105.857</v>
      </c>
      <c r="B309" s="1">
        <v>1666</v>
      </c>
      <c r="C309" s="1">
        <v>1666</v>
      </c>
      <c r="E309" s="1">
        <v>7408.8710000000001</v>
      </c>
      <c r="H309" s="1">
        <v>2264.2849999999999</v>
      </c>
      <c r="I309" s="1">
        <v>-12998.625</v>
      </c>
      <c r="J309" s="1">
        <v>13765.063</v>
      </c>
      <c r="K309" s="1">
        <v>2106.8009999999999</v>
      </c>
      <c r="M309" s="1">
        <v>11273.6</v>
      </c>
      <c r="N309" s="1">
        <v>2532.1379999999999</v>
      </c>
      <c r="O309" s="1">
        <v>3091.636</v>
      </c>
      <c r="P309" s="1">
        <v>-12.978</v>
      </c>
      <c r="Q309" s="1">
        <v>-21.359000000000002</v>
      </c>
      <c r="R309" s="1">
        <v>-10.987</v>
      </c>
      <c r="S309" s="1">
        <v>-0.42599999999999999</v>
      </c>
      <c r="T309" s="1">
        <v>4.7450000000000001</v>
      </c>
      <c r="U309" s="1">
        <v>6.8959999999999999</v>
      </c>
      <c r="V309" s="1">
        <v>7.0810000000000004</v>
      </c>
      <c r="W309" s="1">
        <v>2.379</v>
      </c>
      <c r="Y309" s="1">
        <v>488.411</v>
      </c>
      <c r="AA309" s="1">
        <v>3759.9290000000001</v>
      </c>
      <c r="AB309" s="1">
        <v>13939.004000000001</v>
      </c>
      <c r="AC309" s="1">
        <v>11420.718000000001</v>
      </c>
      <c r="AD309" s="1">
        <v>7506.1769999999997</v>
      </c>
      <c r="AE309" s="1">
        <v>6598.8459999999995</v>
      </c>
      <c r="AF309" s="1">
        <v>3907.3679999999999</v>
      </c>
      <c r="AG309" s="1">
        <v>11147.153</v>
      </c>
      <c r="AH309" s="1">
        <v>5066.2309999999998</v>
      </c>
      <c r="AI309" s="1">
        <v>3838.6640000000002</v>
      </c>
      <c r="AJ309" s="1">
        <v>3525.8209999999999</v>
      </c>
      <c r="AK309" s="1">
        <v>1574.5940000000001</v>
      </c>
      <c r="AM309" s="4">
        <v>1666</v>
      </c>
      <c r="AN309" s="4">
        <v>1665.1</v>
      </c>
      <c r="AO309" s="4">
        <v>15.497</v>
      </c>
      <c r="AP309" s="4">
        <v>2548.069</v>
      </c>
      <c r="AQ309" s="4">
        <v>3254.1680000000001</v>
      </c>
      <c r="AR309" s="4">
        <v>2424.904</v>
      </c>
      <c r="AS309" s="4">
        <v>1586.1489999999999</v>
      </c>
      <c r="AT309" s="4">
        <v>-105.857</v>
      </c>
      <c r="AU309" s="9">
        <f t="shared" ref="AU309:AU372" si="230">-AT309</f>
        <v>105.857</v>
      </c>
      <c r="AW309" s="1">
        <f t="shared" ref="AW309:AW372" si="231">-P309</f>
        <v>12.978</v>
      </c>
      <c r="AX309" s="1">
        <f t="shared" ref="AX309:AX372" si="232">-Q309</f>
        <v>21.359000000000002</v>
      </c>
      <c r="AY309" s="1">
        <f t="shared" ref="AY309:AY372" si="233">-R309</f>
        <v>10.987</v>
      </c>
      <c r="AZ309" s="1">
        <f t="shared" ref="AZ309:AZ372" si="234">-S309</f>
        <v>0.42599999999999999</v>
      </c>
      <c r="BA309" s="1">
        <f t="shared" ref="BA309:BA372" si="235">-T309</f>
        <v>-4.7450000000000001</v>
      </c>
      <c r="BB309" s="1">
        <f t="shared" ref="BB309:BB372" si="236">-U309</f>
        <v>-6.8959999999999999</v>
      </c>
      <c r="BD309" s="1">
        <v>3838.6640000000002</v>
      </c>
      <c r="BF309" s="1">
        <f t="shared" si="209"/>
        <v>38.38664</v>
      </c>
      <c r="BG309" s="1">
        <f t="shared" si="210"/>
        <v>29.08372</v>
      </c>
      <c r="BJ309" s="1">
        <f t="shared" si="211"/>
        <v>8.3518813953488373E-5</v>
      </c>
      <c r="BK309" s="1">
        <f t="shared" si="212"/>
        <v>3.0860361538461546E-4</v>
      </c>
      <c r="BN309" s="1">
        <f t="shared" si="213"/>
        <v>0.18131365899279217</v>
      </c>
      <c r="BO309" s="1">
        <f t="shared" si="214"/>
        <v>0.13737268201441566</v>
      </c>
      <c r="BQ309" s="1">
        <f t="shared" si="215"/>
        <v>47.000508000000004</v>
      </c>
      <c r="BR309" s="1">
        <f t="shared" si="216"/>
        <v>11.644270000000001</v>
      </c>
      <c r="BS309" s="1">
        <f t="shared" si="217"/>
        <v>45.941938</v>
      </c>
      <c r="BU309">
        <f t="shared" si="218"/>
        <v>18.327180633877415</v>
      </c>
      <c r="BV309">
        <f t="shared" si="219"/>
        <v>-149.76851275348304</v>
      </c>
      <c r="BX309" s="1">
        <f t="shared" si="220"/>
        <v>16.44531843650131</v>
      </c>
    </row>
    <row r="310" spans="1:76" x14ac:dyDescent="0.25">
      <c r="A310" s="9">
        <f t="shared" si="229"/>
        <v>105.48699999999999</v>
      </c>
      <c r="B310" s="1">
        <v>1667</v>
      </c>
      <c r="C310" s="1">
        <v>1667</v>
      </c>
      <c r="E310" s="1">
        <v>7404.4930000000004</v>
      </c>
      <c r="H310" s="1">
        <v>2251.3139999999999</v>
      </c>
      <c r="I310" s="1">
        <v>2173.83</v>
      </c>
      <c r="J310" s="1">
        <v>13766.106</v>
      </c>
      <c r="K310" s="1">
        <v>2107.739</v>
      </c>
      <c r="M310" s="1">
        <v>11272.22</v>
      </c>
      <c r="N310" s="1">
        <v>2537.9009999999998</v>
      </c>
      <c r="O310" s="1">
        <v>3099.7910000000002</v>
      </c>
      <c r="P310" s="1">
        <v>-13.007</v>
      </c>
      <c r="Q310" s="1">
        <v>-21.411000000000001</v>
      </c>
      <c r="R310" s="1">
        <v>-11.02</v>
      </c>
      <c r="S310" s="1">
        <v>-0.42599999999999999</v>
      </c>
      <c r="T310" s="1">
        <v>4.7640000000000002</v>
      </c>
      <c r="U310" s="1">
        <v>6.9279999999999999</v>
      </c>
      <c r="V310" s="1">
        <v>7.0919999999999996</v>
      </c>
      <c r="W310" s="1">
        <v>2.3820000000000001</v>
      </c>
      <c r="Y310" s="1">
        <v>485.59500000000003</v>
      </c>
      <c r="AA310" s="1">
        <v>3766.5479999999998</v>
      </c>
      <c r="AB310" s="1">
        <v>13910.075000000001</v>
      </c>
      <c r="AC310" s="1">
        <v>11388.442999999999</v>
      </c>
      <c r="AD310" s="1">
        <v>7489.4849999999997</v>
      </c>
      <c r="AE310" s="1">
        <v>6550.0190000000002</v>
      </c>
      <c r="AF310" s="1">
        <v>3958.0610000000001</v>
      </c>
      <c r="AG310" s="1">
        <v>13031.81</v>
      </c>
      <c r="AH310" s="1">
        <v>5072.9459999999999</v>
      </c>
      <c r="AI310" s="1">
        <v>3845.3789999999999</v>
      </c>
      <c r="AJ310" s="1">
        <v>3561.8359999999998</v>
      </c>
      <c r="AK310" s="1">
        <v>1584.3610000000001</v>
      </c>
      <c r="AM310" s="4">
        <v>1667</v>
      </c>
      <c r="AN310" s="4">
        <v>1666.1</v>
      </c>
      <c r="AO310" s="4">
        <v>24.419</v>
      </c>
      <c r="AP310" s="4">
        <v>2557.0059999999999</v>
      </c>
      <c r="AQ310" s="4">
        <v>3259.817</v>
      </c>
      <c r="AR310" s="4">
        <v>2431.9740000000002</v>
      </c>
      <c r="AS310" s="4">
        <v>1587.09</v>
      </c>
      <c r="AT310" s="4">
        <v>-105.48699999999999</v>
      </c>
      <c r="AU310" s="9">
        <f t="shared" si="230"/>
        <v>105.48699999999999</v>
      </c>
      <c r="AW310" s="1">
        <f t="shared" si="231"/>
        <v>13.007</v>
      </c>
      <c r="AX310" s="1">
        <f t="shared" si="232"/>
        <v>21.411000000000001</v>
      </c>
      <c r="AY310" s="1">
        <f t="shared" si="233"/>
        <v>11.02</v>
      </c>
      <c r="AZ310" s="1">
        <f t="shared" si="234"/>
        <v>0.42599999999999999</v>
      </c>
      <c r="BA310" s="1">
        <f t="shared" si="235"/>
        <v>-4.7640000000000002</v>
      </c>
      <c r="BB310" s="1">
        <f t="shared" si="236"/>
        <v>-6.9279999999999999</v>
      </c>
      <c r="BD310" s="1">
        <v>3845.3789999999999</v>
      </c>
      <c r="BF310" s="1">
        <f t="shared" si="209"/>
        <v>38.453789999999998</v>
      </c>
      <c r="BG310" s="1">
        <f t="shared" si="210"/>
        <v>28.579419999999999</v>
      </c>
      <c r="BJ310" s="1">
        <f t="shared" si="211"/>
        <v>8.3558203488372083E-5</v>
      </c>
      <c r="BK310" s="1">
        <f t="shared" si="212"/>
        <v>3.0645769230769224E-4</v>
      </c>
      <c r="BN310" s="1">
        <f t="shared" si="213"/>
        <v>0.18226790978983193</v>
      </c>
      <c r="BO310" s="1">
        <f t="shared" si="214"/>
        <v>0.13546418042033614</v>
      </c>
      <c r="BQ310" s="1">
        <f t="shared" si="215"/>
        <v>46.836227999999998</v>
      </c>
      <c r="BR310" s="1">
        <f t="shared" si="216"/>
        <v>11.603569999999999</v>
      </c>
      <c r="BS310" s="1">
        <f t="shared" si="217"/>
        <v>45.781357999999997</v>
      </c>
      <c r="BU310">
        <f t="shared" si="218"/>
        <v>17.89733793250814</v>
      </c>
      <c r="BV310">
        <f t="shared" si="219"/>
        <v>-146.29850985515668</v>
      </c>
      <c r="BX310" s="1">
        <f t="shared" si="220"/>
        <v>16.005571525423079</v>
      </c>
    </row>
    <row r="311" spans="1:76" x14ac:dyDescent="0.25">
      <c r="A311" s="9">
        <f t="shared" si="229"/>
        <v>105.19</v>
      </c>
      <c r="B311" s="1">
        <v>1668</v>
      </c>
      <c r="C311" s="1">
        <v>1668</v>
      </c>
      <c r="E311" s="1">
        <v>7402.0609999999997</v>
      </c>
      <c r="H311" s="1">
        <v>2244.1080000000002</v>
      </c>
      <c r="J311" s="1">
        <v>13833.91</v>
      </c>
      <c r="K311" s="1">
        <v>2111.0210000000002</v>
      </c>
      <c r="M311" s="1">
        <v>11269.921</v>
      </c>
      <c r="N311" s="1">
        <v>2544.145</v>
      </c>
      <c r="O311" s="1">
        <v>3106.9859999999999</v>
      </c>
      <c r="P311" s="1">
        <v>-13.055999999999999</v>
      </c>
      <c r="Q311" s="1">
        <v>-21.481999999999999</v>
      </c>
      <c r="R311" s="1">
        <v>-11.048</v>
      </c>
      <c r="S311" s="1">
        <v>-0.42099999999999999</v>
      </c>
      <c r="T311" s="1">
        <v>4.7690000000000001</v>
      </c>
      <c r="U311" s="1">
        <v>6.9450000000000003</v>
      </c>
      <c r="V311" s="1">
        <v>7.109</v>
      </c>
      <c r="W311" s="1">
        <v>2.3820000000000001</v>
      </c>
      <c r="Y311" s="1">
        <v>482.77800000000002</v>
      </c>
      <c r="AA311" s="1">
        <v>3776.9490000000001</v>
      </c>
      <c r="AB311" s="1">
        <v>13900.433000000001</v>
      </c>
      <c r="AC311" s="1">
        <v>11386.998</v>
      </c>
      <c r="AD311" s="1">
        <v>7484.7160000000003</v>
      </c>
      <c r="AE311" s="1">
        <v>6522.7349999999997</v>
      </c>
      <c r="AF311" s="1">
        <v>4021.08</v>
      </c>
      <c r="AG311" s="1">
        <v>13851.58</v>
      </c>
      <c r="AH311" s="1">
        <v>5056.4639999999999</v>
      </c>
      <c r="AI311" s="1">
        <v>3824.93</v>
      </c>
      <c r="AJ311" s="1">
        <v>3556.0369999999998</v>
      </c>
      <c r="AK311" s="1">
        <v>1585.277</v>
      </c>
      <c r="AM311" s="4">
        <v>1668</v>
      </c>
      <c r="AN311" s="4">
        <v>1667.1</v>
      </c>
      <c r="AO311" s="4">
        <v>30.524000000000001</v>
      </c>
      <c r="AP311" s="4">
        <v>2563.5909999999999</v>
      </c>
      <c r="AQ311" s="4">
        <v>3262.6419999999998</v>
      </c>
      <c r="AR311" s="4">
        <v>2434.8020000000001</v>
      </c>
      <c r="AS311" s="4">
        <v>1586.62</v>
      </c>
      <c r="AT311" s="4">
        <v>-105.19</v>
      </c>
      <c r="AU311" s="9">
        <f t="shared" si="230"/>
        <v>105.19</v>
      </c>
      <c r="AW311" s="1">
        <f t="shared" si="231"/>
        <v>13.055999999999999</v>
      </c>
      <c r="AX311" s="1">
        <f t="shared" si="232"/>
        <v>21.481999999999999</v>
      </c>
      <c r="AY311" s="1">
        <f t="shared" si="233"/>
        <v>11.048</v>
      </c>
      <c r="AZ311" s="1">
        <f t="shared" si="234"/>
        <v>0.42099999999999999</v>
      </c>
      <c r="BA311" s="1">
        <f t="shared" si="235"/>
        <v>-4.7690000000000001</v>
      </c>
      <c r="BB311" s="1">
        <f t="shared" si="236"/>
        <v>-6.9450000000000003</v>
      </c>
      <c r="BD311" s="1">
        <v>3824.93</v>
      </c>
      <c r="BF311" s="1">
        <f t="shared" si="209"/>
        <v>38.249299999999998</v>
      </c>
      <c r="BG311" s="1">
        <f t="shared" si="210"/>
        <v>28.691400000000002</v>
      </c>
      <c r="BJ311" s="1">
        <f t="shared" si="211"/>
        <v>8.3586668604651159E-5</v>
      </c>
      <c r="BK311" s="1">
        <f t="shared" si="212"/>
        <v>3.0653361538461539E-4</v>
      </c>
      <c r="BN311" s="1">
        <f t="shared" si="213"/>
        <v>0.18181053332065786</v>
      </c>
      <c r="BO311" s="1">
        <f t="shared" si="214"/>
        <v>0.13637893335868428</v>
      </c>
      <c r="BQ311" s="1">
        <f t="shared" si="215"/>
        <v>46.704360000000001</v>
      </c>
      <c r="BR311" s="1">
        <f t="shared" si="216"/>
        <v>11.5709</v>
      </c>
      <c r="BS311" s="1">
        <f t="shared" si="217"/>
        <v>45.652459999999998</v>
      </c>
      <c r="BU311">
        <f t="shared" si="218"/>
        <v>18.103363369073044</v>
      </c>
      <c r="BV311">
        <f t="shared" si="219"/>
        <v>-147.96169701578964</v>
      </c>
      <c r="BX311" s="1">
        <f t="shared" si="220"/>
        <v>16.216344091862734</v>
      </c>
    </row>
    <row r="312" spans="1:76" x14ac:dyDescent="0.25">
      <c r="A312" s="9">
        <f t="shared" si="229"/>
        <v>106.005</v>
      </c>
      <c r="B312" s="1">
        <v>1669</v>
      </c>
      <c r="C312" s="1">
        <v>1669</v>
      </c>
      <c r="E312" s="1">
        <v>7406.9250000000002</v>
      </c>
      <c r="H312" s="1">
        <v>2240.2649999999999</v>
      </c>
      <c r="J312" s="1">
        <v>13880.857</v>
      </c>
      <c r="K312" s="1">
        <v>2116.1779999999999</v>
      </c>
      <c r="M312" s="1">
        <v>11264.862999999999</v>
      </c>
      <c r="N312" s="1">
        <v>2563.835</v>
      </c>
      <c r="O312" s="1">
        <v>3125.2150000000001</v>
      </c>
      <c r="P312" s="1">
        <v>-13.153</v>
      </c>
      <c r="Q312" s="1">
        <v>-21.648</v>
      </c>
      <c r="R312" s="1">
        <v>-11.124000000000001</v>
      </c>
      <c r="S312" s="1">
        <v>-0.42099999999999999</v>
      </c>
      <c r="T312" s="1">
        <v>4.8079999999999998</v>
      </c>
      <c r="U312" s="1">
        <v>6.9880000000000004</v>
      </c>
      <c r="V312" s="1">
        <v>7.1609999999999996</v>
      </c>
      <c r="W312" s="1">
        <v>2.3969999999999998</v>
      </c>
      <c r="Y312" s="1">
        <v>482.77800000000002</v>
      </c>
      <c r="AA312" s="1">
        <v>3785.9319999999998</v>
      </c>
      <c r="AB312" s="1">
        <v>13939.968000000001</v>
      </c>
      <c r="AC312" s="1">
        <v>11421.681</v>
      </c>
      <c r="AD312" s="1">
        <v>7548.6239999999998</v>
      </c>
      <c r="AE312" s="1">
        <v>6550.4979999999996</v>
      </c>
      <c r="AF312" s="1">
        <v>4129.13</v>
      </c>
      <c r="AG312" s="1">
        <v>14768.656999999999</v>
      </c>
      <c r="AH312" s="1">
        <v>5075.6930000000002</v>
      </c>
      <c r="AI312" s="1">
        <v>3822.4879999999998</v>
      </c>
      <c r="AJ312" s="1">
        <v>3562.4470000000001</v>
      </c>
      <c r="AK312" s="1">
        <v>1593.5170000000001</v>
      </c>
      <c r="AM312" s="4">
        <v>1669</v>
      </c>
      <c r="AN312" s="4">
        <v>1668.1</v>
      </c>
      <c r="AO312" s="4">
        <v>-3.7570000000000001</v>
      </c>
      <c r="AP312" s="4">
        <v>2577.703</v>
      </c>
      <c r="AQ312" s="4">
        <v>3285.71</v>
      </c>
      <c r="AR312" s="4">
        <v>2454.1289999999999</v>
      </c>
      <c r="AS312" s="4">
        <v>1590.3810000000001</v>
      </c>
      <c r="AT312" s="4">
        <v>-106.005</v>
      </c>
      <c r="AU312" s="9">
        <f t="shared" si="230"/>
        <v>106.005</v>
      </c>
      <c r="AW312" s="1">
        <f t="shared" si="231"/>
        <v>13.153</v>
      </c>
      <c r="AX312" s="1">
        <f t="shared" si="232"/>
        <v>21.648</v>
      </c>
      <c r="AY312" s="1">
        <f t="shared" si="233"/>
        <v>11.124000000000001</v>
      </c>
      <c r="AZ312" s="1">
        <f t="shared" si="234"/>
        <v>0.42099999999999999</v>
      </c>
      <c r="BA312" s="1">
        <f t="shared" si="235"/>
        <v>-4.8079999999999998</v>
      </c>
      <c r="BB312" s="1">
        <f t="shared" si="236"/>
        <v>-6.9880000000000004</v>
      </c>
      <c r="BD312" s="1">
        <v>3822.4879999999998</v>
      </c>
      <c r="BF312" s="1">
        <f t="shared" si="209"/>
        <v>38.224879999999999</v>
      </c>
      <c r="BG312" s="1">
        <f t="shared" si="210"/>
        <v>29.555239999999998</v>
      </c>
      <c r="BJ312" s="1">
        <f t="shared" si="211"/>
        <v>8.3663244186046507E-5</v>
      </c>
      <c r="BK312" s="1">
        <f t="shared" si="212"/>
        <v>3.0882738461538464E-4</v>
      </c>
      <c r="BN312" s="1">
        <f t="shared" si="213"/>
        <v>0.18029753313522948</v>
      </c>
      <c r="BO312" s="1">
        <f t="shared" si="214"/>
        <v>0.13940493372954105</v>
      </c>
      <c r="BQ312" s="1">
        <f t="shared" si="215"/>
        <v>47.066220000000001</v>
      </c>
      <c r="BR312" s="1">
        <f t="shared" si="216"/>
        <v>11.660549999999999</v>
      </c>
      <c r="BS312" s="1">
        <f t="shared" si="217"/>
        <v>46.006169999999997</v>
      </c>
      <c r="BU312">
        <f t="shared" si="218"/>
        <v>18.784894984130872</v>
      </c>
      <c r="BV312">
        <f t="shared" si="219"/>
        <v>-153.46351587189284</v>
      </c>
      <c r="BX312" s="1">
        <f t="shared" si="220"/>
        <v>16.913579200355077</v>
      </c>
    </row>
    <row r="313" spans="1:76" x14ac:dyDescent="0.25">
      <c r="A313" s="9">
        <f t="shared" si="229"/>
        <v>105.82</v>
      </c>
      <c r="B313" s="1">
        <v>1670</v>
      </c>
      <c r="C313" s="1">
        <v>1670</v>
      </c>
      <c r="E313" s="1">
        <v>7398.17</v>
      </c>
      <c r="H313" s="1">
        <v>2232.0990000000002</v>
      </c>
      <c r="J313" s="1">
        <v>13960.154</v>
      </c>
      <c r="K313" s="1">
        <v>2121.8049999999998</v>
      </c>
      <c r="M313" s="1">
        <v>11263.023999999999</v>
      </c>
      <c r="N313" s="1">
        <v>2568.1579999999999</v>
      </c>
      <c r="O313" s="1">
        <v>3129.5329999999999</v>
      </c>
      <c r="P313" s="1">
        <v>-13.183</v>
      </c>
      <c r="Q313" s="1">
        <v>-21.690999999999999</v>
      </c>
      <c r="R313" s="1">
        <v>-11.157999999999999</v>
      </c>
      <c r="S313" s="1">
        <v>-0.42099999999999999</v>
      </c>
      <c r="T313" s="1">
        <v>4.827</v>
      </c>
      <c r="U313" s="1">
        <v>6.9989999999999997</v>
      </c>
      <c r="V313" s="1">
        <v>7.1749999999999998</v>
      </c>
      <c r="W313" s="1">
        <v>2.4119999999999999</v>
      </c>
      <c r="Y313" s="1">
        <v>480.90100000000001</v>
      </c>
      <c r="AA313" s="1">
        <v>3793.9690000000001</v>
      </c>
      <c r="AB313" s="1">
        <v>13925.986000000001</v>
      </c>
      <c r="AC313" s="1">
        <v>11411.565000000001</v>
      </c>
      <c r="AD313" s="1">
        <v>7556.2560000000003</v>
      </c>
      <c r="AE313" s="1">
        <v>6543.7960000000003</v>
      </c>
      <c r="AF313" s="1">
        <v>4158.5159999999996</v>
      </c>
      <c r="AG313" s="1">
        <v>15294.689</v>
      </c>
      <c r="AH313" s="1">
        <v>5092.4799999999996</v>
      </c>
      <c r="AI313" s="1">
        <v>3834.3910000000001</v>
      </c>
      <c r="AJ313" s="1">
        <v>3575.8760000000002</v>
      </c>
      <c r="AK313" s="1">
        <v>1595.654</v>
      </c>
      <c r="AM313" s="4">
        <v>1670</v>
      </c>
      <c r="AN313" s="4">
        <v>1669.1</v>
      </c>
      <c r="AO313" s="4">
        <v>36.628999999999998</v>
      </c>
      <c r="AP313" s="4">
        <v>2587.5810000000001</v>
      </c>
      <c r="AQ313" s="4">
        <v>3292.3009999999999</v>
      </c>
      <c r="AR313" s="4">
        <v>2459.7849999999999</v>
      </c>
      <c r="AS313" s="4">
        <v>1593.672</v>
      </c>
      <c r="AT313" s="4">
        <v>-105.82</v>
      </c>
      <c r="AU313" s="9">
        <f t="shared" si="230"/>
        <v>105.82</v>
      </c>
      <c r="AW313" s="1">
        <f t="shared" si="231"/>
        <v>13.183</v>
      </c>
      <c r="AX313" s="1">
        <f t="shared" si="232"/>
        <v>21.690999999999999</v>
      </c>
      <c r="AY313" s="1">
        <f t="shared" si="233"/>
        <v>11.157999999999999</v>
      </c>
      <c r="AZ313" s="1">
        <f t="shared" si="234"/>
        <v>0.42099999999999999</v>
      </c>
      <c r="BA313" s="1">
        <f t="shared" si="235"/>
        <v>-4.827</v>
      </c>
      <c r="BB313" s="1">
        <f t="shared" si="236"/>
        <v>-6.9989999999999997</v>
      </c>
      <c r="BD313" s="1">
        <v>3834.3910000000001</v>
      </c>
      <c r="BF313" s="1">
        <f t="shared" si="209"/>
        <v>38.343910000000001</v>
      </c>
      <c r="BG313" s="1">
        <f t="shared" si="210"/>
        <v>29.132179999999991</v>
      </c>
      <c r="BJ313" s="1">
        <f t="shared" si="211"/>
        <v>8.3677656976744171E-5</v>
      </c>
      <c r="BK313" s="1">
        <f t="shared" si="212"/>
        <v>3.0872269230769234E-4</v>
      </c>
      <c r="BN313" s="1">
        <f t="shared" si="213"/>
        <v>0.18117515592515593</v>
      </c>
      <c r="BO313" s="1">
        <f t="shared" si="214"/>
        <v>0.13764968814968812</v>
      </c>
      <c r="BQ313" s="1">
        <f t="shared" si="215"/>
        <v>46.984079999999999</v>
      </c>
      <c r="BR313" s="1">
        <f t="shared" si="216"/>
        <v>11.6402</v>
      </c>
      <c r="BS313" s="1">
        <f t="shared" si="217"/>
        <v>45.925879999999999</v>
      </c>
      <c r="BU313">
        <f t="shared" si="218"/>
        <v>18.389569403082916</v>
      </c>
      <c r="BV313">
        <f t="shared" si="219"/>
        <v>-150.27216027216016</v>
      </c>
      <c r="BX313" s="1">
        <f t="shared" si="220"/>
        <v>16.509144734951185</v>
      </c>
    </row>
    <row r="314" spans="1:76" x14ac:dyDescent="0.25">
      <c r="A314" s="9">
        <f t="shared" si="229"/>
        <v>105.505</v>
      </c>
      <c r="B314" s="1">
        <v>1671</v>
      </c>
      <c r="C314" s="1">
        <v>1671</v>
      </c>
      <c r="E314" s="1">
        <v>7388.9279999999999</v>
      </c>
      <c r="H314" s="1">
        <v>2226.335</v>
      </c>
      <c r="J314" s="1">
        <v>14026.94</v>
      </c>
      <c r="K314" s="1">
        <v>2124.1489999999999</v>
      </c>
      <c r="M314" s="1">
        <v>11259.805</v>
      </c>
      <c r="N314" s="1">
        <v>2567.6770000000001</v>
      </c>
      <c r="O314" s="1">
        <v>3128.5740000000001</v>
      </c>
      <c r="P314" s="1">
        <v>-13.186999999999999</v>
      </c>
      <c r="Q314" s="1">
        <v>-21.704999999999998</v>
      </c>
      <c r="R314" s="1">
        <v>-11.167</v>
      </c>
      <c r="S314" s="1">
        <v>-0.42099999999999999</v>
      </c>
      <c r="T314" s="1">
        <v>4.827</v>
      </c>
      <c r="U314" s="1">
        <v>7.0049999999999999</v>
      </c>
      <c r="V314" s="1">
        <v>7.1719999999999997</v>
      </c>
      <c r="W314" s="1">
        <v>2.4079999999999999</v>
      </c>
      <c r="Y314" s="1">
        <v>478.55399999999997</v>
      </c>
      <c r="AA314" s="1">
        <v>3796.806</v>
      </c>
      <c r="AB314" s="1">
        <v>13901.879000000001</v>
      </c>
      <c r="AC314" s="1">
        <v>11394.223</v>
      </c>
      <c r="AD314" s="1">
        <v>7546.2389999999996</v>
      </c>
      <c r="AE314" s="1">
        <v>6531.3509999999997</v>
      </c>
      <c r="AF314" s="1">
        <v>4144.2969999999996</v>
      </c>
      <c r="AG314" s="1">
        <v>15533.754999999999</v>
      </c>
      <c r="AH314" s="1">
        <v>5083.3230000000003</v>
      </c>
      <c r="AI314" s="1">
        <v>3829.203</v>
      </c>
      <c r="AJ314" s="1">
        <v>3583.8119999999999</v>
      </c>
      <c r="AK314" s="1">
        <v>1595.654</v>
      </c>
      <c r="AM314" s="4">
        <v>1671</v>
      </c>
      <c r="AN314" s="4">
        <v>1670.1</v>
      </c>
      <c r="AO314" s="4">
        <v>45.552</v>
      </c>
      <c r="AP314" s="4">
        <v>2592.7559999999999</v>
      </c>
      <c r="AQ314" s="4">
        <v>3293.2429999999999</v>
      </c>
      <c r="AR314" s="4">
        <v>2460.7280000000001</v>
      </c>
      <c r="AS314" s="4">
        <v>1592.2619999999999</v>
      </c>
      <c r="AT314" s="4">
        <v>-105.505</v>
      </c>
      <c r="AU314" s="9">
        <f t="shared" si="230"/>
        <v>105.505</v>
      </c>
      <c r="AW314" s="1">
        <f t="shared" si="231"/>
        <v>13.186999999999999</v>
      </c>
      <c r="AX314" s="1">
        <f t="shared" si="232"/>
        <v>21.704999999999998</v>
      </c>
      <c r="AY314" s="1">
        <f t="shared" si="233"/>
        <v>11.167</v>
      </c>
      <c r="AZ314" s="1">
        <f t="shared" si="234"/>
        <v>0.42099999999999999</v>
      </c>
      <c r="BA314" s="1">
        <f t="shared" si="235"/>
        <v>-4.827</v>
      </c>
      <c r="BB314" s="1">
        <f t="shared" si="236"/>
        <v>-7.0049999999999999</v>
      </c>
      <c r="BD314" s="1">
        <v>3829.203</v>
      </c>
      <c r="BF314" s="1">
        <f t="shared" si="209"/>
        <v>38.292029999999997</v>
      </c>
      <c r="BG314" s="1">
        <f t="shared" si="210"/>
        <v>28.920940000000002</v>
      </c>
      <c r="BJ314" s="1">
        <f t="shared" si="211"/>
        <v>8.3653366279069771E-5</v>
      </c>
      <c r="BK314" s="1">
        <f t="shared" si="212"/>
        <v>3.0809961538461538E-4</v>
      </c>
      <c r="BN314" s="1">
        <f t="shared" si="213"/>
        <v>0.18147021468176863</v>
      </c>
      <c r="BO314" s="1">
        <f t="shared" si="214"/>
        <v>0.13705957063646274</v>
      </c>
      <c r="BQ314" s="1">
        <f t="shared" si="215"/>
        <v>46.84422</v>
      </c>
      <c r="BR314" s="1">
        <f t="shared" si="216"/>
        <v>11.605549999999999</v>
      </c>
      <c r="BS314" s="1">
        <f t="shared" si="217"/>
        <v>45.789169999999999</v>
      </c>
      <c r="BU314">
        <f t="shared" si="218"/>
        <v>18.256660053257377</v>
      </c>
      <c r="BV314">
        <f t="shared" si="219"/>
        <v>-149.19921933902316</v>
      </c>
      <c r="BX314" s="1">
        <f t="shared" si="220"/>
        <v>16.373172957710313</v>
      </c>
    </row>
    <row r="315" spans="1:76" x14ac:dyDescent="0.25">
      <c r="A315" s="9">
        <f t="shared" si="229"/>
        <v>105.30200000000001</v>
      </c>
      <c r="B315" s="1">
        <v>1672</v>
      </c>
      <c r="C315" s="1">
        <v>1672</v>
      </c>
      <c r="E315" s="1">
        <v>7379.6869999999999</v>
      </c>
      <c r="H315" s="1">
        <v>2223.4520000000002</v>
      </c>
      <c r="J315" s="1">
        <v>14154.797</v>
      </c>
      <c r="K315" s="1">
        <v>2129.3069999999998</v>
      </c>
      <c r="M315" s="1">
        <v>11259.344999999999</v>
      </c>
      <c r="N315" s="1">
        <v>2567.1970000000001</v>
      </c>
      <c r="O315" s="1">
        <v>3129.5329999999999</v>
      </c>
      <c r="P315" s="1">
        <v>-13.183</v>
      </c>
      <c r="Q315" s="1">
        <v>-21.724</v>
      </c>
      <c r="R315" s="1">
        <v>-11.167</v>
      </c>
      <c r="S315" s="1">
        <v>-0.42599999999999999</v>
      </c>
      <c r="T315" s="1">
        <v>4.8319999999999999</v>
      </c>
      <c r="U315" s="1">
        <v>7.0049999999999999</v>
      </c>
      <c r="V315" s="1">
        <v>7.1749999999999998</v>
      </c>
      <c r="W315" s="1">
        <v>2.4039999999999999</v>
      </c>
      <c r="Y315" s="1">
        <v>478.084</v>
      </c>
      <c r="AA315" s="1">
        <v>3805.317</v>
      </c>
      <c r="AB315" s="1">
        <v>13883.076999999999</v>
      </c>
      <c r="AC315" s="1">
        <v>11379.29</v>
      </c>
      <c r="AD315" s="1">
        <v>7530.9769999999999</v>
      </c>
      <c r="AE315" s="1">
        <v>6520.3419999999996</v>
      </c>
      <c r="AF315" s="1">
        <v>4124.3909999999996</v>
      </c>
      <c r="AH315" s="1">
        <v>5073.8620000000001</v>
      </c>
      <c r="AI315" s="1">
        <v>3820.6570000000002</v>
      </c>
      <c r="AJ315" s="1">
        <v>3575.2660000000001</v>
      </c>
      <c r="AK315" s="1">
        <v>1595.654</v>
      </c>
      <c r="AM315" s="4">
        <v>1672</v>
      </c>
      <c r="AN315" s="4">
        <v>1671.1</v>
      </c>
      <c r="AO315" s="4">
        <v>49.779000000000003</v>
      </c>
      <c r="AP315" s="4">
        <v>2596.5189999999998</v>
      </c>
      <c r="AQ315" s="4">
        <v>3292.7719999999999</v>
      </c>
      <c r="AR315" s="4">
        <v>2461.1999999999998</v>
      </c>
      <c r="AS315" s="4">
        <v>1590.3810000000001</v>
      </c>
      <c r="AT315" s="4">
        <v>-105.30200000000001</v>
      </c>
      <c r="AU315" s="9">
        <f t="shared" si="230"/>
        <v>105.30200000000001</v>
      </c>
      <c r="AW315" s="1">
        <f t="shared" si="231"/>
        <v>13.183</v>
      </c>
      <c r="AX315" s="1">
        <f t="shared" si="232"/>
        <v>21.724</v>
      </c>
      <c r="AY315" s="1">
        <f t="shared" si="233"/>
        <v>11.167</v>
      </c>
      <c r="AZ315" s="1">
        <f t="shared" si="234"/>
        <v>0.42599999999999999</v>
      </c>
      <c r="BA315" s="1">
        <f t="shared" si="235"/>
        <v>-4.8319999999999999</v>
      </c>
      <c r="BB315" s="1">
        <f t="shared" si="236"/>
        <v>-7.0049999999999999</v>
      </c>
      <c r="BD315" s="1">
        <v>3820.6570000000002</v>
      </c>
      <c r="BF315" s="1">
        <f t="shared" si="209"/>
        <v>38.206569999999999</v>
      </c>
      <c r="BG315" s="1">
        <f t="shared" si="210"/>
        <v>28.888860000000008</v>
      </c>
      <c r="BJ315" s="1">
        <f t="shared" si="211"/>
        <v>8.365626744186046E-5</v>
      </c>
      <c r="BK315" s="1">
        <f t="shared" si="212"/>
        <v>3.0766176923076929E-4</v>
      </c>
      <c r="BN315" s="1">
        <f t="shared" si="213"/>
        <v>0.18141426563598032</v>
      </c>
      <c r="BO315" s="1">
        <f t="shared" si="214"/>
        <v>0.1371714687280394</v>
      </c>
      <c r="BQ315" s="1">
        <f t="shared" si="215"/>
        <v>46.754088000000003</v>
      </c>
      <c r="BR315" s="1">
        <f t="shared" si="216"/>
        <v>11.583220000000001</v>
      </c>
      <c r="BS315" s="1">
        <f t="shared" si="217"/>
        <v>45.701067999999999</v>
      </c>
      <c r="BU315">
        <f t="shared" si="218"/>
        <v>18.281862326135002</v>
      </c>
      <c r="BV315">
        <f t="shared" si="219"/>
        <v>-149.40267041461706</v>
      </c>
      <c r="BX315" s="1">
        <f t="shared" si="220"/>
        <v>16.398955928119662</v>
      </c>
    </row>
    <row r="316" spans="1:76" x14ac:dyDescent="0.25">
      <c r="A316" s="9">
        <f t="shared" si="229"/>
        <v>105.116</v>
      </c>
      <c r="B316" s="1">
        <v>1673</v>
      </c>
      <c r="C316" s="1">
        <v>1673</v>
      </c>
      <c r="E316" s="1">
        <v>7372.3909999999996</v>
      </c>
      <c r="H316" s="1">
        <v>2220.09</v>
      </c>
      <c r="J316" s="1">
        <v>14448.724</v>
      </c>
      <c r="K316" s="1">
        <v>2131.1819999999998</v>
      </c>
      <c r="M316" s="1">
        <v>11260.264999999999</v>
      </c>
      <c r="N316" s="1">
        <v>2565.7559999999999</v>
      </c>
      <c r="O316" s="1">
        <v>3129.0529999999999</v>
      </c>
      <c r="P316" s="1">
        <v>-13.183</v>
      </c>
      <c r="Q316" s="1">
        <v>-21.733000000000001</v>
      </c>
      <c r="R316" s="1">
        <v>-11.172000000000001</v>
      </c>
      <c r="S316" s="1">
        <v>-0.42099999999999999</v>
      </c>
      <c r="T316" s="1">
        <v>4.827</v>
      </c>
      <c r="U316" s="1">
        <v>7.0149999999999997</v>
      </c>
      <c r="V316" s="1">
        <v>7.1749999999999998</v>
      </c>
      <c r="W316" s="1">
        <v>2.4119999999999999</v>
      </c>
      <c r="Y316" s="1">
        <v>477.14499999999998</v>
      </c>
      <c r="AA316" s="1">
        <v>3813.3539999999998</v>
      </c>
      <c r="AB316" s="1">
        <v>13864.275</v>
      </c>
      <c r="AC316" s="1">
        <v>11366.767</v>
      </c>
      <c r="AD316" s="1">
        <v>7506.6540000000005</v>
      </c>
      <c r="AE316" s="1">
        <v>6512.6840000000002</v>
      </c>
      <c r="AF316" s="1">
        <v>4089.32</v>
      </c>
      <c r="AH316" s="1">
        <v>5067.4520000000002</v>
      </c>
      <c r="AI316" s="1">
        <v>3802.3440000000001</v>
      </c>
      <c r="AJ316" s="1">
        <v>3565.8040000000001</v>
      </c>
      <c r="AK316" s="1">
        <v>1595.3489999999999</v>
      </c>
      <c r="AM316" s="4">
        <v>1673</v>
      </c>
      <c r="AN316" s="4">
        <v>1672.1</v>
      </c>
      <c r="AO316" s="4">
        <v>53.066000000000003</v>
      </c>
      <c r="AP316" s="4">
        <v>2598.4</v>
      </c>
      <c r="AQ316" s="4">
        <v>3293.2429999999999</v>
      </c>
      <c r="AR316" s="4">
        <v>2461.1999999999998</v>
      </c>
      <c r="AS316" s="4">
        <v>1589.441</v>
      </c>
      <c r="AT316" s="4">
        <v>-105.116</v>
      </c>
      <c r="AU316" s="9">
        <f t="shared" si="230"/>
        <v>105.116</v>
      </c>
      <c r="AW316" s="1">
        <f t="shared" si="231"/>
        <v>13.183</v>
      </c>
      <c r="AX316" s="1">
        <f t="shared" si="232"/>
        <v>21.733000000000001</v>
      </c>
      <c r="AY316" s="1">
        <f t="shared" si="233"/>
        <v>11.172000000000001</v>
      </c>
      <c r="AZ316" s="1">
        <f t="shared" si="234"/>
        <v>0.42099999999999999</v>
      </c>
      <c r="BA316" s="1">
        <f t="shared" si="235"/>
        <v>-4.827</v>
      </c>
      <c r="BB316" s="1">
        <f t="shared" si="236"/>
        <v>-7.0149999999999997</v>
      </c>
      <c r="BD316" s="1">
        <v>3802.3440000000001</v>
      </c>
      <c r="BF316" s="1">
        <f t="shared" si="209"/>
        <v>38.023440000000001</v>
      </c>
      <c r="BG316" s="1">
        <f t="shared" si="210"/>
        <v>29.069119999999998</v>
      </c>
      <c r="BJ316" s="1">
        <f t="shared" si="211"/>
        <v>8.3658825581395352E-5</v>
      </c>
      <c r="BK316" s="1">
        <f t="shared" si="212"/>
        <v>3.0725969230769229E-4</v>
      </c>
      <c r="BN316" s="1">
        <f t="shared" si="213"/>
        <v>0.18086418813501276</v>
      </c>
      <c r="BO316" s="1">
        <f t="shared" si="214"/>
        <v>0.13827162372997451</v>
      </c>
      <c r="BQ316" s="1">
        <f t="shared" si="215"/>
        <v>46.671503999999999</v>
      </c>
      <c r="BR316" s="1">
        <f t="shared" si="216"/>
        <v>11.562760000000001</v>
      </c>
      <c r="BS316" s="1">
        <f t="shared" si="217"/>
        <v>45.620344000000003</v>
      </c>
      <c r="BU316">
        <f t="shared" si="218"/>
        <v>18.52964498422849</v>
      </c>
      <c r="BV316">
        <f t="shared" si="219"/>
        <v>-151.40295223631725</v>
      </c>
      <c r="BX316" s="1">
        <f t="shared" si="220"/>
        <v>16.652447864049424</v>
      </c>
    </row>
    <row r="317" spans="1:76" x14ac:dyDescent="0.25">
      <c r="A317" s="9">
        <f t="shared" si="229"/>
        <v>105.042</v>
      </c>
      <c r="B317" s="1">
        <v>1674</v>
      </c>
      <c r="C317" s="1">
        <v>1674</v>
      </c>
      <c r="E317" s="1">
        <v>7368.5</v>
      </c>
      <c r="H317" s="1">
        <v>2219.1289999999999</v>
      </c>
      <c r="I317" s="1">
        <v>-10685.296</v>
      </c>
      <c r="J317" s="1">
        <v>14719.303</v>
      </c>
      <c r="K317" s="1">
        <v>2130.7130000000002</v>
      </c>
      <c r="M317" s="1">
        <v>11256.585999999999</v>
      </c>
      <c r="N317" s="1">
        <v>2566.7170000000001</v>
      </c>
      <c r="O317" s="1">
        <v>3130.9720000000002</v>
      </c>
      <c r="P317" s="1">
        <v>-13.202</v>
      </c>
      <c r="Q317" s="1">
        <v>-21.762</v>
      </c>
      <c r="R317" s="1">
        <v>-11.177</v>
      </c>
      <c r="S317" s="1">
        <v>-0.42099999999999999</v>
      </c>
      <c r="T317" s="1">
        <v>4.8319999999999999</v>
      </c>
      <c r="U317" s="1">
        <v>7.0149999999999997</v>
      </c>
      <c r="V317" s="1">
        <v>7.1820000000000004</v>
      </c>
      <c r="W317" s="1">
        <v>2.4079999999999999</v>
      </c>
      <c r="Y317" s="1">
        <v>473.86</v>
      </c>
      <c r="AA317" s="1">
        <v>3823.2829999999999</v>
      </c>
      <c r="AB317" s="1">
        <v>13864.757</v>
      </c>
      <c r="AC317" s="1">
        <v>11369.174999999999</v>
      </c>
      <c r="AD317" s="1">
        <v>7498.5460000000003</v>
      </c>
      <c r="AE317" s="1">
        <v>6512.6840000000002</v>
      </c>
      <c r="AF317" s="1">
        <v>4034.348</v>
      </c>
      <c r="AH317" s="1">
        <v>5063.4840000000004</v>
      </c>
      <c r="AI317" s="1">
        <v>3795.0189999999998</v>
      </c>
      <c r="AJ317" s="1">
        <v>3564.5830000000001</v>
      </c>
      <c r="AK317" s="1">
        <v>1595.654</v>
      </c>
      <c r="AM317" s="4">
        <v>1674</v>
      </c>
      <c r="AN317" s="4">
        <v>1673.1</v>
      </c>
      <c r="AO317" s="4">
        <v>57.292999999999999</v>
      </c>
      <c r="AP317" s="4">
        <v>2601.6930000000002</v>
      </c>
      <c r="AQ317" s="4">
        <v>3293.7139999999999</v>
      </c>
      <c r="AR317" s="4">
        <v>2462.614</v>
      </c>
      <c r="AS317" s="4">
        <v>1588.5</v>
      </c>
      <c r="AT317" s="4">
        <v>-105.042</v>
      </c>
      <c r="AU317" s="9">
        <f t="shared" si="230"/>
        <v>105.042</v>
      </c>
      <c r="AW317" s="1">
        <f t="shared" si="231"/>
        <v>13.202</v>
      </c>
      <c r="AX317" s="1">
        <f t="shared" si="232"/>
        <v>21.762</v>
      </c>
      <c r="AY317" s="1">
        <f t="shared" si="233"/>
        <v>11.177</v>
      </c>
      <c r="AZ317" s="1">
        <f t="shared" si="234"/>
        <v>0.42099999999999999</v>
      </c>
      <c r="BA317" s="1">
        <f t="shared" si="235"/>
        <v>-4.8319999999999999</v>
      </c>
      <c r="BB317" s="1">
        <f t="shared" si="236"/>
        <v>-7.0149999999999997</v>
      </c>
      <c r="BD317" s="1">
        <v>3795.0189999999998</v>
      </c>
      <c r="BF317" s="1">
        <f t="shared" si="209"/>
        <v>37.950189999999999</v>
      </c>
      <c r="BG317" s="1">
        <f t="shared" si="210"/>
        <v>29.141620000000003</v>
      </c>
      <c r="BJ317" s="1">
        <f t="shared" si="211"/>
        <v>8.364859302325581E-5</v>
      </c>
      <c r="BK317" s="1">
        <f t="shared" si="212"/>
        <v>3.0774423076923075E-4</v>
      </c>
      <c r="BN317" s="1">
        <f t="shared" si="213"/>
        <v>0.18064293330286932</v>
      </c>
      <c r="BO317" s="1">
        <f t="shared" si="214"/>
        <v>0.13871413339426136</v>
      </c>
      <c r="BQ317" s="1">
        <f t="shared" si="215"/>
        <v>46.638648000000003</v>
      </c>
      <c r="BR317" s="1">
        <f t="shared" si="216"/>
        <v>11.55462</v>
      </c>
      <c r="BS317" s="1">
        <f t="shared" si="217"/>
        <v>45.588228000000001</v>
      </c>
      <c r="BU317">
        <f t="shared" si="218"/>
        <v>18.629309323031841</v>
      </c>
      <c r="BV317">
        <f t="shared" si="219"/>
        <v>-152.20751526229338</v>
      </c>
      <c r="BX317" s="1">
        <f t="shared" si="220"/>
        <v>16.754408616189252</v>
      </c>
    </row>
    <row r="318" spans="1:76" x14ac:dyDescent="0.25">
      <c r="A318" s="9">
        <f t="shared" si="229"/>
        <v>92.134</v>
      </c>
      <c r="B318" s="1">
        <v>1675</v>
      </c>
      <c r="C318" s="1">
        <v>1675</v>
      </c>
      <c r="E318" s="1">
        <v>8014.8230000000003</v>
      </c>
      <c r="H318" s="1">
        <v>2037.1079999999999</v>
      </c>
      <c r="J318" s="1">
        <v>15159.424000000001</v>
      </c>
      <c r="K318" s="1">
        <v>2278.9029999999998</v>
      </c>
      <c r="M318" s="1">
        <v>11252.907999999999</v>
      </c>
      <c r="N318" s="1">
        <v>2718.9859999999999</v>
      </c>
      <c r="O318" s="1">
        <v>3207.2539999999999</v>
      </c>
      <c r="P318" s="1">
        <v>-13.635999999999999</v>
      </c>
      <c r="Q318" s="1">
        <v>-22.9</v>
      </c>
      <c r="R318" s="1">
        <v>-11.766</v>
      </c>
      <c r="S318" s="1">
        <v>-0.372</v>
      </c>
      <c r="T318" s="1">
        <v>5.21</v>
      </c>
      <c r="U318" s="1">
        <v>7.3849999999999998</v>
      </c>
      <c r="V318" s="1">
        <v>7.3040000000000003</v>
      </c>
      <c r="W318" s="1">
        <v>2.6160000000000001</v>
      </c>
      <c r="Y318" s="1">
        <v>466.81900000000002</v>
      </c>
      <c r="AA318" s="1">
        <v>3650.7330000000002</v>
      </c>
      <c r="AB318" s="1">
        <v>6359.7489999999998</v>
      </c>
      <c r="AC318" s="1">
        <v>11039.812</v>
      </c>
      <c r="AD318" s="1">
        <v>1693.8219999999999</v>
      </c>
      <c r="AE318" s="1">
        <v>6622.3040000000001</v>
      </c>
      <c r="AH318" s="1">
        <v>5085.7650000000003</v>
      </c>
      <c r="AI318" s="1">
        <v>3784.6419999999998</v>
      </c>
      <c r="AJ318" s="1">
        <v>3550.2379999999998</v>
      </c>
      <c r="AK318" s="1">
        <v>1602.0630000000001</v>
      </c>
      <c r="AM318" s="4">
        <v>1675</v>
      </c>
      <c r="AN318" s="4">
        <v>1674.1</v>
      </c>
      <c r="AO318" s="4">
        <v>222.16300000000001</v>
      </c>
      <c r="AP318" s="4">
        <v>2738.134</v>
      </c>
      <c r="AQ318" s="4">
        <v>3393.5340000000001</v>
      </c>
      <c r="AR318" s="4">
        <v>2535.2130000000002</v>
      </c>
      <c r="AS318" s="4">
        <v>1623.7639999999999</v>
      </c>
      <c r="AT318" s="4">
        <v>-92.134</v>
      </c>
      <c r="AU318" s="9">
        <f t="shared" si="230"/>
        <v>92.134</v>
      </c>
      <c r="AW318" s="1">
        <f t="shared" si="231"/>
        <v>13.635999999999999</v>
      </c>
      <c r="AX318" s="1">
        <f t="shared" si="232"/>
        <v>22.9</v>
      </c>
      <c r="AY318" s="1">
        <f t="shared" si="233"/>
        <v>11.766</v>
      </c>
      <c r="AZ318" s="1">
        <f t="shared" si="234"/>
        <v>0.372</v>
      </c>
      <c r="BA318" s="1">
        <f t="shared" si="235"/>
        <v>-5.21</v>
      </c>
      <c r="BB318" s="1">
        <f t="shared" si="236"/>
        <v>-7.3849999999999998</v>
      </c>
      <c r="BD318" s="1">
        <v>3784.6419999999998</v>
      </c>
      <c r="BF318" s="1">
        <f t="shared" si="209"/>
        <v>37.846419999999995</v>
      </c>
      <c r="BG318" s="1">
        <f t="shared" si="210"/>
        <v>16.441160000000011</v>
      </c>
      <c r="BJ318" s="1">
        <f t="shared" si="211"/>
        <v>8.4070709302325587E-5</v>
      </c>
      <c r="BK318" s="1">
        <f t="shared" si="212"/>
        <v>2.3269146153846151E-4</v>
      </c>
      <c r="BN318" s="1">
        <f t="shared" si="213"/>
        <v>0.20538791325677813</v>
      </c>
      <c r="BO318" s="1">
        <f t="shared" si="214"/>
        <v>8.9224173486443722E-2</v>
      </c>
      <c r="BQ318" s="1">
        <f t="shared" si="215"/>
        <v>40.907496000000002</v>
      </c>
      <c r="BR318" s="1">
        <f t="shared" si="216"/>
        <v>10.134740000000001</v>
      </c>
      <c r="BS318" s="1">
        <f t="shared" si="217"/>
        <v>39.986156000000001</v>
      </c>
      <c r="BU318">
        <f t="shared" si="218"/>
        <v>7.4829219564062406</v>
      </c>
      <c r="BV318">
        <f t="shared" si="219"/>
        <v>-62.225769975352208</v>
      </c>
      <c r="BX318" s="1">
        <f t="shared" si="220"/>
        <v>5.3511920475676771</v>
      </c>
    </row>
    <row r="319" spans="1:76" x14ac:dyDescent="0.25">
      <c r="A319" s="9">
        <f t="shared" si="229"/>
        <v>73.966999999999999</v>
      </c>
      <c r="B319" s="1">
        <v>1676</v>
      </c>
      <c r="C319" s="1">
        <v>1676</v>
      </c>
      <c r="E319" s="1">
        <v>6689.4859999999999</v>
      </c>
      <c r="G319" s="1">
        <v>11842.361000000001</v>
      </c>
      <c r="H319" s="1">
        <v>1833.5519999999999</v>
      </c>
      <c r="J319" s="1">
        <v>4078.2930000000001</v>
      </c>
      <c r="K319" s="1">
        <v>2842.991</v>
      </c>
      <c r="M319" s="1">
        <v>11210.606</v>
      </c>
      <c r="N319" s="1">
        <v>3145.297</v>
      </c>
      <c r="O319" s="1">
        <v>3220.6889999999999</v>
      </c>
      <c r="P319" s="1">
        <v>-13.738</v>
      </c>
      <c r="Q319" s="1">
        <v>-23.805</v>
      </c>
      <c r="R319" s="1">
        <v>-11.932</v>
      </c>
      <c r="S319" s="1">
        <v>-0.38600000000000001</v>
      </c>
      <c r="T319" s="1">
        <v>5.2779999999999996</v>
      </c>
      <c r="U319" s="1">
        <v>7.407</v>
      </c>
      <c r="V319" s="1">
        <v>7.6390000000000002</v>
      </c>
      <c r="W319" s="1">
        <v>2.85</v>
      </c>
      <c r="Y319" s="1">
        <v>427.86200000000002</v>
      </c>
      <c r="AA319" s="1">
        <v>3046.5639999999999</v>
      </c>
      <c r="AB319" s="1">
        <v>5565.277</v>
      </c>
      <c r="AC319" s="1">
        <v>3293.6469999999999</v>
      </c>
      <c r="AD319" s="1">
        <v>974.46</v>
      </c>
      <c r="AE319" s="1">
        <v>2537.9769999999999</v>
      </c>
      <c r="AH319" s="1">
        <v>4620.01</v>
      </c>
      <c r="AI319" s="1">
        <v>3190.087</v>
      </c>
      <c r="AJ319" s="1">
        <v>3243.4989999999998</v>
      </c>
      <c r="AK319" s="1">
        <v>1660.9690000000001</v>
      </c>
      <c r="AM319" s="4">
        <v>1676</v>
      </c>
      <c r="AN319" s="4">
        <v>1675.1</v>
      </c>
      <c r="AO319" s="4">
        <v>308.613</v>
      </c>
      <c r="AP319" s="4">
        <v>2875.5520000000001</v>
      </c>
      <c r="AQ319" s="4">
        <v>3470.297</v>
      </c>
      <c r="AR319" s="4">
        <v>2577.6469999999999</v>
      </c>
      <c r="AS319" s="4">
        <v>1635.519</v>
      </c>
      <c r="AT319" s="4">
        <v>-73.966999999999999</v>
      </c>
      <c r="AU319" s="9">
        <f t="shared" si="230"/>
        <v>73.966999999999999</v>
      </c>
      <c r="AW319" s="1">
        <f t="shared" si="231"/>
        <v>13.738</v>
      </c>
      <c r="AX319" s="1">
        <f t="shared" si="232"/>
        <v>23.805</v>
      </c>
      <c r="AY319" s="1">
        <f t="shared" si="233"/>
        <v>11.932</v>
      </c>
      <c r="AZ319" s="1">
        <f t="shared" si="234"/>
        <v>0.38600000000000001</v>
      </c>
      <c r="BA319" s="1">
        <f t="shared" si="235"/>
        <v>-5.2779999999999996</v>
      </c>
      <c r="BB319" s="1">
        <f t="shared" si="236"/>
        <v>-7.407</v>
      </c>
      <c r="BD319" s="1">
        <v>3190.087</v>
      </c>
      <c r="BF319" s="1">
        <f t="shared" si="209"/>
        <v>31.900870000000001</v>
      </c>
      <c r="BG319" s="1">
        <f t="shared" si="210"/>
        <v>10.165259999999996</v>
      </c>
      <c r="BJ319" s="1">
        <f t="shared" si="211"/>
        <v>8.390287790697674E-5</v>
      </c>
      <c r="BK319" s="1">
        <f t="shared" si="212"/>
        <v>-2.6121838461538459E-4</v>
      </c>
      <c r="BN319" s="1">
        <f t="shared" si="213"/>
        <v>0.21564258385496235</v>
      </c>
      <c r="BO319" s="1">
        <f t="shared" si="214"/>
        <v>6.8714832290075287E-2</v>
      </c>
      <c r="BQ319" s="1">
        <f t="shared" si="215"/>
        <v>32.841347999999996</v>
      </c>
      <c r="BR319" s="1">
        <f t="shared" si="216"/>
        <v>8.1363699999999994</v>
      </c>
      <c r="BS319" s="1">
        <f t="shared" si="217"/>
        <v>32.101678</v>
      </c>
      <c r="BU319">
        <f t="shared" si="218"/>
        <v>2.8637009662331625</v>
      </c>
      <c r="BV319">
        <f t="shared" si="219"/>
        <v>-24.936058709227794</v>
      </c>
      <c r="BX319" s="1">
        <f t="shared" si="220"/>
        <v>0.62553739402656516</v>
      </c>
    </row>
    <row r="320" spans="1:76" x14ac:dyDescent="0.25">
      <c r="A320" s="9">
        <f t="shared" si="229"/>
        <v>73.763000000000005</v>
      </c>
      <c r="B320" s="1">
        <v>1677</v>
      </c>
      <c r="C320" s="1">
        <v>1677</v>
      </c>
      <c r="E320" s="1">
        <v>6489.893</v>
      </c>
      <c r="H320" s="1">
        <v>1831.152</v>
      </c>
      <c r="J320" s="1">
        <v>3999.462</v>
      </c>
      <c r="K320" s="1">
        <v>2851.9119999999998</v>
      </c>
      <c r="M320" s="1">
        <v>11201.411</v>
      </c>
      <c r="N320" s="1">
        <v>3153.471</v>
      </c>
      <c r="O320" s="1">
        <v>3198.1379999999999</v>
      </c>
      <c r="P320" s="1">
        <v>-13.753</v>
      </c>
      <c r="Q320" s="1">
        <v>-23.824000000000002</v>
      </c>
      <c r="R320" s="1">
        <v>-11.936999999999999</v>
      </c>
      <c r="S320" s="1">
        <v>-0.38600000000000001</v>
      </c>
      <c r="T320" s="1">
        <v>5.2690000000000001</v>
      </c>
      <c r="U320" s="1">
        <v>7.407</v>
      </c>
      <c r="V320" s="1">
        <v>7.6529999999999996</v>
      </c>
      <c r="W320" s="1">
        <v>2.8570000000000002</v>
      </c>
      <c r="Y320" s="1">
        <v>428.8</v>
      </c>
      <c r="AA320" s="1">
        <v>3000.3009999999999</v>
      </c>
      <c r="AB320" s="1">
        <v>5631.6719999999996</v>
      </c>
      <c r="AC320" s="1">
        <v>3369.498</v>
      </c>
      <c r="AD320" s="1">
        <v>949.51</v>
      </c>
      <c r="AE320" s="1">
        <v>2509.96</v>
      </c>
      <c r="AH320" s="1">
        <v>4421.3159999999998</v>
      </c>
      <c r="AI320" s="1">
        <v>2560.127</v>
      </c>
      <c r="AJ320" s="1">
        <v>2923.33</v>
      </c>
      <c r="AK320" s="1">
        <v>1653.0340000000001</v>
      </c>
      <c r="AM320" s="4">
        <v>1677</v>
      </c>
      <c r="AN320" s="4">
        <v>1676.1</v>
      </c>
      <c r="AO320" s="4">
        <v>299.68599999999998</v>
      </c>
      <c r="AP320" s="4">
        <v>2874.6109999999999</v>
      </c>
      <c r="AQ320" s="4">
        <v>3468.413</v>
      </c>
      <c r="AR320" s="4">
        <v>2574.8180000000002</v>
      </c>
      <c r="AS320" s="4">
        <v>1630.817</v>
      </c>
      <c r="AT320" s="4">
        <v>-73.763000000000005</v>
      </c>
      <c r="AU320" s="9">
        <f t="shared" si="230"/>
        <v>73.763000000000005</v>
      </c>
      <c r="AW320" s="1">
        <f t="shared" si="231"/>
        <v>13.753</v>
      </c>
      <c r="AX320" s="1">
        <f t="shared" si="232"/>
        <v>23.824000000000002</v>
      </c>
      <c r="AY320" s="1">
        <f t="shared" si="233"/>
        <v>11.936999999999999</v>
      </c>
      <c r="AZ320" s="1">
        <f t="shared" si="234"/>
        <v>0.38600000000000001</v>
      </c>
      <c r="BA320" s="1">
        <f t="shared" si="235"/>
        <v>-5.2690000000000001</v>
      </c>
      <c r="BB320" s="1">
        <f t="shared" si="236"/>
        <v>-7.407</v>
      </c>
      <c r="BD320" s="1">
        <v>2560.127</v>
      </c>
      <c r="BF320" s="1">
        <f t="shared" si="209"/>
        <v>25.60127</v>
      </c>
      <c r="BG320" s="1">
        <f t="shared" si="210"/>
        <v>22.560460000000006</v>
      </c>
      <c r="BJ320" s="1">
        <f t="shared" si="211"/>
        <v>8.3718308139534885E-5</v>
      </c>
      <c r="BK320" s="1">
        <f t="shared" si="212"/>
        <v>-2.4003038461538459E-4</v>
      </c>
      <c r="BN320" s="1">
        <f t="shared" si="213"/>
        <v>0.17353734257012321</v>
      </c>
      <c r="BO320" s="1">
        <f t="shared" si="214"/>
        <v>0.15292531485975355</v>
      </c>
      <c r="BQ320" s="1">
        <f t="shared" si="215"/>
        <v>32.750772000000005</v>
      </c>
      <c r="BR320" s="1">
        <f t="shared" si="216"/>
        <v>8.1139299999999999</v>
      </c>
      <c r="BS320" s="1">
        <f t="shared" si="217"/>
        <v>32.013142000000002</v>
      </c>
      <c r="BU320">
        <f t="shared" si="218"/>
        <v>21.830025869313875</v>
      </c>
      <c r="BV320">
        <f t="shared" si="219"/>
        <v>-178.04602701773379</v>
      </c>
      <c r="BX320" s="1">
        <f t="shared" si="220"/>
        <v>20.028874391648287</v>
      </c>
    </row>
    <row r="321" spans="1:76" x14ac:dyDescent="0.25">
      <c r="A321" s="9">
        <f t="shared" si="229"/>
        <v>73.706999999999994</v>
      </c>
      <c r="B321" s="1">
        <v>1678</v>
      </c>
      <c r="C321" s="1">
        <v>1678</v>
      </c>
      <c r="E321" s="1">
        <v>6385.5140000000001</v>
      </c>
      <c r="H321" s="1">
        <v>1828.752</v>
      </c>
      <c r="J321" s="1">
        <v>3653.056</v>
      </c>
      <c r="K321" s="1">
        <v>2849.5639999999999</v>
      </c>
      <c r="M321" s="1">
        <v>11194.054</v>
      </c>
      <c r="N321" s="1">
        <v>3100.1010000000001</v>
      </c>
      <c r="O321" s="1">
        <v>3183.2649999999999</v>
      </c>
      <c r="P321" s="1">
        <v>-13.757999999999999</v>
      </c>
      <c r="Q321" s="1">
        <v>-23.829000000000001</v>
      </c>
      <c r="R321" s="1">
        <v>-11.927</v>
      </c>
      <c r="S321" s="1">
        <v>-0.38600000000000001</v>
      </c>
      <c r="T321" s="1">
        <v>5.2640000000000002</v>
      </c>
      <c r="U321" s="1">
        <v>7.407</v>
      </c>
      <c r="V321" s="1">
        <v>7.6529999999999996</v>
      </c>
      <c r="W321" s="1">
        <v>2.8610000000000002</v>
      </c>
      <c r="Y321" s="1">
        <v>428.8</v>
      </c>
      <c r="AA321" s="1">
        <v>2960.6509999999998</v>
      </c>
      <c r="AB321" s="1">
        <v>5676.7309999999998</v>
      </c>
      <c r="AC321" s="1">
        <v>3413.1179999999999</v>
      </c>
      <c r="AD321" s="1">
        <v>941.50800000000004</v>
      </c>
      <c r="AE321" s="1">
        <v>2492.866</v>
      </c>
      <c r="AH321" s="1">
        <v>4412.16</v>
      </c>
      <c r="AI321" s="1">
        <v>2138.6280000000002</v>
      </c>
      <c r="AJ321" s="1">
        <v>2738.6770000000001</v>
      </c>
      <c r="AK321" s="1">
        <v>1646.0139999999999</v>
      </c>
      <c r="AM321" s="4">
        <v>1678</v>
      </c>
      <c r="AN321" s="4">
        <v>1677.1</v>
      </c>
      <c r="AO321" s="4">
        <v>317.541</v>
      </c>
      <c r="AP321" s="4">
        <v>2877.9059999999999</v>
      </c>
      <c r="AQ321" s="4">
        <v>3466.529</v>
      </c>
      <c r="AR321" s="4">
        <v>2574.8180000000002</v>
      </c>
      <c r="AS321" s="4">
        <v>1628.4659999999999</v>
      </c>
      <c r="AT321" s="4">
        <v>-73.706999999999994</v>
      </c>
      <c r="AU321" s="9">
        <f t="shared" si="230"/>
        <v>73.706999999999994</v>
      </c>
      <c r="AW321" s="1">
        <f t="shared" si="231"/>
        <v>13.757999999999999</v>
      </c>
      <c r="AX321" s="1">
        <f t="shared" si="232"/>
        <v>23.829000000000001</v>
      </c>
      <c r="AY321" s="1">
        <f t="shared" si="233"/>
        <v>11.927</v>
      </c>
      <c r="AZ321" s="1">
        <f t="shared" si="234"/>
        <v>0.38600000000000001</v>
      </c>
      <c r="BA321" s="1">
        <f t="shared" si="235"/>
        <v>-5.2640000000000002</v>
      </c>
      <c r="BB321" s="1">
        <f t="shared" si="236"/>
        <v>-7.407</v>
      </c>
      <c r="BD321" s="1">
        <v>2138.6280000000002</v>
      </c>
      <c r="BF321" s="1">
        <f t="shared" si="209"/>
        <v>21.386280000000003</v>
      </c>
      <c r="BG321" s="1">
        <f t="shared" si="210"/>
        <v>30.934439999999988</v>
      </c>
      <c r="BJ321" s="1">
        <f t="shared" si="211"/>
        <v>8.3589063953488368E-5</v>
      </c>
      <c r="BK321" s="1">
        <f t="shared" si="212"/>
        <v>-2.2864584615384616E-4</v>
      </c>
      <c r="BN321" s="1">
        <f t="shared" si="213"/>
        <v>0.14507631568236398</v>
      </c>
      <c r="BO321" s="1">
        <f t="shared" si="214"/>
        <v>0.20984736863527204</v>
      </c>
      <c r="BQ321" s="1">
        <f t="shared" si="215"/>
        <v>32.725907999999997</v>
      </c>
      <c r="BR321" s="1">
        <f t="shared" si="216"/>
        <v>8.1077699999999986</v>
      </c>
      <c r="BS321" s="1">
        <f t="shared" si="217"/>
        <v>31.988837999999998</v>
      </c>
      <c r="BU321">
        <f t="shared" si="218"/>
        <v>34.65030825118739</v>
      </c>
      <c r="BV321">
        <f t="shared" si="219"/>
        <v>-281.54067024594917</v>
      </c>
      <c r="BX321" s="1">
        <f t="shared" si="220"/>
        <v>33.144554985085719</v>
      </c>
    </row>
    <row r="322" spans="1:76" x14ac:dyDescent="0.25">
      <c r="A322" s="9">
        <f t="shared" si="229"/>
        <v>73.632999999999996</v>
      </c>
      <c r="B322" s="1">
        <v>1679</v>
      </c>
      <c r="C322" s="1">
        <v>1679</v>
      </c>
      <c r="E322" s="1">
        <v>6317.558</v>
      </c>
      <c r="H322" s="1">
        <v>1825.873</v>
      </c>
      <c r="I322" s="1">
        <v>462.10899999999998</v>
      </c>
      <c r="J322" s="1">
        <v>9535.8619999999992</v>
      </c>
      <c r="K322" s="1">
        <v>2862.712</v>
      </c>
      <c r="M322" s="1">
        <v>11192.215</v>
      </c>
      <c r="N322" s="1">
        <v>3096.2550000000001</v>
      </c>
      <c r="O322" s="1">
        <v>3174.6289999999999</v>
      </c>
      <c r="P322" s="1">
        <v>-13.747999999999999</v>
      </c>
      <c r="Q322" s="1">
        <v>-23.834</v>
      </c>
      <c r="R322" s="1">
        <v>-11.927</v>
      </c>
      <c r="S322" s="1">
        <v>-0.377</v>
      </c>
      <c r="T322" s="1">
        <v>5.2690000000000001</v>
      </c>
      <c r="U322" s="1">
        <v>7.407</v>
      </c>
      <c r="V322" s="1">
        <v>7.6559999999999997</v>
      </c>
      <c r="W322" s="1">
        <v>2.8650000000000002</v>
      </c>
      <c r="Y322" s="1">
        <v>428.33100000000002</v>
      </c>
      <c r="AA322" s="1">
        <v>2949.3229999999999</v>
      </c>
      <c r="AB322" s="1">
        <v>5710.4089999999997</v>
      </c>
      <c r="AC322" s="1">
        <v>3446.7829999999999</v>
      </c>
      <c r="AD322" s="1">
        <v>939.625</v>
      </c>
      <c r="AE322" s="1">
        <v>2479.5700000000002</v>
      </c>
      <c r="AH322" s="1">
        <v>4404.5290000000005</v>
      </c>
      <c r="AI322" s="1">
        <v>2123.9780000000001</v>
      </c>
      <c r="AJ322" s="1">
        <v>2729.52</v>
      </c>
      <c r="AK322" s="1">
        <v>1646.0139999999999</v>
      </c>
      <c r="AM322" s="4">
        <v>1679</v>
      </c>
      <c r="AN322" s="4">
        <v>1678.1</v>
      </c>
      <c r="AO322" s="4">
        <v>317.541</v>
      </c>
      <c r="AP322" s="4">
        <v>2879.3180000000002</v>
      </c>
      <c r="AQ322" s="4">
        <v>3466.058</v>
      </c>
      <c r="AR322" s="4">
        <v>2574.346</v>
      </c>
      <c r="AS322" s="4">
        <v>1626.585</v>
      </c>
      <c r="AT322" s="4">
        <v>-73.632999999999996</v>
      </c>
      <c r="AU322" s="9">
        <f t="shared" si="230"/>
        <v>73.632999999999996</v>
      </c>
      <c r="AW322" s="1">
        <f t="shared" si="231"/>
        <v>13.747999999999999</v>
      </c>
      <c r="AX322" s="1">
        <f t="shared" si="232"/>
        <v>23.834</v>
      </c>
      <c r="AY322" s="1">
        <f t="shared" si="233"/>
        <v>11.927</v>
      </c>
      <c r="AZ322" s="1">
        <f t="shared" si="234"/>
        <v>0.377</v>
      </c>
      <c r="BA322" s="1">
        <f t="shared" si="235"/>
        <v>-5.2690000000000001</v>
      </c>
      <c r="BB322" s="1">
        <f t="shared" si="236"/>
        <v>-7.407</v>
      </c>
      <c r="BD322" s="1">
        <v>2123.9780000000001</v>
      </c>
      <c r="BF322" s="1">
        <f t="shared" si="209"/>
        <v>21.23978</v>
      </c>
      <c r="BG322" s="1">
        <f t="shared" si="210"/>
        <v>31.153439999999996</v>
      </c>
      <c r="BJ322" s="1">
        <f t="shared" si="211"/>
        <v>8.3528162790697674E-5</v>
      </c>
      <c r="BK322" s="1">
        <f t="shared" si="212"/>
        <v>-2.2082884615384613E-4</v>
      </c>
      <c r="BN322" s="1">
        <f t="shared" si="213"/>
        <v>0.14422731655643531</v>
      </c>
      <c r="BO322" s="1">
        <f t="shared" si="214"/>
        <v>0.21154536688712941</v>
      </c>
      <c r="BQ322" s="1">
        <f t="shared" si="215"/>
        <v>32.693052000000002</v>
      </c>
      <c r="BR322" s="1">
        <f t="shared" si="216"/>
        <v>8.0996299999999994</v>
      </c>
      <c r="BS322" s="1">
        <f t="shared" si="217"/>
        <v>31.956721999999999</v>
      </c>
      <c r="BU322">
        <f t="shared" si="218"/>
        <v>35.032740289894015</v>
      </c>
      <c r="BV322">
        <f t="shared" si="219"/>
        <v>-284.62793979478073</v>
      </c>
      <c r="BX322" s="1">
        <f t="shared" si="220"/>
        <v>33.535798821919215</v>
      </c>
    </row>
    <row r="323" spans="1:76" x14ac:dyDescent="0.25">
      <c r="A323" s="9">
        <f t="shared" si="229"/>
        <v>73.614999999999995</v>
      </c>
      <c r="B323" s="1">
        <v>1680</v>
      </c>
      <c r="C323" s="1">
        <v>1680</v>
      </c>
      <c r="E323" s="1">
        <v>6264.17</v>
      </c>
      <c r="H323" s="1">
        <v>1824.433</v>
      </c>
      <c r="K323" s="1">
        <v>2889.009</v>
      </c>
      <c r="M323" s="1">
        <v>11216.583000000001</v>
      </c>
      <c r="N323" s="1">
        <v>3099.62</v>
      </c>
      <c r="O323" s="1">
        <v>3171.2710000000002</v>
      </c>
      <c r="P323" s="1">
        <v>-13.753</v>
      </c>
      <c r="Q323" s="1">
        <v>-23.843</v>
      </c>
      <c r="R323" s="1">
        <v>-11.936999999999999</v>
      </c>
      <c r="S323" s="1">
        <v>-0.38200000000000001</v>
      </c>
      <c r="T323" s="1">
        <v>5.2690000000000001</v>
      </c>
      <c r="U323" s="1">
        <v>7.4180000000000001</v>
      </c>
      <c r="V323" s="1">
        <v>7.6529999999999996</v>
      </c>
      <c r="W323" s="1">
        <v>2.8570000000000002</v>
      </c>
      <c r="Y323" s="1">
        <v>430.20800000000003</v>
      </c>
      <c r="AA323" s="1">
        <v>2949.3229999999999</v>
      </c>
      <c r="AB323" s="1">
        <v>5732.23</v>
      </c>
      <c r="AC323" s="1">
        <v>3471.915</v>
      </c>
      <c r="AD323" s="1">
        <v>933.976</v>
      </c>
      <c r="AE323" s="1">
        <v>2468.65</v>
      </c>
      <c r="AH323" s="1">
        <v>4401.4769999999999</v>
      </c>
      <c r="AI323" s="1">
        <v>2123.672</v>
      </c>
      <c r="AJ323" s="1">
        <v>2723.721</v>
      </c>
      <c r="AK323" s="1">
        <v>1645.7090000000001</v>
      </c>
      <c r="AM323" s="4">
        <v>1680</v>
      </c>
      <c r="AN323" s="4">
        <v>1679.1</v>
      </c>
      <c r="AO323" s="4">
        <v>318.01100000000002</v>
      </c>
      <c r="AP323" s="4">
        <v>2870.8449999999998</v>
      </c>
      <c r="AQ323" s="4">
        <v>3466.058</v>
      </c>
      <c r="AR323" s="4">
        <v>2575.2890000000002</v>
      </c>
      <c r="AS323" s="4">
        <v>1625.174</v>
      </c>
      <c r="AT323" s="4">
        <v>-73.614999999999995</v>
      </c>
      <c r="AU323" s="9">
        <f t="shared" si="230"/>
        <v>73.614999999999995</v>
      </c>
      <c r="AW323" s="1">
        <f t="shared" si="231"/>
        <v>13.753</v>
      </c>
      <c r="AX323" s="1">
        <f t="shared" si="232"/>
        <v>23.843</v>
      </c>
      <c r="AY323" s="1">
        <f t="shared" si="233"/>
        <v>11.936999999999999</v>
      </c>
      <c r="AZ323" s="1">
        <f t="shared" si="234"/>
        <v>0.38200000000000001</v>
      </c>
      <c r="BA323" s="1">
        <f t="shared" si="235"/>
        <v>-5.2690000000000001</v>
      </c>
      <c r="BB323" s="1">
        <f t="shared" si="236"/>
        <v>-7.4180000000000001</v>
      </c>
      <c r="BD323" s="1">
        <v>2123.672</v>
      </c>
      <c r="BF323" s="1">
        <f t="shared" si="209"/>
        <v>21.236720000000002</v>
      </c>
      <c r="BG323" s="1">
        <f t="shared" si="210"/>
        <v>31.141559999999991</v>
      </c>
      <c r="BJ323" s="1">
        <f t="shared" si="211"/>
        <v>8.3650313953488383E-5</v>
      </c>
      <c r="BK323" s="1">
        <f t="shared" si="212"/>
        <v>-2.1478884615384615E-4</v>
      </c>
      <c r="BN323" s="1">
        <f t="shared" si="213"/>
        <v>0.14424179854649191</v>
      </c>
      <c r="BO323" s="1">
        <f t="shared" si="214"/>
        <v>0.21151640290701618</v>
      </c>
      <c r="BQ323" s="1">
        <f t="shared" si="215"/>
        <v>32.68506</v>
      </c>
      <c r="BR323" s="1">
        <f t="shared" si="216"/>
        <v>8.0976499999999998</v>
      </c>
      <c r="BS323" s="1">
        <f t="shared" si="217"/>
        <v>31.948909999999998</v>
      </c>
      <c r="BU323">
        <f t="shared" si="218"/>
        <v>35.026216870949597</v>
      </c>
      <c r="BV323">
        <f t="shared" si="219"/>
        <v>-284.57527801275671</v>
      </c>
      <c r="BX323" s="1">
        <f t="shared" si="220"/>
        <v>33.529125093782532</v>
      </c>
    </row>
    <row r="324" spans="1:76" x14ac:dyDescent="0.25">
      <c r="A324" s="9">
        <f t="shared" si="229"/>
        <v>73.558999999999997</v>
      </c>
      <c r="B324" s="1">
        <v>1681</v>
      </c>
      <c r="C324" s="1">
        <v>1681</v>
      </c>
      <c r="E324" s="1">
        <v>6222.92</v>
      </c>
      <c r="H324" s="1">
        <v>1823.473</v>
      </c>
      <c r="K324" s="1">
        <v>2891.357</v>
      </c>
      <c r="M324" s="1">
        <v>11213.365</v>
      </c>
      <c r="N324" s="1">
        <v>3097.6970000000001</v>
      </c>
      <c r="O324" s="1">
        <v>3165.0340000000001</v>
      </c>
      <c r="P324" s="1">
        <v>-13.753</v>
      </c>
      <c r="Q324" s="1">
        <v>-23.843</v>
      </c>
      <c r="R324" s="1">
        <v>-11.932</v>
      </c>
      <c r="S324" s="1">
        <v>-0.39100000000000001</v>
      </c>
      <c r="T324" s="1">
        <v>5.2690000000000001</v>
      </c>
      <c r="U324" s="1">
        <v>7.4119999999999999</v>
      </c>
      <c r="V324" s="1">
        <v>7.66</v>
      </c>
      <c r="W324" s="1">
        <v>2.8570000000000002</v>
      </c>
      <c r="Y324" s="1">
        <v>430.20800000000003</v>
      </c>
      <c r="AA324" s="1">
        <v>2931.3870000000002</v>
      </c>
      <c r="AB324" s="1">
        <v>5750.2569999999996</v>
      </c>
      <c r="AC324" s="1">
        <v>3491.3580000000002</v>
      </c>
      <c r="AD324" s="1">
        <v>925.97400000000005</v>
      </c>
      <c r="AE324" s="1">
        <v>2459.1529999999998</v>
      </c>
      <c r="AH324" s="1">
        <v>4397.8149999999996</v>
      </c>
      <c r="AI324" s="1">
        <v>2123.9780000000001</v>
      </c>
      <c r="AJ324" s="1">
        <v>2723.4160000000002</v>
      </c>
      <c r="AK324" s="1">
        <v>1646.0139999999999</v>
      </c>
      <c r="AM324" s="4">
        <v>1681</v>
      </c>
      <c r="AN324" s="4">
        <v>1680.1</v>
      </c>
      <c r="AO324" s="4">
        <v>318.01100000000002</v>
      </c>
      <c r="AP324" s="4">
        <v>2867.5509999999999</v>
      </c>
      <c r="AQ324" s="4">
        <v>3465.116</v>
      </c>
      <c r="AR324" s="4">
        <v>2575.2890000000002</v>
      </c>
      <c r="AS324" s="4">
        <v>1624.2339999999999</v>
      </c>
      <c r="AT324" s="4">
        <v>-73.558999999999997</v>
      </c>
      <c r="AU324" s="9">
        <f t="shared" si="230"/>
        <v>73.558999999999997</v>
      </c>
      <c r="AW324" s="1">
        <f t="shared" si="231"/>
        <v>13.753</v>
      </c>
      <c r="AX324" s="1">
        <f t="shared" si="232"/>
        <v>23.843</v>
      </c>
      <c r="AY324" s="1">
        <f t="shared" si="233"/>
        <v>11.932</v>
      </c>
      <c r="AZ324" s="1">
        <f t="shared" si="234"/>
        <v>0.39100000000000001</v>
      </c>
      <c r="BA324" s="1">
        <f t="shared" si="235"/>
        <v>-5.2690000000000001</v>
      </c>
      <c r="BB324" s="1">
        <f t="shared" si="236"/>
        <v>-7.4119999999999999</v>
      </c>
      <c r="BD324" s="1">
        <v>2123.9780000000001</v>
      </c>
      <c r="BF324" s="1">
        <f t="shared" si="209"/>
        <v>21.23978</v>
      </c>
      <c r="BG324" s="1">
        <f t="shared" si="210"/>
        <v>31.079439999999998</v>
      </c>
      <c r="BJ324" s="1">
        <f t="shared" si="211"/>
        <v>8.3595343023255811E-5</v>
      </c>
      <c r="BK324" s="1">
        <f t="shared" si="212"/>
        <v>-2.1012015384615383E-4</v>
      </c>
      <c r="BN324" s="1">
        <f t="shared" si="213"/>
        <v>0.14437240854280237</v>
      </c>
      <c r="BO324" s="1">
        <f t="shared" si="214"/>
        <v>0.21125518291439524</v>
      </c>
      <c r="BQ324" s="1">
        <f t="shared" si="215"/>
        <v>32.660195999999999</v>
      </c>
      <c r="BR324" s="1">
        <f t="shared" si="216"/>
        <v>8.0914900000000003</v>
      </c>
      <c r="BS324" s="1">
        <f t="shared" si="217"/>
        <v>31.924605999999997</v>
      </c>
      <c r="BU324">
        <f t="shared" si="218"/>
        <v>34.96738353927821</v>
      </c>
      <c r="BV324">
        <f t="shared" si="219"/>
        <v>-284.10033257162769</v>
      </c>
      <c r="BX324" s="1">
        <f t="shared" si="220"/>
        <v>33.468936155390608</v>
      </c>
    </row>
    <row r="325" spans="1:76" x14ac:dyDescent="0.25">
      <c r="A325" s="9">
        <f t="shared" si="229"/>
        <v>73.484999999999999</v>
      </c>
      <c r="B325" s="1">
        <v>1682</v>
      </c>
      <c r="C325" s="1">
        <v>1682</v>
      </c>
      <c r="E325" s="1">
        <v>6193.3190000000004</v>
      </c>
      <c r="H325" s="1">
        <v>1821.5530000000001</v>
      </c>
      <c r="K325" s="1">
        <v>2893.7049999999999</v>
      </c>
      <c r="M325" s="1">
        <v>11206.468000000001</v>
      </c>
      <c r="N325" s="1">
        <v>3093.37</v>
      </c>
      <c r="O325" s="1">
        <v>3157.3580000000002</v>
      </c>
      <c r="P325" s="1">
        <v>-13.763</v>
      </c>
      <c r="Q325" s="1">
        <v>-23.856999999999999</v>
      </c>
      <c r="R325" s="1">
        <v>-11.932</v>
      </c>
      <c r="S325" s="1">
        <v>-0.38200000000000001</v>
      </c>
      <c r="T325" s="1">
        <v>5.2729999999999997</v>
      </c>
      <c r="U325" s="1">
        <v>7.407</v>
      </c>
      <c r="V325" s="1">
        <v>7.66</v>
      </c>
      <c r="W325" s="1">
        <v>2.8540000000000001</v>
      </c>
      <c r="Y325" s="1">
        <v>431.14699999999999</v>
      </c>
      <c r="AA325" s="1">
        <v>2930.4430000000002</v>
      </c>
      <c r="AB325" s="1">
        <v>5768.2839999999997</v>
      </c>
      <c r="AC325" s="1">
        <v>3506.0590000000002</v>
      </c>
      <c r="AD325" s="1">
        <v>920.79600000000005</v>
      </c>
      <c r="AE325" s="1">
        <v>2457.7289999999998</v>
      </c>
      <c r="AH325" s="1">
        <v>4391.4049999999997</v>
      </c>
      <c r="AI325" s="1">
        <v>2123.0619999999999</v>
      </c>
      <c r="AJ325" s="1">
        <v>2723.4160000000002</v>
      </c>
      <c r="AK325" s="1">
        <v>1642.962</v>
      </c>
      <c r="AM325" s="4">
        <v>1682</v>
      </c>
      <c r="AN325" s="4">
        <v>1681.1</v>
      </c>
      <c r="AO325" s="4">
        <v>310.49299999999999</v>
      </c>
      <c r="AP325" s="4">
        <v>2868.9630000000002</v>
      </c>
      <c r="AQ325" s="4">
        <v>3465.587</v>
      </c>
      <c r="AR325" s="4">
        <v>2576.232</v>
      </c>
      <c r="AS325" s="4">
        <v>1623.2929999999999</v>
      </c>
      <c r="AT325" s="4">
        <v>-73.484999999999999</v>
      </c>
      <c r="AU325" s="9">
        <f t="shared" si="230"/>
        <v>73.484999999999999</v>
      </c>
      <c r="AW325" s="1">
        <f t="shared" si="231"/>
        <v>13.763</v>
      </c>
      <c r="AX325" s="1">
        <f t="shared" si="232"/>
        <v>23.856999999999999</v>
      </c>
      <c r="AY325" s="1">
        <f t="shared" si="233"/>
        <v>11.932</v>
      </c>
      <c r="AZ325" s="1">
        <f t="shared" si="234"/>
        <v>0.38200000000000001</v>
      </c>
      <c r="BA325" s="1">
        <f t="shared" si="235"/>
        <v>-5.2729999999999997</v>
      </c>
      <c r="BB325" s="1">
        <f t="shared" si="236"/>
        <v>-7.407</v>
      </c>
      <c r="BD325" s="1">
        <v>2123.0619999999999</v>
      </c>
      <c r="BF325" s="1">
        <f t="shared" si="209"/>
        <v>21.230619999999998</v>
      </c>
      <c r="BG325" s="1">
        <f t="shared" si="210"/>
        <v>31.023760000000003</v>
      </c>
      <c r="BJ325" s="1">
        <f t="shared" si="211"/>
        <v>8.3510616279069773E-5</v>
      </c>
      <c r="BK325" s="1">
        <f t="shared" si="212"/>
        <v>-2.0671230769230773E-4</v>
      </c>
      <c r="BN325" s="1">
        <f t="shared" si="213"/>
        <v>0.14445546710212967</v>
      </c>
      <c r="BO325" s="1">
        <f t="shared" si="214"/>
        <v>0.21108906579574066</v>
      </c>
      <c r="BQ325" s="1">
        <f t="shared" si="215"/>
        <v>32.627339999999997</v>
      </c>
      <c r="BR325" s="1">
        <f t="shared" si="216"/>
        <v>8.0833499999999994</v>
      </c>
      <c r="BS325" s="1">
        <f t="shared" si="217"/>
        <v>31.892489999999999</v>
      </c>
      <c r="BU325">
        <f t="shared" si="218"/>
        <v>34.929969773815451</v>
      </c>
      <c r="BV325">
        <f t="shared" si="219"/>
        <v>-283.79830144680119</v>
      </c>
      <c r="BX325" s="1">
        <f t="shared" si="220"/>
        <v>33.430660321599227</v>
      </c>
    </row>
    <row r="326" spans="1:76" x14ac:dyDescent="0.25">
      <c r="A326" s="9">
        <f t="shared" si="229"/>
        <v>73.466999999999999</v>
      </c>
      <c r="B326" s="1">
        <v>1683</v>
      </c>
      <c r="C326" s="1">
        <v>1683</v>
      </c>
      <c r="E326" s="1">
        <v>6162.2640000000001</v>
      </c>
      <c r="H326" s="1">
        <v>1821.0730000000001</v>
      </c>
      <c r="I326" s="1">
        <v>-9156.4290000000001</v>
      </c>
      <c r="K326" s="1">
        <v>2897.462</v>
      </c>
      <c r="M326" s="1">
        <v>11201.870999999999</v>
      </c>
      <c r="N326" s="1">
        <v>3092.8890000000001</v>
      </c>
      <c r="O326" s="1">
        <v>3154.4789999999998</v>
      </c>
      <c r="P326" s="1">
        <v>-13.768000000000001</v>
      </c>
      <c r="Q326" s="1">
        <v>-23.853000000000002</v>
      </c>
      <c r="R326" s="1">
        <v>-11.932</v>
      </c>
      <c r="S326" s="1">
        <v>-0.39100000000000001</v>
      </c>
      <c r="T326" s="1">
        <v>5.2690000000000001</v>
      </c>
      <c r="U326" s="1">
        <v>7.4020000000000001</v>
      </c>
      <c r="V326" s="1">
        <v>7.6630000000000003</v>
      </c>
      <c r="W326" s="1">
        <v>2.8540000000000001</v>
      </c>
      <c r="Y326" s="1">
        <v>431.14699999999999</v>
      </c>
      <c r="AA326" s="1">
        <v>2928.5549999999998</v>
      </c>
      <c r="AB326" s="1">
        <v>5783.94</v>
      </c>
      <c r="AC326" s="1">
        <v>3520.2860000000001</v>
      </c>
      <c r="AD326" s="1">
        <v>913.73599999999999</v>
      </c>
      <c r="AE326" s="1">
        <v>2452.0309999999999</v>
      </c>
      <c r="AH326" s="1">
        <v>4391.4049999999997</v>
      </c>
      <c r="AI326" s="1">
        <v>2120.3150000000001</v>
      </c>
      <c r="AJ326" s="1">
        <v>2723.4160000000002</v>
      </c>
      <c r="AK326" s="1">
        <v>1636.2470000000001</v>
      </c>
      <c r="AM326" s="4">
        <v>1683</v>
      </c>
      <c r="AN326" s="4">
        <v>1682.1</v>
      </c>
      <c r="AO326" s="4">
        <v>320.83</v>
      </c>
      <c r="AP326" s="4">
        <v>2869.904</v>
      </c>
      <c r="AQ326" s="4">
        <v>3472.652</v>
      </c>
      <c r="AR326" s="4">
        <v>2577.1750000000002</v>
      </c>
      <c r="AS326" s="4">
        <v>1622.3530000000001</v>
      </c>
      <c r="AT326" s="4">
        <v>-73.466999999999999</v>
      </c>
      <c r="AU326" s="9">
        <f t="shared" si="230"/>
        <v>73.466999999999999</v>
      </c>
      <c r="AW326" s="1">
        <f t="shared" si="231"/>
        <v>13.768000000000001</v>
      </c>
      <c r="AX326" s="1">
        <f t="shared" si="232"/>
        <v>23.853000000000002</v>
      </c>
      <c r="AY326" s="1">
        <f t="shared" si="233"/>
        <v>11.932</v>
      </c>
      <c r="AZ326" s="1">
        <f t="shared" si="234"/>
        <v>0.39100000000000001</v>
      </c>
      <c r="BA326" s="1">
        <f t="shared" si="235"/>
        <v>-5.2690000000000001</v>
      </c>
      <c r="BB326" s="1">
        <f t="shared" si="236"/>
        <v>-7.4020000000000001</v>
      </c>
      <c r="BD326" s="1">
        <v>2120.3150000000001</v>
      </c>
      <c r="BF326" s="1">
        <f t="shared" si="209"/>
        <v>21.203150000000001</v>
      </c>
      <c r="BG326" s="1">
        <f t="shared" si="210"/>
        <v>31.060699999999997</v>
      </c>
      <c r="BJ326" s="1">
        <f t="shared" si="211"/>
        <v>8.3467151162790692E-5</v>
      </c>
      <c r="BK326" s="1">
        <f t="shared" si="212"/>
        <v>-2.0322907692307693E-4</v>
      </c>
      <c r="BN326" s="1">
        <f t="shared" si="213"/>
        <v>0.14430390515469532</v>
      </c>
      <c r="BO326" s="1">
        <f t="shared" si="214"/>
        <v>0.21139218969060938</v>
      </c>
      <c r="BQ326" s="1">
        <f t="shared" si="215"/>
        <v>32.619348000000002</v>
      </c>
      <c r="BR326" s="1">
        <f t="shared" si="216"/>
        <v>8.0813699999999997</v>
      </c>
      <c r="BS326" s="1">
        <f t="shared" si="217"/>
        <v>31.884678000000001</v>
      </c>
      <c r="BU326">
        <f t="shared" si="218"/>
        <v>34.998240921308422</v>
      </c>
      <c r="BV326">
        <f t="shared" si="219"/>
        <v>-284.34943580110797</v>
      </c>
      <c r="BX326" s="1">
        <f t="shared" si="220"/>
        <v>33.500504537006769</v>
      </c>
    </row>
    <row r="327" spans="1:76" x14ac:dyDescent="0.25">
      <c r="A327" s="9">
        <f t="shared" si="229"/>
        <v>73.411000000000001</v>
      </c>
      <c r="B327" s="1">
        <v>1684</v>
      </c>
      <c r="C327" s="1">
        <v>1684</v>
      </c>
      <c r="E327" s="1">
        <v>6136.0630000000001</v>
      </c>
      <c r="H327" s="1">
        <v>1819.633</v>
      </c>
      <c r="K327" s="1">
        <v>2908.7330000000002</v>
      </c>
      <c r="M327" s="1">
        <v>11207.848</v>
      </c>
      <c r="N327" s="1">
        <v>3095.2930000000001</v>
      </c>
      <c r="O327" s="1">
        <v>3153.52</v>
      </c>
      <c r="P327" s="1">
        <v>-13.757999999999999</v>
      </c>
      <c r="Q327" s="1">
        <v>-23.856999999999999</v>
      </c>
      <c r="R327" s="1">
        <v>-11.936999999999999</v>
      </c>
      <c r="S327" s="1">
        <v>-0.39100000000000001</v>
      </c>
      <c r="T327" s="1">
        <v>5.2690000000000001</v>
      </c>
      <c r="U327" s="1">
        <v>7.407</v>
      </c>
      <c r="V327" s="1">
        <v>7.6669999999999998</v>
      </c>
      <c r="W327" s="1">
        <v>2.8610000000000002</v>
      </c>
      <c r="Y327" s="1">
        <v>431.14699999999999</v>
      </c>
      <c r="AA327" s="1">
        <v>2927.1390000000001</v>
      </c>
      <c r="AB327" s="1">
        <v>5797.2240000000002</v>
      </c>
      <c r="AC327" s="1">
        <v>3532.616</v>
      </c>
      <c r="AD327" s="1">
        <v>911.38199999999995</v>
      </c>
      <c r="AE327" s="1">
        <v>2446.8090000000002</v>
      </c>
      <c r="AH327" s="1">
        <v>4386.8270000000002</v>
      </c>
      <c r="AI327" s="1">
        <v>2112.9899999999998</v>
      </c>
      <c r="AJ327" s="1">
        <v>2723.1109999999999</v>
      </c>
      <c r="AK327" s="1">
        <v>1635.6369999999999</v>
      </c>
      <c r="AM327" s="4">
        <v>1684</v>
      </c>
      <c r="AN327" s="4">
        <v>1683.1</v>
      </c>
      <c r="AO327" s="4">
        <v>323.18</v>
      </c>
      <c r="AP327" s="4">
        <v>2872.2570000000001</v>
      </c>
      <c r="AQ327" s="4">
        <v>3473.5940000000001</v>
      </c>
      <c r="AR327" s="4">
        <v>2577.1750000000002</v>
      </c>
      <c r="AS327" s="4">
        <v>1621.413</v>
      </c>
      <c r="AT327" s="4">
        <v>-73.411000000000001</v>
      </c>
      <c r="AU327" s="9">
        <f t="shared" si="230"/>
        <v>73.411000000000001</v>
      </c>
      <c r="AW327" s="1">
        <f t="shared" si="231"/>
        <v>13.757999999999999</v>
      </c>
      <c r="AX327" s="1">
        <f t="shared" si="232"/>
        <v>23.856999999999999</v>
      </c>
      <c r="AY327" s="1">
        <f t="shared" si="233"/>
        <v>11.936999999999999</v>
      </c>
      <c r="AZ327" s="1">
        <f t="shared" si="234"/>
        <v>0.39100000000000001</v>
      </c>
      <c r="BA327" s="1">
        <f t="shared" si="235"/>
        <v>-5.2690000000000001</v>
      </c>
      <c r="BB327" s="1">
        <f t="shared" si="236"/>
        <v>-7.407</v>
      </c>
      <c r="BD327" s="1">
        <v>2112.9899999999998</v>
      </c>
      <c r="BF327" s="1">
        <f t="shared" ref="BF327:BF390" si="237">BD327*1/100</f>
        <v>21.129899999999999</v>
      </c>
      <c r="BG327" s="1">
        <f t="shared" ref="BG327:BG390" si="238">AU327*1-BD327*2/100</f>
        <v>31.151200000000003</v>
      </c>
      <c r="BJ327" s="1">
        <f t="shared" ref="BJ327:BJ390" si="239">(O327+ABS(M327))/1000000/172</f>
        <v>8.3496325581395355E-5</v>
      </c>
      <c r="BK327" s="1">
        <f t="shared" ref="BK327:BK390" si="240">(AC327-ABS(E327))/1000000/13</f>
        <v>-2.0026515384615384E-4</v>
      </c>
      <c r="BN327" s="1">
        <f t="shared" ref="BN327:BN390" si="241">BF327/AU327/2</f>
        <v>0.1439150808461947</v>
      </c>
      <c r="BO327" s="1">
        <f t="shared" ref="BO327:BO390" si="242">BG327/AU327/2</f>
        <v>0.2121698383076106</v>
      </c>
      <c r="BQ327" s="1">
        <f t="shared" ref="BQ327:BQ390" si="243">0.222*AU327*2</f>
        <v>32.594484000000001</v>
      </c>
      <c r="BR327" s="1">
        <f t="shared" ref="BR327:BR390" si="244">0.055*AU327*2</f>
        <v>8.0752100000000002</v>
      </c>
      <c r="BS327" s="1">
        <f t="shared" ref="BS327:BS390" si="245">0.217*AU327*2</f>
        <v>31.860374</v>
      </c>
      <c r="BU327">
        <f t="shared" ref="BU327:BU390" si="246">100*(1-BF327/BQ327)</f>
        <v>35.173387006218604</v>
      </c>
      <c r="BV327">
        <f t="shared" ref="BV327:BV390" si="247">100*(1-BG327/BR327)</f>
        <v>-285.7633423774738</v>
      </c>
      <c r="BX327" s="1">
        <f t="shared" ref="BX327:BX390" si="248">100*(1-BF327/BS327)</f>
        <v>33.679686245993224</v>
      </c>
    </row>
    <row r="328" spans="1:76" x14ac:dyDescent="0.25">
      <c r="A328" s="9">
        <f t="shared" si="229"/>
        <v>73.373999999999995</v>
      </c>
      <c r="B328" s="1">
        <v>1685</v>
      </c>
      <c r="C328" s="1">
        <v>1685</v>
      </c>
      <c r="E328" s="1">
        <v>6112.7749999999996</v>
      </c>
      <c r="F328" s="1">
        <v>-10383.17</v>
      </c>
      <c r="H328" s="1">
        <v>1818.193</v>
      </c>
      <c r="K328" s="1">
        <v>2917.6559999999999</v>
      </c>
      <c r="M328" s="1">
        <v>11211.986000000001</v>
      </c>
      <c r="N328" s="1">
        <v>3098.1779999999999</v>
      </c>
      <c r="O328" s="1">
        <v>3150.1619999999998</v>
      </c>
      <c r="P328" s="1">
        <v>-13.768000000000001</v>
      </c>
      <c r="Q328" s="1">
        <v>-23.867000000000001</v>
      </c>
      <c r="R328" s="1">
        <v>-11.936999999999999</v>
      </c>
      <c r="S328" s="1">
        <v>-0.38600000000000001</v>
      </c>
      <c r="T328" s="1">
        <v>5.2729999999999997</v>
      </c>
      <c r="U328" s="1">
        <v>7.4119999999999999</v>
      </c>
      <c r="V328" s="1">
        <v>7.6669999999999998</v>
      </c>
      <c r="W328" s="1">
        <v>2.8570000000000002</v>
      </c>
      <c r="Y328" s="1">
        <v>430.678</v>
      </c>
      <c r="AA328" s="1">
        <v>2928.5549999999998</v>
      </c>
      <c r="AB328" s="1">
        <v>5810.509</v>
      </c>
      <c r="AC328" s="1">
        <v>3542.1019999999999</v>
      </c>
      <c r="AD328" s="1">
        <v>908.55799999999999</v>
      </c>
      <c r="AE328" s="1">
        <v>2444.91</v>
      </c>
      <c r="AH328" s="1">
        <v>4381.6379999999999</v>
      </c>
      <c r="AI328" s="1">
        <v>2113.2950000000001</v>
      </c>
      <c r="AJ328" s="1">
        <v>2723.1109999999999</v>
      </c>
      <c r="AK328" s="1">
        <v>1635.6369999999999</v>
      </c>
      <c r="AM328" s="4">
        <v>1685</v>
      </c>
      <c r="AN328" s="4">
        <v>1684.1</v>
      </c>
      <c r="AO328" s="4">
        <v>319.42</v>
      </c>
      <c r="AP328" s="4">
        <v>2871.3159999999998</v>
      </c>
      <c r="AQ328" s="4">
        <v>3473.5940000000001</v>
      </c>
      <c r="AR328" s="4">
        <v>2578.59</v>
      </c>
      <c r="AS328" s="4">
        <v>1620.472</v>
      </c>
      <c r="AT328" s="4">
        <v>-73.373999999999995</v>
      </c>
      <c r="AU328" s="9">
        <f t="shared" si="230"/>
        <v>73.373999999999995</v>
      </c>
      <c r="AW328" s="1">
        <f t="shared" si="231"/>
        <v>13.768000000000001</v>
      </c>
      <c r="AX328" s="1">
        <f t="shared" si="232"/>
        <v>23.867000000000001</v>
      </c>
      <c r="AY328" s="1">
        <f t="shared" si="233"/>
        <v>11.936999999999999</v>
      </c>
      <c r="AZ328" s="1">
        <f t="shared" si="234"/>
        <v>0.38600000000000001</v>
      </c>
      <c r="BA328" s="1">
        <f t="shared" si="235"/>
        <v>-5.2729999999999997</v>
      </c>
      <c r="BB328" s="1">
        <f t="shared" si="236"/>
        <v>-7.4119999999999999</v>
      </c>
      <c r="BD328" s="1">
        <v>2113.2950000000001</v>
      </c>
      <c r="BF328" s="1">
        <f t="shared" si="237"/>
        <v>21.132950000000001</v>
      </c>
      <c r="BG328" s="1">
        <f t="shared" si="238"/>
        <v>31.108099999999993</v>
      </c>
      <c r="BJ328" s="1">
        <f t="shared" si="239"/>
        <v>8.3500860465116284E-5</v>
      </c>
      <c r="BK328" s="1">
        <f t="shared" si="240"/>
        <v>-1.9774407692307693E-4</v>
      </c>
      <c r="BN328" s="1">
        <f t="shared" si="241"/>
        <v>0.14400843623081747</v>
      </c>
      <c r="BO328" s="1">
        <f t="shared" si="242"/>
        <v>0.21198312753836507</v>
      </c>
      <c r="BQ328" s="1">
        <f t="shared" si="243"/>
        <v>32.578055999999997</v>
      </c>
      <c r="BR328" s="1">
        <f t="shared" si="244"/>
        <v>8.0711399999999998</v>
      </c>
      <c r="BS328" s="1">
        <f t="shared" si="245"/>
        <v>31.844315999999999</v>
      </c>
      <c r="BU328">
        <f t="shared" si="246"/>
        <v>35.131335031163303</v>
      </c>
      <c r="BV328">
        <f t="shared" si="247"/>
        <v>-285.4238682515728</v>
      </c>
      <c r="BX328" s="1">
        <f t="shared" si="248"/>
        <v>33.636665331420524</v>
      </c>
    </row>
    <row r="329" spans="1:76" x14ac:dyDescent="0.25">
      <c r="A329" s="9">
        <f t="shared" si="229"/>
        <v>73.337000000000003</v>
      </c>
      <c r="B329" s="1">
        <v>1686</v>
      </c>
      <c r="C329" s="1">
        <v>1686</v>
      </c>
      <c r="E329" s="1">
        <v>6090.942</v>
      </c>
      <c r="H329" s="1">
        <v>1818.673</v>
      </c>
      <c r="I329" s="1">
        <v>-15112.587</v>
      </c>
      <c r="K329" s="1">
        <v>2919.5340000000001</v>
      </c>
      <c r="M329" s="1">
        <v>11206.468000000001</v>
      </c>
      <c r="N329" s="1">
        <v>3099.62</v>
      </c>
      <c r="O329" s="1">
        <v>3146.3240000000001</v>
      </c>
      <c r="P329" s="1">
        <v>-13.763</v>
      </c>
      <c r="Q329" s="1">
        <v>-23.867000000000001</v>
      </c>
      <c r="R329" s="1">
        <v>-11.936999999999999</v>
      </c>
      <c r="S329" s="1">
        <v>-0.39100000000000001</v>
      </c>
      <c r="T329" s="1">
        <v>5.2729999999999997</v>
      </c>
      <c r="U329" s="1">
        <v>7.4119999999999999</v>
      </c>
      <c r="V329" s="1">
        <v>7.6669999999999998</v>
      </c>
      <c r="W329" s="1">
        <v>2.8650000000000002</v>
      </c>
      <c r="Y329" s="1">
        <v>431.61599999999999</v>
      </c>
      <c r="AA329" s="1">
        <v>2928.5549999999998</v>
      </c>
      <c r="AB329" s="1">
        <v>5819.9979999999996</v>
      </c>
      <c r="AC329" s="1">
        <v>3551.587</v>
      </c>
      <c r="AD329" s="1">
        <v>906.67499999999995</v>
      </c>
      <c r="AE329" s="1">
        <v>2439.6869999999999</v>
      </c>
      <c r="AH329" s="1">
        <v>4381.6379999999999</v>
      </c>
      <c r="AI329" s="1">
        <v>2113.2950000000001</v>
      </c>
      <c r="AJ329" s="1">
        <v>2714.26</v>
      </c>
      <c r="AK329" s="1">
        <v>1635.942</v>
      </c>
      <c r="AM329" s="4">
        <v>1686</v>
      </c>
      <c r="AN329" s="4">
        <v>1685.1</v>
      </c>
      <c r="AO329" s="4">
        <v>325.529</v>
      </c>
      <c r="AP329" s="4">
        <v>2868.4920000000002</v>
      </c>
      <c r="AQ329" s="4">
        <v>3473.5940000000001</v>
      </c>
      <c r="AR329" s="4">
        <v>2578.59</v>
      </c>
      <c r="AS329" s="4">
        <v>1620.002</v>
      </c>
      <c r="AT329" s="4">
        <v>-73.337000000000003</v>
      </c>
      <c r="AU329" s="9">
        <f t="shared" si="230"/>
        <v>73.337000000000003</v>
      </c>
      <c r="AW329" s="1">
        <f t="shared" si="231"/>
        <v>13.763</v>
      </c>
      <c r="AX329" s="1">
        <f t="shared" si="232"/>
        <v>23.867000000000001</v>
      </c>
      <c r="AY329" s="1">
        <f t="shared" si="233"/>
        <v>11.936999999999999</v>
      </c>
      <c r="AZ329" s="1">
        <f t="shared" si="234"/>
        <v>0.39100000000000001</v>
      </c>
      <c r="BA329" s="1">
        <f t="shared" si="235"/>
        <v>-5.2729999999999997</v>
      </c>
      <c r="BB329" s="1">
        <f t="shared" si="236"/>
        <v>-7.4119999999999999</v>
      </c>
      <c r="BD329" s="1">
        <v>2113.2950000000001</v>
      </c>
      <c r="BF329" s="1">
        <f t="shared" si="237"/>
        <v>21.132950000000001</v>
      </c>
      <c r="BG329" s="1">
        <f t="shared" si="238"/>
        <v>31.071100000000001</v>
      </c>
      <c r="BJ329" s="1">
        <f t="shared" si="239"/>
        <v>8.3446465116279083E-5</v>
      </c>
      <c r="BK329" s="1">
        <f t="shared" si="240"/>
        <v>-1.9533500000000001E-4</v>
      </c>
      <c r="BN329" s="1">
        <f t="shared" si="241"/>
        <v>0.14408109139997546</v>
      </c>
      <c r="BO329" s="1">
        <f t="shared" si="242"/>
        <v>0.2118378172000491</v>
      </c>
      <c r="BQ329" s="1">
        <f t="shared" si="243"/>
        <v>32.561627999999999</v>
      </c>
      <c r="BR329" s="1">
        <f t="shared" si="244"/>
        <v>8.0670700000000011</v>
      </c>
      <c r="BS329" s="1">
        <f t="shared" si="245"/>
        <v>31.828258000000002</v>
      </c>
      <c r="BU329">
        <f t="shared" si="246"/>
        <v>35.098607477488528</v>
      </c>
      <c r="BV329">
        <f t="shared" si="247"/>
        <v>-285.15966763645287</v>
      </c>
      <c r="BX329" s="1">
        <f t="shared" si="248"/>
        <v>33.603183686647256</v>
      </c>
    </row>
    <row r="330" spans="1:76" x14ac:dyDescent="0.25">
      <c r="A330" s="9">
        <f t="shared" si="229"/>
        <v>73.317999999999998</v>
      </c>
      <c r="B330" s="1">
        <v>1687</v>
      </c>
      <c r="C330" s="1">
        <v>1687</v>
      </c>
      <c r="E330" s="1">
        <v>6071.0519999999997</v>
      </c>
      <c r="H330" s="1">
        <v>1818.193</v>
      </c>
      <c r="K330" s="1">
        <v>2924.2310000000002</v>
      </c>
      <c r="M330" s="1">
        <v>11207.388000000001</v>
      </c>
      <c r="N330" s="1">
        <v>3102.9859999999999</v>
      </c>
      <c r="O330" s="1">
        <v>3144.884</v>
      </c>
      <c r="P330" s="1">
        <v>-13.772</v>
      </c>
      <c r="Q330" s="1">
        <v>-23.867000000000001</v>
      </c>
      <c r="R330" s="1">
        <v>-11.936999999999999</v>
      </c>
      <c r="S330" s="1">
        <v>-0.38600000000000001</v>
      </c>
      <c r="T330" s="1">
        <v>5.2729999999999997</v>
      </c>
      <c r="U330" s="1">
        <v>7.407</v>
      </c>
      <c r="V330" s="1">
        <v>7.67</v>
      </c>
      <c r="W330" s="1">
        <v>2.8540000000000001</v>
      </c>
      <c r="Y330" s="1">
        <v>430.20800000000003</v>
      </c>
      <c r="AA330" s="1">
        <v>2928.5549999999998</v>
      </c>
      <c r="AB330" s="1">
        <v>5829.4870000000001</v>
      </c>
      <c r="AC330" s="1">
        <v>3561.0729999999999</v>
      </c>
      <c r="AD330" s="1">
        <v>901.96799999999996</v>
      </c>
      <c r="AE330" s="1">
        <v>2436.3629999999998</v>
      </c>
      <c r="AH330" s="1">
        <v>4381.6379999999999</v>
      </c>
      <c r="AI330" s="1">
        <v>2112.9899999999998</v>
      </c>
      <c r="AJ330" s="1">
        <v>2713.9540000000002</v>
      </c>
      <c r="AK330" s="1">
        <v>1635.942</v>
      </c>
      <c r="AM330" s="4">
        <v>1687</v>
      </c>
      <c r="AN330" s="4">
        <v>1686.1</v>
      </c>
      <c r="AO330" s="4">
        <v>328.34800000000001</v>
      </c>
      <c r="AP330" s="4">
        <v>2873.1990000000001</v>
      </c>
      <c r="AQ330" s="4">
        <v>3474.0650000000001</v>
      </c>
      <c r="AR330" s="4">
        <v>2579.0610000000001</v>
      </c>
      <c r="AS330" s="4">
        <v>1619.5319999999999</v>
      </c>
      <c r="AT330" s="4">
        <v>-73.317999999999998</v>
      </c>
      <c r="AU330" s="9">
        <f t="shared" si="230"/>
        <v>73.317999999999998</v>
      </c>
      <c r="AW330" s="1">
        <f t="shared" si="231"/>
        <v>13.772</v>
      </c>
      <c r="AX330" s="1">
        <f t="shared" si="232"/>
        <v>23.867000000000001</v>
      </c>
      <c r="AY330" s="1">
        <f t="shared" si="233"/>
        <v>11.936999999999999</v>
      </c>
      <c r="AZ330" s="1">
        <f t="shared" si="234"/>
        <v>0.38600000000000001</v>
      </c>
      <c r="BA330" s="1">
        <f t="shared" si="235"/>
        <v>-5.2729999999999997</v>
      </c>
      <c r="BB330" s="1">
        <f t="shared" si="236"/>
        <v>-7.407</v>
      </c>
      <c r="BD330" s="1">
        <v>2112.9899999999998</v>
      </c>
      <c r="BF330" s="1">
        <f t="shared" si="237"/>
        <v>21.129899999999999</v>
      </c>
      <c r="BG330" s="1">
        <f t="shared" si="238"/>
        <v>31.058199999999999</v>
      </c>
      <c r="BJ330" s="1">
        <f t="shared" si="239"/>
        <v>8.3443441860465121E-5</v>
      </c>
      <c r="BK330" s="1">
        <f t="shared" si="240"/>
        <v>-1.9307530769230769E-4</v>
      </c>
      <c r="BN330" s="1">
        <f t="shared" si="241"/>
        <v>0.1440976295043509</v>
      </c>
      <c r="BO330" s="1">
        <f t="shared" si="242"/>
        <v>0.21180474099129817</v>
      </c>
      <c r="BQ330" s="1">
        <f t="shared" si="243"/>
        <v>32.553192000000003</v>
      </c>
      <c r="BR330" s="1">
        <f t="shared" si="244"/>
        <v>8.0649800000000003</v>
      </c>
      <c r="BS330" s="1">
        <f t="shared" si="245"/>
        <v>31.820011999999998</v>
      </c>
      <c r="BU330">
        <f t="shared" si="246"/>
        <v>35.091157880923021</v>
      </c>
      <c r="BV330">
        <f t="shared" si="247"/>
        <v>-285.09952907508762</v>
      </c>
      <c r="BX330" s="1">
        <f t="shared" si="248"/>
        <v>33.595562440391276</v>
      </c>
    </row>
    <row r="331" spans="1:76" x14ac:dyDescent="0.25">
      <c r="A331" s="9">
        <f t="shared" si="229"/>
        <v>73.3</v>
      </c>
      <c r="B331" s="1">
        <v>1688</v>
      </c>
      <c r="C331" s="1">
        <v>1688</v>
      </c>
      <c r="E331" s="1">
        <v>6053.5870000000004</v>
      </c>
      <c r="H331" s="1">
        <v>1817.713</v>
      </c>
      <c r="I331" s="1">
        <v>-10961.835999999999</v>
      </c>
      <c r="K331" s="1">
        <v>2929.3969999999999</v>
      </c>
      <c r="M331" s="1">
        <v>11209.687</v>
      </c>
      <c r="N331" s="1">
        <v>3104.9090000000001</v>
      </c>
      <c r="O331" s="1">
        <v>3142.4859999999999</v>
      </c>
      <c r="P331" s="1">
        <v>-13.763</v>
      </c>
      <c r="Q331" s="1">
        <v>-23.867000000000001</v>
      </c>
      <c r="R331" s="1">
        <v>-11.936999999999999</v>
      </c>
      <c r="S331" s="1">
        <v>-0.39100000000000001</v>
      </c>
      <c r="T331" s="1">
        <v>5.2690000000000001</v>
      </c>
      <c r="U331" s="1">
        <v>7.4119999999999999</v>
      </c>
      <c r="V331" s="1">
        <v>7.6669999999999998</v>
      </c>
      <c r="W331" s="1">
        <v>2.8610000000000002</v>
      </c>
      <c r="Y331" s="1">
        <v>430.20800000000003</v>
      </c>
      <c r="AA331" s="1">
        <v>2928.0830000000001</v>
      </c>
      <c r="AB331" s="1">
        <v>5838.0280000000002</v>
      </c>
      <c r="AC331" s="1">
        <v>3569.1350000000002</v>
      </c>
      <c r="AD331" s="1">
        <v>900.55600000000004</v>
      </c>
      <c r="AE331" s="1">
        <v>2431.616</v>
      </c>
      <c r="AH331" s="1">
        <v>4381.6379999999999</v>
      </c>
      <c r="AI331" s="1">
        <v>2112.9899999999998</v>
      </c>
      <c r="AJ331" s="1">
        <v>2713.3440000000001</v>
      </c>
      <c r="AK331" s="1">
        <v>1635.6369999999999</v>
      </c>
      <c r="AM331" s="4">
        <v>1688</v>
      </c>
      <c r="AN331" s="4">
        <v>1687.1</v>
      </c>
      <c r="AO331" s="4">
        <v>329.75799999999998</v>
      </c>
      <c r="AP331" s="4">
        <v>2876.9639999999999</v>
      </c>
      <c r="AQ331" s="4">
        <v>3474.5360000000001</v>
      </c>
      <c r="AR331" s="4">
        <v>2579.0610000000001</v>
      </c>
      <c r="AS331" s="4">
        <v>1619.5319999999999</v>
      </c>
      <c r="AT331" s="4">
        <v>-73.3</v>
      </c>
      <c r="AU331" s="9">
        <f t="shared" si="230"/>
        <v>73.3</v>
      </c>
      <c r="AW331" s="1">
        <f t="shared" si="231"/>
        <v>13.763</v>
      </c>
      <c r="AX331" s="1">
        <f t="shared" si="232"/>
        <v>23.867000000000001</v>
      </c>
      <c r="AY331" s="1">
        <f t="shared" si="233"/>
        <v>11.936999999999999</v>
      </c>
      <c r="AZ331" s="1">
        <f t="shared" si="234"/>
        <v>0.39100000000000001</v>
      </c>
      <c r="BA331" s="1">
        <f t="shared" si="235"/>
        <v>-5.2690000000000001</v>
      </c>
      <c r="BB331" s="1">
        <f t="shared" si="236"/>
        <v>-7.4119999999999999</v>
      </c>
      <c r="BD331" s="1">
        <v>2112.9899999999998</v>
      </c>
      <c r="BF331" s="1">
        <f t="shared" si="237"/>
        <v>21.129899999999999</v>
      </c>
      <c r="BG331" s="1">
        <f t="shared" si="238"/>
        <v>31.040199999999999</v>
      </c>
      <c r="BJ331" s="1">
        <f t="shared" si="239"/>
        <v>8.3442866279069764E-5</v>
      </c>
      <c r="BK331" s="1">
        <f t="shared" si="240"/>
        <v>-1.9111169230769234E-4</v>
      </c>
      <c r="BN331" s="1">
        <f t="shared" si="241"/>
        <v>0.14413301500682127</v>
      </c>
      <c r="BO331" s="1">
        <f t="shared" si="242"/>
        <v>0.21173396998635743</v>
      </c>
      <c r="BQ331" s="1">
        <f t="shared" si="243"/>
        <v>32.545200000000001</v>
      </c>
      <c r="BR331" s="1">
        <f t="shared" si="244"/>
        <v>8.0630000000000006</v>
      </c>
      <c r="BS331" s="1">
        <f t="shared" si="245"/>
        <v>31.812199999999997</v>
      </c>
      <c r="BU331">
        <f t="shared" si="246"/>
        <v>35.075218465395821</v>
      </c>
      <c r="BV331">
        <f t="shared" si="247"/>
        <v>-284.97085452064982</v>
      </c>
      <c r="BX331" s="1">
        <f t="shared" si="248"/>
        <v>33.579255757225212</v>
      </c>
    </row>
    <row r="332" spans="1:76" x14ac:dyDescent="0.25">
      <c r="A332" s="9">
        <f t="shared" si="229"/>
        <v>73.263000000000005</v>
      </c>
      <c r="B332" s="1">
        <v>1689</v>
      </c>
      <c r="C332" s="1">
        <v>1689</v>
      </c>
      <c r="E332" s="1">
        <v>6038.549</v>
      </c>
      <c r="H332" s="1">
        <v>1817.713</v>
      </c>
      <c r="K332" s="1">
        <v>2933.154</v>
      </c>
      <c r="M332" s="1">
        <v>11209.687</v>
      </c>
      <c r="N332" s="1">
        <v>3100.1010000000001</v>
      </c>
      <c r="O332" s="1">
        <v>3137.2089999999998</v>
      </c>
      <c r="P332" s="1">
        <v>-13.772</v>
      </c>
      <c r="Q332" s="1">
        <v>-23.872</v>
      </c>
      <c r="R332" s="1">
        <v>-11.932</v>
      </c>
      <c r="S332" s="1">
        <v>-0.38200000000000001</v>
      </c>
      <c r="T332" s="1">
        <v>5.2729999999999997</v>
      </c>
      <c r="U332" s="1">
        <v>7.4119999999999999</v>
      </c>
      <c r="V332" s="1">
        <v>7.67</v>
      </c>
      <c r="W332" s="1">
        <v>2.8610000000000002</v>
      </c>
      <c r="Y332" s="1">
        <v>429.27</v>
      </c>
      <c r="AA332" s="1">
        <v>2928.0830000000001</v>
      </c>
      <c r="AB332" s="1">
        <v>5846.5680000000002</v>
      </c>
      <c r="AC332" s="1">
        <v>3577.1979999999999</v>
      </c>
      <c r="AD332" s="1">
        <v>897.73199999999997</v>
      </c>
      <c r="AE332" s="1">
        <v>2427.817</v>
      </c>
      <c r="AH332" s="1">
        <v>4371.8720000000003</v>
      </c>
      <c r="AI332" s="1">
        <v>2113.2950000000001</v>
      </c>
      <c r="AJ332" s="1">
        <v>2713.0390000000002</v>
      </c>
      <c r="AK332" s="1">
        <v>1635.942</v>
      </c>
      <c r="AM332" s="4">
        <v>1689</v>
      </c>
      <c r="AN332" s="4">
        <v>1688.1</v>
      </c>
      <c r="AO332" s="4">
        <v>330.69799999999998</v>
      </c>
      <c r="AP332" s="4">
        <v>2876.9639999999999</v>
      </c>
      <c r="AQ332" s="4">
        <v>3477.8319999999999</v>
      </c>
      <c r="AR332" s="4">
        <v>2579.0610000000001</v>
      </c>
      <c r="AS332" s="4">
        <v>1618.5909999999999</v>
      </c>
      <c r="AT332" s="4">
        <v>-73.263000000000005</v>
      </c>
      <c r="AU332" s="9">
        <f t="shared" si="230"/>
        <v>73.263000000000005</v>
      </c>
      <c r="AW332" s="1">
        <f t="shared" si="231"/>
        <v>13.772</v>
      </c>
      <c r="AX332" s="1">
        <f t="shared" si="232"/>
        <v>23.872</v>
      </c>
      <c r="AY332" s="1">
        <f t="shared" si="233"/>
        <v>11.932</v>
      </c>
      <c r="AZ332" s="1">
        <f t="shared" si="234"/>
        <v>0.38200000000000001</v>
      </c>
      <c r="BA332" s="1">
        <f t="shared" si="235"/>
        <v>-5.2729999999999997</v>
      </c>
      <c r="BB332" s="1">
        <f t="shared" si="236"/>
        <v>-7.4119999999999999</v>
      </c>
      <c r="BD332" s="1">
        <v>2113.2950000000001</v>
      </c>
      <c r="BF332" s="1">
        <f t="shared" si="237"/>
        <v>21.132950000000001</v>
      </c>
      <c r="BG332" s="1">
        <f t="shared" si="238"/>
        <v>30.997100000000003</v>
      </c>
      <c r="BJ332" s="1">
        <f t="shared" si="239"/>
        <v>8.3412186046511632E-5</v>
      </c>
      <c r="BK332" s="1">
        <f t="shared" si="240"/>
        <v>-1.8933469230769231E-4</v>
      </c>
      <c r="BN332" s="1">
        <f t="shared" si="241"/>
        <v>0.14422662189645524</v>
      </c>
      <c r="BO332" s="1">
        <f t="shared" si="242"/>
        <v>0.21154675620708954</v>
      </c>
      <c r="BQ332" s="1">
        <f t="shared" si="243"/>
        <v>32.528772000000004</v>
      </c>
      <c r="BR332" s="1">
        <f t="shared" si="244"/>
        <v>8.0589300000000001</v>
      </c>
      <c r="BS332" s="1">
        <f t="shared" si="245"/>
        <v>31.796142000000003</v>
      </c>
      <c r="BU332">
        <f t="shared" si="246"/>
        <v>35.033053199794942</v>
      </c>
      <c r="BV332">
        <f t="shared" si="247"/>
        <v>-284.63046583107194</v>
      </c>
      <c r="BX332" s="1">
        <f t="shared" si="248"/>
        <v>33.536118941725704</v>
      </c>
    </row>
    <row r="333" spans="1:76" x14ac:dyDescent="0.25">
      <c r="A333" s="9">
        <f t="shared" si="229"/>
        <v>73.244</v>
      </c>
      <c r="B333" s="1">
        <v>1690</v>
      </c>
      <c r="C333" s="1">
        <v>1690</v>
      </c>
      <c r="E333" s="1">
        <v>6023.0259999999998</v>
      </c>
      <c r="H333" s="1">
        <v>1817.2329999999999</v>
      </c>
      <c r="K333" s="1">
        <v>2943.0160000000001</v>
      </c>
      <c r="M333" s="1">
        <v>11214.744000000001</v>
      </c>
      <c r="N333" s="1">
        <v>3101.0630000000001</v>
      </c>
      <c r="O333" s="1">
        <v>3136.7289999999998</v>
      </c>
      <c r="P333" s="1">
        <v>-13.768000000000001</v>
      </c>
      <c r="Q333" s="1">
        <v>-23.872</v>
      </c>
      <c r="R333" s="1">
        <v>-11.936999999999999</v>
      </c>
      <c r="S333" s="1">
        <v>-0.38200000000000001</v>
      </c>
      <c r="T333" s="1">
        <v>5.2729999999999997</v>
      </c>
      <c r="U333" s="1">
        <v>7.4020000000000001</v>
      </c>
      <c r="V333" s="1">
        <v>7.6669999999999998</v>
      </c>
      <c r="W333" s="1">
        <v>2.8610000000000002</v>
      </c>
      <c r="Y333" s="1">
        <v>429.73899999999998</v>
      </c>
      <c r="AA333" s="1">
        <v>2927.6109999999999</v>
      </c>
      <c r="AB333" s="1">
        <v>5852.7370000000001</v>
      </c>
      <c r="AC333" s="1">
        <v>3583.364</v>
      </c>
      <c r="AD333" s="1">
        <v>893.49599999999998</v>
      </c>
      <c r="AE333" s="1">
        <v>2424.0189999999998</v>
      </c>
      <c r="AH333" s="1">
        <v>4371.5659999999998</v>
      </c>
      <c r="AI333" s="1">
        <v>2113.2950000000001</v>
      </c>
      <c r="AJ333" s="1">
        <v>2713.6489999999999</v>
      </c>
      <c r="AK333" s="1">
        <v>1635.6369999999999</v>
      </c>
      <c r="AM333" s="4">
        <v>1690</v>
      </c>
      <c r="AN333" s="4">
        <v>1689.1</v>
      </c>
      <c r="AO333" s="4">
        <v>332.10700000000003</v>
      </c>
      <c r="AP333" s="4">
        <v>2876.4940000000001</v>
      </c>
      <c r="AQ333" s="4">
        <v>3478.3029999999999</v>
      </c>
      <c r="AR333" s="4">
        <v>2579.5329999999999</v>
      </c>
      <c r="AS333" s="4">
        <v>1618.5909999999999</v>
      </c>
      <c r="AT333" s="4">
        <v>-73.244</v>
      </c>
      <c r="AU333" s="9">
        <f t="shared" si="230"/>
        <v>73.244</v>
      </c>
      <c r="AW333" s="1">
        <f t="shared" si="231"/>
        <v>13.768000000000001</v>
      </c>
      <c r="AX333" s="1">
        <f t="shared" si="232"/>
        <v>23.872</v>
      </c>
      <c r="AY333" s="1">
        <f t="shared" si="233"/>
        <v>11.936999999999999</v>
      </c>
      <c r="AZ333" s="1">
        <f t="shared" si="234"/>
        <v>0.38200000000000001</v>
      </c>
      <c r="BA333" s="1">
        <f t="shared" si="235"/>
        <v>-5.2729999999999997</v>
      </c>
      <c r="BB333" s="1">
        <f t="shared" si="236"/>
        <v>-7.4020000000000001</v>
      </c>
      <c r="BD333" s="1">
        <v>2113.2950000000001</v>
      </c>
      <c r="BF333" s="1">
        <f t="shared" si="237"/>
        <v>21.132950000000001</v>
      </c>
      <c r="BG333" s="1">
        <f t="shared" si="238"/>
        <v>30.978099999999998</v>
      </c>
      <c r="BJ333" s="1">
        <f t="shared" si="239"/>
        <v>8.3438796511627904E-5</v>
      </c>
      <c r="BK333" s="1">
        <f t="shared" si="240"/>
        <v>-1.8766630769230768E-4</v>
      </c>
      <c r="BN333" s="1">
        <f t="shared" si="241"/>
        <v>0.14426403527934029</v>
      </c>
      <c r="BO333" s="1">
        <f t="shared" si="242"/>
        <v>0.2114719294413194</v>
      </c>
      <c r="BQ333" s="1">
        <f t="shared" si="243"/>
        <v>32.520336</v>
      </c>
      <c r="BR333" s="1">
        <f t="shared" si="244"/>
        <v>8.0568399999999993</v>
      </c>
      <c r="BS333" s="1">
        <f t="shared" si="245"/>
        <v>31.787896</v>
      </c>
      <c r="BU333">
        <f t="shared" si="246"/>
        <v>35.016200324621494</v>
      </c>
      <c r="BV333">
        <f t="shared" si="247"/>
        <v>-284.49441716603536</v>
      </c>
      <c r="BX333" s="1">
        <f t="shared" si="248"/>
        <v>33.518877751456088</v>
      </c>
    </row>
    <row r="334" spans="1:76" x14ac:dyDescent="0.25">
      <c r="A334" s="9">
        <f t="shared" si="229"/>
        <v>73.225999999999999</v>
      </c>
      <c r="B334" s="1">
        <v>1691</v>
      </c>
      <c r="C334" s="1">
        <v>1691</v>
      </c>
      <c r="E334" s="1">
        <v>6011.8689999999997</v>
      </c>
      <c r="H334" s="1">
        <v>1817.2329999999999</v>
      </c>
      <c r="K334" s="1">
        <v>2947.2429999999999</v>
      </c>
      <c r="M334" s="1">
        <v>11217.503000000001</v>
      </c>
      <c r="N334" s="1">
        <v>3101.5430000000001</v>
      </c>
      <c r="O334" s="1">
        <v>3135.7689999999998</v>
      </c>
      <c r="P334" s="1">
        <v>-13.772</v>
      </c>
      <c r="Q334" s="1">
        <v>-23.881</v>
      </c>
      <c r="R334" s="1">
        <v>-11.932</v>
      </c>
      <c r="S334" s="1">
        <v>-0.38600000000000001</v>
      </c>
      <c r="T334" s="1">
        <v>5.2690000000000001</v>
      </c>
      <c r="U334" s="1">
        <v>7.4119999999999999</v>
      </c>
      <c r="V334" s="1">
        <v>7.6740000000000004</v>
      </c>
      <c r="W334" s="1">
        <v>2.8610000000000002</v>
      </c>
      <c r="Y334" s="1">
        <v>428.8</v>
      </c>
      <c r="AA334" s="1">
        <v>2928.0830000000001</v>
      </c>
      <c r="AB334" s="1">
        <v>5861.2780000000002</v>
      </c>
      <c r="AC334" s="1">
        <v>3588.5819999999999</v>
      </c>
      <c r="AD334" s="1">
        <v>891.61300000000006</v>
      </c>
      <c r="AE334" s="1">
        <v>2424.0189999999998</v>
      </c>
      <c r="AH334" s="1">
        <v>4371.5659999999998</v>
      </c>
      <c r="AI334" s="1">
        <v>2112.9899999999998</v>
      </c>
      <c r="AJ334" s="1">
        <v>2713.6489999999999</v>
      </c>
      <c r="AK334" s="1">
        <v>1635.942</v>
      </c>
      <c r="AM334" s="4">
        <v>1691</v>
      </c>
      <c r="AN334" s="4">
        <v>1690.1</v>
      </c>
      <c r="AO334" s="4">
        <v>319.89</v>
      </c>
      <c r="AP334" s="4">
        <v>2878.3760000000002</v>
      </c>
      <c r="AQ334" s="4">
        <v>3479.2449999999999</v>
      </c>
      <c r="AR334" s="4">
        <v>2579.5329999999999</v>
      </c>
      <c r="AS334" s="4">
        <v>1618.1210000000001</v>
      </c>
      <c r="AT334" s="4">
        <v>-73.225999999999999</v>
      </c>
      <c r="AU334" s="9">
        <f t="shared" si="230"/>
        <v>73.225999999999999</v>
      </c>
      <c r="AW334" s="1">
        <f t="shared" si="231"/>
        <v>13.772</v>
      </c>
      <c r="AX334" s="1">
        <f t="shared" si="232"/>
        <v>23.881</v>
      </c>
      <c r="AY334" s="1">
        <f t="shared" si="233"/>
        <v>11.932</v>
      </c>
      <c r="AZ334" s="1">
        <f t="shared" si="234"/>
        <v>0.38600000000000001</v>
      </c>
      <c r="BA334" s="1">
        <f t="shared" si="235"/>
        <v>-5.2690000000000001</v>
      </c>
      <c r="BB334" s="1">
        <f t="shared" si="236"/>
        <v>-7.4119999999999999</v>
      </c>
      <c r="BD334" s="1">
        <v>2112.9899999999998</v>
      </c>
      <c r="BF334" s="1">
        <f t="shared" si="237"/>
        <v>21.129899999999999</v>
      </c>
      <c r="BG334" s="1">
        <f t="shared" si="238"/>
        <v>30.966200000000001</v>
      </c>
      <c r="BJ334" s="1">
        <f t="shared" si="239"/>
        <v>8.3449255813953496E-5</v>
      </c>
      <c r="BK334" s="1">
        <f t="shared" si="240"/>
        <v>-1.8640669230769228E-4</v>
      </c>
      <c r="BN334" s="1">
        <f t="shared" si="241"/>
        <v>0.14427867151011936</v>
      </c>
      <c r="BO334" s="1">
        <f t="shared" si="242"/>
        <v>0.21144265697976131</v>
      </c>
      <c r="BQ334" s="1">
        <f t="shared" si="243"/>
        <v>32.512343999999999</v>
      </c>
      <c r="BR334" s="1">
        <f t="shared" si="244"/>
        <v>8.0548599999999997</v>
      </c>
      <c r="BS334" s="1">
        <f t="shared" si="245"/>
        <v>31.780083999999999</v>
      </c>
      <c r="BU334">
        <f t="shared" si="246"/>
        <v>35.009607427874165</v>
      </c>
      <c r="BV334">
        <f t="shared" si="247"/>
        <v>-284.44119450865691</v>
      </c>
      <c r="BX334" s="1">
        <f t="shared" si="248"/>
        <v>33.512132944645458</v>
      </c>
    </row>
    <row r="335" spans="1:76" x14ac:dyDescent="0.25">
      <c r="A335" s="9">
        <f t="shared" si="229"/>
        <v>73.206999999999994</v>
      </c>
      <c r="B335" s="1">
        <v>1692</v>
      </c>
      <c r="C335" s="1">
        <v>1692</v>
      </c>
      <c r="E335" s="1">
        <v>5998.7719999999999</v>
      </c>
      <c r="H335" s="1">
        <v>1816.7529999999999</v>
      </c>
      <c r="K335" s="1">
        <v>2951</v>
      </c>
      <c r="M335" s="1">
        <v>11215.204</v>
      </c>
      <c r="N335" s="1">
        <v>3101.0630000000001</v>
      </c>
      <c r="O335" s="1">
        <v>3134.33</v>
      </c>
      <c r="P335" s="1">
        <v>-13.768000000000001</v>
      </c>
      <c r="Q335" s="1">
        <v>-23.876000000000001</v>
      </c>
      <c r="R335" s="1">
        <v>-11.936999999999999</v>
      </c>
      <c r="S335" s="1">
        <v>-0.38200000000000001</v>
      </c>
      <c r="T335" s="1">
        <v>5.2590000000000003</v>
      </c>
      <c r="U335" s="1">
        <v>7.4020000000000001</v>
      </c>
      <c r="V335" s="1">
        <v>7.6740000000000004</v>
      </c>
      <c r="W335" s="1">
        <v>2.8610000000000002</v>
      </c>
      <c r="Y335" s="1">
        <v>426.923</v>
      </c>
      <c r="AA335" s="1">
        <v>2929.027</v>
      </c>
      <c r="AB335" s="1">
        <v>5867.9210000000003</v>
      </c>
      <c r="AC335" s="1">
        <v>3594.2739999999999</v>
      </c>
      <c r="AD335" s="1">
        <v>888.78899999999999</v>
      </c>
      <c r="AE335" s="1">
        <v>2421.1709999999998</v>
      </c>
      <c r="AH335" s="1">
        <v>4370.6509999999998</v>
      </c>
      <c r="AI335" s="1">
        <v>2112.9899999999998</v>
      </c>
      <c r="AJ335" s="1">
        <v>2713.3440000000001</v>
      </c>
      <c r="AK335" s="1">
        <v>1635.942</v>
      </c>
      <c r="AM335" s="4">
        <v>1692</v>
      </c>
      <c r="AN335" s="4">
        <v>1691.1</v>
      </c>
      <c r="AO335" s="4">
        <v>330.22800000000001</v>
      </c>
      <c r="AP335" s="4">
        <v>2865.6680000000001</v>
      </c>
      <c r="AQ335" s="4">
        <v>3479.2449999999999</v>
      </c>
      <c r="AR335" s="4">
        <v>2580.0039999999999</v>
      </c>
      <c r="AS335" s="4">
        <v>1617.181</v>
      </c>
      <c r="AT335" s="4">
        <v>-73.206999999999994</v>
      </c>
      <c r="AU335" s="9">
        <f t="shared" si="230"/>
        <v>73.206999999999994</v>
      </c>
      <c r="AW335" s="1">
        <f t="shared" si="231"/>
        <v>13.768000000000001</v>
      </c>
      <c r="AX335" s="1">
        <f t="shared" si="232"/>
        <v>23.876000000000001</v>
      </c>
      <c r="AY335" s="1">
        <f t="shared" si="233"/>
        <v>11.936999999999999</v>
      </c>
      <c r="AZ335" s="1">
        <f t="shared" si="234"/>
        <v>0.38200000000000001</v>
      </c>
      <c r="BA335" s="1">
        <f t="shared" si="235"/>
        <v>-5.2590000000000003</v>
      </c>
      <c r="BB335" s="1">
        <f t="shared" si="236"/>
        <v>-7.4020000000000001</v>
      </c>
      <c r="BD335" s="1">
        <v>2112.9899999999998</v>
      </c>
      <c r="BF335" s="1">
        <f t="shared" si="237"/>
        <v>21.129899999999999</v>
      </c>
      <c r="BG335" s="1">
        <f t="shared" si="238"/>
        <v>30.947199999999995</v>
      </c>
      <c r="BJ335" s="1">
        <f t="shared" si="239"/>
        <v>8.3427523255813948E-5</v>
      </c>
      <c r="BK335" s="1">
        <f t="shared" si="240"/>
        <v>-1.8496138461538463E-4</v>
      </c>
      <c r="BN335" s="1">
        <f t="shared" si="241"/>
        <v>0.1443161173111861</v>
      </c>
      <c r="BO335" s="1">
        <f t="shared" si="242"/>
        <v>0.2113677653776278</v>
      </c>
      <c r="BQ335" s="1">
        <f t="shared" si="243"/>
        <v>32.503907999999996</v>
      </c>
      <c r="BR335" s="1">
        <f t="shared" si="244"/>
        <v>8.0527699999999989</v>
      </c>
      <c r="BS335" s="1">
        <f t="shared" si="245"/>
        <v>31.771837999999995</v>
      </c>
      <c r="BU335">
        <f t="shared" si="246"/>
        <v>34.992739949916171</v>
      </c>
      <c r="BV335">
        <f t="shared" si="247"/>
        <v>-284.3050279593233</v>
      </c>
      <c r="BX335" s="1">
        <f t="shared" si="248"/>
        <v>33.494876815121607</v>
      </c>
    </row>
    <row r="336" spans="1:76" x14ac:dyDescent="0.25">
      <c r="A336" s="9">
        <f t="shared" si="229"/>
        <v>73.17</v>
      </c>
      <c r="B336" s="1">
        <v>1693</v>
      </c>
      <c r="C336" s="1">
        <v>1693</v>
      </c>
      <c r="E336" s="1">
        <v>5987.616</v>
      </c>
      <c r="H336" s="1">
        <v>1816.7529999999999</v>
      </c>
      <c r="K336" s="1">
        <v>2951.47</v>
      </c>
      <c r="M336" s="1">
        <v>11211.526</v>
      </c>
      <c r="N336" s="1">
        <v>3100.5819999999999</v>
      </c>
      <c r="O336" s="1">
        <v>3130.0129999999999</v>
      </c>
      <c r="P336" s="1">
        <v>-13.763</v>
      </c>
      <c r="Q336" s="1">
        <v>-23.885999999999999</v>
      </c>
      <c r="R336" s="1">
        <v>-11.942</v>
      </c>
      <c r="S336" s="1">
        <v>-0.38200000000000001</v>
      </c>
      <c r="T336" s="1">
        <v>5.2640000000000002</v>
      </c>
      <c r="U336" s="1">
        <v>7.407</v>
      </c>
      <c r="V336" s="1">
        <v>7.67</v>
      </c>
      <c r="W336" s="1">
        <v>2.8610000000000002</v>
      </c>
      <c r="Y336" s="1">
        <v>426.45400000000001</v>
      </c>
      <c r="AA336" s="1">
        <v>2929.4989999999998</v>
      </c>
      <c r="AB336" s="1">
        <v>5871.2420000000002</v>
      </c>
      <c r="AC336" s="1">
        <v>3600.9140000000002</v>
      </c>
      <c r="AD336" s="1">
        <v>888.78899999999999</v>
      </c>
      <c r="AE336" s="1">
        <v>2418.3220000000001</v>
      </c>
      <c r="AH336" s="1">
        <v>4371.5659999999998</v>
      </c>
      <c r="AI336" s="1">
        <v>2112.6849999999999</v>
      </c>
      <c r="AJ336" s="1">
        <v>2713.3440000000001</v>
      </c>
      <c r="AK336" s="1">
        <v>1635.942</v>
      </c>
      <c r="AM336" s="4">
        <v>1693</v>
      </c>
      <c r="AN336" s="4">
        <v>1692.1</v>
      </c>
      <c r="AO336" s="4">
        <v>330.69799999999998</v>
      </c>
      <c r="AP336" s="4">
        <v>2863.7849999999999</v>
      </c>
      <c r="AQ336" s="4">
        <v>3479.2449999999999</v>
      </c>
      <c r="AR336" s="4">
        <v>2580.4760000000001</v>
      </c>
      <c r="AS336" s="4">
        <v>1616.711</v>
      </c>
      <c r="AT336" s="4">
        <v>-73.17</v>
      </c>
      <c r="AU336" s="9">
        <f t="shared" si="230"/>
        <v>73.17</v>
      </c>
      <c r="AW336" s="1">
        <f t="shared" si="231"/>
        <v>13.763</v>
      </c>
      <c r="AX336" s="1">
        <f t="shared" si="232"/>
        <v>23.885999999999999</v>
      </c>
      <c r="AY336" s="1">
        <f t="shared" si="233"/>
        <v>11.942</v>
      </c>
      <c r="AZ336" s="1">
        <f t="shared" si="234"/>
        <v>0.38200000000000001</v>
      </c>
      <c r="BA336" s="1">
        <f t="shared" si="235"/>
        <v>-5.2640000000000002</v>
      </c>
      <c r="BB336" s="1">
        <f t="shared" si="236"/>
        <v>-7.407</v>
      </c>
      <c r="BD336" s="1">
        <v>2112.6849999999999</v>
      </c>
      <c r="BF336" s="1">
        <f t="shared" si="237"/>
        <v>21.126850000000001</v>
      </c>
      <c r="BG336" s="1">
        <f t="shared" si="238"/>
        <v>30.9163</v>
      </c>
      <c r="BJ336" s="1">
        <f t="shared" si="239"/>
        <v>8.3381040697674418E-5</v>
      </c>
      <c r="BK336" s="1">
        <f t="shared" si="240"/>
        <v>-1.835924615384615E-4</v>
      </c>
      <c r="BN336" s="1">
        <f t="shared" si="241"/>
        <v>0.14436825201585349</v>
      </c>
      <c r="BO336" s="1">
        <f t="shared" si="242"/>
        <v>0.211263495968293</v>
      </c>
      <c r="BQ336" s="1">
        <f t="shared" si="243"/>
        <v>32.487479999999998</v>
      </c>
      <c r="BR336" s="1">
        <f t="shared" si="244"/>
        <v>8.0487000000000002</v>
      </c>
      <c r="BS336" s="1">
        <f t="shared" si="245"/>
        <v>31.755780000000001</v>
      </c>
      <c r="BU336">
        <f t="shared" si="246"/>
        <v>34.969255848714631</v>
      </c>
      <c r="BV336">
        <f t="shared" si="247"/>
        <v>-284.11544721507818</v>
      </c>
      <c r="BX336" s="1">
        <f t="shared" si="248"/>
        <v>33.470851605597474</v>
      </c>
    </row>
    <row r="337" spans="1:76" x14ac:dyDescent="0.25">
      <c r="A337" s="9">
        <f t="shared" si="229"/>
        <v>73.152000000000001</v>
      </c>
      <c r="B337" s="1">
        <v>1694</v>
      </c>
      <c r="C337" s="1">
        <v>1694</v>
      </c>
      <c r="E337" s="1">
        <v>5976.9449999999997</v>
      </c>
      <c r="H337" s="1">
        <v>1815.7929999999999</v>
      </c>
      <c r="K337" s="1">
        <v>2956.1669999999999</v>
      </c>
      <c r="M337" s="1">
        <v>11216.583000000001</v>
      </c>
      <c r="N337" s="1">
        <v>3102.5050000000001</v>
      </c>
      <c r="O337" s="1">
        <v>3130.9720000000002</v>
      </c>
      <c r="P337" s="1">
        <v>-13.768000000000001</v>
      </c>
      <c r="Q337" s="1">
        <v>-23.885999999999999</v>
      </c>
      <c r="R337" s="1">
        <v>-11.942</v>
      </c>
      <c r="S337" s="1">
        <v>-0.38600000000000001</v>
      </c>
      <c r="T337" s="1">
        <v>5.2729999999999997</v>
      </c>
      <c r="U337" s="1">
        <v>7.4119999999999999</v>
      </c>
      <c r="V337" s="1">
        <v>7.6740000000000004</v>
      </c>
      <c r="W337" s="1">
        <v>2.8679999999999999</v>
      </c>
      <c r="Y337" s="1">
        <v>423.16800000000001</v>
      </c>
      <c r="AA337" s="1">
        <v>2929.4989999999998</v>
      </c>
      <c r="AB337" s="1">
        <v>5876.4620000000004</v>
      </c>
      <c r="AC337" s="1">
        <v>3605.6570000000002</v>
      </c>
      <c r="AD337" s="1">
        <v>885.96500000000003</v>
      </c>
      <c r="AE337" s="1">
        <v>2414.9989999999998</v>
      </c>
      <c r="AH337" s="1">
        <v>4366.9880000000003</v>
      </c>
      <c r="AI337" s="1">
        <v>2112.9899999999998</v>
      </c>
      <c r="AJ337" s="1">
        <v>2713.3440000000001</v>
      </c>
      <c r="AK337" s="1">
        <v>1627.0909999999999</v>
      </c>
      <c r="AM337" s="4">
        <v>1694</v>
      </c>
      <c r="AN337" s="4">
        <v>1693.1</v>
      </c>
      <c r="AO337" s="4">
        <v>334.45699999999999</v>
      </c>
      <c r="AP337" s="4">
        <v>2866.6089999999999</v>
      </c>
      <c r="AQ337" s="4">
        <v>3479.2449999999999</v>
      </c>
      <c r="AR337" s="4">
        <v>2580.9470000000001</v>
      </c>
      <c r="AS337" s="4">
        <v>1616.711</v>
      </c>
      <c r="AT337" s="4">
        <v>-73.152000000000001</v>
      </c>
      <c r="AU337" s="9">
        <f t="shared" si="230"/>
        <v>73.152000000000001</v>
      </c>
      <c r="AW337" s="1">
        <f t="shared" si="231"/>
        <v>13.768000000000001</v>
      </c>
      <c r="AX337" s="1">
        <f t="shared" si="232"/>
        <v>23.885999999999999</v>
      </c>
      <c r="AY337" s="1">
        <f t="shared" si="233"/>
        <v>11.942</v>
      </c>
      <c r="AZ337" s="1">
        <f t="shared" si="234"/>
        <v>0.38600000000000001</v>
      </c>
      <c r="BA337" s="1">
        <f t="shared" si="235"/>
        <v>-5.2729999999999997</v>
      </c>
      <c r="BB337" s="1">
        <f t="shared" si="236"/>
        <v>-7.4119999999999999</v>
      </c>
      <c r="BD337" s="1">
        <v>2112.9899999999998</v>
      </c>
      <c r="BF337" s="1">
        <f t="shared" si="237"/>
        <v>21.129899999999999</v>
      </c>
      <c r="BG337" s="1">
        <f t="shared" si="238"/>
        <v>30.892200000000003</v>
      </c>
      <c r="BJ337" s="1">
        <f t="shared" si="239"/>
        <v>8.3416017441860458E-5</v>
      </c>
      <c r="BK337" s="1">
        <f t="shared" si="240"/>
        <v>-1.824067692307692E-4</v>
      </c>
      <c r="BN337" s="1">
        <f t="shared" si="241"/>
        <v>0.14442462270341205</v>
      </c>
      <c r="BO337" s="1">
        <f t="shared" si="242"/>
        <v>0.21115075459317587</v>
      </c>
      <c r="BQ337" s="1">
        <f t="shared" si="243"/>
        <v>32.479488000000003</v>
      </c>
      <c r="BR337" s="1">
        <f t="shared" si="244"/>
        <v>8.0467200000000005</v>
      </c>
      <c r="BS337" s="1">
        <f t="shared" si="245"/>
        <v>31.747968</v>
      </c>
      <c r="BU337">
        <f t="shared" si="246"/>
        <v>34.943863647111684</v>
      </c>
      <c r="BV337">
        <f t="shared" si="247"/>
        <v>-283.91046289668338</v>
      </c>
      <c r="BX337" s="1">
        <f t="shared" si="248"/>
        <v>33.444874330224849</v>
      </c>
    </row>
    <row r="338" spans="1:76" x14ac:dyDescent="0.25">
      <c r="A338" s="9">
        <f t="shared" si="229"/>
        <v>73.152000000000001</v>
      </c>
      <c r="B338" s="1">
        <v>1695</v>
      </c>
      <c r="C338" s="1">
        <v>1695</v>
      </c>
      <c r="E338" s="1">
        <v>5965.3040000000001</v>
      </c>
      <c r="H338" s="1">
        <v>1816.7529999999999</v>
      </c>
      <c r="K338" s="1">
        <v>2961.8029999999999</v>
      </c>
      <c r="M338" s="1">
        <v>11220.721</v>
      </c>
      <c r="N338" s="1">
        <v>3103.9470000000001</v>
      </c>
      <c r="O338" s="1">
        <v>3130.0129999999999</v>
      </c>
      <c r="P338" s="1">
        <v>-13.772</v>
      </c>
      <c r="Q338" s="1">
        <v>-23.881</v>
      </c>
      <c r="R338" s="1">
        <v>-11.936999999999999</v>
      </c>
      <c r="S338" s="1">
        <v>-0.39100000000000001</v>
      </c>
      <c r="T338" s="1">
        <v>5.2690000000000001</v>
      </c>
      <c r="U338" s="1">
        <v>7.4119999999999999</v>
      </c>
      <c r="V338" s="1">
        <v>7.6769999999999996</v>
      </c>
      <c r="W338" s="1">
        <v>2.8570000000000002</v>
      </c>
      <c r="Y338" s="1">
        <v>421.291</v>
      </c>
      <c r="AA338" s="1">
        <v>2929.971</v>
      </c>
      <c r="AB338" s="1">
        <v>5881.2070000000003</v>
      </c>
      <c r="AC338" s="1">
        <v>3611.3490000000002</v>
      </c>
      <c r="AD338" s="1">
        <v>883.14099999999996</v>
      </c>
      <c r="AE338" s="1">
        <v>2412.15</v>
      </c>
      <c r="AH338" s="1">
        <v>4361.4939999999997</v>
      </c>
      <c r="AI338" s="1">
        <v>2112.9899999999998</v>
      </c>
      <c r="AJ338" s="1">
        <v>2713.3440000000001</v>
      </c>
      <c r="AK338" s="1">
        <v>1625.87</v>
      </c>
      <c r="AM338" s="4">
        <v>1695</v>
      </c>
      <c r="AN338" s="4">
        <v>1694.1</v>
      </c>
      <c r="AO338" s="4">
        <v>330.22800000000001</v>
      </c>
      <c r="AP338" s="4">
        <v>2872.7280000000001</v>
      </c>
      <c r="AQ338" s="4">
        <v>3478.3029999999999</v>
      </c>
      <c r="AR338" s="4">
        <v>2581.89</v>
      </c>
      <c r="AS338" s="4">
        <v>1616.241</v>
      </c>
      <c r="AT338" s="4">
        <v>-73.152000000000001</v>
      </c>
      <c r="AU338" s="9">
        <f t="shared" si="230"/>
        <v>73.152000000000001</v>
      </c>
      <c r="AW338" s="1">
        <f t="shared" si="231"/>
        <v>13.772</v>
      </c>
      <c r="AX338" s="1">
        <f t="shared" si="232"/>
        <v>23.881</v>
      </c>
      <c r="AY338" s="1">
        <f t="shared" si="233"/>
        <v>11.936999999999999</v>
      </c>
      <c r="AZ338" s="1">
        <f t="shared" si="234"/>
        <v>0.39100000000000001</v>
      </c>
      <c r="BA338" s="1">
        <f t="shared" si="235"/>
        <v>-5.2690000000000001</v>
      </c>
      <c r="BB338" s="1">
        <f t="shared" si="236"/>
        <v>-7.4119999999999999</v>
      </c>
      <c r="BD338" s="1">
        <v>2112.9899999999998</v>
      </c>
      <c r="BF338" s="1">
        <f t="shared" si="237"/>
        <v>21.129899999999999</v>
      </c>
      <c r="BG338" s="1">
        <f t="shared" si="238"/>
        <v>30.892200000000003</v>
      </c>
      <c r="BJ338" s="1">
        <f t="shared" si="239"/>
        <v>8.3434500000000009E-5</v>
      </c>
      <c r="BK338" s="1">
        <f t="shared" si="240"/>
        <v>-1.8107346153846155E-4</v>
      </c>
      <c r="BN338" s="1">
        <f t="shared" si="241"/>
        <v>0.14442462270341205</v>
      </c>
      <c r="BO338" s="1">
        <f t="shared" si="242"/>
        <v>0.21115075459317587</v>
      </c>
      <c r="BQ338" s="1">
        <f t="shared" si="243"/>
        <v>32.479488000000003</v>
      </c>
      <c r="BR338" s="1">
        <f t="shared" si="244"/>
        <v>8.0467200000000005</v>
      </c>
      <c r="BS338" s="1">
        <f t="shared" si="245"/>
        <v>31.747968</v>
      </c>
      <c r="BU338">
        <f t="shared" si="246"/>
        <v>34.943863647111684</v>
      </c>
      <c r="BV338">
        <f t="shared" si="247"/>
        <v>-283.91046289668338</v>
      </c>
      <c r="BX338" s="1">
        <f t="shared" si="248"/>
        <v>33.444874330224849</v>
      </c>
    </row>
    <row r="339" spans="1:76" x14ac:dyDescent="0.25">
      <c r="A339" s="9">
        <f t="shared" si="229"/>
        <v>73.114999999999995</v>
      </c>
      <c r="B339" s="1">
        <v>1696</v>
      </c>
      <c r="C339" s="1">
        <v>1696</v>
      </c>
      <c r="E339" s="1">
        <v>5955.1189999999997</v>
      </c>
      <c r="H339" s="1">
        <v>1815.3130000000001</v>
      </c>
      <c r="K339" s="1">
        <v>2963.681</v>
      </c>
      <c r="M339" s="1">
        <v>11221.181</v>
      </c>
      <c r="N339" s="1">
        <v>3102.9859999999999</v>
      </c>
      <c r="O339" s="1">
        <v>3128.5740000000001</v>
      </c>
      <c r="P339" s="1">
        <v>-13.768000000000001</v>
      </c>
      <c r="Q339" s="1">
        <v>-23.890999999999998</v>
      </c>
      <c r="R339" s="1">
        <v>-11.936999999999999</v>
      </c>
      <c r="S339" s="1">
        <v>-0.38600000000000001</v>
      </c>
      <c r="T339" s="1">
        <v>5.2779999999999996</v>
      </c>
      <c r="U339" s="1">
        <v>7.4119999999999999</v>
      </c>
      <c r="V339" s="1">
        <v>7.6740000000000004</v>
      </c>
      <c r="W339" s="1">
        <v>2.8610000000000002</v>
      </c>
      <c r="Y339" s="1">
        <v>416.59699999999998</v>
      </c>
      <c r="AA339" s="1">
        <v>2931.3870000000002</v>
      </c>
      <c r="AB339" s="1">
        <v>5886.4269999999997</v>
      </c>
      <c r="AC339" s="1">
        <v>3616.0929999999998</v>
      </c>
      <c r="AD339" s="1">
        <v>881.25800000000004</v>
      </c>
      <c r="AE339" s="1">
        <v>2410.2510000000002</v>
      </c>
      <c r="AH339" s="1">
        <v>4360.884</v>
      </c>
      <c r="AI339" s="1">
        <v>2113.2950000000001</v>
      </c>
      <c r="AJ339" s="1">
        <v>2706.3240000000001</v>
      </c>
      <c r="AK339" s="1">
        <v>1625.5650000000001</v>
      </c>
      <c r="AM339" s="4">
        <v>1696</v>
      </c>
      <c r="AN339" s="4">
        <v>1695.1</v>
      </c>
      <c r="AO339" s="4">
        <v>331.16800000000001</v>
      </c>
      <c r="AP339" s="4">
        <v>2874.6109999999999</v>
      </c>
      <c r="AQ339" s="4">
        <v>3478.7739999999999</v>
      </c>
      <c r="AR339" s="4">
        <v>2583.3049999999998</v>
      </c>
      <c r="AS339" s="4">
        <v>1615.3</v>
      </c>
      <c r="AT339" s="4">
        <v>-73.114999999999995</v>
      </c>
      <c r="AU339" s="9">
        <f t="shared" si="230"/>
        <v>73.114999999999995</v>
      </c>
      <c r="AW339" s="1">
        <f t="shared" si="231"/>
        <v>13.768000000000001</v>
      </c>
      <c r="AX339" s="1">
        <f t="shared" si="232"/>
        <v>23.890999999999998</v>
      </c>
      <c r="AY339" s="1">
        <f t="shared" si="233"/>
        <v>11.936999999999999</v>
      </c>
      <c r="AZ339" s="1">
        <f t="shared" si="234"/>
        <v>0.38600000000000001</v>
      </c>
      <c r="BA339" s="1">
        <f t="shared" si="235"/>
        <v>-5.2779999999999996</v>
      </c>
      <c r="BB339" s="1">
        <f t="shared" si="236"/>
        <v>-7.4119999999999999</v>
      </c>
      <c r="BD339" s="1">
        <v>2113.2950000000001</v>
      </c>
      <c r="BF339" s="1">
        <f t="shared" si="237"/>
        <v>21.132950000000001</v>
      </c>
      <c r="BG339" s="1">
        <f t="shared" si="238"/>
        <v>30.849099999999993</v>
      </c>
      <c r="BJ339" s="1">
        <f t="shared" si="239"/>
        <v>8.342880813953488E-5</v>
      </c>
      <c r="BK339" s="1">
        <f t="shared" si="240"/>
        <v>-1.799250769230769E-4</v>
      </c>
      <c r="BN339" s="1">
        <f t="shared" si="241"/>
        <v>0.14451856664159202</v>
      </c>
      <c r="BO339" s="1">
        <f t="shared" si="242"/>
        <v>0.21096286671681594</v>
      </c>
      <c r="BQ339" s="1">
        <f t="shared" si="243"/>
        <v>32.463059999999999</v>
      </c>
      <c r="BR339" s="1">
        <f t="shared" si="244"/>
        <v>8.0426500000000001</v>
      </c>
      <c r="BS339" s="1">
        <f t="shared" si="245"/>
        <v>31.731909999999999</v>
      </c>
      <c r="BU339">
        <f t="shared" si="246"/>
        <v>34.901546557841435</v>
      </c>
      <c r="BV339">
        <f t="shared" si="247"/>
        <v>-283.56884857602893</v>
      </c>
      <c r="BX339" s="1">
        <f t="shared" si="248"/>
        <v>33.401582192814736</v>
      </c>
    </row>
    <row r="340" spans="1:76" x14ac:dyDescent="0.25">
      <c r="A340" s="9">
        <f t="shared" si="229"/>
        <v>73.114999999999995</v>
      </c>
      <c r="B340" s="1">
        <v>1697</v>
      </c>
      <c r="C340" s="1">
        <v>1697</v>
      </c>
      <c r="E340" s="1">
        <v>5944.4489999999996</v>
      </c>
      <c r="H340" s="1">
        <v>1815.3130000000001</v>
      </c>
      <c r="K340" s="1">
        <v>2964.1509999999998</v>
      </c>
      <c r="M340" s="1">
        <v>11219.342000000001</v>
      </c>
      <c r="N340" s="1">
        <v>3102.0239999999999</v>
      </c>
      <c r="O340" s="1">
        <v>3128.0940000000001</v>
      </c>
      <c r="P340" s="1">
        <v>-13.776999999999999</v>
      </c>
      <c r="Q340" s="1">
        <v>-23.881</v>
      </c>
      <c r="R340" s="1">
        <v>-11.942</v>
      </c>
      <c r="S340" s="1">
        <v>-0.38200000000000001</v>
      </c>
      <c r="T340" s="1">
        <v>5.2690000000000001</v>
      </c>
      <c r="U340" s="1">
        <v>7.407</v>
      </c>
      <c r="V340" s="1">
        <v>7.6769999999999996</v>
      </c>
      <c r="W340" s="1">
        <v>2.8650000000000002</v>
      </c>
      <c r="Y340" s="1">
        <v>405.803</v>
      </c>
      <c r="AA340" s="1">
        <v>2931.8589999999999</v>
      </c>
      <c r="AB340" s="1">
        <v>5889.2740000000003</v>
      </c>
      <c r="AC340" s="1">
        <v>3620.3620000000001</v>
      </c>
      <c r="AD340" s="1">
        <v>878.90499999999997</v>
      </c>
      <c r="AE340" s="1">
        <v>2407.4029999999998</v>
      </c>
      <c r="AH340" s="1">
        <v>4361.1890000000003</v>
      </c>
      <c r="AI340" s="1">
        <v>2112.3789999999999</v>
      </c>
      <c r="AJ340" s="1">
        <v>2703.2719999999999</v>
      </c>
      <c r="AK340" s="1">
        <v>1625.87</v>
      </c>
      <c r="AM340" s="4">
        <v>1697</v>
      </c>
      <c r="AN340" s="4">
        <v>1696.1</v>
      </c>
      <c r="AO340" s="4">
        <v>334.45699999999999</v>
      </c>
      <c r="AP340" s="4">
        <v>2876.0230000000001</v>
      </c>
      <c r="AQ340" s="4">
        <v>3478.7739999999999</v>
      </c>
      <c r="AR340" s="4">
        <v>2582.8330000000001</v>
      </c>
      <c r="AS340" s="4">
        <v>1615.3</v>
      </c>
      <c r="AT340" s="4">
        <v>-73.114999999999995</v>
      </c>
      <c r="AU340" s="9">
        <f t="shared" si="230"/>
        <v>73.114999999999995</v>
      </c>
      <c r="AW340" s="1">
        <f t="shared" si="231"/>
        <v>13.776999999999999</v>
      </c>
      <c r="AX340" s="1">
        <f t="shared" si="232"/>
        <v>23.881</v>
      </c>
      <c r="AY340" s="1">
        <f t="shared" si="233"/>
        <v>11.942</v>
      </c>
      <c r="AZ340" s="1">
        <f t="shared" si="234"/>
        <v>0.38200000000000001</v>
      </c>
      <c r="BA340" s="1">
        <f t="shared" si="235"/>
        <v>-5.2690000000000001</v>
      </c>
      <c r="BB340" s="1">
        <f t="shared" si="236"/>
        <v>-7.407</v>
      </c>
      <c r="BD340" s="1">
        <v>2112.3789999999999</v>
      </c>
      <c r="BF340" s="1">
        <f t="shared" si="237"/>
        <v>21.12379</v>
      </c>
      <c r="BG340" s="1">
        <f t="shared" si="238"/>
        <v>30.867419999999996</v>
      </c>
      <c r="BJ340" s="1">
        <f t="shared" si="239"/>
        <v>8.3415325581395354E-5</v>
      </c>
      <c r="BK340" s="1">
        <f t="shared" si="240"/>
        <v>-1.7877592307692303E-4</v>
      </c>
      <c r="BN340" s="1">
        <f t="shared" si="241"/>
        <v>0.14445592559666279</v>
      </c>
      <c r="BO340" s="1">
        <f t="shared" si="242"/>
        <v>0.2110881488066744</v>
      </c>
      <c r="BQ340" s="1">
        <f t="shared" si="243"/>
        <v>32.463059999999999</v>
      </c>
      <c r="BR340" s="1">
        <f t="shared" si="244"/>
        <v>8.0426500000000001</v>
      </c>
      <c r="BS340" s="1">
        <f t="shared" si="245"/>
        <v>31.731909999999999</v>
      </c>
      <c r="BU340">
        <f t="shared" si="246"/>
        <v>34.929763244746489</v>
      </c>
      <c r="BV340">
        <f t="shared" si="247"/>
        <v>-283.79663419395342</v>
      </c>
      <c r="BX340" s="1">
        <f t="shared" si="248"/>
        <v>33.430449033795952</v>
      </c>
    </row>
    <row r="341" spans="1:76" x14ac:dyDescent="0.25">
      <c r="A341" s="9">
        <f t="shared" si="229"/>
        <v>73.078000000000003</v>
      </c>
      <c r="B341" s="1">
        <v>1698</v>
      </c>
      <c r="C341" s="1">
        <v>1698</v>
      </c>
      <c r="E341" s="1">
        <v>5937.6580000000004</v>
      </c>
      <c r="H341" s="1">
        <v>1815.3130000000001</v>
      </c>
      <c r="K341" s="1">
        <v>2973.0749999999998</v>
      </c>
      <c r="M341" s="1">
        <v>11228.538</v>
      </c>
      <c r="N341" s="1">
        <v>3105.39</v>
      </c>
      <c r="O341" s="1">
        <v>3127.614</v>
      </c>
      <c r="P341" s="1">
        <v>-13.776999999999999</v>
      </c>
      <c r="Q341" s="1">
        <v>-23.890999999999998</v>
      </c>
      <c r="R341" s="1">
        <v>-11.932</v>
      </c>
      <c r="S341" s="1">
        <v>-0.38600000000000001</v>
      </c>
      <c r="T341" s="1">
        <v>5.2779999999999996</v>
      </c>
      <c r="U341" s="1">
        <v>7.4020000000000001</v>
      </c>
      <c r="V341" s="1">
        <v>7.681</v>
      </c>
      <c r="W341" s="1">
        <v>2.8679999999999999</v>
      </c>
      <c r="Y341" s="1">
        <v>406.74099999999999</v>
      </c>
      <c r="AA341" s="1">
        <v>2932.8029999999999</v>
      </c>
      <c r="AB341" s="1">
        <v>5895.4430000000002</v>
      </c>
      <c r="AC341" s="1">
        <v>3622.7330000000002</v>
      </c>
      <c r="AD341" s="1">
        <v>877.02200000000005</v>
      </c>
      <c r="AE341" s="1">
        <v>2407.877</v>
      </c>
      <c r="AH341" s="1">
        <v>4361.1890000000003</v>
      </c>
      <c r="AI341" s="1">
        <v>2106.58</v>
      </c>
      <c r="AJ341" s="1">
        <v>2702.6610000000001</v>
      </c>
      <c r="AK341" s="1">
        <v>1626.175</v>
      </c>
      <c r="AM341" s="4">
        <v>1698</v>
      </c>
      <c r="AN341" s="4">
        <v>1697.1</v>
      </c>
      <c r="AO341" s="4">
        <v>334.45699999999999</v>
      </c>
      <c r="AP341" s="4">
        <v>2876.0230000000001</v>
      </c>
      <c r="AQ341" s="4">
        <v>3479.2449999999999</v>
      </c>
      <c r="AR341" s="4">
        <v>2583.3049999999998</v>
      </c>
      <c r="AS341" s="4">
        <v>1614.83</v>
      </c>
      <c r="AT341" s="4">
        <v>-73.078000000000003</v>
      </c>
      <c r="AU341" s="9">
        <f t="shared" si="230"/>
        <v>73.078000000000003</v>
      </c>
      <c r="AW341" s="1">
        <f t="shared" si="231"/>
        <v>13.776999999999999</v>
      </c>
      <c r="AX341" s="1">
        <f t="shared" si="232"/>
        <v>23.890999999999998</v>
      </c>
      <c r="AY341" s="1">
        <f t="shared" si="233"/>
        <v>11.932</v>
      </c>
      <c r="AZ341" s="1">
        <f t="shared" si="234"/>
        <v>0.38600000000000001</v>
      </c>
      <c r="BA341" s="1">
        <f t="shared" si="235"/>
        <v>-5.2779999999999996</v>
      </c>
      <c r="BB341" s="1">
        <f t="shared" si="236"/>
        <v>-7.4020000000000001</v>
      </c>
      <c r="BD341" s="1">
        <v>2106.58</v>
      </c>
      <c r="BF341" s="1">
        <f t="shared" si="237"/>
        <v>21.065799999999999</v>
      </c>
      <c r="BG341" s="1">
        <f t="shared" si="238"/>
        <v>30.946400000000004</v>
      </c>
      <c r="BJ341" s="1">
        <f t="shared" si="239"/>
        <v>8.3466000000000004E-5</v>
      </c>
      <c r="BK341" s="1">
        <f t="shared" si="240"/>
        <v>-1.7807115384615386E-4</v>
      </c>
      <c r="BN341" s="1">
        <f t="shared" si="241"/>
        <v>0.14413229699772845</v>
      </c>
      <c r="BO341" s="1">
        <f t="shared" si="242"/>
        <v>0.2117354060045431</v>
      </c>
      <c r="BQ341" s="1">
        <f t="shared" si="243"/>
        <v>32.446632000000001</v>
      </c>
      <c r="BR341" s="1">
        <f t="shared" si="244"/>
        <v>8.0385799999999996</v>
      </c>
      <c r="BS341" s="1">
        <f t="shared" si="245"/>
        <v>31.715852000000002</v>
      </c>
      <c r="BU341">
        <f t="shared" si="246"/>
        <v>35.075541892915119</v>
      </c>
      <c r="BV341">
        <f t="shared" si="247"/>
        <v>-284.97346546280568</v>
      </c>
      <c r="BX341" s="1">
        <f t="shared" si="248"/>
        <v>33.5795866369915</v>
      </c>
    </row>
    <row r="342" spans="1:76" x14ac:dyDescent="0.25">
      <c r="A342" s="9">
        <f t="shared" si="229"/>
        <v>73.058999999999997</v>
      </c>
      <c r="B342" s="1">
        <v>1699</v>
      </c>
      <c r="C342" s="1">
        <v>1699</v>
      </c>
      <c r="E342" s="1">
        <v>5928.9279999999999</v>
      </c>
      <c r="H342" s="1">
        <v>1814.3530000000001</v>
      </c>
      <c r="K342" s="1">
        <v>2969.7869999999998</v>
      </c>
      <c r="M342" s="1">
        <v>11222.101000000001</v>
      </c>
      <c r="N342" s="1">
        <v>3102.9859999999999</v>
      </c>
      <c r="O342" s="1">
        <v>3126.6550000000002</v>
      </c>
      <c r="P342" s="1">
        <v>-13.772</v>
      </c>
      <c r="Q342" s="1">
        <v>-23.885999999999999</v>
      </c>
      <c r="R342" s="1">
        <v>-11.932</v>
      </c>
      <c r="S342" s="1">
        <v>-0.38600000000000001</v>
      </c>
      <c r="T342" s="1">
        <v>5.2690000000000001</v>
      </c>
      <c r="U342" s="1">
        <v>7.407</v>
      </c>
      <c r="V342" s="1">
        <v>7.6769999999999996</v>
      </c>
      <c r="W342" s="1">
        <v>2.8540000000000001</v>
      </c>
      <c r="Y342" s="1">
        <v>409.55700000000002</v>
      </c>
      <c r="AA342" s="1">
        <v>2933.7469999999998</v>
      </c>
      <c r="AB342" s="1">
        <v>5897.8149999999996</v>
      </c>
      <c r="AC342" s="1">
        <v>3627.951</v>
      </c>
      <c r="AD342" s="1">
        <v>878.43399999999997</v>
      </c>
      <c r="AE342" s="1">
        <v>2405.9780000000001</v>
      </c>
      <c r="AH342" s="1">
        <v>4360.884</v>
      </c>
      <c r="AI342" s="1">
        <v>2102.9180000000001</v>
      </c>
      <c r="AJ342" s="1">
        <v>2703.5770000000002</v>
      </c>
      <c r="AK342" s="1">
        <v>1625.5650000000001</v>
      </c>
      <c r="AM342" s="4">
        <v>1699</v>
      </c>
      <c r="AN342" s="4">
        <v>1698.1</v>
      </c>
      <c r="AO342" s="4">
        <v>333.98700000000002</v>
      </c>
      <c r="AP342" s="4">
        <v>2869.433</v>
      </c>
      <c r="AQ342" s="4">
        <v>3479.2449999999999</v>
      </c>
      <c r="AR342" s="4">
        <v>2584.248</v>
      </c>
      <c r="AS342" s="4">
        <v>1614.83</v>
      </c>
      <c r="AT342" s="4">
        <v>-73.058999999999997</v>
      </c>
      <c r="AU342" s="9">
        <f t="shared" si="230"/>
        <v>73.058999999999997</v>
      </c>
      <c r="AW342" s="1">
        <f t="shared" si="231"/>
        <v>13.772</v>
      </c>
      <c r="AX342" s="1">
        <f t="shared" si="232"/>
        <v>23.885999999999999</v>
      </c>
      <c r="AY342" s="1">
        <f t="shared" si="233"/>
        <v>11.932</v>
      </c>
      <c r="AZ342" s="1">
        <f t="shared" si="234"/>
        <v>0.38600000000000001</v>
      </c>
      <c r="BA342" s="1">
        <f t="shared" si="235"/>
        <v>-5.2690000000000001</v>
      </c>
      <c r="BB342" s="1">
        <f t="shared" si="236"/>
        <v>-7.407</v>
      </c>
      <c r="BD342" s="1">
        <v>2102.9180000000001</v>
      </c>
      <c r="BF342" s="1">
        <f t="shared" si="237"/>
        <v>21.02918</v>
      </c>
      <c r="BG342" s="1">
        <f t="shared" si="238"/>
        <v>31.000639999999997</v>
      </c>
      <c r="BJ342" s="1">
        <f t="shared" si="239"/>
        <v>8.3423000000000004E-5</v>
      </c>
      <c r="BK342" s="1">
        <f t="shared" si="240"/>
        <v>-1.7699823076923078E-4</v>
      </c>
      <c r="BN342" s="1">
        <f t="shared" si="241"/>
        <v>0.14391916122585857</v>
      </c>
      <c r="BO342" s="1">
        <f t="shared" si="242"/>
        <v>0.21216167754828288</v>
      </c>
      <c r="BQ342" s="1">
        <f t="shared" si="243"/>
        <v>32.438195999999998</v>
      </c>
      <c r="BR342" s="1">
        <f t="shared" si="244"/>
        <v>8.0364900000000006</v>
      </c>
      <c r="BS342" s="1">
        <f t="shared" si="245"/>
        <v>31.707605999999998</v>
      </c>
      <c r="BU342">
        <f t="shared" si="246"/>
        <v>35.171548997361</v>
      </c>
      <c r="BV342">
        <f t="shared" si="247"/>
        <v>-285.74850463324157</v>
      </c>
      <c r="BX342" s="1">
        <f t="shared" si="248"/>
        <v>33.67780588670113</v>
      </c>
    </row>
    <row r="343" spans="1:76" x14ac:dyDescent="0.25">
      <c r="A343" s="9">
        <f t="shared" si="229"/>
        <v>73.040999999999997</v>
      </c>
      <c r="B343" s="1">
        <v>1700</v>
      </c>
      <c r="C343" s="1">
        <v>1700</v>
      </c>
      <c r="E343" s="1">
        <v>5920.1989999999996</v>
      </c>
      <c r="H343" s="1">
        <v>1813.873</v>
      </c>
      <c r="I343" s="1">
        <v>-6642.5339999999997</v>
      </c>
      <c r="K343" s="1">
        <v>2972.136</v>
      </c>
      <c r="M343" s="1">
        <v>11220.721</v>
      </c>
      <c r="N343" s="1">
        <v>3102.0239999999999</v>
      </c>
      <c r="O343" s="1">
        <v>3128.5740000000001</v>
      </c>
      <c r="P343" s="1">
        <v>-13.776999999999999</v>
      </c>
      <c r="Q343" s="1">
        <v>-23.885999999999999</v>
      </c>
      <c r="R343" s="1">
        <v>-11.942</v>
      </c>
      <c r="S343" s="1">
        <v>-0.38600000000000001</v>
      </c>
      <c r="T343" s="1">
        <v>5.2690000000000001</v>
      </c>
      <c r="U343" s="1">
        <v>7.4119999999999999</v>
      </c>
      <c r="V343" s="1">
        <v>7.6769999999999996</v>
      </c>
      <c r="W343" s="1">
        <v>2.8610000000000002</v>
      </c>
      <c r="Y343" s="1">
        <v>413.31200000000001</v>
      </c>
      <c r="AA343" s="1">
        <v>2933.7469999999998</v>
      </c>
      <c r="AB343" s="1">
        <v>5891.6459999999997</v>
      </c>
      <c r="AC343" s="1">
        <v>3631.2719999999999</v>
      </c>
      <c r="AD343" s="1">
        <v>876.55200000000002</v>
      </c>
      <c r="AE343" s="1">
        <v>2403.13</v>
      </c>
      <c r="AH343" s="1">
        <v>4360.884</v>
      </c>
      <c r="AI343" s="1">
        <v>2103.223</v>
      </c>
      <c r="AJ343" s="1">
        <v>2703.2719999999999</v>
      </c>
      <c r="AK343" s="1">
        <v>1625.87</v>
      </c>
      <c r="AM343" s="4">
        <v>1700</v>
      </c>
      <c r="AN343" s="4">
        <v>1699.1</v>
      </c>
      <c r="AO343" s="4">
        <v>334.92700000000002</v>
      </c>
      <c r="AP343" s="4">
        <v>2867.08</v>
      </c>
      <c r="AQ343" s="4">
        <v>3479.2449999999999</v>
      </c>
      <c r="AR343" s="4">
        <v>2584.7190000000001</v>
      </c>
      <c r="AS343" s="4">
        <v>1614.36</v>
      </c>
      <c r="AT343" s="4">
        <v>-73.040999999999997</v>
      </c>
      <c r="AU343" s="9">
        <f t="shared" si="230"/>
        <v>73.040999999999997</v>
      </c>
      <c r="AW343" s="1">
        <f t="shared" si="231"/>
        <v>13.776999999999999</v>
      </c>
      <c r="AX343" s="1">
        <f t="shared" si="232"/>
        <v>23.885999999999999</v>
      </c>
      <c r="AY343" s="1">
        <f t="shared" si="233"/>
        <v>11.942</v>
      </c>
      <c r="AZ343" s="1">
        <f t="shared" si="234"/>
        <v>0.38600000000000001</v>
      </c>
      <c r="BA343" s="1">
        <f t="shared" si="235"/>
        <v>-5.2690000000000001</v>
      </c>
      <c r="BB343" s="1">
        <f t="shared" si="236"/>
        <v>-7.4119999999999999</v>
      </c>
      <c r="BD343" s="1">
        <v>2103.223</v>
      </c>
      <c r="BF343" s="1">
        <f t="shared" si="237"/>
        <v>21.032229999999998</v>
      </c>
      <c r="BG343" s="1">
        <f t="shared" si="238"/>
        <v>30.97654</v>
      </c>
      <c r="BJ343" s="1">
        <f t="shared" si="239"/>
        <v>8.3426133720930227E-5</v>
      </c>
      <c r="BK343" s="1">
        <f t="shared" si="240"/>
        <v>-1.7607130769230767E-4</v>
      </c>
      <c r="BN343" s="1">
        <f t="shared" si="241"/>
        <v>0.14397550690707958</v>
      </c>
      <c r="BO343" s="1">
        <f t="shared" si="242"/>
        <v>0.21204898618584084</v>
      </c>
      <c r="BQ343" s="1">
        <f t="shared" si="243"/>
        <v>32.430203999999996</v>
      </c>
      <c r="BR343" s="1">
        <f t="shared" si="244"/>
        <v>8.0345099999999992</v>
      </c>
      <c r="BS343" s="1">
        <f t="shared" si="245"/>
        <v>31.699793999999997</v>
      </c>
      <c r="BU343">
        <f t="shared" si="246"/>
        <v>35.146168059874064</v>
      </c>
      <c r="BV343">
        <f t="shared" si="247"/>
        <v>-285.54361124698335</v>
      </c>
      <c r="BX343" s="1">
        <f t="shared" si="248"/>
        <v>33.651840134986365</v>
      </c>
    </row>
    <row r="344" spans="1:76" x14ac:dyDescent="0.25">
      <c r="A344" s="9">
        <f t="shared" si="229"/>
        <v>74.114999999999995</v>
      </c>
      <c r="B344" s="1">
        <v>1701</v>
      </c>
      <c r="C344" s="1">
        <v>1701</v>
      </c>
      <c r="E344" s="1">
        <v>5955.6040000000003</v>
      </c>
      <c r="H344" s="1">
        <v>1816.2729999999999</v>
      </c>
      <c r="K344" s="1">
        <v>2971.6660000000002</v>
      </c>
      <c r="M344" s="1">
        <v>11211.986000000001</v>
      </c>
      <c r="N344" s="1">
        <v>3124.6219999999998</v>
      </c>
      <c r="O344" s="1">
        <v>3146.8029999999999</v>
      </c>
      <c r="P344" s="1">
        <v>-13.846</v>
      </c>
      <c r="Q344" s="1">
        <v>-24.042000000000002</v>
      </c>
      <c r="R344" s="1">
        <v>-12.003</v>
      </c>
      <c r="S344" s="1">
        <v>-0.38200000000000001</v>
      </c>
      <c r="T344" s="1">
        <v>5.2489999999999997</v>
      </c>
      <c r="U344" s="1">
        <v>7.423</v>
      </c>
      <c r="V344" s="1">
        <v>7.74</v>
      </c>
      <c r="W344" s="1">
        <v>2.887</v>
      </c>
      <c r="Y344" s="1">
        <v>418.005</v>
      </c>
      <c r="AA344" s="1">
        <v>2939.4110000000001</v>
      </c>
      <c r="AB344" s="1">
        <v>5946.22</v>
      </c>
      <c r="AC344" s="1">
        <v>3664.4769999999999</v>
      </c>
      <c r="AD344" s="1">
        <v>966.928</v>
      </c>
      <c r="AE344" s="1">
        <v>2468.1750000000002</v>
      </c>
      <c r="AH344" s="1">
        <v>4361.1890000000003</v>
      </c>
      <c r="AI344" s="1">
        <v>2102.9180000000001</v>
      </c>
      <c r="AJ344" s="1">
        <v>2702.9670000000001</v>
      </c>
      <c r="AK344" s="1">
        <v>1627.0909999999999</v>
      </c>
      <c r="AM344" s="4">
        <v>1701</v>
      </c>
      <c r="AN344" s="4">
        <v>1700.1</v>
      </c>
      <c r="AO344" s="4">
        <v>330.69799999999998</v>
      </c>
      <c r="AP344" s="4">
        <v>2881.2</v>
      </c>
      <c r="AQ344" s="4">
        <v>3494.788</v>
      </c>
      <c r="AR344" s="4">
        <v>2596.9789999999998</v>
      </c>
      <c r="AS344" s="4">
        <v>1620.002</v>
      </c>
      <c r="AT344" s="4">
        <v>-74.114999999999995</v>
      </c>
      <c r="AU344" s="9">
        <f t="shared" si="230"/>
        <v>74.114999999999995</v>
      </c>
      <c r="AW344" s="1">
        <f t="shared" si="231"/>
        <v>13.846</v>
      </c>
      <c r="AX344" s="1">
        <f t="shared" si="232"/>
        <v>24.042000000000002</v>
      </c>
      <c r="AY344" s="1">
        <f t="shared" si="233"/>
        <v>12.003</v>
      </c>
      <c r="AZ344" s="1">
        <f t="shared" si="234"/>
        <v>0.38200000000000001</v>
      </c>
      <c r="BA344" s="1">
        <f t="shared" si="235"/>
        <v>-5.2489999999999997</v>
      </c>
      <c r="BB344" s="1">
        <f t="shared" si="236"/>
        <v>-7.423</v>
      </c>
      <c r="BD344" s="1">
        <v>2102.9180000000001</v>
      </c>
      <c r="BF344" s="1">
        <f t="shared" si="237"/>
        <v>21.02918</v>
      </c>
      <c r="BG344" s="1">
        <f t="shared" si="238"/>
        <v>32.056639999999994</v>
      </c>
      <c r="BJ344" s="1">
        <f t="shared" si="239"/>
        <v>8.3481331395348835E-5</v>
      </c>
      <c r="BK344" s="1">
        <f t="shared" si="240"/>
        <v>-1.7624053846153849E-4</v>
      </c>
      <c r="BN344" s="1">
        <f t="shared" si="241"/>
        <v>0.14186858260810903</v>
      </c>
      <c r="BO344" s="1">
        <f t="shared" si="242"/>
        <v>0.21626283478378194</v>
      </c>
      <c r="BQ344" s="1">
        <f t="shared" si="243"/>
        <v>32.907060000000001</v>
      </c>
      <c r="BR344" s="1">
        <f t="shared" si="244"/>
        <v>8.1526499999999995</v>
      </c>
      <c r="BS344" s="1">
        <f t="shared" si="245"/>
        <v>32.165909999999997</v>
      </c>
      <c r="BU344">
        <f t="shared" si="246"/>
        <v>36.095233059410361</v>
      </c>
      <c r="BV344">
        <f t="shared" si="247"/>
        <v>-293.20515415233081</v>
      </c>
      <c r="BX344" s="1">
        <f t="shared" si="248"/>
        <v>34.622772991654827</v>
      </c>
    </row>
    <row r="345" spans="1:76" x14ac:dyDescent="0.25">
      <c r="A345" s="9">
        <f t="shared" si="229"/>
        <v>74.632999999999996</v>
      </c>
      <c r="B345" s="1">
        <v>1702</v>
      </c>
      <c r="C345" s="1">
        <v>1702</v>
      </c>
      <c r="E345" s="1">
        <v>5931.8379999999997</v>
      </c>
      <c r="H345" s="1">
        <v>1812.433</v>
      </c>
      <c r="K345" s="1">
        <v>2985.7570000000001</v>
      </c>
      <c r="M345" s="1">
        <v>11212.905000000001</v>
      </c>
      <c r="N345" s="1">
        <v>3139.527</v>
      </c>
      <c r="O345" s="1">
        <v>3159.277</v>
      </c>
      <c r="P345" s="1">
        <v>-13.898999999999999</v>
      </c>
      <c r="Q345" s="1">
        <v>-24.161000000000001</v>
      </c>
      <c r="R345" s="1">
        <v>-12.051</v>
      </c>
      <c r="S345" s="1">
        <v>-0.38200000000000001</v>
      </c>
      <c r="T345" s="1">
        <v>5.2779999999999996</v>
      </c>
      <c r="U345" s="1">
        <v>7.4610000000000003</v>
      </c>
      <c r="V345" s="1">
        <v>7.7889999999999997</v>
      </c>
      <c r="W345" s="1">
        <v>2.919</v>
      </c>
      <c r="Y345" s="1">
        <v>387.49900000000002</v>
      </c>
      <c r="AA345" s="1">
        <v>2948.3789999999999</v>
      </c>
      <c r="AB345" s="1">
        <v>5946.6949999999997</v>
      </c>
      <c r="AC345" s="1">
        <v>3697.2109999999998</v>
      </c>
      <c r="AD345" s="1">
        <v>929.74</v>
      </c>
      <c r="AE345" s="1">
        <v>2519.9319999999998</v>
      </c>
      <c r="AH345" s="1">
        <v>4423.1469999999999</v>
      </c>
      <c r="AI345" s="1">
        <v>2130.0819999999999</v>
      </c>
      <c r="AJ345" s="1">
        <v>2745.6959999999999</v>
      </c>
      <c r="AK345" s="1">
        <v>1651.508</v>
      </c>
      <c r="AM345" s="4">
        <v>1702</v>
      </c>
      <c r="AN345" s="4">
        <v>1701.1</v>
      </c>
      <c r="AO345" s="4">
        <v>332.577</v>
      </c>
      <c r="AP345" s="4">
        <v>2901.9110000000001</v>
      </c>
      <c r="AQ345" s="4">
        <v>3519.7510000000002</v>
      </c>
      <c r="AR345" s="4">
        <v>2614.8969999999999</v>
      </c>
      <c r="AS345" s="4">
        <v>1627.9949999999999</v>
      </c>
      <c r="AT345" s="4">
        <v>-74.632999999999996</v>
      </c>
      <c r="AU345" s="9">
        <f t="shared" si="230"/>
        <v>74.632999999999996</v>
      </c>
      <c r="AW345" s="1">
        <f t="shared" si="231"/>
        <v>13.898999999999999</v>
      </c>
      <c r="AX345" s="1">
        <f t="shared" si="232"/>
        <v>24.161000000000001</v>
      </c>
      <c r="AY345" s="1">
        <f t="shared" si="233"/>
        <v>12.051</v>
      </c>
      <c r="AZ345" s="1">
        <f t="shared" si="234"/>
        <v>0.38200000000000001</v>
      </c>
      <c r="BA345" s="1">
        <f t="shared" si="235"/>
        <v>-5.2779999999999996</v>
      </c>
      <c r="BB345" s="1">
        <f t="shared" si="236"/>
        <v>-7.4610000000000003</v>
      </c>
      <c r="BD345" s="1">
        <v>2130.0819999999999</v>
      </c>
      <c r="BF345" s="1">
        <f t="shared" si="237"/>
        <v>21.300819999999998</v>
      </c>
      <c r="BG345" s="1">
        <f t="shared" si="238"/>
        <v>32.031359999999999</v>
      </c>
      <c r="BJ345" s="1">
        <f t="shared" si="239"/>
        <v>8.3559197674418613E-5</v>
      </c>
      <c r="BK345" s="1">
        <f t="shared" si="240"/>
        <v>-1.7189438461538462E-4</v>
      </c>
      <c r="BN345" s="1">
        <f t="shared" si="241"/>
        <v>0.14270376375061969</v>
      </c>
      <c r="BO345" s="1">
        <f t="shared" si="242"/>
        <v>0.21459247249876062</v>
      </c>
      <c r="BQ345" s="1">
        <f t="shared" si="243"/>
        <v>33.137051999999997</v>
      </c>
      <c r="BR345" s="1">
        <f t="shared" si="244"/>
        <v>8.2096299999999989</v>
      </c>
      <c r="BS345" s="1">
        <f t="shared" si="245"/>
        <v>32.390721999999997</v>
      </c>
      <c r="BU345">
        <f t="shared" si="246"/>
        <v>35.719025337558698</v>
      </c>
      <c r="BV345">
        <f t="shared" si="247"/>
        <v>-290.1681318159284</v>
      </c>
      <c r="BX345" s="1">
        <f t="shared" si="248"/>
        <v>34.237896889115348</v>
      </c>
    </row>
    <row r="346" spans="1:76" x14ac:dyDescent="0.25">
      <c r="A346" s="9">
        <f t="shared" si="229"/>
        <v>74.430000000000007</v>
      </c>
      <c r="B346" s="1">
        <v>1703</v>
      </c>
      <c r="C346" s="1">
        <v>1703</v>
      </c>
      <c r="E346" s="1">
        <v>5920.1989999999996</v>
      </c>
      <c r="H346" s="1">
        <v>1810.9929999999999</v>
      </c>
      <c r="I346" s="1">
        <v>-3223.7660000000001</v>
      </c>
      <c r="K346" s="1">
        <v>2989.9839999999999</v>
      </c>
      <c r="M346" s="1">
        <v>11211.986000000001</v>
      </c>
      <c r="N346" s="1">
        <v>3138.5650000000001</v>
      </c>
      <c r="O346" s="1">
        <v>3159.7570000000001</v>
      </c>
      <c r="P346" s="1">
        <v>-13.909000000000001</v>
      </c>
      <c r="Q346" s="1">
        <v>-24.17</v>
      </c>
      <c r="R346" s="1">
        <v>-12.055999999999999</v>
      </c>
      <c r="S346" s="1">
        <v>-0.39100000000000001</v>
      </c>
      <c r="T346" s="1">
        <v>5.2880000000000003</v>
      </c>
      <c r="U346" s="1">
        <v>7.4669999999999996</v>
      </c>
      <c r="V346" s="1">
        <v>7.7990000000000004</v>
      </c>
      <c r="W346" s="1">
        <v>2.919</v>
      </c>
      <c r="Y346" s="1">
        <v>416.12799999999999</v>
      </c>
      <c r="AA346" s="1">
        <v>2939.8829999999998</v>
      </c>
      <c r="AB346" s="1">
        <v>5943.8469999999998</v>
      </c>
      <c r="AC346" s="1">
        <v>3701.9549999999999</v>
      </c>
      <c r="AD346" s="1">
        <v>909.49900000000002</v>
      </c>
      <c r="AE346" s="1">
        <v>2512.8090000000002</v>
      </c>
      <c r="AH346" s="1">
        <v>4430.7780000000002</v>
      </c>
      <c r="AI346" s="1">
        <v>2149.31</v>
      </c>
      <c r="AJ346" s="1">
        <v>2763.3989999999999</v>
      </c>
      <c r="AK346" s="1">
        <v>1656.086</v>
      </c>
      <c r="AM346" s="4">
        <v>1703</v>
      </c>
      <c r="AN346" s="4">
        <v>1702.1</v>
      </c>
      <c r="AO346" s="4">
        <v>336.80599999999998</v>
      </c>
      <c r="AP346" s="4">
        <v>2905.2060000000001</v>
      </c>
      <c r="AQ346" s="4">
        <v>3522.1060000000002</v>
      </c>
      <c r="AR346" s="4">
        <v>2615.3679999999999</v>
      </c>
      <c r="AS346" s="4">
        <v>1627.9949999999999</v>
      </c>
      <c r="AT346" s="4">
        <v>-74.430000000000007</v>
      </c>
      <c r="AU346" s="9">
        <f t="shared" si="230"/>
        <v>74.430000000000007</v>
      </c>
      <c r="AW346" s="1">
        <f t="shared" si="231"/>
        <v>13.909000000000001</v>
      </c>
      <c r="AX346" s="1">
        <f t="shared" si="232"/>
        <v>24.17</v>
      </c>
      <c r="AY346" s="1">
        <f t="shared" si="233"/>
        <v>12.055999999999999</v>
      </c>
      <c r="AZ346" s="1">
        <f t="shared" si="234"/>
        <v>0.39100000000000001</v>
      </c>
      <c r="BA346" s="1">
        <f t="shared" si="235"/>
        <v>-5.2880000000000003</v>
      </c>
      <c r="BB346" s="1">
        <f t="shared" si="236"/>
        <v>-7.4669999999999996</v>
      </c>
      <c r="BD346" s="1">
        <v>2149.31</v>
      </c>
      <c r="BF346" s="1">
        <f t="shared" si="237"/>
        <v>21.493099999999998</v>
      </c>
      <c r="BG346" s="1">
        <f t="shared" si="238"/>
        <v>31.44380000000001</v>
      </c>
      <c r="BJ346" s="1">
        <f t="shared" si="239"/>
        <v>8.355664534883722E-5</v>
      </c>
      <c r="BK346" s="1">
        <f t="shared" si="240"/>
        <v>-1.7063415384615383E-4</v>
      </c>
      <c r="BN346" s="1">
        <f t="shared" si="241"/>
        <v>0.14438465672443904</v>
      </c>
      <c r="BO346" s="1">
        <f t="shared" si="242"/>
        <v>0.2112306865511219</v>
      </c>
      <c r="BQ346" s="1">
        <f t="shared" si="243"/>
        <v>33.04692</v>
      </c>
      <c r="BR346" s="1">
        <f t="shared" si="244"/>
        <v>8.1873000000000005</v>
      </c>
      <c r="BS346" s="1">
        <f t="shared" si="245"/>
        <v>32.302620000000005</v>
      </c>
      <c r="BU346">
        <f t="shared" si="246"/>
        <v>34.961866340342759</v>
      </c>
      <c r="BV346">
        <f t="shared" si="247"/>
        <v>-284.0557937293126</v>
      </c>
      <c r="BX346" s="1">
        <f t="shared" si="248"/>
        <v>33.463291832055745</v>
      </c>
    </row>
    <row r="347" spans="1:76" x14ac:dyDescent="0.25">
      <c r="A347" s="9">
        <f t="shared" si="229"/>
        <v>76.688999999999993</v>
      </c>
      <c r="B347" s="1">
        <v>1704</v>
      </c>
      <c r="C347" s="1">
        <v>1704</v>
      </c>
      <c r="E347" s="1">
        <v>5942.9930000000004</v>
      </c>
      <c r="H347" s="1">
        <v>1809.5540000000001</v>
      </c>
      <c r="K347" s="1">
        <v>2994.2109999999998</v>
      </c>
      <c r="M347" s="1">
        <v>11194.513999999999</v>
      </c>
      <c r="N347" s="1">
        <v>3188.5729999999999</v>
      </c>
      <c r="O347" s="1">
        <v>3211.5729999999999</v>
      </c>
      <c r="P347" s="1">
        <v>-14.132999999999999</v>
      </c>
      <c r="Q347" s="1">
        <v>-24.625</v>
      </c>
      <c r="R347" s="1">
        <v>-12.27</v>
      </c>
      <c r="S347" s="1">
        <v>-0.38200000000000001</v>
      </c>
      <c r="T347" s="1">
        <v>5.3650000000000002</v>
      </c>
      <c r="U347" s="1">
        <v>7.5919999999999996</v>
      </c>
      <c r="V347" s="1">
        <v>7.9939999999999998</v>
      </c>
      <c r="W347" s="1">
        <v>3.0139999999999998</v>
      </c>
      <c r="Y347" s="1">
        <v>425.51499999999999</v>
      </c>
      <c r="AA347" s="1">
        <v>2963.4830000000002</v>
      </c>
      <c r="AB347" s="1">
        <v>6011.2420000000002</v>
      </c>
      <c r="AC347" s="1">
        <v>3827.2170000000001</v>
      </c>
      <c r="AD347" s="1">
        <v>963.63199999999995</v>
      </c>
      <c r="AE347" s="1">
        <v>2669.5360000000001</v>
      </c>
      <c r="AH347" s="1">
        <v>4457.6360000000004</v>
      </c>
      <c r="AI347" s="1">
        <v>2158.4670000000001</v>
      </c>
      <c r="AJ347" s="1">
        <v>2767.672</v>
      </c>
      <c r="AK347" s="1">
        <v>1663.106</v>
      </c>
      <c r="AM347" s="4">
        <v>1704</v>
      </c>
      <c r="AN347" s="4">
        <v>1703.1</v>
      </c>
      <c r="AO347" s="4">
        <v>341.50599999999997</v>
      </c>
      <c r="AP347" s="4">
        <v>2944.7460000000001</v>
      </c>
      <c r="AQ347" s="4">
        <v>3581.93</v>
      </c>
      <c r="AR347" s="4">
        <v>2655.922</v>
      </c>
      <c r="AS347" s="4">
        <v>1648.2139999999999</v>
      </c>
      <c r="AT347" s="4">
        <v>-76.688999999999993</v>
      </c>
      <c r="AU347" s="9">
        <f t="shared" si="230"/>
        <v>76.688999999999993</v>
      </c>
      <c r="AW347" s="1">
        <f t="shared" si="231"/>
        <v>14.132999999999999</v>
      </c>
      <c r="AX347" s="1">
        <f t="shared" si="232"/>
        <v>24.625</v>
      </c>
      <c r="AY347" s="1">
        <f t="shared" si="233"/>
        <v>12.27</v>
      </c>
      <c r="AZ347" s="1">
        <f t="shared" si="234"/>
        <v>0.38200000000000001</v>
      </c>
      <c r="BA347" s="1">
        <f t="shared" si="235"/>
        <v>-5.3650000000000002</v>
      </c>
      <c r="BB347" s="1">
        <f t="shared" si="236"/>
        <v>-7.5919999999999996</v>
      </c>
      <c r="BD347" s="1">
        <v>2158.4670000000001</v>
      </c>
      <c r="BF347" s="1">
        <f t="shared" si="237"/>
        <v>21.584670000000003</v>
      </c>
      <c r="BG347" s="1">
        <f t="shared" si="238"/>
        <v>33.519659999999988</v>
      </c>
      <c r="BJ347" s="1">
        <f t="shared" si="239"/>
        <v>8.3756319767441857E-5</v>
      </c>
      <c r="BK347" s="1">
        <f t="shared" si="240"/>
        <v>-1.62752E-4</v>
      </c>
      <c r="BN347" s="1">
        <f t="shared" si="241"/>
        <v>0.1407285921057779</v>
      </c>
      <c r="BO347" s="1">
        <f t="shared" si="242"/>
        <v>0.21854281578844417</v>
      </c>
      <c r="BQ347" s="1">
        <f t="shared" si="243"/>
        <v>34.049915999999996</v>
      </c>
      <c r="BR347" s="1">
        <f t="shared" si="244"/>
        <v>8.435789999999999</v>
      </c>
      <c r="BS347" s="1">
        <f t="shared" si="245"/>
        <v>33.283026</v>
      </c>
      <c r="BU347">
        <f t="shared" si="246"/>
        <v>36.608742294694629</v>
      </c>
      <c r="BV347">
        <f t="shared" si="247"/>
        <v>-297.35057416080764</v>
      </c>
      <c r="BX347" s="1">
        <f t="shared" si="248"/>
        <v>35.148114236968709</v>
      </c>
    </row>
    <row r="348" spans="1:76" x14ac:dyDescent="0.25">
      <c r="A348" s="9">
        <f t="shared" si="229"/>
        <v>75.984999999999999</v>
      </c>
      <c r="B348" s="1">
        <v>1705</v>
      </c>
      <c r="C348" s="1">
        <v>1705</v>
      </c>
      <c r="E348" s="1">
        <v>5925.049</v>
      </c>
      <c r="H348" s="1">
        <v>1806.194</v>
      </c>
      <c r="K348" s="1">
        <v>3005.4839999999999</v>
      </c>
      <c r="M348" s="1">
        <v>11190.835999999999</v>
      </c>
      <c r="N348" s="1">
        <v>3167.415</v>
      </c>
      <c r="O348" s="1">
        <v>3177.0279999999998</v>
      </c>
      <c r="P348" s="1">
        <v>-14.167</v>
      </c>
      <c r="Q348" s="1">
        <v>-24.744</v>
      </c>
      <c r="R348" s="1">
        <v>-12.298</v>
      </c>
      <c r="S348" s="1">
        <v>-0.38200000000000001</v>
      </c>
      <c r="T348" s="1">
        <v>5.3849999999999998</v>
      </c>
      <c r="U348" s="1">
        <v>7.6079999999999997</v>
      </c>
      <c r="V348" s="1">
        <v>8.0530000000000008</v>
      </c>
      <c r="W348" s="1">
        <v>3.0550000000000002</v>
      </c>
      <c r="Y348" s="1">
        <v>425.04500000000002</v>
      </c>
      <c r="AA348" s="1">
        <v>2959.7069999999999</v>
      </c>
      <c r="AB348" s="1">
        <v>5990.3580000000002</v>
      </c>
      <c r="AC348" s="1">
        <v>3798.7449999999999</v>
      </c>
      <c r="AD348" s="1">
        <v>899.14400000000001</v>
      </c>
      <c r="AE348" s="1">
        <v>2533.2280000000001</v>
      </c>
      <c r="AH348" s="1">
        <v>4530.5820000000003</v>
      </c>
      <c r="AI348" s="1">
        <v>2188.9879999999998</v>
      </c>
      <c r="AJ348" s="1">
        <v>2812.2330000000002</v>
      </c>
      <c r="AK348" s="1">
        <v>1700.952</v>
      </c>
      <c r="AM348" s="4">
        <v>1705</v>
      </c>
      <c r="AN348" s="4">
        <v>1704.1</v>
      </c>
      <c r="AO348" s="4">
        <v>343.38499999999999</v>
      </c>
      <c r="AP348" s="4">
        <v>2959.81</v>
      </c>
      <c r="AQ348" s="4">
        <v>3643.6439999999998</v>
      </c>
      <c r="AR348" s="4">
        <v>2665.3530000000001</v>
      </c>
      <c r="AS348" s="4">
        <v>1642.1010000000001</v>
      </c>
      <c r="AT348" s="4">
        <v>-75.984999999999999</v>
      </c>
      <c r="AU348" s="9">
        <f t="shared" si="230"/>
        <v>75.984999999999999</v>
      </c>
      <c r="AW348" s="1">
        <f t="shared" si="231"/>
        <v>14.167</v>
      </c>
      <c r="AX348" s="1">
        <f t="shared" si="232"/>
        <v>24.744</v>
      </c>
      <c r="AY348" s="1">
        <f t="shared" si="233"/>
        <v>12.298</v>
      </c>
      <c r="AZ348" s="1">
        <f t="shared" si="234"/>
        <v>0.38200000000000001</v>
      </c>
      <c r="BA348" s="1">
        <f t="shared" si="235"/>
        <v>-5.3849999999999998</v>
      </c>
      <c r="BB348" s="1">
        <f t="shared" si="236"/>
        <v>-7.6079999999999997</v>
      </c>
      <c r="BD348" s="1">
        <v>2188.9879999999998</v>
      </c>
      <c r="BF348" s="1">
        <f t="shared" si="237"/>
        <v>21.889879999999998</v>
      </c>
      <c r="BG348" s="1">
        <f t="shared" si="238"/>
        <v>32.205240000000003</v>
      </c>
      <c r="BJ348" s="1">
        <f t="shared" si="239"/>
        <v>8.3534093023255809E-5</v>
      </c>
      <c r="BK348" s="1">
        <f t="shared" si="240"/>
        <v>-1.6356184615384618E-4</v>
      </c>
      <c r="BN348" s="1">
        <f t="shared" si="241"/>
        <v>0.14404079752582746</v>
      </c>
      <c r="BO348" s="1">
        <f t="shared" si="242"/>
        <v>0.2119184049483451</v>
      </c>
      <c r="BQ348" s="1">
        <f t="shared" si="243"/>
        <v>33.737340000000003</v>
      </c>
      <c r="BR348" s="1">
        <f t="shared" si="244"/>
        <v>8.3583499999999997</v>
      </c>
      <c r="BS348" s="1">
        <f t="shared" si="245"/>
        <v>32.977489999999996</v>
      </c>
      <c r="BU348">
        <f t="shared" si="246"/>
        <v>35.116757871248907</v>
      </c>
      <c r="BV348">
        <f t="shared" si="247"/>
        <v>-285.3061908151729</v>
      </c>
      <c r="BX348" s="1">
        <f t="shared" si="248"/>
        <v>33.621752292245411</v>
      </c>
    </row>
    <row r="349" spans="1:76" x14ac:dyDescent="0.25">
      <c r="A349" s="9">
        <f t="shared" si="229"/>
        <v>75.596000000000004</v>
      </c>
      <c r="B349" s="1">
        <v>1706</v>
      </c>
      <c r="C349" s="1">
        <v>1706</v>
      </c>
      <c r="E349" s="1">
        <v>5927.9579999999996</v>
      </c>
      <c r="H349" s="1">
        <v>1805.7139999999999</v>
      </c>
      <c r="K349" s="1">
        <v>2996.09</v>
      </c>
      <c r="M349" s="1">
        <v>11168.768</v>
      </c>
      <c r="N349" s="1">
        <v>3158.76</v>
      </c>
      <c r="O349" s="1">
        <v>3172.71</v>
      </c>
      <c r="P349" s="1">
        <v>-14.196999999999999</v>
      </c>
      <c r="Q349" s="1">
        <v>-24.786999999999999</v>
      </c>
      <c r="R349" s="1">
        <v>-12.327</v>
      </c>
      <c r="S349" s="1">
        <v>-0.38200000000000001</v>
      </c>
      <c r="T349" s="1">
        <v>5.3849999999999998</v>
      </c>
      <c r="U349" s="1">
        <v>7.6139999999999999</v>
      </c>
      <c r="V349" s="1">
        <v>8.0779999999999994</v>
      </c>
      <c r="W349" s="1">
        <v>3.0659999999999998</v>
      </c>
      <c r="Y349" s="1">
        <v>425.98399999999998</v>
      </c>
      <c r="AA349" s="1">
        <v>2959.2350000000001</v>
      </c>
      <c r="AB349" s="1">
        <v>5993.68</v>
      </c>
      <c r="AC349" s="1">
        <v>3796.8470000000002</v>
      </c>
      <c r="AD349" s="1">
        <v>894.90800000000002</v>
      </c>
      <c r="AE349" s="1">
        <v>2507.5859999999998</v>
      </c>
      <c r="AH349" s="1">
        <v>4503.4179999999997</v>
      </c>
      <c r="AI349" s="1">
        <v>2185.9360000000001</v>
      </c>
      <c r="AJ349" s="1">
        <v>2838.7860000000001</v>
      </c>
      <c r="AK349" s="1">
        <v>1695.7639999999999</v>
      </c>
      <c r="AM349" s="4">
        <v>1706</v>
      </c>
      <c r="AN349" s="4">
        <v>1705.1</v>
      </c>
      <c r="AO349" s="4">
        <v>348.084</v>
      </c>
      <c r="AP349" s="4">
        <v>2960.2809999999999</v>
      </c>
      <c r="AQ349" s="4">
        <v>3659.663</v>
      </c>
      <c r="AR349" s="4">
        <v>2663.4670000000001</v>
      </c>
      <c r="AS349" s="4">
        <v>1641.1610000000001</v>
      </c>
      <c r="AT349" s="4">
        <v>-75.596000000000004</v>
      </c>
      <c r="AU349" s="9">
        <f t="shared" si="230"/>
        <v>75.596000000000004</v>
      </c>
      <c r="AW349" s="1">
        <f t="shared" si="231"/>
        <v>14.196999999999999</v>
      </c>
      <c r="AX349" s="1">
        <f t="shared" si="232"/>
        <v>24.786999999999999</v>
      </c>
      <c r="AY349" s="1">
        <f t="shared" si="233"/>
        <v>12.327</v>
      </c>
      <c r="AZ349" s="1">
        <f t="shared" si="234"/>
        <v>0.38200000000000001</v>
      </c>
      <c r="BA349" s="1">
        <f t="shared" si="235"/>
        <v>-5.3849999999999998</v>
      </c>
      <c r="BB349" s="1">
        <f t="shared" si="236"/>
        <v>-7.6139999999999999</v>
      </c>
      <c r="BD349" s="1">
        <v>2185.9360000000001</v>
      </c>
      <c r="BF349" s="1">
        <f t="shared" si="237"/>
        <v>21.859360000000002</v>
      </c>
      <c r="BG349" s="1">
        <f t="shared" si="238"/>
        <v>31.877279999999999</v>
      </c>
      <c r="BJ349" s="1">
        <f t="shared" si="239"/>
        <v>8.3380686046511624E-5</v>
      </c>
      <c r="BK349" s="1">
        <f t="shared" si="240"/>
        <v>-1.6393161538461534E-4</v>
      </c>
      <c r="BN349" s="1">
        <f t="shared" si="241"/>
        <v>0.14458013651515955</v>
      </c>
      <c r="BO349" s="1">
        <f t="shared" si="242"/>
        <v>0.21083972696968092</v>
      </c>
      <c r="BQ349" s="1">
        <f t="shared" si="243"/>
        <v>33.564624000000002</v>
      </c>
      <c r="BR349" s="1">
        <f t="shared" si="244"/>
        <v>8.3155599999999996</v>
      </c>
      <c r="BS349" s="1">
        <f t="shared" si="245"/>
        <v>32.808664</v>
      </c>
      <c r="BU349">
        <f t="shared" si="246"/>
        <v>34.873812380558768</v>
      </c>
      <c r="BV349">
        <f t="shared" si="247"/>
        <v>-283.34495812669263</v>
      </c>
      <c r="BX349" s="1">
        <f t="shared" si="248"/>
        <v>33.373208979189151</v>
      </c>
    </row>
    <row r="350" spans="1:76" x14ac:dyDescent="0.25">
      <c r="A350" s="9">
        <f t="shared" si="229"/>
        <v>77.319000000000003</v>
      </c>
      <c r="B350" s="1">
        <v>1707</v>
      </c>
      <c r="C350" s="1">
        <v>1707</v>
      </c>
      <c r="E350" s="1">
        <v>5934.7479999999996</v>
      </c>
      <c r="H350" s="1">
        <v>1800.914</v>
      </c>
      <c r="I350" s="1">
        <v>-1722.2529999999999</v>
      </c>
      <c r="K350" s="1">
        <v>3010.6509999999998</v>
      </c>
      <c r="M350" s="1">
        <v>11159.573</v>
      </c>
      <c r="N350" s="1">
        <v>3180.3980000000001</v>
      </c>
      <c r="O350" s="1">
        <v>3179.9070000000002</v>
      </c>
      <c r="P350" s="1">
        <v>-14.478999999999999</v>
      </c>
      <c r="Q350" s="1">
        <v>-25.332000000000001</v>
      </c>
      <c r="R350" s="1">
        <v>-12.574</v>
      </c>
      <c r="S350" s="1">
        <v>-0.38600000000000001</v>
      </c>
      <c r="T350" s="1">
        <v>5.4669999999999996</v>
      </c>
      <c r="U350" s="1">
        <v>7.7279999999999998</v>
      </c>
      <c r="V350" s="1">
        <v>8.3249999999999993</v>
      </c>
      <c r="W350" s="1">
        <v>3.194</v>
      </c>
      <c r="Y350" s="1">
        <v>426.45400000000001</v>
      </c>
      <c r="AA350" s="1">
        <v>2964.8989999999999</v>
      </c>
      <c r="AB350" s="1">
        <v>6042.5690000000004</v>
      </c>
      <c r="AC350" s="1">
        <v>3849.0459999999998</v>
      </c>
      <c r="AD350" s="1">
        <v>887.84799999999996</v>
      </c>
      <c r="AE350" s="1">
        <v>2536.078</v>
      </c>
      <c r="AH350" s="1">
        <v>4540.96</v>
      </c>
      <c r="AI350" s="1">
        <v>2191.1239999999998</v>
      </c>
      <c r="AJ350" s="1">
        <v>2852.5210000000002</v>
      </c>
      <c r="AK350" s="1">
        <v>1710.7190000000001</v>
      </c>
      <c r="AM350" s="4">
        <v>1707</v>
      </c>
      <c r="AN350" s="4">
        <v>1706.1</v>
      </c>
      <c r="AO350" s="4">
        <v>348.55399999999997</v>
      </c>
      <c r="AP350" s="4">
        <v>3002.18</v>
      </c>
      <c r="AQ350" s="4">
        <v>3806.212</v>
      </c>
      <c r="AR350" s="4">
        <v>2706.3829999999998</v>
      </c>
      <c r="AS350" s="4">
        <v>1660.91</v>
      </c>
      <c r="AT350" s="4">
        <v>-77.319000000000003</v>
      </c>
      <c r="AU350" s="9">
        <f t="shared" si="230"/>
        <v>77.319000000000003</v>
      </c>
      <c r="AW350" s="1">
        <f t="shared" si="231"/>
        <v>14.478999999999999</v>
      </c>
      <c r="AX350" s="1">
        <f t="shared" si="232"/>
        <v>25.332000000000001</v>
      </c>
      <c r="AY350" s="1">
        <f t="shared" si="233"/>
        <v>12.574</v>
      </c>
      <c r="AZ350" s="1">
        <f t="shared" si="234"/>
        <v>0.38600000000000001</v>
      </c>
      <c r="BA350" s="1">
        <f t="shared" si="235"/>
        <v>-5.4669999999999996</v>
      </c>
      <c r="BB350" s="1">
        <f t="shared" si="236"/>
        <v>-7.7279999999999998</v>
      </c>
      <c r="BD350" s="1">
        <v>2191.1239999999998</v>
      </c>
      <c r="BF350" s="1">
        <f t="shared" si="237"/>
        <v>21.911239999999999</v>
      </c>
      <c r="BG350" s="1">
        <f t="shared" si="238"/>
        <v>33.496520000000004</v>
      </c>
      <c r="BJ350" s="1">
        <f t="shared" si="239"/>
        <v>8.3369069767441859E-5</v>
      </c>
      <c r="BK350" s="1">
        <f t="shared" si="240"/>
        <v>-1.6043861538461536E-4</v>
      </c>
      <c r="BN350" s="1">
        <f t="shared" si="241"/>
        <v>0.14169376220592608</v>
      </c>
      <c r="BO350" s="1">
        <f t="shared" si="242"/>
        <v>0.21661247558814781</v>
      </c>
      <c r="BQ350" s="1">
        <f t="shared" si="243"/>
        <v>34.329636000000001</v>
      </c>
      <c r="BR350" s="1">
        <f t="shared" si="244"/>
        <v>8.5050900000000009</v>
      </c>
      <c r="BS350" s="1">
        <f t="shared" si="245"/>
        <v>33.556446000000001</v>
      </c>
      <c r="BU350">
        <f t="shared" si="246"/>
        <v>36.173980988321588</v>
      </c>
      <c r="BV350">
        <f t="shared" si="247"/>
        <v>-293.84086470572328</v>
      </c>
      <c r="BX350" s="1">
        <f t="shared" si="248"/>
        <v>34.703335388974153</v>
      </c>
    </row>
    <row r="351" spans="1:76" x14ac:dyDescent="0.25">
      <c r="A351" s="9">
        <f t="shared" si="229"/>
        <v>76.337000000000003</v>
      </c>
      <c r="B351" s="1">
        <v>1708</v>
      </c>
      <c r="C351" s="1">
        <v>1708</v>
      </c>
      <c r="E351" s="1">
        <v>5912.4390000000003</v>
      </c>
      <c r="H351" s="1">
        <v>1796.595</v>
      </c>
      <c r="K351" s="1">
        <v>3022.864</v>
      </c>
      <c r="M351" s="1">
        <v>11161.871999999999</v>
      </c>
      <c r="N351" s="1">
        <v>3155.875</v>
      </c>
      <c r="O351" s="1">
        <v>3160.7159999999999</v>
      </c>
      <c r="P351" s="1">
        <v>-14.509</v>
      </c>
      <c r="Q351" s="1">
        <v>-25.398</v>
      </c>
      <c r="R351" s="1">
        <v>-12.606999999999999</v>
      </c>
      <c r="S351" s="1">
        <v>-0.38600000000000001</v>
      </c>
      <c r="T351" s="1">
        <v>5.4770000000000003</v>
      </c>
      <c r="U351" s="1">
        <v>7.7329999999999997</v>
      </c>
      <c r="V351" s="1">
        <v>8.36</v>
      </c>
      <c r="W351" s="1">
        <v>3.2149999999999999</v>
      </c>
      <c r="Y351" s="1">
        <v>428.8</v>
      </c>
      <c r="AA351" s="1">
        <v>2964.8989999999999</v>
      </c>
      <c r="AB351" s="1">
        <v>6003.6469999999999</v>
      </c>
      <c r="AC351" s="1">
        <v>3821.9969999999998</v>
      </c>
      <c r="AD351" s="1">
        <v>845.01800000000003</v>
      </c>
      <c r="AE351" s="1">
        <v>2463.4270000000001</v>
      </c>
      <c r="AH351" s="1">
        <v>4553.7790000000005</v>
      </c>
      <c r="AI351" s="1">
        <v>2202.723</v>
      </c>
      <c r="AJ351" s="1">
        <v>2882.127</v>
      </c>
      <c r="AK351" s="1">
        <v>1725.0640000000001</v>
      </c>
      <c r="AM351" s="4">
        <v>1708</v>
      </c>
      <c r="AN351" s="4">
        <v>1707.1</v>
      </c>
      <c r="AO351" s="4">
        <v>352.31400000000002</v>
      </c>
      <c r="AP351" s="4">
        <v>3005.4760000000001</v>
      </c>
      <c r="AQ351" s="4">
        <v>3877.3820000000001</v>
      </c>
      <c r="AR351" s="4">
        <v>2703.5529999999999</v>
      </c>
      <c r="AS351" s="4">
        <v>1658.0889999999999</v>
      </c>
      <c r="AT351" s="4">
        <v>-76.337000000000003</v>
      </c>
      <c r="AU351" s="9">
        <f t="shared" si="230"/>
        <v>76.337000000000003</v>
      </c>
      <c r="AW351" s="1">
        <f t="shared" si="231"/>
        <v>14.509</v>
      </c>
      <c r="AX351" s="1">
        <f t="shared" si="232"/>
        <v>25.398</v>
      </c>
      <c r="AY351" s="1">
        <f t="shared" si="233"/>
        <v>12.606999999999999</v>
      </c>
      <c r="AZ351" s="1">
        <f t="shared" si="234"/>
        <v>0.38600000000000001</v>
      </c>
      <c r="BA351" s="1">
        <f t="shared" si="235"/>
        <v>-5.4770000000000003</v>
      </c>
      <c r="BB351" s="1">
        <f t="shared" si="236"/>
        <v>-7.7329999999999997</v>
      </c>
      <c r="BD351" s="1">
        <v>2202.723</v>
      </c>
      <c r="BF351" s="1">
        <f t="shared" si="237"/>
        <v>22.027229999999999</v>
      </c>
      <c r="BG351" s="1">
        <f t="shared" si="238"/>
        <v>32.282540000000004</v>
      </c>
      <c r="BJ351" s="1">
        <f t="shared" si="239"/>
        <v>8.3270860465116267E-5</v>
      </c>
      <c r="BK351" s="1">
        <f t="shared" si="240"/>
        <v>-1.6080323076923082E-4</v>
      </c>
      <c r="BN351" s="1">
        <f t="shared" si="241"/>
        <v>0.14427623563933609</v>
      </c>
      <c r="BO351" s="1">
        <f t="shared" si="242"/>
        <v>0.21144752872132783</v>
      </c>
      <c r="BQ351" s="1">
        <f t="shared" si="243"/>
        <v>33.893628</v>
      </c>
      <c r="BR351" s="1">
        <f t="shared" si="244"/>
        <v>8.3970700000000011</v>
      </c>
      <c r="BS351" s="1">
        <f t="shared" si="245"/>
        <v>33.130257999999998</v>
      </c>
      <c r="BU351">
        <f t="shared" si="246"/>
        <v>35.010704666965722</v>
      </c>
      <c r="BV351">
        <f t="shared" si="247"/>
        <v>-284.45005222059598</v>
      </c>
      <c r="BX351" s="1">
        <f t="shared" si="248"/>
        <v>33.513255465743732</v>
      </c>
    </row>
    <row r="352" spans="1:76" x14ac:dyDescent="0.25">
      <c r="A352" s="9">
        <f t="shared" si="229"/>
        <v>75.930000000000007</v>
      </c>
      <c r="B352" s="1">
        <v>1709</v>
      </c>
      <c r="C352" s="1">
        <v>1709</v>
      </c>
      <c r="E352" s="1">
        <v>5915.8339999999998</v>
      </c>
      <c r="H352" s="1">
        <v>1794.675</v>
      </c>
      <c r="I352" s="1">
        <v>-8546.1650000000009</v>
      </c>
      <c r="K352" s="1">
        <v>3030.3789999999999</v>
      </c>
      <c r="M352" s="1">
        <v>11163.251</v>
      </c>
      <c r="N352" s="1">
        <v>3155.3939999999998</v>
      </c>
      <c r="O352" s="1">
        <v>3157.8380000000002</v>
      </c>
      <c r="P352" s="1">
        <v>-14.548</v>
      </c>
      <c r="Q352" s="1">
        <v>-25.45</v>
      </c>
      <c r="R352" s="1">
        <v>-12.635</v>
      </c>
      <c r="S352" s="1">
        <v>-0.38200000000000001</v>
      </c>
      <c r="T352" s="1">
        <v>5.4770000000000003</v>
      </c>
      <c r="U352" s="1">
        <v>7.7329999999999997</v>
      </c>
      <c r="V352" s="1">
        <v>8.3879999999999999</v>
      </c>
      <c r="W352" s="1">
        <v>3.2370000000000001</v>
      </c>
      <c r="Y352" s="1">
        <v>427.86200000000002</v>
      </c>
      <c r="AA352" s="1">
        <v>2963.4830000000002</v>
      </c>
      <c r="AB352" s="1">
        <v>5989.8829999999998</v>
      </c>
      <c r="AC352" s="1">
        <v>3813.93</v>
      </c>
      <c r="AD352" s="1">
        <v>855.37199999999996</v>
      </c>
      <c r="AE352" s="1">
        <v>2440.636</v>
      </c>
      <c r="AH352" s="1">
        <v>4522.0360000000001</v>
      </c>
      <c r="AI352" s="1">
        <v>2188.683</v>
      </c>
      <c r="AJ352" s="1">
        <v>2893.42</v>
      </c>
      <c r="AK352" s="1">
        <v>1716.213</v>
      </c>
      <c r="AM352" s="4">
        <v>1709</v>
      </c>
      <c r="AN352" s="4">
        <v>1708.1</v>
      </c>
      <c r="AO352" s="4">
        <v>355.13299999999998</v>
      </c>
      <c r="AP352" s="4">
        <v>3005.9459999999999</v>
      </c>
      <c r="AQ352" s="4">
        <v>3908.9630000000002</v>
      </c>
      <c r="AR352" s="4">
        <v>2701.1950000000002</v>
      </c>
      <c r="AS352" s="4">
        <v>1656.2080000000001</v>
      </c>
      <c r="AT352" s="4">
        <v>-75.930000000000007</v>
      </c>
      <c r="AU352" s="9">
        <f t="shared" si="230"/>
        <v>75.930000000000007</v>
      </c>
      <c r="AW352" s="1">
        <f t="shared" si="231"/>
        <v>14.548</v>
      </c>
      <c r="AX352" s="1">
        <f t="shared" si="232"/>
        <v>25.45</v>
      </c>
      <c r="AY352" s="1">
        <f t="shared" si="233"/>
        <v>12.635</v>
      </c>
      <c r="AZ352" s="1">
        <f t="shared" si="234"/>
        <v>0.38200000000000001</v>
      </c>
      <c r="BA352" s="1">
        <f t="shared" si="235"/>
        <v>-5.4770000000000003</v>
      </c>
      <c r="BB352" s="1">
        <f t="shared" si="236"/>
        <v>-7.7329999999999997</v>
      </c>
      <c r="BD352" s="1">
        <v>2188.683</v>
      </c>
      <c r="BF352" s="1">
        <f t="shared" si="237"/>
        <v>21.88683</v>
      </c>
      <c r="BG352" s="1">
        <f t="shared" si="238"/>
        <v>32.156340000000007</v>
      </c>
      <c r="BJ352" s="1">
        <f t="shared" si="239"/>
        <v>8.3262145348837218E-5</v>
      </c>
      <c r="BK352" s="1">
        <f t="shared" si="240"/>
        <v>-1.6168492307692308E-4</v>
      </c>
      <c r="BN352" s="1">
        <f t="shared" si="241"/>
        <v>0.14412504938759382</v>
      </c>
      <c r="BO352" s="1">
        <f t="shared" si="242"/>
        <v>0.21174990122481235</v>
      </c>
      <c r="BQ352" s="1">
        <f t="shared" si="243"/>
        <v>33.712920000000004</v>
      </c>
      <c r="BR352" s="1">
        <f t="shared" si="244"/>
        <v>8.3523000000000014</v>
      </c>
      <c r="BS352" s="1">
        <f t="shared" si="245"/>
        <v>32.953620000000001</v>
      </c>
      <c r="BU352">
        <f t="shared" si="246"/>
        <v>35.078806582164944</v>
      </c>
      <c r="BV352">
        <f t="shared" si="247"/>
        <v>-284.99982040874971</v>
      </c>
      <c r="BX352" s="1">
        <f t="shared" si="248"/>
        <v>33.58292654949593</v>
      </c>
    </row>
    <row r="353" spans="1:76" x14ac:dyDescent="0.25">
      <c r="A353" s="9">
        <f t="shared" si="229"/>
        <v>77.634</v>
      </c>
      <c r="B353" s="1">
        <v>1710</v>
      </c>
      <c r="C353" s="1">
        <v>1710</v>
      </c>
      <c r="E353" s="1">
        <v>5945.9040000000005</v>
      </c>
      <c r="H353" s="1">
        <v>1790.835</v>
      </c>
      <c r="K353" s="1">
        <v>3039.7739999999999</v>
      </c>
      <c r="M353" s="1">
        <v>11150.839</v>
      </c>
      <c r="N353" s="1">
        <v>3181.8409999999999</v>
      </c>
      <c r="O353" s="1">
        <v>3177.5079999999998</v>
      </c>
      <c r="P353" s="1">
        <v>-14.791</v>
      </c>
      <c r="Q353" s="1">
        <v>-25.914999999999999</v>
      </c>
      <c r="R353" s="1">
        <v>-12.849</v>
      </c>
      <c r="S353" s="1">
        <v>-0.38200000000000001</v>
      </c>
      <c r="T353" s="1">
        <v>5.5449999999999999</v>
      </c>
      <c r="U353" s="1">
        <v>7.8310000000000004</v>
      </c>
      <c r="V353" s="1">
        <v>8.6010000000000009</v>
      </c>
      <c r="W353" s="1">
        <v>3.343</v>
      </c>
      <c r="Y353" s="1">
        <v>432.08600000000001</v>
      </c>
      <c r="AA353" s="1">
        <v>2973.8670000000002</v>
      </c>
      <c r="AB353" s="1">
        <v>6024.0569999999998</v>
      </c>
      <c r="AC353" s="1">
        <v>3868.5030000000002</v>
      </c>
      <c r="AD353" s="1">
        <v>863.37300000000005</v>
      </c>
      <c r="AE353" s="1">
        <v>2493.3409999999999</v>
      </c>
      <c r="AH353" s="1">
        <v>4550.116</v>
      </c>
      <c r="AI353" s="1">
        <v>2185.02</v>
      </c>
      <c r="AJ353" s="1">
        <v>2896.1669999999999</v>
      </c>
      <c r="AK353" s="1">
        <v>1731.779</v>
      </c>
      <c r="AM353" s="4">
        <v>1710</v>
      </c>
      <c r="AN353" s="4">
        <v>1709.1</v>
      </c>
      <c r="AO353" s="4">
        <v>358.42200000000003</v>
      </c>
      <c r="AP353" s="4">
        <v>3042.1990000000001</v>
      </c>
      <c r="AQ353" s="4">
        <v>4025.4090000000001</v>
      </c>
      <c r="AR353" s="4">
        <v>2738.9259999999999</v>
      </c>
      <c r="AS353" s="4">
        <v>1674.547</v>
      </c>
      <c r="AT353" s="4">
        <v>-77.634</v>
      </c>
      <c r="AU353" s="9">
        <f t="shared" si="230"/>
        <v>77.634</v>
      </c>
      <c r="AW353" s="1">
        <f t="shared" si="231"/>
        <v>14.791</v>
      </c>
      <c r="AX353" s="1">
        <f t="shared" si="232"/>
        <v>25.914999999999999</v>
      </c>
      <c r="AY353" s="1">
        <f t="shared" si="233"/>
        <v>12.849</v>
      </c>
      <c r="AZ353" s="1">
        <f t="shared" si="234"/>
        <v>0.38200000000000001</v>
      </c>
      <c r="BA353" s="1">
        <f t="shared" si="235"/>
        <v>-5.5449999999999999</v>
      </c>
      <c r="BB353" s="1">
        <f t="shared" si="236"/>
        <v>-7.8310000000000004</v>
      </c>
      <c r="BD353" s="1">
        <v>2185.02</v>
      </c>
      <c r="BF353" s="1">
        <f t="shared" si="237"/>
        <v>21.850200000000001</v>
      </c>
      <c r="BG353" s="1">
        <f t="shared" si="238"/>
        <v>33.933599999999998</v>
      </c>
      <c r="BJ353" s="1">
        <f t="shared" si="239"/>
        <v>8.330434302325581E-5</v>
      </c>
      <c r="BK353" s="1">
        <f t="shared" si="240"/>
        <v>-1.5980007692307697E-4</v>
      </c>
      <c r="BN353" s="1">
        <f t="shared" si="241"/>
        <v>0.14072571296081615</v>
      </c>
      <c r="BO353" s="1">
        <f t="shared" si="242"/>
        <v>0.21854857407836772</v>
      </c>
      <c r="BQ353" s="1">
        <f t="shared" si="243"/>
        <v>34.469495999999999</v>
      </c>
      <c r="BR353" s="1">
        <f t="shared" si="244"/>
        <v>8.5397400000000001</v>
      </c>
      <c r="BS353" s="1">
        <f t="shared" si="245"/>
        <v>33.693156000000002</v>
      </c>
      <c r="BU353">
        <f t="shared" si="246"/>
        <v>36.610039206839573</v>
      </c>
      <c r="BV353">
        <f t="shared" si="247"/>
        <v>-297.36104377885039</v>
      </c>
      <c r="BX353" s="1">
        <f t="shared" si="248"/>
        <v>35.14944103188197</v>
      </c>
    </row>
    <row r="354" spans="1:76" x14ac:dyDescent="0.25">
      <c r="A354" s="9">
        <f t="shared" si="229"/>
        <v>77.040999999999997</v>
      </c>
      <c r="B354" s="1">
        <v>1711</v>
      </c>
      <c r="C354" s="1">
        <v>1711</v>
      </c>
      <c r="E354" s="1">
        <v>5939.1130000000003</v>
      </c>
      <c r="H354" s="1">
        <v>1786.9960000000001</v>
      </c>
      <c r="I354" s="1">
        <v>1372.87</v>
      </c>
      <c r="K354" s="1">
        <v>3036.0160000000001</v>
      </c>
      <c r="M354" s="1">
        <v>11130.611000000001</v>
      </c>
      <c r="N354" s="1">
        <v>3160.2020000000002</v>
      </c>
      <c r="O354" s="1">
        <v>3158.797</v>
      </c>
      <c r="P354" s="1">
        <v>-14.85</v>
      </c>
      <c r="Q354" s="1">
        <v>-26.038</v>
      </c>
      <c r="R354" s="1">
        <v>-12.901999999999999</v>
      </c>
      <c r="S354" s="1">
        <v>-0.38200000000000001</v>
      </c>
      <c r="T354" s="1">
        <v>5.5640000000000001</v>
      </c>
      <c r="U354" s="1">
        <v>7.8419999999999996</v>
      </c>
      <c r="V354" s="1">
        <v>8.6530000000000005</v>
      </c>
      <c r="W354" s="1">
        <v>3.3690000000000002</v>
      </c>
      <c r="Y354" s="1">
        <v>429.73899999999998</v>
      </c>
      <c r="AA354" s="1">
        <v>2967.259</v>
      </c>
      <c r="AB354" s="1">
        <v>5990.8320000000003</v>
      </c>
      <c r="AC354" s="1">
        <v>3853.7910000000002</v>
      </c>
      <c r="AD354" s="1">
        <v>789.95699999999999</v>
      </c>
      <c r="AE354" s="1">
        <v>2428.7669999999998</v>
      </c>
      <c r="AH354" s="1">
        <v>4589.183</v>
      </c>
      <c r="AI354" s="1">
        <v>2192.65</v>
      </c>
      <c r="AJ354" s="1">
        <v>2930.0450000000001</v>
      </c>
      <c r="AK354" s="1">
        <v>1754.9749999999999</v>
      </c>
      <c r="AM354" s="4">
        <v>1711</v>
      </c>
      <c r="AN354" s="4">
        <v>1710.1</v>
      </c>
      <c r="AO354" s="4">
        <v>360.77199999999999</v>
      </c>
      <c r="AP354" s="4">
        <v>3051.145</v>
      </c>
      <c r="AQ354" s="4">
        <v>4129.1480000000001</v>
      </c>
      <c r="AR354" s="4">
        <v>2744.5859999999998</v>
      </c>
      <c r="AS354" s="4">
        <v>1674.077</v>
      </c>
      <c r="AT354" s="4">
        <v>-77.040999999999997</v>
      </c>
      <c r="AU354" s="9">
        <f t="shared" si="230"/>
        <v>77.040999999999997</v>
      </c>
      <c r="AW354" s="1">
        <f t="shared" si="231"/>
        <v>14.85</v>
      </c>
      <c r="AX354" s="1">
        <f t="shared" si="232"/>
        <v>26.038</v>
      </c>
      <c r="AY354" s="1">
        <f t="shared" si="233"/>
        <v>12.901999999999999</v>
      </c>
      <c r="AZ354" s="1">
        <f t="shared" si="234"/>
        <v>0.38200000000000001</v>
      </c>
      <c r="BA354" s="1">
        <f t="shared" si="235"/>
        <v>-5.5640000000000001</v>
      </c>
      <c r="BB354" s="1">
        <f t="shared" si="236"/>
        <v>-7.8419999999999996</v>
      </c>
      <c r="BD354" s="1">
        <v>2192.65</v>
      </c>
      <c r="BF354" s="1">
        <f t="shared" si="237"/>
        <v>21.926500000000001</v>
      </c>
      <c r="BG354" s="1">
        <f t="shared" si="238"/>
        <v>33.187999999999995</v>
      </c>
      <c r="BJ354" s="1">
        <f t="shared" si="239"/>
        <v>8.3077953488372097E-5</v>
      </c>
      <c r="BK354" s="1">
        <f t="shared" si="240"/>
        <v>-1.6040938461538463E-4</v>
      </c>
      <c r="BN354" s="1">
        <f t="shared" si="241"/>
        <v>0.14230409781804496</v>
      </c>
      <c r="BO354" s="1">
        <f t="shared" si="242"/>
        <v>0.21539180436391012</v>
      </c>
      <c r="BQ354" s="1">
        <f t="shared" si="243"/>
        <v>34.206204</v>
      </c>
      <c r="BR354" s="1">
        <f t="shared" si="244"/>
        <v>8.4745100000000004</v>
      </c>
      <c r="BS354" s="1">
        <f t="shared" si="245"/>
        <v>33.435794000000001</v>
      </c>
      <c r="BU354">
        <f t="shared" si="246"/>
        <v>35.899055036916693</v>
      </c>
      <c r="BV354">
        <f t="shared" si="247"/>
        <v>-291.62146247983651</v>
      </c>
      <c r="BX354" s="1">
        <f t="shared" si="248"/>
        <v>34.422074738228133</v>
      </c>
    </row>
    <row r="355" spans="1:76" x14ac:dyDescent="0.25">
      <c r="A355" s="9">
        <f t="shared" si="229"/>
        <v>76.652000000000001</v>
      </c>
      <c r="B355" s="1">
        <v>1712</v>
      </c>
      <c r="C355" s="1">
        <v>1712</v>
      </c>
      <c r="E355" s="1">
        <v>5934.7479999999996</v>
      </c>
      <c r="H355" s="1">
        <v>1785.556</v>
      </c>
      <c r="K355" s="1">
        <v>3037.895</v>
      </c>
      <c r="M355" s="1">
        <v>11127.852999999999</v>
      </c>
      <c r="N355" s="1">
        <v>3152.99</v>
      </c>
      <c r="O355" s="1">
        <v>3137.2089999999998</v>
      </c>
      <c r="P355" s="1">
        <v>-14.864000000000001</v>
      </c>
      <c r="Q355" s="1">
        <v>-26.053000000000001</v>
      </c>
      <c r="R355" s="1">
        <v>-12.911</v>
      </c>
      <c r="S355" s="1">
        <v>-0.38600000000000001</v>
      </c>
      <c r="T355" s="1">
        <v>5.5590000000000002</v>
      </c>
      <c r="U355" s="1">
        <v>7.8479999999999999</v>
      </c>
      <c r="V355" s="1">
        <v>8.6560000000000006</v>
      </c>
      <c r="W355" s="1">
        <v>3.3730000000000002</v>
      </c>
      <c r="Y355" s="1">
        <v>429.27</v>
      </c>
      <c r="AA355" s="1">
        <v>2966.7869999999998</v>
      </c>
      <c r="AB355" s="1">
        <v>5975.17</v>
      </c>
      <c r="AC355" s="1">
        <v>3840.5039999999999</v>
      </c>
      <c r="AD355" s="1">
        <v>765.95799999999997</v>
      </c>
      <c r="AE355" s="1">
        <v>2400.2809999999999</v>
      </c>
      <c r="AH355" s="1">
        <v>4561.1040000000003</v>
      </c>
      <c r="AI355" s="1">
        <v>2186.241</v>
      </c>
      <c r="AJ355" s="1">
        <v>2942.864</v>
      </c>
      <c r="AK355" s="1">
        <v>1745.5129999999999</v>
      </c>
      <c r="AM355" s="4">
        <v>1712</v>
      </c>
      <c r="AN355" s="4">
        <v>1711.1</v>
      </c>
      <c r="AO355" s="4">
        <v>360.30200000000002</v>
      </c>
      <c r="AP355" s="4">
        <v>3051.616</v>
      </c>
      <c r="AQ355" s="4">
        <v>4167.348</v>
      </c>
      <c r="AR355" s="4">
        <v>2742.2269999999999</v>
      </c>
      <c r="AS355" s="4">
        <v>1671.7260000000001</v>
      </c>
      <c r="AT355" s="4">
        <v>-76.652000000000001</v>
      </c>
      <c r="AU355" s="9">
        <f t="shared" si="230"/>
        <v>76.652000000000001</v>
      </c>
      <c r="AW355" s="1">
        <f t="shared" si="231"/>
        <v>14.864000000000001</v>
      </c>
      <c r="AX355" s="1">
        <f t="shared" si="232"/>
        <v>26.053000000000001</v>
      </c>
      <c r="AY355" s="1">
        <f t="shared" si="233"/>
        <v>12.911</v>
      </c>
      <c r="AZ355" s="1">
        <f t="shared" si="234"/>
        <v>0.38600000000000001</v>
      </c>
      <c r="BA355" s="1">
        <f t="shared" si="235"/>
        <v>-5.5590000000000002</v>
      </c>
      <c r="BB355" s="1">
        <f t="shared" si="236"/>
        <v>-7.8479999999999999</v>
      </c>
      <c r="BD355" s="1">
        <v>2186.241</v>
      </c>
      <c r="BF355" s="1">
        <f t="shared" si="237"/>
        <v>21.862410000000001</v>
      </c>
      <c r="BG355" s="1">
        <f t="shared" si="238"/>
        <v>32.92718</v>
      </c>
      <c r="BJ355" s="1">
        <f t="shared" si="239"/>
        <v>8.2936406976744182E-5</v>
      </c>
      <c r="BK355" s="1">
        <f t="shared" si="240"/>
        <v>-1.6109569230769231E-4</v>
      </c>
      <c r="BN355" s="1">
        <f t="shared" si="241"/>
        <v>0.14260821635443302</v>
      </c>
      <c r="BO355" s="1">
        <f t="shared" si="242"/>
        <v>0.21478356729113396</v>
      </c>
      <c r="BQ355" s="1">
        <f t="shared" si="243"/>
        <v>34.033487999999998</v>
      </c>
      <c r="BR355" s="1">
        <f t="shared" si="244"/>
        <v>8.4317200000000003</v>
      </c>
      <c r="BS355" s="1">
        <f t="shared" si="245"/>
        <v>33.266967999999999</v>
      </c>
      <c r="BU355">
        <f t="shared" si="246"/>
        <v>35.762064705210349</v>
      </c>
      <c r="BV355">
        <f t="shared" si="247"/>
        <v>-290.51557689297078</v>
      </c>
      <c r="BX355" s="1">
        <f t="shared" si="248"/>
        <v>34.281927947265892</v>
      </c>
    </row>
    <row r="356" spans="1:76" x14ac:dyDescent="0.25">
      <c r="A356" s="9">
        <f t="shared" si="229"/>
        <v>78.355999999999995</v>
      </c>
      <c r="B356" s="1">
        <v>1713</v>
      </c>
      <c r="C356" s="1">
        <v>1713</v>
      </c>
      <c r="E356" s="1">
        <v>5975.49</v>
      </c>
      <c r="H356" s="1">
        <v>1783.636</v>
      </c>
      <c r="K356" s="1">
        <v>3033.1979999999999</v>
      </c>
      <c r="M356" s="1">
        <v>11102.57</v>
      </c>
      <c r="N356" s="1">
        <v>3172.223</v>
      </c>
      <c r="O356" s="1">
        <v>3162.1550000000002</v>
      </c>
      <c r="P356" s="1">
        <v>-15.089</v>
      </c>
      <c r="Q356" s="1">
        <v>-26.489000000000001</v>
      </c>
      <c r="R356" s="1">
        <v>-13.12</v>
      </c>
      <c r="S356" s="1">
        <v>-0.38200000000000001</v>
      </c>
      <c r="T356" s="1">
        <v>5.617</v>
      </c>
      <c r="U356" s="1">
        <v>7.9349999999999996</v>
      </c>
      <c r="V356" s="1">
        <v>8.8550000000000004</v>
      </c>
      <c r="W356" s="1">
        <v>3.464</v>
      </c>
      <c r="Y356" s="1">
        <v>432.55500000000001</v>
      </c>
      <c r="AA356" s="1">
        <v>2977.1709999999998</v>
      </c>
      <c r="AB356" s="1">
        <v>6019.7849999999999</v>
      </c>
      <c r="AC356" s="1">
        <v>3911.6909999999998</v>
      </c>
      <c r="AD356" s="1">
        <v>807.83900000000006</v>
      </c>
      <c r="AE356" s="1">
        <v>2477.1959999999999</v>
      </c>
      <c r="AH356" s="1">
        <v>4571.1760000000004</v>
      </c>
      <c r="AI356" s="1">
        <v>2183.1889999999999</v>
      </c>
      <c r="AJ356" s="1">
        <v>2941.643</v>
      </c>
      <c r="AK356" s="1">
        <v>1748.8710000000001</v>
      </c>
      <c r="AM356" s="4">
        <v>1713</v>
      </c>
      <c r="AN356" s="4">
        <v>1712.1</v>
      </c>
      <c r="AO356" s="4">
        <v>365.00099999999998</v>
      </c>
      <c r="AP356" s="4">
        <v>3081.7510000000002</v>
      </c>
      <c r="AQ356" s="4">
        <v>4260.7389999999996</v>
      </c>
      <c r="AR356" s="4">
        <v>2775.7159999999999</v>
      </c>
      <c r="AS356" s="4">
        <v>1687.7139999999999</v>
      </c>
      <c r="AT356" s="4">
        <v>-78.355999999999995</v>
      </c>
      <c r="AU356" s="9">
        <f t="shared" si="230"/>
        <v>78.355999999999995</v>
      </c>
      <c r="AW356" s="1">
        <f t="shared" si="231"/>
        <v>15.089</v>
      </c>
      <c r="AX356" s="1">
        <f t="shared" si="232"/>
        <v>26.489000000000001</v>
      </c>
      <c r="AY356" s="1">
        <f t="shared" si="233"/>
        <v>13.12</v>
      </c>
      <c r="AZ356" s="1">
        <f t="shared" si="234"/>
        <v>0.38200000000000001</v>
      </c>
      <c r="BA356" s="1">
        <f t="shared" si="235"/>
        <v>-5.617</v>
      </c>
      <c r="BB356" s="1">
        <f t="shared" si="236"/>
        <v>-7.9349999999999996</v>
      </c>
      <c r="BD356" s="1">
        <v>2183.1889999999999</v>
      </c>
      <c r="BF356" s="1">
        <f t="shared" si="237"/>
        <v>21.831889999999998</v>
      </c>
      <c r="BG356" s="1">
        <f t="shared" si="238"/>
        <v>34.692219999999999</v>
      </c>
      <c r="BJ356" s="1">
        <f t="shared" si="239"/>
        <v>8.2934447674418602E-5</v>
      </c>
      <c r="BK356" s="1">
        <f t="shared" si="240"/>
        <v>-1.5875376923076923E-4</v>
      </c>
      <c r="BN356" s="1">
        <f t="shared" si="241"/>
        <v>0.13931217775282045</v>
      </c>
      <c r="BO356" s="1">
        <f t="shared" si="242"/>
        <v>0.22137564449435909</v>
      </c>
      <c r="BQ356" s="1">
        <f t="shared" si="243"/>
        <v>34.790064000000001</v>
      </c>
      <c r="BR356" s="1">
        <f t="shared" si="244"/>
        <v>8.619159999999999</v>
      </c>
      <c r="BS356" s="1">
        <f t="shared" si="245"/>
        <v>34.006504</v>
      </c>
      <c r="BU356">
        <f t="shared" si="246"/>
        <v>37.246766778008812</v>
      </c>
      <c r="BV356">
        <f t="shared" si="247"/>
        <v>-302.50117180792569</v>
      </c>
      <c r="BX356" s="1">
        <f t="shared" si="248"/>
        <v>35.800839745244026</v>
      </c>
    </row>
    <row r="357" spans="1:76" x14ac:dyDescent="0.25">
      <c r="A357" s="9">
        <f t="shared" si="229"/>
        <v>77.781999999999996</v>
      </c>
      <c r="B357" s="1">
        <v>1714</v>
      </c>
      <c r="C357" s="1">
        <v>1714</v>
      </c>
      <c r="E357" s="1">
        <v>5980.8249999999998</v>
      </c>
      <c r="H357" s="1">
        <v>1778.357</v>
      </c>
      <c r="I357" s="1">
        <v>-10828.689</v>
      </c>
      <c r="K357" s="1">
        <v>3047.29</v>
      </c>
      <c r="M357" s="1">
        <v>11099.352000000001</v>
      </c>
      <c r="N357" s="1">
        <v>3140.4879999999998</v>
      </c>
      <c r="O357" s="1">
        <v>3141.5259999999998</v>
      </c>
      <c r="P357" s="1">
        <v>-15.186</v>
      </c>
      <c r="Q357" s="1">
        <v>-26.693000000000001</v>
      </c>
      <c r="R357" s="1">
        <v>-13.201000000000001</v>
      </c>
      <c r="S357" s="1">
        <v>-0.38200000000000001</v>
      </c>
      <c r="T357" s="1">
        <v>5.6369999999999996</v>
      </c>
      <c r="U357" s="1">
        <v>7.9619999999999997</v>
      </c>
      <c r="V357" s="1">
        <v>8.9320000000000004</v>
      </c>
      <c r="W357" s="1">
        <v>3.4969999999999999</v>
      </c>
      <c r="Y357" s="1">
        <v>430.678</v>
      </c>
      <c r="AA357" s="1">
        <v>2976.6990000000001</v>
      </c>
      <c r="AB357" s="1">
        <v>5980.866</v>
      </c>
      <c r="AC357" s="1">
        <v>3902.674</v>
      </c>
      <c r="AD357" s="1">
        <v>741.48900000000003</v>
      </c>
      <c r="AE357" s="1">
        <v>2396.4830000000002</v>
      </c>
      <c r="AH357" s="1">
        <v>4628.8609999999999</v>
      </c>
      <c r="AI357" s="1">
        <v>2201.1959999999999</v>
      </c>
      <c r="AJ357" s="1">
        <v>2976.1320000000001</v>
      </c>
      <c r="AK357" s="1">
        <v>1775.1189999999999</v>
      </c>
      <c r="AM357" s="4">
        <v>1714</v>
      </c>
      <c r="AN357" s="4">
        <v>1713.1</v>
      </c>
      <c r="AO357" s="4">
        <v>365.94099999999997</v>
      </c>
      <c r="AP357" s="4">
        <v>3095.4059999999999</v>
      </c>
      <c r="AQ357" s="4">
        <v>4394.2520000000004</v>
      </c>
      <c r="AR357" s="4">
        <v>2788.4520000000002</v>
      </c>
      <c r="AS357" s="4">
        <v>1691.0060000000001</v>
      </c>
      <c r="AT357" s="4">
        <v>-77.781999999999996</v>
      </c>
      <c r="AU357" s="9">
        <f t="shared" si="230"/>
        <v>77.781999999999996</v>
      </c>
      <c r="AW357" s="1">
        <f t="shared" si="231"/>
        <v>15.186</v>
      </c>
      <c r="AX357" s="1">
        <f t="shared" si="232"/>
        <v>26.693000000000001</v>
      </c>
      <c r="AY357" s="1">
        <f t="shared" si="233"/>
        <v>13.201000000000001</v>
      </c>
      <c r="AZ357" s="1">
        <f t="shared" si="234"/>
        <v>0.38200000000000001</v>
      </c>
      <c r="BA357" s="1">
        <f t="shared" si="235"/>
        <v>-5.6369999999999996</v>
      </c>
      <c r="BB357" s="1">
        <f t="shared" si="236"/>
        <v>-7.9619999999999997</v>
      </c>
      <c r="BD357" s="1">
        <v>2201.1959999999999</v>
      </c>
      <c r="BF357" s="1">
        <f t="shared" si="237"/>
        <v>22.011959999999998</v>
      </c>
      <c r="BG357" s="1">
        <f t="shared" si="238"/>
        <v>33.75808</v>
      </c>
      <c r="BJ357" s="1">
        <f t="shared" si="239"/>
        <v>8.2795802325581403E-5</v>
      </c>
      <c r="BK357" s="1">
        <f t="shared" si="240"/>
        <v>-1.5985776923076921E-4</v>
      </c>
      <c r="BN357" s="1">
        <f t="shared" si="241"/>
        <v>0.1414977758350261</v>
      </c>
      <c r="BO357" s="1">
        <f t="shared" si="242"/>
        <v>0.21700444832994781</v>
      </c>
      <c r="BQ357" s="1">
        <f t="shared" si="243"/>
        <v>34.535207999999997</v>
      </c>
      <c r="BR357" s="1">
        <f t="shared" si="244"/>
        <v>8.5560200000000002</v>
      </c>
      <c r="BS357" s="1">
        <f t="shared" si="245"/>
        <v>33.757387999999999</v>
      </c>
      <c r="BU357">
        <f t="shared" si="246"/>
        <v>36.262263137375626</v>
      </c>
      <c r="BV357">
        <f t="shared" si="247"/>
        <v>-294.55354241808692</v>
      </c>
      <c r="BX357" s="1">
        <f t="shared" si="248"/>
        <v>34.793651688928065</v>
      </c>
    </row>
    <row r="358" spans="1:76" x14ac:dyDescent="0.25">
      <c r="A358" s="9">
        <f t="shared" si="229"/>
        <v>77.281999999999996</v>
      </c>
      <c r="B358" s="1">
        <v>1715</v>
      </c>
      <c r="C358" s="1">
        <v>1715</v>
      </c>
      <c r="E358" s="1">
        <v>5976.46</v>
      </c>
      <c r="H358" s="1">
        <v>1774.5170000000001</v>
      </c>
      <c r="I358" s="1">
        <v>-14125.42</v>
      </c>
      <c r="K358" s="1">
        <v>3045.8809999999999</v>
      </c>
      <c r="M358" s="1">
        <v>11089.24</v>
      </c>
      <c r="N358" s="1">
        <v>3121.2559999999999</v>
      </c>
      <c r="O358" s="1">
        <v>3129.5329999999999</v>
      </c>
      <c r="P358" s="1">
        <v>-15.196</v>
      </c>
      <c r="Q358" s="1">
        <v>-26.712</v>
      </c>
      <c r="R358" s="1">
        <v>-13.215</v>
      </c>
      <c r="S358" s="1">
        <v>-0.38200000000000001</v>
      </c>
      <c r="T358" s="1">
        <v>5.6420000000000003</v>
      </c>
      <c r="U358" s="1">
        <v>7.9669999999999996</v>
      </c>
      <c r="V358" s="1">
        <v>8.9420000000000002</v>
      </c>
      <c r="W358" s="1">
        <v>3.508</v>
      </c>
      <c r="Y358" s="1">
        <v>430.678</v>
      </c>
      <c r="AA358" s="1">
        <v>2975.2829999999999</v>
      </c>
      <c r="AB358" s="1">
        <v>5952.8639999999996</v>
      </c>
      <c r="AC358" s="1">
        <v>3885.5880000000002</v>
      </c>
      <c r="AD358" s="1">
        <v>719.84500000000003</v>
      </c>
      <c r="AE358" s="1">
        <v>2366.1010000000001</v>
      </c>
      <c r="AH358" s="1">
        <v>4603.8329999999996</v>
      </c>
      <c r="AI358" s="1">
        <v>2195.703</v>
      </c>
      <c r="AJ358" s="1">
        <v>2991.6979999999999</v>
      </c>
      <c r="AK358" s="1">
        <v>1775.424</v>
      </c>
      <c r="AM358" s="4">
        <v>1715</v>
      </c>
      <c r="AN358" s="4">
        <v>1714.1</v>
      </c>
      <c r="AO358" s="4">
        <v>367.351</v>
      </c>
      <c r="AP358" s="4">
        <v>3097.29</v>
      </c>
      <c r="AQ358" s="4">
        <v>4443.7979999999998</v>
      </c>
      <c r="AR358" s="4">
        <v>2785.6219999999998</v>
      </c>
      <c r="AS358" s="4">
        <v>1687.7139999999999</v>
      </c>
      <c r="AT358" s="4">
        <v>-77.281999999999996</v>
      </c>
      <c r="AU358" s="9">
        <f t="shared" si="230"/>
        <v>77.281999999999996</v>
      </c>
      <c r="AW358" s="1">
        <f t="shared" si="231"/>
        <v>15.196</v>
      </c>
      <c r="AX358" s="1">
        <f t="shared" si="232"/>
        <v>26.712</v>
      </c>
      <c r="AY358" s="1">
        <f t="shared" si="233"/>
        <v>13.215</v>
      </c>
      <c r="AZ358" s="1">
        <f t="shared" si="234"/>
        <v>0.38200000000000001</v>
      </c>
      <c r="BA358" s="1">
        <f t="shared" si="235"/>
        <v>-5.6420000000000003</v>
      </c>
      <c r="BB358" s="1">
        <f t="shared" si="236"/>
        <v>-7.9669999999999996</v>
      </c>
      <c r="BD358" s="1">
        <v>2195.703</v>
      </c>
      <c r="BF358" s="1">
        <f t="shared" si="237"/>
        <v>21.95703</v>
      </c>
      <c r="BG358" s="1">
        <f t="shared" si="238"/>
        <v>33.367939999999997</v>
      </c>
      <c r="BJ358" s="1">
        <f t="shared" si="239"/>
        <v>8.2667284883720929E-5</v>
      </c>
      <c r="BK358" s="1">
        <f t="shared" si="240"/>
        <v>-1.6083630769230767E-4</v>
      </c>
      <c r="BN358" s="1">
        <f t="shared" si="241"/>
        <v>0.14205785305763308</v>
      </c>
      <c r="BO358" s="1">
        <f t="shared" si="242"/>
        <v>0.21588429388473382</v>
      </c>
      <c r="BQ358" s="1">
        <f t="shared" si="243"/>
        <v>34.313207999999996</v>
      </c>
      <c r="BR358" s="1">
        <f t="shared" si="244"/>
        <v>8.5010200000000005</v>
      </c>
      <c r="BS358" s="1">
        <f t="shared" si="245"/>
        <v>33.540388</v>
      </c>
      <c r="BU358">
        <f t="shared" si="246"/>
        <v>36.009976100165275</v>
      </c>
      <c r="BV358">
        <f t="shared" si="247"/>
        <v>-292.51689797224327</v>
      </c>
      <c r="BX358" s="1">
        <f t="shared" si="248"/>
        <v>34.535551586344205</v>
      </c>
    </row>
    <row r="359" spans="1:76" x14ac:dyDescent="0.25">
      <c r="A359" s="9">
        <f t="shared" si="229"/>
        <v>78.911000000000001</v>
      </c>
      <c r="B359" s="1">
        <v>1716</v>
      </c>
      <c r="C359" s="1">
        <v>1716</v>
      </c>
      <c r="E359" s="1">
        <v>6032.7280000000001</v>
      </c>
      <c r="H359" s="1">
        <v>1770.6780000000001</v>
      </c>
      <c r="I359" s="1">
        <v>-2457.5309999999999</v>
      </c>
      <c r="K359" s="1">
        <v>3064.6709999999998</v>
      </c>
      <c r="M359" s="1">
        <v>11086.482</v>
      </c>
      <c r="N359" s="1">
        <v>3163.087</v>
      </c>
      <c r="O359" s="1">
        <v>3143.4450000000002</v>
      </c>
      <c r="P359" s="1">
        <v>-15.44</v>
      </c>
      <c r="Q359" s="1">
        <v>-27.138000000000002</v>
      </c>
      <c r="R359" s="1">
        <v>-13.443</v>
      </c>
      <c r="S359" s="1">
        <v>-0.39100000000000001</v>
      </c>
      <c r="T359" s="1">
        <v>5.7140000000000004</v>
      </c>
      <c r="U359" s="1">
        <v>8.0489999999999995</v>
      </c>
      <c r="V359" s="1">
        <v>9.1270000000000007</v>
      </c>
      <c r="W359" s="1">
        <v>3.581</v>
      </c>
      <c r="Y359" s="1">
        <v>434.90199999999999</v>
      </c>
      <c r="AA359" s="1">
        <v>2987.0839999999998</v>
      </c>
      <c r="AB359" s="1">
        <v>6000.8</v>
      </c>
      <c r="AC359" s="1">
        <v>3951.56</v>
      </c>
      <c r="AD359" s="1">
        <v>754.66399999999999</v>
      </c>
      <c r="AE359" s="1">
        <v>2448.2330000000002</v>
      </c>
      <c r="AH359" s="1">
        <v>4611.1589999999997</v>
      </c>
      <c r="AI359" s="1">
        <v>2192.3449999999998</v>
      </c>
      <c r="AJ359" s="1">
        <v>2986.8150000000001</v>
      </c>
      <c r="AK359" s="1">
        <v>1772.067</v>
      </c>
      <c r="AM359" s="4">
        <v>1716</v>
      </c>
      <c r="AN359" s="4">
        <v>1715.1</v>
      </c>
      <c r="AO359" s="4">
        <v>372.05</v>
      </c>
      <c r="AP359" s="4">
        <v>3131.6660000000002</v>
      </c>
      <c r="AQ359" s="4">
        <v>4546.2079999999996</v>
      </c>
      <c r="AR359" s="4">
        <v>2820.5279999999998</v>
      </c>
      <c r="AS359" s="4">
        <v>1695.2380000000001</v>
      </c>
      <c r="AT359" s="4">
        <v>-78.911000000000001</v>
      </c>
      <c r="AU359" s="9">
        <f t="shared" si="230"/>
        <v>78.911000000000001</v>
      </c>
      <c r="AW359" s="1">
        <f t="shared" si="231"/>
        <v>15.44</v>
      </c>
      <c r="AX359" s="1">
        <f t="shared" si="232"/>
        <v>27.138000000000002</v>
      </c>
      <c r="AY359" s="1">
        <f t="shared" si="233"/>
        <v>13.443</v>
      </c>
      <c r="AZ359" s="1">
        <f t="shared" si="234"/>
        <v>0.39100000000000001</v>
      </c>
      <c r="BA359" s="1">
        <f t="shared" si="235"/>
        <v>-5.7140000000000004</v>
      </c>
      <c r="BB359" s="1">
        <f t="shared" si="236"/>
        <v>-8.0489999999999995</v>
      </c>
      <c r="BD359" s="1">
        <v>2192.3449999999998</v>
      </c>
      <c r="BF359" s="1">
        <f t="shared" si="237"/>
        <v>21.923449999999999</v>
      </c>
      <c r="BG359" s="1">
        <f t="shared" si="238"/>
        <v>35.064100000000003</v>
      </c>
      <c r="BJ359" s="1">
        <f t="shared" si="239"/>
        <v>8.2732133720930237E-5</v>
      </c>
      <c r="BK359" s="1">
        <f t="shared" si="240"/>
        <v>-1.6008984615384616E-4</v>
      </c>
      <c r="BN359" s="1">
        <f t="shared" si="241"/>
        <v>0.13891250902915941</v>
      </c>
      <c r="BO359" s="1">
        <f t="shared" si="242"/>
        <v>0.22217498194168114</v>
      </c>
      <c r="BQ359" s="1">
        <f t="shared" si="243"/>
        <v>35.036484000000002</v>
      </c>
      <c r="BR359" s="1">
        <f t="shared" si="244"/>
        <v>8.6802100000000006</v>
      </c>
      <c r="BS359" s="1">
        <f t="shared" si="245"/>
        <v>34.247374000000001</v>
      </c>
      <c r="BU359">
        <f t="shared" si="246"/>
        <v>37.426797734612869</v>
      </c>
      <c r="BV359">
        <f t="shared" si="247"/>
        <v>-303.95451262123839</v>
      </c>
      <c r="BX359" s="1">
        <f t="shared" si="248"/>
        <v>35.985018880571694</v>
      </c>
    </row>
    <row r="360" spans="1:76" x14ac:dyDescent="0.25">
      <c r="A360" s="9">
        <f t="shared" si="229"/>
        <v>78.004000000000005</v>
      </c>
      <c r="B360" s="1">
        <v>1717</v>
      </c>
      <c r="C360" s="1">
        <v>1717</v>
      </c>
      <c r="E360" s="1">
        <v>6023.9960000000001</v>
      </c>
      <c r="H360" s="1">
        <v>1759.64</v>
      </c>
      <c r="I360" s="1">
        <v>-7188.3109999999997</v>
      </c>
      <c r="K360" s="1">
        <v>3076.8850000000002</v>
      </c>
      <c r="M360" s="1">
        <v>11074.531000000001</v>
      </c>
      <c r="N360" s="1">
        <v>3144.8159999999998</v>
      </c>
      <c r="O360" s="1">
        <v>3117.06</v>
      </c>
      <c r="P360" s="1">
        <v>-15.537000000000001</v>
      </c>
      <c r="Q360" s="1">
        <v>-27.323</v>
      </c>
      <c r="R360" s="1">
        <v>-13.505000000000001</v>
      </c>
      <c r="S360" s="1">
        <v>-0.38600000000000001</v>
      </c>
      <c r="T360" s="1">
        <v>5.7389999999999999</v>
      </c>
      <c r="U360" s="1">
        <v>8.0869999999999997</v>
      </c>
      <c r="V360" s="1">
        <v>9.1959999999999997</v>
      </c>
      <c r="W360" s="1">
        <v>3.6139999999999999</v>
      </c>
      <c r="Y360" s="1">
        <v>435.37099999999998</v>
      </c>
      <c r="AA360" s="1">
        <v>2985.6680000000001</v>
      </c>
      <c r="AB360" s="1">
        <v>5937.6779999999999</v>
      </c>
      <c r="AC360" s="1">
        <v>3925.93</v>
      </c>
      <c r="AD360" s="1">
        <v>678.44100000000003</v>
      </c>
      <c r="AE360" s="1">
        <v>2396.9580000000001</v>
      </c>
      <c r="AH360" s="1">
        <v>4668.8440000000001</v>
      </c>
      <c r="AI360" s="1">
        <v>2203.3330000000001</v>
      </c>
      <c r="AJ360" s="1">
        <v>3019.7779999999998</v>
      </c>
      <c r="AK360" s="1">
        <v>1804.114</v>
      </c>
      <c r="AM360" s="4">
        <v>1717</v>
      </c>
      <c r="AN360" s="4">
        <v>1716.1</v>
      </c>
      <c r="AO360" s="4">
        <v>373.93</v>
      </c>
      <c r="AP360" s="4">
        <v>3146.2640000000001</v>
      </c>
      <c r="AQ360" s="4">
        <v>4681.6859999999997</v>
      </c>
      <c r="AR360" s="4">
        <v>2834.2089999999998</v>
      </c>
      <c r="AS360" s="4">
        <v>1643.5119999999999</v>
      </c>
      <c r="AT360" s="4">
        <v>-78.004000000000005</v>
      </c>
      <c r="AU360" s="9">
        <f t="shared" si="230"/>
        <v>78.004000000000005</v>
      </c>
      <c r="AW360" s="1">
        <f t="shared" si="231"/>
        <v>15.537000000000001</v>
      </c>
      <c r="AX360" s="1">
        <f t="shared" si="232"/>
        <v>27.323</v>
      </c>
      <c r="AY360" s="1">
        <f t="shared" si="233"/>
        <v>13.505000000000001</v>
      </c>
      <c r="AZ360" s="1">
        <f t="shared" si="234"/>
        <v>0.38600000000000001</v>
      </c>
      <c r="BA360" s="1">
        <f t="shared" si="235"/>
        <v>-5.7389999999999999</v>
      </c>
      <c r="BB360" s="1">
        <f t="shared" si="236"/>
        <v>-8.0869999999999997</v>
      </c>
      <c r="BD360" s="1">
        <v>2203.3330000000001</v>
      </c>
      <c r="BF360" s="1">
        <f t="shared" si="237"/>
        <v>22.033329999999999</v>
      </c>
      <c r="BG360" s="1">
        <f t="shared" si="238"/>
        <v>33.937340000000006</v>
      </c>
      <c r="BJ360" s="1">
        <f t="shared" si="239"/>
        <v>8.2509249999999996E-5</v>
      </c>
      <c r="BK360" s="1">
        <f t="shared" si="240"/>
        <v>-1.6138969230769233E-4</v>
      </c>
      <c r="BN360" s="1">
        <f t="shared" si="241"/>
        <v>0.14123205220245114</v>
      </c>
      <c r="BO360" s="1">
        <f t="shared" si="242"/>
        <v>0.2175358955950977</v>
      </c>
      <c r="BQ360" s="1">
        <f t="shared" si="243"/>
        <v>34.633776000000005</v>
      </c>
      <c r="BR360" s="1">
        <f t="shared" si="244"/>
        <v>8.5804400000000012</v>
      </c>
      <c r="BS360" s="1">
        <f t="shared" si="245"/>
        <v>33.853736000000005</v>
      </c>
      <c r="BU360">
        <f t="shared" si="246"/>
        <v>36.381958467364349</v>
      </c>
      <c r="BV360">
        <f t="shared" si="247"/>
        <v>-295.5198101729049</v>
      </c>
      <c r="BX360" s="1">
        <f t="shared" si="248"/>
        <v>34.916104975828979</v>
      </c>
    </row>
    <row r="361" spans="1:76" x14ac:dyDescent="0.25">
      <c r="A361" s="9">
        <f t="shared" si="229"/>
        <v>77.430000000000007</v>
      </c>
      <c r="B361" s="1">
        <v>1718</v>
      </c>
      <c r="C361" s="1">
        <v>1718</v>
      </c>
      <c r="E361" s="1">
        <v>6014.2950000000001</v>
      </c>
      <c r="H361" s="1">
        <v>1755.8009999999999</v>
      </c>
      <c r="K361" s="1">
        <v>3081.5830000000001</v>
      </c>
      <c r="M361" s="1">
        <v>11070.394</v>
      </c>
      <c r="N361" s="1">
        <v>3133.2759999999998</v>
      </c>
      <c r="O361" s="1">
        <v>3104.1080000000002</v>
      </c>
      <c r="P361" s="1">
        <v>-15.542</v>
      </c>
      <c r="Q361" s="1">
        <v>-27.352</v>
      </c>
      <c r="R361" s="1">
        <v>-13.519</v>
      </c>
      <c r="S361" s="1">
        <v>-0.38600000000000001</v>
      </c>
      <c r="T361" s="1">
        <v>5.734</v>
      </c>
      <c r="U361" s="1">
        <v>8.0869999999999997</v>
      </c>
      <c r="V361" s="1">
        <v>9.1999999999999993</v>
      </c>
      <c r="W361" s="1">
        <v>3.617</v>
      </c>
      <c r="Y361" s="1">
        <v>427.392</v>
      </c>
      <c r="AA361" s="1">
        <v>2970.0909999999999</v>
      </c>
      <c r="AB361" s="1">
        <v>5901.1369999999997</v>
      </c>
      <c r="AC361" s="1">
        <v>3900.7750000000001</v>
      </c>
      <c r="AD361" s="1">
        <v>643.62699999999995</v>
      </c>
      <c r="AE361" s="1">
        <v>2361.828</v>
      </c>
      <c r="AH361" s="1">
        <v>4638.0169999999998</v>
      </c>
      <c r="AI361" s="1">
        <v>2189.598</v>
      </c>
      <c r="AJ361" s="1">
        <v>3024.0509999999999</v>
      </c>
      <c r="AK361" s="1">
        <v>1797.7049999999999</v>
      </c>
      <c r="AM361" s="4">
        <v>1718</v>
      </c>
      <c r="AN361" s="4">
        <v>1717.1</v>
      </c>
      <c r="AO361" s="4">
        <v>377.69</v>
      </c>
      <c r="AP361" s="4">
        <v>3146.2640000000001</v>
      </c>
      <c r="AQ361" s="4">
        <v>4738.8149999999996</v>
      </c>
      <c r="AR361" s="4">
        <v>2831.3780000000002</v>
      </c>
      <c r="AS361" s="4">
        <v>1641.6310000000001</v>
      </c>
      <c r="AT361" s="4">
        <v>-77.430000000000007</v>
      </c>
      <c r="AU361" s="9">
        <f t="shared" si="230"/>
        <v>77.430000000000007</v>
      </c>
      <c r="AW361" s="1">
        <f t="shared" si="231"/>
        <v>15.542</v>
      </c>
      <c r="AX361" s="1">
        <f t="shared" si="232"/>
        <v>27.352</v>
      </c>
      <c r="AY361" s="1">
        <f t="shared" si="233"/>
        <v>13.519</v>
      </c>
      <c r="AZ361" s="1">
        <f t="shared" si="234"/>
        <v>0.38600000000000001</v>
      </c>
      <c r="BA361" s="1">
        <f t="shared" si="235"/>
        <v>-5.734</v>
      </c>
      <c r="BB361" s="1">
        <f t="shared" si="236"/>
        <v>-8.0869999999999997</v>
      </c>
      <c r="BD361" s="1">
        <v>2189.598</v>
      </c>
      <c r="BF361" s="1">
        <f t="shared" si="237"/>
        <v>21.895979999999998</v>
      </c>
      <c r="BG361" s="1">
        <f t="shared" si="238"/>
        <v>33.638040000000011</v>
      </c>
      <c r="BJ361" s="1">
        <f t="shared" si="239"/>
        <v>8.2409895348837216E-5</v>
      </c>
      <c r="BK361" s="1">
        <f t="shared" si="240"/>
        <v>-1.6257846153846153E-4</v>
      </c>
      <c r="BN361" s="1">
        <f t="shared" si="241"/>
        <v>0.14139209608678804</v>
      </c>
      <c r="BO361" s="1">
        <f t="shared" si="242"/>
        <v>0.21721580782642391</v>
      </c>
      <c r="BQ361" s="1">
        <f t="shared" si="243"/>
        <v>34.378920000000001</v>
      </c>
      <c r="BR361" s="1">
        <f t="shared" si="244"/>
        <v>8.5173000000000005</v>
      </c>
      <c r="BS361" s="1">
        <f t="shared" si="245"/>
        <v>33.604620000000004</v>
      </c>
      <c r="BU361">
        <f t="shared" si="246"/>
        <v>36.309866627572951</v>
      </c>
      <c r="BV361">
        <f t="shared" si="247"/>
        <v>-294.93783241167984</v>
      </c>
      <c r="BX361" s="1">
        <f t="shared" si="248"/>
        <v>34.84235203373823</v>
      </c>
    </row>
    <row r="362" spans="1:76" x14ac:dyDescent="0.25">
      <c r="A362" s="9">
        <f t="shared" si="229"/>
        <v>78.8</v>
      </c>
      <c r="B362" s="1">
        <v>1719</v>
      </c>
      <c r="C362" s="1">
        <v>1719</v>
      </c>
      <c r="E362" s="1">
        <v>6046.3109999999997</v>
      </c>
      <c r="H362" s="1">
        <v>1754.3610000000001</v>
      </c>
      <c r="K362" s="1">
        <v>3098.4960000000001</v>
      </c>
      <c r="M362" s="1">
        <v>11067.175999999999</v>
      </c>
      <c r="N362" s="1">
        <v>3166.453</v>
      </c>
      <c r="O362" s="1">
        <v>3129.0529999999999</v>
      </c>
      <c r="P362" s="1">
        <v>-15.752000000000001</v>
      </c>
      <c r="Q362" s="1">
        <v>-27.745000000000001</v>
      </c>
      <c r="R362" s="1">
        <v>-13.709</v>
      </c>
      <c r="S362" s="1">
        <v>-0.38600000000000001</v>
      </c>
      <c r="T362" s="1">
        <v>5.7919999999999998</v>
      </c>
      <c r="U362" s="1">
        <v>8.1630000000000003</v>
      </c>
      <c r="V362" s="1">
        <v>9.3460000000000001</v>
      </c>
      <c r="W362" s="1">
        <v>3.665</v>
      </c>
      <c r="Y362" s="1">
        <v>437.24900000000002</v>
      </c>
      <c r="AA362" s="1">
        <v>2991.3319999999999</v>
      </c>
      <c r="AB362" s="1">
        <v>5939.576</v>
      </c>
      <c r="AC362" s="1">
        <v>3946.3389999999999</v>
      </c>
      <c r="AD362" s="1">
        <v>677.5</v>
      </c>
      <c r="AE362" s="1">
        <v>2407.4029999999998</v>
      </c>
      <c r="AH362" s="1">
        <v>4636.1859999999997</v>
      </c>
      <c r="AI362" s="1">
        <v>2173.7269999999999</v>
      </c>
      <c r="AJ362" s="1">
        <v>3020.3879999999999</v>
      </c>
      <c r="AK362" s="1">
        <v>1799.8409999999999</v>
      </c>
      <c r="AM362" s="4">
        <v>1719</v>
      </c>
      <c r="AN362" s="4">
        <v>1718.1</v>
      </c>
      <c r="AO362" s="4">
        <v>373.93</v>
      </c>
      <c r="AP362" s="4">
        <v>3180.643</v>
      </c>
      <c r="AQ362" s="4">
        <v>4832.7839999999997</v>
      </c>
      <c r="AR362" s="4">
        <v>2860.1550000000002</v>
      </c>
      <c r="AS362" s="4">
        <v>1657.1479999999999</v>
      </c>
      <c r="AT362" s="4">
        <v>-78.8</v>
      </c>
      <c r="AU362" s="9">
        <f t="shared" si="230"/>
        <v>78.8</v>
      </c>
      <c r="AW362" s="1">
        <f t="shared" si="231"/>
        <v>15.752000000000001</v>
      </c>
      <c r="AX362" s="1">
        <f t="shared" si="232"/>
        <v>27.745000000000001</v>
      </c>
      <c r="AY362" s="1">
        <f t="shared" si="233"/>
        <v>13.709</v>
      </c>
      <c r="AZ362" s="1">
        <f t="shared" si="234"/>
        <v>0.38600000000000001</v>
      </c>
      <c r="BA362" s="1">
        <f t="shared" si="235"/>
        <v>-5.7919999999999998</v>
      </c>
      <c r="BB362" s="1">
        <f t="shared" si="236"/>
        <v>-8.1630000000000003</v>
      </c>
      <c r="BD362" s="1">
        <v>2173.7269999999999</v>
      </c>
      <c r="BF362" s="1">
        <f t="shared" si="237"/>
        <v>21.737269999999999</v>
      </c>
      <c r="BG362" s="1">
        <f t="shared" si="238"/>
        <v>35.32546</v>
      </c>
      <c r="BJ362" s="1">
        <f t="shared" si="239"/>
        <v>8.2536215116279062E-5</v>
      </c>
      <c r="BK362" s="1">
        <f t="shared" si="240"/>
        <v>-1.6153630769230769E-4</v>
      </c>
      <c r="BN362" s="1">
        <f t="shared" si="241"/>
        <v>0.13792684010152284</v>
      </c>
      <c r="BO362" s="1">
        <f t="shared" si="242"/>
        <v>0.22414631979695432</v>
      </c>
      <c r="BQ362" s="1">
        <f t="shared" si="243"/>
        <v>34.987200000000001</v>
      </c>
      <c r="BR362" s="1">
        <f t="shared" si="244"/>
        <v>8.6679999999999993</v>
      </c>
      <c r="BS362" s="1">
        <f t="shared" si="245"/>
        <v>34.199199999999998</v>
      </c>
      <c r="BU362">
        <f t="shared" si="246"/>
        <v>37.870792747061785</v>
      </c>
      <c r="BV362">
        <f t="shared" si="247"/>
        <v>-307.53876326718972</v>
      </c>
      <c r="BX362" s="1">
        <f t="shared" si="248"/>
        <v>36.439244192846623</v>
      </c>
    </row>
    <row r="363" spans="1:76" x14ac:dyDescent="0.25">
      <c r="A363" s="9">
        <f t="shared" si="229"/>
        <v>78.319000000000003</v>
      </c>
      <c r="B363" s="1">
        <v>1720</v>
      </c>
      <c r="C363" s="1">
        <v>1720</v>
      </c>
      <c r="E363" s="1">
        <v>6058.4380000000001</v>
      </c>
      <c r="H363" s="1">
        <v>1748.1220000000001</v>
      </c>
      <c r="I363" s="1">
        <v>-5552.4570000000003</v>
      </c>
      <c r="K363" s="1">
        <v>3106.9520000000002</v>
      </c>
      <c r="M363" s="1">
        <v>11049.25</v>
      </c>
      <c r="N363" s="1">
        <v>3141.45</v>
      </c>
      <c r="O363" s="1">
        <v>3113.7020000000002</v>
      </c>
      <c r="P363" s="1">
        <v>-15.869</v>
      </c>
      <c r="Q363" s="1">
        <v>-27.968</v>
      </c>
      <c r="R363" s="1">
        <v>-13.814</v>
      </c>
      <c r="S363" s="1">
        <v>-0.38200000000000001</v>
      </c>
      <c r="T363" s="1">
        <v>5.8209999999999997</v>
      </c>
      <c r="U363" s="1">
        <v>8.2170000000000005</v>
      </c>
      <c r="V363" s="1">
        <v>9.423</v>
      </c>
      <c r="W363" s="1">
        <v>3.698</v>
      </c>
      <c r="Y363" s="1">
        <v>435.37099999999998</v>
      </c>
      <c r="AA363" s="1">
        <v>2987.556</v>
      </c>
      <c r="AB363" s="1">
        <v>5910.1530000000002</v>
      </c>
      <c r="AC363" s="1">
        <v>3919.2849999999999</v>
      </c>
      <c r="AD363" s="1">
        <v>604.58100000000002</v>
      </c>
      <c r="AE363" s="1">
        <v>2324.3270000000002</v>
      </c>
      <c r="AH363" s="1">
        <v>4688.683</v>
      </c>
      <c r="AI363" s="1">
        <v>2182.578</v>
      </c>
      <c r="AJ363" s="1">
        <v>3046.6370000000002</v>
      </c>
      <c r="AK363" s="1">
        <v>1824.8689999999999</v>
      </c>
      <c r="AM363" s="4">
        <v>1720</v>
      </c>
      <c r="AN363" s="4">
        <v>1719.1</v>
      </c>
      <c r="AO363" s="4">
        <v>372.52</v>
      </c>
      <c r="AP363" s="4">
        <v>3208.902</v>
      </c>
      <c r="AQ363" s="4">
        <v>4957.9470000000001</v>
      </c>
      <c r="AR363" s="4">
        <v>2875.252</v>
      </c>
      <c r="AS363" s="4">
        <v>1661.8510000000001</v>
      </c>
      <c r="AT363" s="4">
        <v>-78.319000000000003</v>
      </c>
      <c r="AU363" s="9">
        <f t="shared" si="230"/>
        <v>78.319000000000003</v>
      </c>
      <c r="AW363" s="1">
        <f t="shared" si="231"/>
        <v>15.869</v>
      </c>
      <c r="AX363" s="1">
        <f t="shared" si="232"/>
        <v>27.968</v>
      </c>
      <c r="AY363" s="1">
        <f t="shared" si="233"/>
        <v>13.814</v>
      </c>
      <c r="AZ363" s="1">
        <f t="shared" si="234"/>
        <v>0.38200000000000001</v>
      </c>
      <c r="BA363" s="1">
        <f t="shared" si="235"/>
        <v>-5.8209999999999997</v>
      </c>
      <c r="BB363" s="1">
        <f t="shared" si="236"/>
        <v>-8.2170000000000005</v>
      </c>
      <c r="BD363" s="1">
        <v>2182.578</v>
      </c>
      <c r="BF363" s="1">
        <f t="shared" si="237"/>
        <v>21.825779999999998</v>
      </c>
      <c r="BG363" s="1">
        <f t="shared" si="238"/>
        <v>34.667440000000006</v>
      </c>
      <c r="BJ363" s="1">
        <f t="shared" si="239"/>
        <v>8.2342744186046518E-5</v>
      </c>
      <c r="BK363" s="1">
        <f t="shared" si="240"/>
        <v>-1.6455023076923081E-4</v>
      </c>
      <c r="BN363" s="1">
        <f t="shared" si="241"/>
        <v>0.13933898543137679</v>
      </c>
      <c r="BO363" s="1">
        <f t="shared" si="242"/>
        <v>0.22132202913724641</v>
      </c>
      <c r="BQ363" s="1">
        <f t="shared" si="243"/>
        <v>34.773636000000003</v>
      </c>
      <c r="BR363" s="1">
        <f t="shared" si="244"/>
        <v>8.6150900000000004</v>
      </c>
      <c r="BS363" s="1">
        <f t="shared" si="245"/>
        <v>33.990445999999999</v>
      </c>
      <c r="BU363">
        <f t="shared" si="246"/>
        <v>37.234691247127572</v>
      </c>
      <c r="BV363">
        <f t="shared" si="247"/>
        <v>-302.40368934044807</v>
      </c>
      <c r="BX363" s="1">
        <f t="shared" si="248"/>
        <v>35.788485976324061</v>
      </c>
    </row>
    <row r="364" spans="1:76" x14ac:dyDescent="0.25">
      <c r="A364" s="9">
        <f t="shared" si="229"/>
        <v>77.763000000000005</v>
      </c>
      <c r="B364" s="1">
        <v>1721</v>
      </c>
      <c r="C364" s="1">
        <v>1721</v>
      </c>
      <c r="E364" s="1">
        <v>6053.1019999999999</v>
      </c>
      <c r="H364" s="1">
        <v>1746.682</v>
      </c>
      <c r="I364" s="1">
        <v>-14230.953</v>
      </c>
      <c r="K364" s="1">
        <v>3107.422</v>
      </c>
      <c r="M364" s="1">
        <v>11047.412</v>
      </c>
      <c r="N364" s="1">
        <v>3109.2359999999999</v>
      </c>
      <c r="O364" s="1">
        <v>3099.3110000000001</v>
      </c>
      <c r="P364" s="1">
        <v>-15.882999999999999</v>
      </c>
      <c r="Q364" s="1">
        <v>-28.006</v>
      </c>
      <c r="R364" s="1">
        <v>-13.827999999999999</v>
      </c>
      <c r="S364" s="1">
        <v>-0.38600000000000001</v>
      </c>
      <c r="T364" s="1">
        <v>5.8209999999999997</v>
      </c>
      <c r="U364" s="1">
        <v>8.2059999999999995</v>
      </c>
      <c r="V364" s="1">
        <v>9.423</v>
      </c>
      <c r="W364" s="1">
        <v>3.694</v>
      </c>
      <c r="Y364" s="1">
        <v>436.31</v>
      </c>
      <c r="AA364" s="1">
        <v>2985.1959999999999</v>
      </c>
      <c r="AB364" s="1">
        <v>5888.799</v>
      </c>
      <c r="AC364" s="1">
        <v>3896.9780000000001</v>
      </c>
      <c r="AD364" s="1">
        <v>579.65</v>
      </c>
      <c r="AE364" s="1">
        <v>2285.88</v>
      </c>
      <c r="AH364" s="1">
        <v>4667.0129999999999</v>
      </c>
      <c r="AI364" s="1">
        <v>2176.1689999999999</v>
      </c>
      <c r="AJ364" s="1">
        <v>3053.6559999999999</v>
      </c>
      <c r="AK364" s="1">
        <v>1820.596</v>
      </c>
      <c r="AM364" s="4">
        <v>1721</v>
      </c>
      <c r="AN364" s="4">
        <v>1720.1</v>
      </c>
      <c r="AO364" s="4">
        <v>374.87</v>
      </c>
      <c r="AP364" s="4">
        <v>3212.1990000000001</v>
      </c>
      <c r="AQ364" s="4">
        <v>5014.1620000000003</v>
      </c>
      <c r="AR364" s="4">
        <v>2870.5340000000001</v>
      </c>
      <c r="AS364" s="4">
        <v>1659.029</v>
      </c>
      <c r="AT364" s="4">
        <v>-77.763000000000005</v>
      </c>
      <c r="AU364" s="9">
        <f t="shared" si="230"/>
        <v>77.763000000000005</v>
      </c>
      <c r="AW364" s="1">
        <f t="shared" si="231"/>
        <v>15.882999999999999</v>
      </c>
      <c r="AX364" s="1">
        <f t="shared" si="232"/>
        <v>28.006</v>
      </c>
      <c r="AY364" s="1">
        <f t="shared" si="233"/>
        <v>13.827999999999999</v>
      </c>
      <c r="AZ364" s="1">
        <f t="shared" si="234"/>
        <v>0.38600000000000001</v>
      </c>
      <c r="BA364" s="1">
        <f t="shared" si="235"/>
        <v>-5.8209999999999997</v>
      </c>
      <c r="BB364" s="1">
        <f t="shared" si="236"/>
        <v>-8.2059999999999995</v>
      </c>
      <c r="BD364" s="1">
        <v>2176.1689999999999</v>
      </c>
      <c r="BF364" s="1">
        <f t="shared" si="237"/>
        <v>21.761689999999998</v>
      </c>
      <c r="BG364" s="1">
        <f t="shared" si="238"/>
        <v>34.239620000000009</v>
      </c>
      <c r="BJ364" s="1">
        <f t="shared" si="239"/>
        <v>8.2248389534883722E-5</v>
      </c>
      <c r="BK364" s="1">
        <f t="shared" si="240"/>
        <v>-1.6585569230769228E-4</v>
      </c>
      <c r="BN364" s="1">
        <f t="shared" si="241"/>
        <v>0.13992316397258334</v>
      </c>
      <c r="BO364" s="1">
        <f t="shared" si="242"/>
        <v>0.22015367205483333</v>
      </c>
      <c r="BQ364" s="1">
        <f t="shared" si="243"/>
        <v>34.526772000000001</v>
      </c>
      <c r="BR364" s="1">
        <f t="shared" si="244"/>
        <v>8.5539300000000011</v>
      </c>
      <c r="BS364" s="1">
        <f t="shared" si="245"/>
        <v>33.749141999999999</v>
      </c>
      <c r="BU364">
        <f t="shared" si="246"/>
        <v>36.971547760097593</v>
      </c>
      <c r="BV364">
        <f t="shared" si="247"/>
        <v>-300.2794037360606</v>
      </c>
      <c r="BX364" s="1">
        <f t="shared" si="248"/>
        <v>35.519279275307213</v>
      </c>
    </row>
    <row r="365" spans="1:76" x14ac:dyDescent="0.25">
      <c r="A365" s="9">
        <f t="shared" si="229"/>
        <v>77.466999999999999</v>
      </c>
      <c r="B365" s="1">
        <v>1722</v>
      </c>
      <c r="C365" s="1">
        <v>1722</v>
      </c>
      <c r="E365" s="1">
        <v>6050.1909999999998</v>
      </c>
      <c r="H365" s="1">
        <v>1744.7629999999999</v>
      </c>
      <c r="I365" s="1">
        <v>-7211.2139999999999</v>
      </c>
      <c r="K365" s="1">
        <v>3104.6030000000001</v>
      </c>
      <c r="M365" s="1">
        <v>11039.138999999999</v>
      </c>
      <c r="N365" s="1">
        <v>3100.5819999999999</v>
      </c>
      <c r="O365" s="1">
        <v>3091.1559999999999</v>
      </c>
      <c r="P365" s="1">
        <v>-15.888</v>
      </c>
      <c r="Q365" s="1">
        <v>-28.02</v>
      </c>
      <c r="R365" s="1">
        <v>-13.823</v>
      </c>
      <c r="S365" s="1">
        <v>-0.38200000000000001</v>
      </c>
      <c r="T365" s="1">
        <v>5.8259999999999996</v>
      </c>
      <c r="U365" s="1">
        <v>8.2119999999999997</v>
      </c>
      <c r="V365" s="1">
        <v>9.43</v>
      </c>
      <c r="W365" s="1">
        <v>3.698</v>
      </c>
      <c r="Y365" s="1">
        <v>434.90199999999999</v>
      </c>
      <c r="AA365" s="1">
        <v>2983.308</v>
      </c>
      <c r="AB365" s="1">
        <v>5876.4620000000004</v>
      </c>
      <c r="AC365" s="1">
        <v>3882.74</v>
      </c>
      <c r="AD365" s="1">
        <v>568.83100000000002</v>
      </c>
      <c r="AE365" s="1">
        <v>2267.3690000000001</v>
      </c>
      <c r="AH365" s="1">
        <v>4647.7839999999997</v>
      </c>
      <c r="AI365" s="1">
        <v>2158.4670000000001</v>
      </c>
      <c r="AJ365" s="1">
        <v>3046.3310000000001</v>
      </c>
      <c r="AK365" s="1">
        <v>1816.018</v>
      </c>
      <c r="AM365" s="4">
        <v>1722</v>
      </c>
      <c r="AN365" s="4">
        <v>1721.1</v>
      </c>
      <c r="AO365" s="4">
        <v>379.09899999999999</v>
      </c>
      <c r="AP365" s="4">
        <v>3215.9670000000001</v>
      </c>
      <c r="AQ365" s="4">
        <v>5037.3119999999999</v>
      </c>
      <c r="AR365" s="4">
        <v>2869.1190000000001</v>
      </c>
      <c r="AS365" s="4">
        <v>1657.1479999999999</v>
      </c>
      <c r="AT365" s="4">
        <v>-77.466999999999999</v>
      </c>
      <c r="AU365" s="9">
        <f t="shared" si="230"/>
        <v>77.466999999999999</v>
      </c>
      <c r="AW365" s="1">
        <f t="shared" si="231"/>
        <v>15.888</v>
      </c>
      <c r="AX365" s="1">
        <f t="shared" si="232"/>
        <v>28.02</v>
      </c>
      <c r="AY365" s="1">
        <f t="shared" si="233"/>
        <v>13.823</v>
      </c>
      <c r="AZ365" s="1">
        <f t="shared" si="234"/>
        <v>0.38200000000000001</v>
      </c>
      <c r="BA365" s="1">
        <f t="shared" si="235"/>
        <v>-5.8259999999999996</v>
      </c>
      <c r="BB365" s="1">
        <f t="shared" si="236"/>
        <v>-8.2119999999999997</v>
      </c>
      <c r="BD365" s="1">
        <v>2158.4670000000001</v>
      </c>
      <c r="BF365" s="1">
        <f t="shared" si="237"/>
        <v>21.584670000000003</v>
      </c>
      <c r="BG365" s="1">
        <f t="shared" si="238"/>
        <v>34.297659999999993</v>
      </c>
      <c r="BJ365" s="1">
        <f t="shared" si="239"/>
        <v>8.2152877906976725E-5</v>
      </c>
      <c r="BK365" s="1">
        <f t="shared" si="240"/>
        <v>-1.66727E-4</v>
      </c>
      <c r="BN365" s="1">
        <f t="shared" si="241"/>
        <v>0.13931525681903265</v>
      </c>
      <c r="BO365" s="1">
        <f t="shared" si="242"/>
        <v>0.22136948636193471</v>
      </c>
      <c r="BQ365" s="1">
        <f t="shared" si="243"/>
        <v>34.395347999999998</v>
      </c>
      <c r="BR365" s="1">
        <f t="shared" si="244"/>
        <v>8.5213699999999992</v>
      </c>
      <c r="BS365" s="1">
        <f t="shared" si="245"/>
        <v>33.620677999999998</v>
      </c>
      <c r="BU365">
        <f t="shared" si="246"/>
        <v>37.245379811246558</v>
      </c>
      <c r="BV365">
        <f t="shared" si="247"/>
        <v>-302.4899752035177</v>
      </c>
      <c r="BX365" s="1">
        <f t="shared" si="248"/>
        <v>35.799420820722283</v>
      </c>
    </row>
    <row r="366" spans="1:76" x14ac:dyDescent="0.25">
      <c r="A366" s="9">
        <f t="shared" si="229"/>
        <v>78.078000000000003</v>
      </c>
      <c r="B366" s="1">
        <v>1723</v>
      </c>
      <c r="C366" s="1">
        <v>1723</v>
      </c>
      <c r="E366" s="1">
        <v>6091.9129999999996</v>
      </c>
      <c r="H366" s="1">
        <v>1746.682</v>
      </c>
      <c r="I366" s="1">
        <v>-8697.1710000000003</v>
      </c>
      <c r="K366" s="1">
        <v>3105.0729999999999</v>
      </c>
      <c r="M366" s="1">
        <v>11029.486999999999</v>
      </c>
      <c r="N366" s="1">
        <v>3115.0059999999999</v>
      </c>
      <c r="O366" s="1">
        <v>3101.71</v>
      </c>
      <c r="P366" s="1">
        <v>-15.971</v>
      </c>
      <c r="Q366" s="1">
        <v>-28.161999999999999</v>
      </c>
      <c r="R366" s="1">
        <v>-13.904</v>
      </c>
      <c r="S366" s="1">
        <v>-0.38600000000000001</v>
      </c>
      <c r="T366" s="1">
        <v>5.84</v>
      </c>
      <c r="U366" s="1">
        <v>8.2170000000000005</v>
      </c>
      <c r="V366" s="1">
        <v>9.4860000000000007</v>
      </c>
      <c r="W366" s="1">
        <v>3.72</v>
      </c>
      <c r="Y366" s="1">
        <v>435.37099999999998</v>
      </c>
      <c r="AA366" s="1">
        <v>2988.5</v>
      </c>
      <c r="AB366" s="1">
        <v>5904.4589999999998</v>
      </c>
      <c r="AC366" s="1">
        <v>3898.402</v>
      </c>
      <c r="AD366" s="1">
        <v>631.86599999999999</v>
      </c>
      <c r="AE366" s="1">
        <v>2310.5619999999999</v>
      </c>
      <c r="AH366" s="1">
        <v>4634.3549999999996</v>
      </c>
      <c r="AI366" s="1">
        <v>2134.9650000000001</v>
      </c>
      <c r="AJ366" s="1">
        <v>3034.123</v>
      </c>
      <c r="AK366" s="1">
        <v>1808.0820000000001</v>
      </c>
      <c r="AM366" s="4">
        <v>1723</v>
      </c>
      <c r="AN366" s="4">
        <v>1722.1</v>
      </c>
      <c r="AO366" s="4">
        <v>385.209</v>
      </c>
      <c r="AP366" s="4">
        <v>3227.2710000000002</v>
      </c>
      <c r="AQ366" s="4">
        <v>5059.5169999999998</v>
      </c>
      <c r="AR366" s="4">
        <v>2874.78</v>
      </c>
      <c r="AS366" s="4">
        <v>1660.44</v>
      </c>
      <c r="AT366" s="4">
        <v>-78.078000000000003</v>
      </c>
      <c r="AU366" s="9">
        <f t="shared" si="230"/>
        <v>78.078000000000003</v>
      </c>
      <c r="AW366" s="1">
        <f t="shared" si="231"/>
        <v>15.971</v>
      </c>
      <c r="AX366" s="1">
        <f t="shared" si="232"/>
        <v>28.161999999999999</v>
      </c>
      <c r="AY366" s="1">
        <f t="shared" si="233"/>
        <v>13.904</v>
      </c>
      <c r="AZ366" s="1">
        <f t="shared" si="234"/>
        <v>0.38600000000000001</v>
      </c>
      <c r="BA366" s="1">
        <f t="shared" si="235"/>
        <v>-5.84</v>
      </c>
      <c r="BB366" s="1">
        <f t="shared" si="236"/>
        <v>-8.2170000000000005</v>
      </c>
      <c r="BD366" s="1">
        <v>2134.9650000000001</v>
      </c>
      <c r="BF366" s="1">
        <f t="shared" si="237"/>
        <v>21.34965</v>
      </c>
      <c r="BG366" s="1">
        <f t="shared" si="238"/>
        <v>35.378700000000002</v>
      </c>
      <c r="BJ366" s="1">
        <f t="shared" si="239"/>
        <v>8.2158122093023254E-5</v>
      </c>
      <c r="BK366" s="1">
        <f t="shared" si="240"/>
        <v>-1.6873161538461534E-4</v>
      </c>
      <c r="BN366" s="1">
        <f t="shared" si="241"/>
        <v>0.13672001075847229</v>
      </c>
      <c r="BO366" s="1">
        <f t="shared" si="242"/>
        <v>0.22655997848305542</v>
      </c>
      <c r="BQ366" s="1">
        <f t="shared" si="243"/>
        <v>34.666632</v>
      </c>
      <c r="BR366" s="1">
        <f t="shared" si="244"/>
        <v>8.5885800000000003</v>
      </c>
      <c r="BS366" s="1">
        <f t="shared" si="245"/>
        <v>33.885852</v>
      </c>
      <c r="BU366">
        <f t="shared" si="246"/>
        <v>38.414409568255728</v>
      </c>
      <c r="BV366">
        <f t="shared" si="247"/>
        <v>-311.92723360555527</v>
      </c>
      <c r="BX366" s="1">
        <f t="shared" si="248"/>
        <v>36.995386747247785</v>
      </c>
    </row>
    <row r="367" spans="1:76" x14ac:dyDescent="0.25">
      <c r="A367" s="9">
        <f t="shared" si="229"/>
        <v>78.947999999999993</v>
      </c>
      <c r="B367" s="1">
        <v>1724</v>
      </c>
      <c r="C367" s="1">
        <v>1724</v>
      </c>
      <c r="E367" s="1">
        <v>6232.6260000000002</v>
      </c>
      <c r="H367" s="1">
        <v>1737.5640000000001</v>
      </c>
      <c r="I367" s="1">
        <v>548.98</v>
      </c>
      <c r="K367" s="1">
        <v>3129.5030000000002</v>
      </c>
      <c r="M367" s="1">
        <v>11022.133</v>
      </c>
      <c r="N367" s="1">
        <v>3122.6979999999999</v>
      </c>
      <c r="O367" s="1">
        <v>3112.7429999999999</v>
      </c>
      <c r="P367" s="1">
        <v>-16.2</v>
      </c>
      <c r="Q367" s="1">
        <v>-28.603000000000002</v>
      </c>
      <c r="R367" s="1">
        <v>-14.109</v>
      </c>
      <c r="S367" s="1">
        <v>-0.38600000000000001</v>
      </c>
      <c r="T367" s="1">
        <v>5.9080000000000004</v>
      </c>
      <c r="U367" s="1">
        <v>8.3209999999999997</v>
      </c>
      <c r="V367" s="1">
        <v>9.66</v>
      </c>
      <c r="W367" s="1">
        <v>3.7959999999999998</v>
      </c>
      <c r="Y367" s="1">
        <v>437.71800000000002</v>
      </c>
      <c r="AA367" s="1">
        <v>2995.1089999999999</v>
      </c>
      <c r="AB367" s="1">
        <v>5899.2389999999996</v>
      </c>
      <c r="AC367" s="1">
        <v>3915.9630000000002</v>
      </c>
      <c r="AD367" s="1">
        <v>569.30200000000002</v>
      </c>
      <c r="AE367" s="1">
        <v>2274.0140000000001</v>
      </c>
      <c r="AH367" s="1">
        <v>4697.8389999999999</v>
      </c>
      <c r="AI367" s="1">
        <v>2170.6750000000002</v>
      </c>
      <c r="AJ367" s="1">
        <v>3069.5279999999998</v>
      </c>
      <c r="AK367" s="1">
        <v>1839.519</v>
      </c>
      <c r="AM367" s="4">
        <v>1724</v>
      </c>
      <c r="AN367" s="4">
        <v>1723.1</v>
      </c>
      <c r="AO367" s="4">
        <v>395.548</v>
      </c>
      <c r="AP367" s="4">
        <v>3288.0349999999999</v>
      </c>
      <c r="AQ367" s="4">
        <v>5206.4759999999997</v>
      </c>
      <c r="AR367" s="4">
        <v>2915.8270000000002</v>
      </c>
      <c r="AS367" s="4">
        <v>1678.309</v>
      </c>
      <c r="AT367" s="4">
        <v>-78.947999999999993</v>
      </c>
      <c r="AU367" s="9">
        <f t="shared" si="230"/>
        <v>78.947999999999993</v>
      </c>
      <c r="AW367" s="1">
        <f t="shared" si="231"/>
        <v>16.2</v>
      </c>
      <c r="AX367" s="1">
        <f t="shared" si="232"/>
        <v>28.603000000000002</v>
      </c>
      <c r="AY367" s="1">
        <f t="shared" si="233"/>
        <v>14.109</v>
      </c>
      <c r="AZ367" s="1">
        <f t="shared" si="234"/>
        <v>0.38600000000000001</v>
      </c>
      <c r="BA367" s="1">
        <f t="shared" si="235"/>
        <v>-5.9080000000000004</v>
      </c>
      <c r="BB367" s="1">
        <f t="shared" si="236"/>
        <v>-8.3209999999999997</v>
      </c>
      <c r="BD367" s="1">
        <v>2170.6750000000002</v>
      </c>
      <c r="BF367" s="1">
        <f t="shared" si="237"/>
        <v>21.706750000000003</v>
      </c>
      <c r="BG367" s="1">
        <f t="shared" si="238"/>
        <v>35.534499999999987</v>
      </c>
      <c r="BJ367" s="1">
        <f t="shared" si="239"/>
        <v>8.2179511627906979E-5</v>
      </c>
      <c r="BK367" s="1">
        <f t="shared" si="240"/>
        <v>-1.7820484615384616E-4</v>
      </c>
      <c r="BN367" s="1">
        <f t="shared" si="241"/>
        <v>0.1374749835334651</v>
      </c>
      <c r="BO367" s="1">
        <f t="shared" si="242"/>
        <v>0.2250500329330698</v>
      </c>
      <c r="BQ367" s="1">
        <f t="shared" si="243"/>
        <v>35.052911999999999</v>
      </c>
      <c r="BR367" s="1">
        <f t="shared" si="244"/>
        <v>8.6842799999999993</v>
      </c>
      <c r="BS367" s="1">
        <f t="shared" si="245"/>
        <v>34.263431999999995</v>
      </c>
      <c r="BU367">
        <f t="shared" si="246"/>
        <v>38.074331741682386</v>
      </c>
      <c r="BV367">
        <f t="shared" si="247"/>
        <v>-309.18187806012691</v>
      </c>
      <c r="BX367" s="1">
        <f t="shared" si="248"/>
        <v>36.647473026052943</v>
      </c>
    </row>
    <row r="368" spans="1:76" x14ac:dyDescent="0.25">
      <c r="A368" s="9">
        <f t="shared" si="229"/>
        <v>78.188999999999993</v>
      </c>
      <c r="B368" s="1">
        <v>1725</v>
      </c>
      <c r="C368" s="1">
        <v>1725</v>
      </c>
      <c r="E368" s="1">
        <v>6210.3029999999999</v>
      </c>
      <c r="H368" s="1">
        <v>1735.165</v>
      </c>
      <c r="I368" s="1">
        <v>-4903.4579999999996</v>
      </c>
      <c r="K368" s="1">
        <v>3137.0210000000002</v>
      </c>
      <c r="M368" s="1">
        <v>11015.699000000001</v>
      </c>
      <c r="N368" s="1">
        <v>3107.7939999999999</v>
      </c>
      <c r="O368" s="1">
        <v>3082.0419999999999</v>
      </c>
      <c r="P368" s="1">
        <v>-16.22</v>
      </c>
      <c r="Q368" s="1">
        <v>-28.651</v>
      </c>
      <c r="R368" s="1">
        <v>-14.128</v>
      </c>
      <c r="S368" s="1">
        <v>-0.38600000000000001</v>
      </c>
      <c r="T368" s="1">
        <v>5.9029999999999996</v>
      </c>
      <c r="U368" s="1">
        <v>8.3260000000000005</v>
      </c>
      <c r="V368" s="1">
        <v>9.6630000000000003</v>
      </c>
      <c r="W368" s="1">
        <v>3.7930000000000001</v>
      </c>
      <c r="Y368" s="1">
        <v>437.24900000000002</v>
      </c>
      <c r="AA368" s="1">
        <v>2990.86</v>
      </c>
      <c r="AB368" s="1">
        <v>5874.5640000000003</v>
      </c>
      <c r="AC368" s="1">
        <v>3892.7069999999999</v>
      </c>
      <c r="AD368" s="1">
        <v>525.55899999999997</v>
      </c>
      <c r="AE368" s="1">
        <v>2216.587</v>
      </c>
      <c r="AH368" s="1">
        <v>4707.6059999999998</v>
      </c>
      <c r="AI368" s="1">
        <v>2175.864</v>
      </c>
      <c r="AJ368" s="1">
        <v>3093.3339999999998</v>
      </c>
      <c r="AK368" s="1">
        <v>1846.539</v>
      </c>
      <c r="AM368" s="4">
        <v>1725</v>
      </c>
      <c r="AN368" s="4">
        <v>1724.1</v>
      </c>
      <c r="AO368" s="4">
        <v>398.36700000000002</v>
      </c>
      <c r="AP368" s="4">
        <v>3291.3319999999999</v>
      </c>
      <c r="AQ368" s="4">
        <v>5254.6840000000002</v>
      </c>
      <c r="AR368" s="4">
        <v>2910.6370000000002</v>
      </c>
      <c r="AS368" s="4">
        <v>1674.547</v>
      </c>
      <c r="AT368" s="4">
        <v>-78.188999999999993</v>
      </c>
      <c r="AU368" s="9">
        <f t="shared" si="230"/>
        <v>78.188999999999993</v>
      </c>
      <c r="AW368" s="1">
        <f t="shared" si="231"/>
        <v>16.22</v>
      </c>
      <c r="AX368" s="1">
        <f t="shared" si="232"/>
        <v>28.651</v>
      </c>
      <c r="AY368" s="1">
        <f t="shared" si="233"/>
        <v>14.128</v>
      </c>
      <c r="AZ368" s="1">
        <f t="shared" si="234"/>
        <v>0.38600000000000001</v>
      </c>
      <c r="BA368" s="1">
        <f t="shared" si="235"/>
        <v>-5.9029999999999996</v>
      </c>
      <c r="BB368" s="1">
        <f t="shared" si="236"/>
        <v>-8.3260000000000005</v>
      </c>
      <c r="BD368" s="1">
        <v>2175.864</v>
      </c>
      <c r="BF368" s="1">
        <f t="shared" si="237"/>
        <v>21.75864</v>
      </c>
      <c r="BG368" s="1">
        <f t="shared" si="238"/>
        <v>34.671719999999993</v>
      </c>
      <c r="BJ368" s="1">
        <f t="shared" si="239"/>
        <v>8.1963610465116284E-5</v>
      </c>
      <c r="BK368" s="1">
        <f t="shared" si="240"/>
        <v>-1.7827661538461539E-4</v>
      </c>
      <c r="BN368" s="1">
        <f t="shared" si="241"/>
        <v>0.13914131143767028</v>
      </c>
      <c r="BO368" s="1">
        <f t="shared" si="242"/>
        <v>0.22171737712465947</v>
      </c>
      <c r="BQ368" s="1">
        <f t="shared" si="243"/>
        <v>34.715916</v>
      </c>
      <c r="BR368" s="1">
        <f t="shared" si="244"/>
        <v>8.6007899999999999</v>
      </c>
      <c r="BS368" s="1">
        <f t="shared" si="245"/>
        <v>33.934025999999996</v>
      </c>
      <c r="BU368">
        <f t="shared" si="246"/>
        <v>37.323733586635022</v>
      </c>
      <c r="BV368">
        <f t="shared" si="247"/>
        <v>-303.12250386301719</v>
      </c>
      <c r="BX368" s="1">
        <f t="shared" si="248"/>
        <v>35.879579982640429</v>
      </c>
    </row>
    <row r="369" spans="1:76" x14ac:dyDescent="0.25">
      <c r="A369" s="9">
        <f t="shared" si="229"/>
        <v>77.855999999999995</v>
      </c>
      <c r="B369" s="1">
        <v>1726</v>
      </c>
      <c r="C369" s="1">
        <v>1726</v>
      </c>
      <c r="E369" s="1">
        <v>6192.8339999999998</v>
      </c>
      <c r="H369" s="1">
        <v>1733.7249999999999</v>
      </c>
      <c r="I369" s="1">
        <v>-12318.163</v>
      </c>
      <c r="K369" s="1">
        <v>3140.779</v>
      </c>
      <c r="M369" s="1">
        <v>11012.941000000001</v>
      </c>
      <c r="N369" s="1">
        <v>3095.7739999999999</v>
      </c>
      <c r="O369" s="1">
        <v>3060.9369999999999</v>
      </c>
      <c r="P369" s="1">
        <v>-16.22</v>
      </c>
      <c r="Q369" s="1">
        <v>-28.664999999999999</v>
      </c>
      <c r="R369" s="1">
        <v>-14.132</v>
      </c>
      <c r="S369" s="1">
        <v>-0.38600000000000001</v>
      </c>
      <c r="T369" s="1">
        <v>5.9130000000000003</v>
      </c>
      <c r="U369" s="1">
        <v>8.3209999999999997</v>
      </c>
      <c r="V369" s="1">
        <v>9.6669999999999998</v>
      </c>
      <c r="W369" s="1">
        <v>3.7930000000000001</v>
      </c>
      <c r="Y369" s="1">
        <v>438.18700000000001</v>
      </c>
      <c r="AA369" s="1">
        <v>2989.444</v>
      </c>
      <c r="AB369" s="1">
        <v>5861.2780000000002</v>
      </c>
      <c r="AC369" s="1">
        <v>3880.3670000000002</v>
      </c>
      <c r="AD369" s="1">
        <v>511.44900000000001</v>
      </c>
      <c r="AE369" s="1">
        <v>2192.8589999999999</v>
      </c>
      <c r="AH369" s="1">
        <v>4684.1049999999996</v>
      </c>
      <c r="AI369" s="1">
        <v>2157.5509999999999</v>
      </c>
      <c r="AJ369" s="1">
        <v>3080.5149999999999</v>
      </c>
      <c r="AK369" s="1">
        <v>1836.7719999999999</v>
      </c>
      <c r="AM369" s="4">
        <v>1726</v>
      </c>
      <c r="AN369" s="4">
        <v>1725.1</v>
      </c>
      <c r="AO369" s="4">
        <v>402.59699999999998</v>
      </c>
      <c r="AP369" s="4">
        <v>3291.8029999999999</v>
      </c>
      <c r="AQ369" s="4">
        <v>5281.6260000000002</v>
      </c>
      <c r="AR369" s="4">
        <v>2907.806</v>
      </c>
      <c r="AS369" s="4">
        <v>1660.91</v>
      </c>
      <c r="AT369" s="4">
        <v>-77.855999999999995</v>
      </c>
      <c r="AU369" s="9">
        <f t="shared" si="230"/>
        <v>77.855999999999995</v>
      </c>
      <c r="AW369" s="1">
        <f t="shared" si="231"/>
        <v>16.22</v>
      </c>
      <c r="AX369" s="1">
        <f t="shared" si="232"/>
        <v>28.664999999999999</v>
      </c>
      <c r="AY369" s="1">
        <f t="shared" si="233"/>
        <v>14.132</v>
      </c>
      <c r="AZ369" s="1">
        <f t="shared" si="234"/>
        <v>0.38600000000000001</v>
      </c>
      <c r="BA369" s="1">
        <f t="shared" si="235"/>
        <v>-5.9130000000000003</v>
      </c>
      <c r="BB369" s="1">
        <f t="shared" si="236"/>
        <v>-8.3209999999999997</v>
      </c>
      <c r="BD369" s="1">
        <v>2157.5509999999999</v>
      </c>
      <c r="BF369" s="1">
        <f t="shared" si="237"/>
        <v>21.575509999999998</v>
      </c>
      <c r="BG369" s="1">
        <f t="shared" si="238"/>
        <v>34.704979999999999</v>
      </c>
      <c r="BJ369" s="1">
        <f t="shared" si="239"/>
        <v>8.1824872093023266E-5</v>
      </c>
      <c r="BK369" s="1">
        <f t="shared" si="240"/>
        <v>-1.7788207692307688E-4</v>
      </c>
      <c r="BN369" s="1">
        <f t="shared" si="241"/>
        <v>0.13856035501438552</v>
      </c>
      <c r="BO369" s="1">
        <f t="shared" si="242"/>
        <v>0.22287928997122894</v>
      </c>
      <c r="BQ369" s="1">
        <f t="shared" si="243"/>
        <v>34.568064</v>
      </c>
      <c r="BR369" s="1">
        <f t="shared" si="244"/>
        <v>8.5641599999999993</v>
      </c>
      <c r="BS369" s="1">
        <f t="shared" si="245"/>
        <v>33.789504000000001</v>
      </c>
      <c r="BU369">
        <f t="shared" si="246"/>
        <v>37.585425669195715</v>
      </c>
      <c r="BV369">
        <f t="shared" si="247"/>
        <v>-305.23507267496177</v>
      </c>
      <c r="BX369" s="1">
        <f t="shared" si="248"/>
        <v>36.147301836688705</v>
      </c>
    </row>
    <row r="370" spans="1:76" x14ac:dyDescent="0.25">
      <c r="A370" s="9">
        <f t="shared" si="229"/>
        <v>79.634</v>
      </c>
      <c r="B370" s="1">
        <v>1727</v>
      </c>
      <c r="C370" s="1">
        <v>1727</v>
      </c>
      <c r="E370" s="1">
        <v>6422.8940000000002</v>
      </c>
      <c r="H370" s="1">
        <v>1733.2449999999999</v>
      </c>
      <c r="I370" s="1">
        <v>-9036.2990000000009</v>
      </c>
      <c r="K370" s="1">
        <v>3169.44</v>
      </c>
      <c r="M370" s="1">
        <v>11003.749</v>
      </c>
      <c r="N370" s="1">
        <v>3127.5059999999999</v>
      </c>
      <c r="O370" s="1">
        <v>3077.2460000000001</v>
      </c>
      <c r="P370" s="1">
        <v>-16.492999999999999</v>
      </c>
      <c r="Q370" s="1">
        <v>-29.114999999999998</v>
      </c>
      <c r="R370" s="1">
        <v>-14.36</v>
      </c>
      <c r="S370" s="1">
        <v>-0.377</v>
      </c>
      <c r="T370" s="1">
        <v>5.976</v>
      </c>
      <c r="U370" s="1">
        <v>8.4190000000000005</v>
      </c>
      <c r="V370" s="1">
        <v>9.8450000000000006</v>
      </c>
      <c r="W370" s="1">
        <v>3.859</v>
      </c>
      <c r="Y370" s="1">
        <v>440.065</v>
      </c>
      <c r="AA370" s="1">
        <v>2999.357</v>
      </c>
      <c r="AB370" s="1">
        <v>5901.1369999999997</v>
      </c>
      <c r="AC370" s="1">
        <v>3918.81</v>
      </c>
      <c r="AD370" s="1">
        <v>518.50400000000002</v>
      </c>
      <c r="AE370" s="1">
        <v>2205.672</v>
      </c>
      <c r="AH370" s="1">
        <v>4706.6899999999996</v>
      </c>
      <c r="AI370" s="1">
        <v>2149.31</v>
      </c>
      <c r="AJ370" s="1">
        <v>3076.2420000000002</v>
      </c>
      <c r="AK370" s="1">
        <v>1847.76</v>
      </c>
      <c r="AM370" s="4">
        <v>1727</v>
      </c>
      <c r="AN370" s="4">
        <v>1726.1</v>
      </c>
      <c r="AO370" s="4">
        <v>420.45600000000002</v>
      </c>
      <c r="AP370" s="4">
        <v>3327.134</v>
      </c>
      <c r="AQ370" s="4">
        <v>5391.299</v>
      </c>
      <c r="AR370" s="4">
        <v>2942.721</v>
      </c>
      <c r="AS370" s="4">
        <v>1634.1079999999999</v>
      </c>
      <c r="AT370" s="4">
        <v>-79.634</v>
      </c>
      <c r="AU370" s="9">
        <f t="shared" si="230"/>
        <v>79.634</v>
      </c>
      <c r="AW370" s="1">
        <f t="shared" si="231"/>
        <v>16.492999999999999</v>
      </c>
      <c r="AX370" s="1">
        <f t="shared" si="232"/>
        <v>29.114999999999998</v>
      </c>
      <c r="AY370" s="1">
        <f t="shared" si="233"/>
        <v>14.36</v>
      </c>
      <c r="AZ370" s="1">
        <f t="shared" si="234"/>
        <v>0.377</v>
      </c>
      <c r="BA370" s="1">
        <f t="shared" si="235"/>
        <v>-5.976</v>
      </c>
      <c r="BB370" s="1">
        <f t="shared" si="236"/>
        <v>-8.4190000000000005</v>
      </c>
      <c r="BD370" s="1">
        <v>2149.31</v>
      </c>
      <c r="BF370" s="1">
        <f t="shared" si="237"/>
        <v>21.493099999999998</v>
      </c>
      <c r="BG370" s="1">
        <f t="shared" si="238"/>
        <v>36.647800000000004</v>
      </c>
      <c r="BJ370" s="1">
        <f t="shared" si="239"/>
        <v>8.1866249999999996E-5</v>
      </c>
      <c r="BK370" s="1">
        <f t="shared" si="240"/>
        <v>-1.9262184615384618E-4</v>
      </c>
      <c r="BN370" s="1">
        <f t="shared" si="241"/>
        <v>0.13494926790064543</v>
      </c>
      <c r="BO370" s="1">
        <f t="shared" si="242"/>
        <v>0.23010146419870911</v>
      </c>
      <c r="BQ370" s="1">
        <f t="shared" si="243"/>
        <v>35.357495999999998</v>
      </c>
      <c r="BR370" s="1">
        <f t="shared" si="244"/>
        <v>8.7597400000000007</v>
      </c>
      <c r="BS370" s="1">
        <f t="shared" si="245"/>
        <v>34.561155999999997</v>
      </c>
      <c r="BU370">
        <f t="shared" si="246"/>
        <v>39.212041486195744</v>
      </c>
      <c r="BV370">
        <f t="shared" si="247"/>
        <v>-318.36629854310746</v>
      </c>
      <c r="BX370" s="1">
        <f t="shared" si="248"/>
        <v>37.811397280808542</v>
      </c>
    </row>
    <row r="371" spans="1:76" x14ac:dyDescent="0.25">
      <c r="A371" s="9">
        <f t="shared" si="229"/>
        <v>78.671000000000006</v>
      </c>
      <c r="B371" s="1">
        <v>1728</v>
      </c>
      <c r="C371" s="1">
        <v>1728</v>
      </c>
      <c r="E371" s="1">
        <v>6429.69</v>
      </c>
      <c r="H371" s="1">
        <v>1727.4870000000001</v>
      </c>
      <c r="I371" s="1">
        <v>-12031.273999999999</v>
      </c>
      <c r="K371" s="1">
        <v>3184.0059999999999</v>
      </c>
      <c r="M371" s="1">
        <v>11001.911</v>
      </c>
      <c r="N371" s="1">
        <v>3105.87</v>
      </c>
      <c r="O371" s="1">
        <v>3050.3850000000002</v>
      </c>
      <c r="P371" s="1">
        <v>-16.565999999999999</v>
      </c>
      <c r="Q371" s="1">
        <v>-29.266999999999999</v>
      </c>
      <c r="R371" s="1">
        <v>-14.432</v>
      </c>
      <c r="S371" s="1">
        <v>-0.32800000000000001</v>
      </c>
      <c r="T371" s="1">
        <v>5.9909999999999997</v>
      </c>
      <c r="U371" s="1">
        <v>8.4459999999999997</v>
      </c>
      <c r="V371" s="1">
        <v>9.8829999999999991</v>
      </c>
      <c r="W371" s="1">
        <v>3.8660000000000001</v>
      </c>
      <c r="Y371" s="1">
        <v>439.59500000000003</v>
      </c>
      <c r="AA371" s="1">
        <v>2996.5250000000001</v>
      </c>
      <c r="AB371" s="1">
        <v>5858.9049999999997</v>
      </c>
      <c r="AC371" s="1">
        <v>3887.0120000000002</v>
      </c>
      <c r="AD371" s="1">
        <v>432.44099999999997</v>
      </c>
      <c r="AE371" s="1">
        <v>2123.5790000000002</v>
      </c>
      <c r="AH371" s="1">
        <v>4754.3040000000001</v>
      </c>
      <c r="AI371" s="1">
        <v>2167.0129999999999</v>
      </c>
      <c r="AJ371" s="1">
        <v>3100.049</v>
      </c>
      <c r="AK371" s="1">
        <v>1871.566</v>
      </c>
      <c r="AM371" s="4">
        <v>1728</v>
      </c>
      <c r="AN371" s="4">
        <v>1727.1</v>
      </c>
      <c r="AO371" s="4">
        <v>419.51600000000002</v>
      </c>
      <c r="AP371" s="4">
        <v>3343.623</v>
      </c>
      <c r="AQ371" s="4">
        <v>5482.5540000000001</v>
      </c>
      <c r="AR371" s="4">
        <v>2949.799</v>
      </c>
      <c r="AS371" s="4">
        <v>1614.36</v>
      </c>
      <c r="AT371" s="4">
        <v>-78.671000000000006</v>
      </c>
      <c r="AU371" s="9">
        <f t="shared" si="230"/>
        <v>78.671000000000006</v>
      </c>
      <c r="AW371" s="1">
        <f t="shared" si="231"/>
        <v>16.565999999999999</v>
      </c>
      <c r="AX371" s="1">
        <f t="shared" si="232"/>
        <v>29.266999999999999</v>
      </c>
      <c r="AY371" s="1">
        <f t="shared" si="233"/>
        <v>14.432</v>
      </c>
      <c r="AZ371" s="1">
        <f t="shared" si="234"/>
        <v>0.32800000000000001</v>
      </c>
      <c r="BA371" s="1">
        <f t="shared" si="235"/>
        <v>-5.9909999999999997</v>
      </c>
      <c r="BB371" s="1">
        <f t="shared" si="236"/>
        <v>-8.4459999999999997</v>
      </c>
      <c r="BD371" s="1">
        <v>2167.0129999999999</v>
      </c>
      <c r="BF371" s="1">
        <f t="shared" si="237"/>
        <v>21.67013</v>
      </c>
      <c r="BG371" s="1">
        <f t="shared" si="238"/>
        <v>35.330740000000006</v>
      </c>
      <c r="BJ371" s="1">
        <f t="shared" si="239"/>
        <v>8.169939534883721E-5</v>
      </c>
      <c r="BK371" s="1">
        <f t="shared" si="240"/>
        <v>-1.9559061538461535E-4</v>
      </c>
      <c r="BN371" s="1">
        <f t="shared" si="241"/>
        <v>0.13772629050094698</v>
      </c>
      <c r="BO371" s="1">
        <f t="shared" si="242"/>
        <v>0.22454741899810607</v>
      </c>
      <c r="BQ371" s="1">
        <f t="shared" si="243"/>
        <v>34.929924000000007</v>
      </c>
      <c r="BR371" s="1">
        <f t="shared" si="244"/>
        <v>8.65381</v>
      </c>
      <c r="BS371" s="1">
        <f t="shared" si="245"/>
        <v>34.143214</v>
      </c>
      <c r="BU371">
        <f t="shared" si="246"/>
        <v>37.961130404978846</v>
      </c>
      <c r="BV371">
        <f t="shared" si="247"/>
        <v>-308.26803454201104</v>
      </c>
      <c r="BX371" s="1">
        <f t="shared" si="248"/>
        <v>36.531663363618904</v>
      </c>
    </row>
    <row r="372" spans="1:76" x14ac:dyDescent="0.25">
      <c r="A372" s="9">
        <f t="shared" si="229"/>
        <v>78.188999999999993</v>
      </c>
      <c r="B372" s="1">
        <v>1729</v>
      </c>
      <c r="C372" s="1">
        <v>1729</v>
      </c>
      <c r="E372" s="1">
        <v>6387.9409999999998</v>
      </c>
      <c r="H372" s="1">
        <v>1724.127</v>
      </c>
      <c r="K372" s="1">
        <v>3188.7049999999999</v>
      </c>
      <c r="M372" s="1">
        <v>11000.073</v>
      </c>
      <c r="N372" s="1">
        <v>3092.8890000000001</v>
      </c>
      <c r="O372" s="1">
        <v>3036.4749999999999</v>
      </c>
      <c r="P372" s="1">
        <v>-16.585000000000001</v>
      </c>
      <c r="Q372" s="1">
        <v>-29.295000000000002</v>
      </c>
      <c r="R372" s="1">
        <v>-14.436</v>
      </c>
      <c r="S372" s="1">
        <v>-0.30299999999999999</v>
      </c>
      <c r="T372" s="1">
        <v>5.9909999999999997</v>
      </c>
      <c r="U372" s="1">
        <v>8.4459999999999997</v>
      </c>
      <c r="V372" s="1">
        <v>9.8829999999999991</v>
      </c>
      <c r="W372" s="1">
        <v>3.8660000000000001</v>
      </c>
      <c r="Y372" s="1">
        <v>457.43099999999998</v>
      </c>
      <c r="AA372" s="1">
        <v>3045.1480000000001</v>
      </c>
      <c r="AB372" s="1">
        <v>5834.7060000000001</v>
      </c>
      <c r="AC372" s="1">
        <v>3868.5030000000002</v>
      </c>
      <c r="AD372" s="1">
        <v>405.16699999999997</v>
      </c>
      <c r="AE372" s="1">
        <v>2097.4830000000002</v>
      </c>
      <c r="AH372" s="1">
        <v>4724.0870000000004</v>
      </c>
      <c r="AI372" s="1">
        <v>2155.4140000000002</v>
      </c>
      <c r="AJ372" s="1">
        <v>3103.4059999999999</v>
      </c>
      <c r="AK372" s="1">
        <v>1859.9680000000001</v>
      </c>
      <c r="AM372" s="4">
        <v>1729</v>
      </c>
      <c r="AN372" s="4">
        <v>1728.1</v>
      </c>
      <c r="AO372" s="4">
        <v>428.916</v>
      </c>
      <c r="AP372" s="4">
        <v>3344.0940000000001</v>
      </c>
      <c r="AQ372" s="4">
        <v>5501.4690000000001</v>
      </c>
      <c r="AR372" s="4">
        <v>2943.665</v>
      </c>
      <c r="AS372" s="4">
        <v>1602.135</v>
      </c>
      <c r="AT372" s="4">
        <v>-78.188999999999993</v>
      </c>
      <c r="AU372" s="9">
        <f t="shared" si="230"/>
        <v>78.188999999999993</v>
      </c>
      <c r="AW372" s="1">
        <f t="shared" si="231"/>
        <v>16.585000000000001</v>
      </c>
      <c r="AX372" s="1">
        <f t="shared" si="232"/>
        <v>29.295000000000002</v>
      </c>
      <c r="AY372" s="1">
        <f t="shared" si="233"/>
        <v>14.436</v>
      </c>
      <c r="AZ372" s="1">
        <f t="shared" si="234"/>
        <v>0.30299999999999999</v>
      </c>
      <c r="BA372" s="1">
        <f t="shared" si="235"/>
        <v>-5.9909999999999997</v>
      </c>
      <c r="BB372" s="1">
        <f t="shared" si="236"/>
        <v>-8.4459999999999997</v>
      </c>
      <c r="BD372" s="1">
        <v>2155.4140000000002</v>
      </c>
      <c r="BF372" s="1">
        <f t="shared" si="237"/>
        <v>21.554140000000004</v>
      </c>
      <c r="BG372" s="1">
        <f t="shared" si="238"/>
        <v>35.080719999999985</v>
      </c>
      <c r="BJ372" s="1">
        <f t="shared" si="239"/>
        <v>8.1607837209302339E-5</v>
      </c>
      <c r="BK372" s="1">
        <f t="shared" si="240"/>
        <v>-1.9380292307692306E-4</v>
      </c>
      <c r="BN372" s="1">
        <f t="shared" si="241"/>
        <v>0.1378335827290284</v>
      </c>
      <c r="BO372" s="1">
        <f t="shared" si="242"/>
        <v>0.22433283454194317</v>
      </c>
      <c r="BQ372" s="1">
        <f t="shared" si="243"/>
        <v>34.715916</v>
      </c>
      <c r="BR372" s="1">
        <f t="shared" si="244"/>
        <v>8.6007899999999999</v>
      </c>
      <c r="BS372" s="1">
        <f t="shared" si="245"/>
        <v>33.934025999999996</v>
      </c>
      <c r="BU372">
        <f t="shared" si="246"/>
        <v>37.912800572509731</v>
      </c>
      <c r="BV372">
        <f t="shared" si="247"/>
        <v>-307.87788098535123</v>
      </c>
      <c r="BX372" s="1">
        <f t="shared" si="248"/>
        <v>36.482219940539892</v>
      </c>
    </row>
    <row r="373" spans="1:76" x14ac:dyDescent="0.25">
      <c r="A373" s="9">
        <f t="shared" ref="A373:A388" si="249">-AT373</f>
        <v>78.725999999999999</v>
      </c>
      <c r="B373" s="1">
        <v>1730</v>
      </c>
      <c r="C373" s="1">
        <v>1730</v>
      </c>
      <c r="E373" s="1">
        <v>6430.6610000000001</v>
      </c>
      <c r="H373" s="1">
        <v>1726.047</v>
      </c>
      <c r="K373" s="1">
        <v>3193.8739999999998</v>
      </c>
      <c r="M373" s="1">
        <v>10998.234</v>
      </c>
      <c r="N373" s="1">
        <v>3105.39</v>
      </c>
      <c r="O373" s="1">
        <v>3048.9459999999999</v>
      </c>
      <c r="P373" s="1">
        <v>-16.678000000000001</v>
      </c>
      <c r="Q373" s="1">
        <v>-29.446999999999999</v>
      </c>
      <c r="R373" s="1">
        <v>-14.512</v>
      </c>
      <c r="S373" s="1">
        <v>-0.29299999999999998</v>
      </c>
      <c r="T373" s="1">
        <v>6.0049999999999999</v>
      </c>
      <c r="U373" s="1">
        <v>8.4670000000000005</v>
      </c>
      <c r="V373" s="1">
        <v>9.9459999999999997</v>
      </c>
      <c r="W373" s="1">
        <v>3.8769999999999998</v>
      </c>
      <c r="Y373" s="1">
        <v>452.738</v>
      </c>
      <c r="AA373" s="1">
        <v>3046.0920000000001</v>
      </c>
      <c r="AB373" s="1">
        <v>5848.9409999999998</v>
      </c>
      <c r="AC373" s="1">
        <v>3871.8249999999998</v>
      </c>
      <c r="AD373" s="1">
        <v>446.07799999999997</v>
      </c>
      <c r="AE373" s="1">
        <v>2134.4920000000002</v>
      </c>
      <c r="AH373" s="1">
        <v>4710.6580000000004</v>
      </c>
      <c r="AI373" s="1">
        <v>2136.1860000000001</v>
      </c>
      <c r="AJ373" s="1">
        <v>3094.25</v>
      </c>
      <c r="AK373" s="1">
        <v>1856</v>
      </c>
      <c r="AM373" s="4">
        <v>1730</v>
      </c>
      <c r="AN373" s="4">
        <v>1729.1</v>
      </c>
      <c r="AO373" s="4">
        <v>427.036</v>
      </c>
      <c r="AP373" s="4">
        <v>3352.1030000000001</v>
      </c>
      <c r="AQ373" s="4">
        <v>5522.2759999999998</v>
      </c>
      <c r="AR373" s="4">
        <v>2950.7420000000002</v>
      </c>
      <c r="AS373" s="4">
        <v>1600.7249999999999</v>
      </c>
      <c r="AT373" s="4">
        <v>-78.725999999999999</v>
      </c>
      <c r="AU373" s="9">
        <f t="shared" ref="AU373:AU388" si="250">-AT373</f>
        <v>78.725999999999999</v>
      </c>
      <c r="AW373" s="1">
        <f t="shared" ref="AW373:AW388" si="251">-P373</f>
        <v>16.678000000000001</v>
      </c>
      <c r="AX373" s="1">
        <f t="shared" ref="AX373:AX388" si="252">-Q373</f>
        <v>29.446999999999999</v>
      </c>
      <c r="AY373" s="1">
        <f t="shared" ref="AY373:AY388" si="253">-R373</f>
        <v>14.512</v>
      </c>
      <c r="AZ373" s="1">
        <f t="shared" ref="AZ373:AZ388" si="254">-S373</f>
        <v>0.29299999999999998</v>
      </c>
      <c r="BA373" s="1">
        <f t="shared" ref="BA373:BA388" si="255">-T373</f>
        <v>-6.0049999999999999</v>
      </c>
      <c r="BB373" s="1">
        <f t="shared" ref="BB373:BB388" si="256">-U373</f>
        <v>-8.4670000000000005</v>
      </c>
      <c r="BD373" s="1">
        <v>2136.1860000000001</v>
      </c>
      <c r="BF373" s="1">
        <f t="shared" si="237"/>
        <v>21.36186</v>
      </c>
      <c r="BG373" s="1">
        <f t="shared" si="238"/>
        <v>36.002279999999999</v>
      </c>
      <c r="BJ373" s="1">
        <f t="shared" si="239"/>
        <v>8.1669651162790701E-5</v>
      </c>
      <c r="BK373" s="1">
        <f t="shared" si="240"/>
        <v>-1.9683353846153848E-4</v>
      </c>
      <c r="BN373" s="1">
        <f t="shared" si="241"/>
        <v>0.13567220486243428</v>
      </c>
      <c r="BO373" s="1">
        <f t="shared" si="242"/>
        <v>0.22865559027513147</v>
      </c>
      <c r="BQ373" s="1">
        <f t="shared" si="243"/>
        <v>34.954343999999999</v>
      </c>
      <c r="BR373" s="1">
        <f t="shared" si="244"/>
        <v>8.6598600000000001</v>
      </c>
      <c r="BS373" s="1">
        <f t="shared" si="245"/>
        <v>34.167084000000003</v>
      </c>
      <c r="BU373">
        <f t="shared" si="246"/>
        <v>38.886394206110687</v>
      </c>
      <c r="BV373">
        <f t="shared" si="247"/>
        <v>-315.73743686387542</v>
      </c>
      <c r="BX373" s="1">
        <f t="shared" si="248"/>
        <v>37.478246607173148</v>
      </c>
    </row>
    <row r="374" spans="1:76" x14ac:dyDescent="0.25">
      <c r="A374" s="9">
        <f t="shared" si="249"/>
        <v>79.393000000000001</v>
      </c>
      <c r="B374" s="1">
        <v>1731</v>
      </c>
      <c r="C374" s="1">
        <v>1731</v>
      </c>
      <c r="E374" s="1">
        <v>6691.915</v>
      </c>
      <c r="H374" s="1">
        <v>1715.01</v>
      </c>
      <c r="I374" s="1">
        <v>-5703.44</v>
      </c>
      <c r="K374" s="1">
        <v>3214.549</v>
      </c>
      <c r="M374" s="1">
        <v>10978.473</v>
      </c>
      <c r="N374" s="1">
        <v>3119.8130000000001</v>
      </c>
      <c r="O374" s="1">
        <v>3053.7420000000002</v>
      </c>
      <c r="P374" s="1">
        <v>-16.927</v>
      </c>
      <c r="Q374" s="1">
        <v>-29.898</v>
      </c>
      <c r="R374" s="1">
        <v>-14.731</v>
      </c>
      <c r="S374" s="1">
        <v>-0.29299999999999998</v>
      </c>
      <c r="T374" s="1">
        <v>6.0830000000000002</v>
      </c>
      <c r="U374" s="1">
        <v>8.5649999999999995</v>
      </c>
      <c r="V374" s="1">
        <v>10.109</v>
      </c>
      <c r="W374" s="1">
        <v>3.9540000000000002</v>
      </c>
      <c r="Y374" s="1">
        <v>435.84100000000001</v>
      </c>
      <c r="AA374" s="1">
        <v>2995.5810000000001</v>
      </c>
      <c r="AB374" s="1">
        <v>5832.808</v>
      </c>
      <c r="AC374" s="1">
        <v>3868.9780000000001</v>
      </c>
      <c r="AD374" s="1">
        <v>375.07400000000001</v>
      </c>
      <c r="AE374" s="1">
        <v>2113.6149999999998</v>
      </c>
      <c r="AH374" s="1">
        <v>4773.8370000000004</v>
      </c>
      <c r="AI374" s="1">
        <v>2156.33</v>
      </c>
      <c r="AJ374" s="1">
        <v>3106.1529999999998</v>
      </c>
      <c r="AK374" s="1">
        <v>1877.9760000000001</v>
      </c>
      <c r="AM374" s="4">
        <v>1731</v>
      </c>
      <c r="AN374" s="4">
        <v>1730.1</v>
      </c>
      <c r="AO374" s="4">
        <v>443.95600000000002</v>
      </c>
      <c r="AP374" s="4">
        <v>3401.5740000000001</v>
      </c>
      <c r="AQ374" s="4">
        <v>5636.259</v>
      </c>
      <c r="AR374" s="4">
        <v>2988.9639999999999</v>
      </c>
      <c r="AS374" s="4">
        <v>1612.9490000000001</v>
      </c>
      <c r="AT374" s="4">
        <v>-79.393000000000001</v>
      </c>
      <c r="AU374" s="9">
        <f t="shared" si="250"/>
        <v>79.393000000000001</v>
      </c>
      <c r="AW374" s="1">
        <f t="shared" si="251"/>
        <v>16.927</v>
      </c>
      <c r="AX374" s="1">
        <f t="shared" si="252"/>
        <v>29.898</v>
      </c>
      <c r="AY374" s="1">
        <f t="shared" si="253"/>
        <v>14.731</v>
      </c>
      <c r="AZ374" s="1">
        <f t="shared" si="254"/>
        <v>0.29299999999999998</v>
      </c>
      <c r="BA374" s="1">
        <f t="shared" si="255"/>
        <v>-6.0830000000000002</v>
      </c>
      <c r="BB374" s="1">
        <f t="shared" si="256"/>
        <v>-8.5649999999999995</v>
      </c>
      <c r="BD374" s="1">
        <v>2156.33</v>
      </c>
      <c r="BF374" s="1">
        <f t="shared" si="237"/>
        <v>21.563299999999998</v>
      </c>
      <c r="BG374" s="1">
        <f t="shared" si="238"/>
        <v>36.266400000000004</v>
      </c>
      <c r="BJ374" s="1">
        <f t="shared" si="239"/>
        <v>8.1582645348837214E-5</v>
      </c>
      <c r="BK374" s="1">
        <f t="shared" si="240"/>
        <v>-2.1714899999999998E-4</v>
      </c>
      <c r="BN374" s="1">
        <f t="shared" si="241"/>
        <v>0.13580101520285162</v>
      </c>
      <c r="BO374" s="1">
        <f t="shared" si="242"/>
        <v>0.22839796959429676</v>
      </c>
      <c r="BQ374" s="1">
        <f t="shared" si="243"/>
        <v>35.250492000000001</v>
      </c>
      <c r="BR374" s="1">
        <f t="shared" si="244"/>
        <v>8.7332300000000007</v>
      </c>
      <c r="BS374" s="1">
        <f t="shared" si="245"/>
        <v>34.456561999999998</v>
      </c>
      <c r="BU374">
        <f t="shared" si="246"/>
        <v>38.828371530247018</v>
      </c>
      <c r="BV374">
        <f t="shared" si="247"/>
        <v>-315.26903562599404</v>
      </c>
      <c r="BX374" s="1">
        <f t="shared" si="248"/>
        <v>37.418887003294174</v>
      </c>
    </row>
    <row r="375" spans="1:76" x14ac:dyDescent="0.25">
      <c r="A375" s="9">
        <f t="shared" si="249"/>
        <v>78.447999999999993</v>
      </c>
      <c r="B375" s="1">
        <v>1732</v>
      </c>
      <c r="C375" s="1">
        <v>1732</v>
      </c>
      <c r="E375" s="1">
        <v>6581.1809999999996</v>
      </c>
      <c r="H375" s="1">
        <v>1711.6510000000001</v>
      </c>
      <c r="I375" s="1">
        <v>-4852.2719999999999</v>
      </c>
      <c r="K375" s="1">
        <v>3220.6579999999999</v>
      </c>
      <c r="M375" s="1">
        <v>10976.174999999999</v>
      </c>
      <c r="N375" s="1">
        <v>3085.6779999999999</v>
      </c>
      <c r="O375" s="1">
        <v>3038.393</v>
      </c>
      <c r="P375" s="1">
        <v>-16.956</v>
      </c>
      <c r="Q375" s="1">
        <v>-29.954000000000001</v>
      </c>
      <c r="R375" s="1">
        <v>-14.75</v>
      </c>
      <c r="S375" s="1">
        <v>-0.27900000000000003</v>
      </c>
      <c r="T375" s="1">
        <v>6.0880000000000001</v>
      </c>
      <c r="U375" s="1">
        <v>8.56</v>
      </c>
      <c r="V375" s="1">
        <v>10.109</v>
      </c>
      <c r="W375" s="1">
        <v>3.95</v>
      </c>
      <c r="Y375" s="1">
        <v>438.18700000000001</v>
      </c>
      <c r="AA375" s="1">
        <v>2992.748</v>
      </c>
      <c r="AB375" s="1">
        <v>5797.6989999999996</v>
      </c>
      <c r="AC375" s="1">
        <v>3837.6570000000002</v>
      </c>
      <c r="AD375" s="1">
        <v>337.46</v>
      </c>
      <c r="AE375" s="1">
        <v>2067.1179999999999</v>
      </c>
      <c r="AH375" s="1">
        <v>4769.8689999999997</v>
      </c>
      <c r="AI375" s="1">
        <v>2158.1610000000001</v>
      </c>
      <c r="AJ375" s="1">
        <v>3122.94</v>
      </c>
      <c r="AK375" s="1">
        <v>1886.2170000000001</v>
      </c>
      <c r="AM375" s="4">
        <v>1732</v>
      </c>
      <c r="AN375" s="4">
        <v>1731.1</v>
      </c>
      <c r="AO375" s="4">
        <v>446.77600000000001</v>
      </c>
      <c r="AP375" s="4">
        <v>3405.8139999999999</v>
      </c>
      <c r="AQ375" s="4">
        <v>5660.8559999999998</v>
      </c>
      <c r="AR375" s="4">
        <v>2983.3009999999999</v>
      </c>
      <c r="AS375" s="4">
        <v>1609.1880000000001</v>
      </c>
      <c r="AT375" s="4">
        <v>-78.447999999999993</v>
      </c>
      <c r="AU375" s="9">
        <f t="shared" si="250"/>
        <v>78.447999999999993</v>
      </c>
      <c r="AW375" s="1">
        <f t="shared" si="251"/>
        <v>16.956</v>
      </c>
      <c r="AX375" s="1">
        <f t="shared" si="252"/>
        <v>29.954000000000001</v>
      </c>
      <c r="AY375" s="1">
        <f t="shared" si="253"/>
        <v>14.75</v>
      </c>
      <c r="AZ375" s="1">
        <f t="shared" si="254"/>
        <v>0.27900000000000003</v>
      </c>
      <c r="BA375" s="1">
        <f t="shared" si="255"/>
        <v>-6.0880000000000001</v>
      </c>
      <c r="BB375" s="1">
        <f t="shared" si="256"/>
        <v>-8.56</v>
      </c>
      <c r="BD375" s="1">
        <v>2158.1610000000001</v>
      </c>
      <c r="BF375" s="1">
        <f t="shared" si="237"/>
        <v>21.581610000000001</v>
      </c>
      <c r="BG375" s="1">
        <f t="shared" si="238"/>
        <v>35.284779999999991</v>
      </c>
      <c r="BJ375" s="1">
        <f t="shared" si="239"/>
        <v>8.1480046511627909E-5</v>
      </c>
      <c r="BK375" s="1">
        <f t="shared" si="240"/>
        <v>-2.1104030769230765E-4</v>
      </c>
      <c r="BN375" s="1">
        <f t="shared" si="241"/>
        <v>0.13755360238629413</v>
      </c>
      <c r="BO375" s="1">
        <f t="shared" si="242"/>
        <v>0.22489279522741176</v>
      </c>
      <c r="BQ375" s="1">
        <f t="shared" si="243"/>
        <v>34.830911999999998</v>
      </c>
      <c r="BR375" s="1">
        <f t="shared" si="244"/>
        <v>8.6292799999999996</v>
      </c>
      <c r="BS375" s="1">
        <f t="shared" si="245"/>
        <v>34.046431999999996</v>
      </c>
      <c r="BU375">
        <f t="shared" si="246"/>
        <v>38.038917844011657</v>
      </c>
      <c r="BV375">
        <f t="shared" si="247"/>
        <v>-308.89599132256683</v>
      </c>
      <c r="BX375" s="1">
        <f t="shared" si="248"/>
        <v>36.61124313995662</v>
      </c>
    </row>
    <row r="376" spans="1:76" x14ac:dyDescent="0.25">
      <c r="A376" s="9">
        <f t="shared" si="249"/>
        <v>78.096000000000004</v>
      </c>
      <c r="B376" s="1">
        <v>1733</v>
      </c>
      <c r="C376" s="1">
        <v>1733</v>
      </c>
      <c r="E376" s="1">
        <v>6509.8</v>
      </c>
      <c r="H376" s="1">
        <v>1709.251</v>
      </c>
      <c r="I376" s="1">
        <v>-12789.316999999999</v>
      </c>
      <c r="K376" s="1">
        <v>3222.0680000000002</v>
      </c>
      <c r="M376" s="1">
        <v>10970.200999999999</v>
      </c>
      <c r="N376" s="1">
        <v>3078.4659999999999</v>
      </c>
      <c r="O376" s="1">
        <v>3028.8009999999999</v>
      </c>
      <c r="P376" s="1">
        <v>-16.951000000000001</v>
      </c>
      <c r="Q376" s="1">
        <v>-29.972999999999999</v>
      </c>
      <c r="R376" s="1">
        <v>-14.76</v>
      </c>
      <c r="S376" s="1">
        <v>-0.25900000000000001</v>
      </c>
      <c r="T376" s="1">
        <v>6.0880000000000001</v>
      </c>
      <c r="U376" s="1">
        <v>8.5649999999999995</v>
      </c>
      <c r="V376" s="1">
        <v>10.113</v>
      </c>
      <c r="W376" s="1">
        <v>3.9540000000000002</v>
      </c>
      <c r="Y376" s="1">
        <v>439.12599999999998</v>
      </c>
      <c r="AA376" s="1">
        <v>2990.86</v>
      </c>
      <c r="AB376" s="1">
        <v>5778.7209999999995</v>
      </c>
      <c r="AC376" s="1">
        <v>3818.6750000000002</v>
      </c>
      <c r="AD376" s="1">
        <v>322.41500000000002</v>
      </c>
      <c r="AE376" s="1">
        <v>2046.7180000000001</v>
      </c>
      <c r="AH376" s="1">
        <v>4744.8419999999996</v>
      </c>
      <c r="AI376" s="1">
        <v>2135.576</v>
      </c>
      <c r="AJ376" s="1">
        <v>3113.4780000000001</v>
      </c>
      <c r="AK376" s="1">
        <v>1877.06</v>
      </c>
      <c r="AM376" s="4">
        <v>1733</v>
      </c>
      <c r="AN376" s="4">
        <v>1732.1</v>
      </c>
      <c r="AO376" s="4">
        <v>454.29599999999999</v>
      </c>
      <c r="AP376" s="4">
        <v>3409.5839999999998</v>
      </c>
      <c r="AQ376" s="4">
        <v>5673.1549999999997</v>
      </c>
      <c r="AR376" s="4">
        <v>2980.47</v>
      </c>
      <c r="AS376" s="4">
        <v>1607.307</v>
      </c>
      <c r="AT376" s="4">
        <v>-78.096000000000004</v>
      </c>
      <c r="AU376" s="9">
        <f t="shared" si="250"/>
        <v>78.096000000000004</v>
      </c>
      <c r="AW376" s="1">
        <f t="shared" si="251"/>
        <v>16.951000000000001</v>
      </c>
      <c r="AX376" s="1">
        <f t="shared" si="252"/>
        <v>29.972999999999999</v>
      </c>
      <c r="AY376" s="1">
        <f t="shared" si="253"/>
        <v>14.76</v>
      </c>
      <c r="AZ376" s="1">
        <f t="shared" si="254"/>
        <v>0.25900000000000001</v>
      </c>
      <c r="BA376" s="1">
        <f t="shared" si="255"/>
        <v>-6.0880000000000001</v>
      </c>
      <c r="BB376" s="1">
        <f t="shared" si="256"/>
        <v>-8.5649999999999995</v>
      </c>
      <c r="BD376" s="1">
        <v>2135.576</v>
      </c>
      <c r="BF376" s="1">
        <f t="shared" si="237"/>
        <v>21.35576</v>
      </c>
      <c r="BG376" s="1">
        <f t="shared" si="238"/>
        <v>35.384480000000003</v>
      </c>
      <c r="BJ376" s="1">
        <f t="shared" si="239"/>
        <v>8.1389546511627893E-5</v>
      </c>
      <c r="BK376" s="1">
        <f t="shared" si="240"/>
        <v>-2.0700961538461539E-4</v>
      </c>
      <c r="BN376" s="1">
        <f t="shared" si="241"/>
        <v>0.13672761729153862</v>
      </c>
      <c r="BO376" s="1">
        <f t="shared" si="242"/>
        <v>0.22654476541692278</v>
      </c>
      <c r="BQ376" s="1">
        <f t="shared" si="243"/>
        <v>34.674624000000001</v>
      </c>
      <c r="BR376" s="1">
        <f t="shared" si="244"/>
        <v>8.59056</v>
      </c>
      <c r="BS376" s="1">
        <f t="shared" si="245"/>
        <v>33.893664000000001</v>
      </c>
      <c r="BU376">
        <f t="shared" si="246"/>
        <v>38.410983202009632</v>
      </c>
      <c r="BV376">
        <f t="shared" si="247"/>
        <v>-311.89957348531419</v>
      </c>
      <c r="BX376" s="1">
        <f t="shared" si="248"/>
        <v>36.991881432470684</v>
      </c>
    </row>
    <row r="377" spans="1:76" x14ac:dyDescent="0.25">
      <c r="A377" s="9">
        <f t="shared" si="249"/>
        <v>79.763000000000005</v>
      </c>
      <c r="B377" s="1">
        <v>1734</v>
      </c>
      <c r="C377" s="1">
        <v>1734</v>
      </c>
      <c r="E377" s="1">
        <v>6706.4870000000001</v>
      </c>
      <c r="H377" s="1">
        <v>1708.771</v>
      </c>
      <c r="I377" s="1">
        <v>-14884.849</v>
      </c>
      <c r="K377" s="1">
        <v>3234.7559999999999</v>
      </c>
      <c r="M377" s="1">
        <v>10962.848</v>
      </c>
      <c r="N377" s="1">
        <v>3114.5250000000001</v>
      </c>
      <c r="O377" s="1">
        <v>3062.8560000000002</v>
      </c>
      <c r="P377" s="1">
        <v>-17.146000000000001</v>
      </c>
      <c r="Q377" s="1">
        <v>-30.376000000000001</v>
      </c>
      <c r="R377" s="1">
        <v>-14.94</v>
      </c>
      <c r="S377" s="1">
        <v>-0.254</v>
      </c>
      <c r="T377" s="1">
        <v>6.1459999999999999</v>
      </c>
      <c r="U377" s="1">
        <v>8.6359999999999992</v>
      </c>
      <c r="V377" s="1">
        <v>10.276999999999999</v>
      </c>
      <c r="W377" s="1">
        <v>4.0010000000000003</v>
      </c>
      <c r="Y377" s="1">
        <v>445.22800000000001</v>
      </c>
      <c r="AA377" s="1">
        <v>3008.7979999999998</v>
      </c>
      <c r="AB377" s="1">
        <v>5816.6769999999997</v>
      </c>
      <c r="AC377" s="1">
        <v>3850.944</v>
      </c>
      <c r="AD377" s="1">
        <v>359.55799999999999</v>
      </c>
      <c r="AE377" s="1">
        <v>2107.9209999999998</v>
      </c>
      <c r="AH377" s="1">
        <v>4749.7250000000004</v>
      </c>
      <c r="AI377" s="1">
        <v>2125.5039999999999</v>
      </c>
      <c r="AJ377" s="1">
        <v>3104.9319999999998</v>
      </c>
      <c r="AK377" s="1">
        <v>1882.8589999999999</v>
      </c>
      <c r="AM377" s="4">
        <v>1734</v>
      </c>
      <c r="AN377" s="4">
        <v>1733.1</v>
      </c>
      <c r="AO377" s="4">
        <v>458.52600000000001</v>
      </c>
      <c r="AP377" s="4">
        <v>3442.567</v>
      </c>
      <c r="AQ377" s="4">
        <v>5738.9120000000003</v>
      </c>
      <c r="AR377" s="4">
        <v>3012.087</v>
      </c>
      <c r="AS377" s="4">
        <v>1620.002</v>
      </c>
      <c r="AT377" s="4">
        <v>-79.763000000000005</v>
      </c>
      <c r="AU377" s="9">
        <f t="shared" si="250"/>
        <v>79.763000000000005</v>
      </c>
      <c r="AW377" s="1">
        <f t="shared" si="251"/>
        <v>17.146000000000001</v>
      </c>
      <c r="AX377" s="1">
        <f t="shared" si="252"/>
        <v>30.376000000000001</v>
      </c>
      <c r="AY377" s="1">
        <f t="shared" si="253"/>
        <v>14.94</v>
      </c>
      <c r="AZ377" s="1">
        <f t="shared" si="254"/>
        <v>0.254</v>
      </c>
      <c r="BA377" s="1">
        <f t="shared" si="255"/>
        <v>-6.1459999999999999</v>
      </c>
      <c r="BB377" s="1">
        <f t="shared" si="256"/>
        <v>-8.6359999999999992</v>
      </c>
      <c r="BD377" s="1">
        <v>2125.5039999999999</v>
      </c>
      <c r="BF377" s="1">
        <f t="shared" si="237"/>
        <v>21.255039999999997</v>
      </c>
      <c r="BG377" s="1">
        <f t="shared" si="238"/>
        <v>37.25292000000001</v>
      </c>
      <c r="BJ377" s="1">
        <f t="shared" si="239"/>
        <v>8.1544790697674413E-5</v>
      </c>
      <c r="BK377" s="1">
        <f t="shared" si="240"/>
        <v>-2.1965715384615386E-4</v>
      </c>
      <c r="BN377" s="1">
        <f t="shared" si="241"/>
        <v>0.13323871970713236</v>
      </c>
      <c r="BO377" s="1">
        <f t="shared" si="242"/>
        <v>0.23352256058573528</v>
      </c>
      <c r="BQ377" s="1">
        <f t="shared" si="243"/>
        <v>35.414771999999999</v>
      </c>
      <c r="BR377" s="1">
        <f t="shared" si="244"/>
        <v>8.77393</v>
      </c>
      <c r="BS377" s="1">
        <f t="shared" si="245"/>
        <v>34.617142000000001</v>
      </c>
      <c r="BU377">
        <f t="shared" si="246"/>
        <v>39.982558690480921</v>
      </c>
      <c r="BV377">
        <f t="shared" si="247"/>
        <v>-324.58647379224601</v>
      </c>
      <c r="BX377" s="1">
        <f t="shared" si="248"/>
        <v>38.599668337727024</v>
      </c>
    </row>
    <row r="378" spans="1:76" x14ac:dyDescent="0.25">
      <c r="A378" s="9">
        <f t="shared" si="249"/>
        <v>79.152000000000001</v>
      </c>
      <c r="B378" s="1">
        <v>1735</v>
      </c>
      <c r="C378" s="1">
        <v>1735</v>
      </c>
      <c r="E378" s="1">
        <v>6714.7439999999997</v>
      </c>
      <c r="H378" s="1">
        <v>1702.5329999999999</v>
      </c>
      <c r="K378" s="1">
        <v>3242.7449999999999</v>
      </c>
      <c r="M378" s="1">
        <v>10956.874</v>
      </c>
      <c r="N378" s="1">
        <v>3096.2550000000001</v>
      </c>
      <c r="O378" s="1">
        <v>3047.027</v>
      </c>
      <c r="P378" s="1">
        <v>-17.248000000000001</v>
      </c>
      <c r="Q378" s="1">
        <v>-30.599</v>
      </c>
      <c r="R378" s="1">
        <v>-15.045</v>
      </c>
      <c r="S378" s="1">
        <v>-0.25900000000000001</v>
      </c>
      <c r="T378" s="1">
        <v>6.1849999999999996</v>
      </c>
      <c r="U378" s="1">
        <v>8.6739999999999995</v>
      </c>
      <c r="V378" s="1">
        <v>10.336</v>
      </c>
      <c r="W378" s="1">
        <v>4.0190000000000001</v>
      </c>
      <c r="Y378" s="1">
        <v>444.75799999999998</v>
      </c>
      <c r="AA378" s="1">
        <v>3004.078</v>
      </c>
      <c r="AB378" s="1">
        <v>5789.6329999999998</v>
      </c>
      <c r="AC378" s="1">
        <v>3830.0639999999999</v>
      </c>
      <c r="AD378" s="1">
        <v>251.428</v>
      </c>
      <c r="AE378" s="1">
        <v>2043.8720000000001</v>
      </c>
      <c r="AH378" s="1">
        <v>4819.009</v>
      </c>
      <c r="AI378" s="1">
        <v>2141.9850000000001</v>
      </c>
      <c r="AJ378" s="1">
        <v>3128.4340000000002</v>
      </c>
      <c r="AK378" s="1">
        <v>1910.328</v>
      </c>
      <c r="AM378" s="4">
        <v>1735</v>
      </c>
      <c r="AN378" s="4">
        <v>1734.1</v>
      </c>
      <c r="AO378" s="4">
        <v>465.57600000000002</v>
      </c>
      <c r="AP378" s="4">
        <v>3470.37</v>
      </c>
      <c r="AQ378" s="4">
        <v>5821.24</v>
      </c>
      <c r="AR378" s="4">
        <v>3028.1320000000001</v>
      </c>
      <c r="AS378" s="4">
        <v>1625.174</v>
      </c>
      <c r="AT378" s="4">
        <v>-79.152000000000001</v>
      </c>
      <c r="AU378" s="9">
        <f t="shared" si="250"/>
        <v>79.152000000000001</v>
      </c>
      <c r="AW378" s="1">
        <f t="shared" si="251"/>
        <v>17.248000000000001</v>
      </c>
      <c r="AX378" s="1">
        <f t="shared" si="252"/>
        <v>30.599</v>
      </c>
      <c r="AY378" s="1">
        <f t="shared" si="253"/>
        <v>15.045</v>
      </c>
      <c r="AZ378" s="1">
        <f t="shared" si="254"/>
        <v>0.25900000000000001</v>
      </c>
      <c r="BA378" s="1">
        <f t="shared" si="255"/>
        <v>-6.1849999999999996</v>
      </c>
      <c r="BB378" s="1">
        <f t="shared" si="256"/>
        <v>-8.6739999999999995</v>
      </c>
      <c r="BD378" s="1">
        <v>2141.9850000000001</v>
      </c>
      <c r="BF378" s="1">
        <f t="shared" si="237"/>
        <v>21.41985</v>
      </c>
      <c r="BG378" s="1">
        <f t="shared" si="238"/>
        <v>36.3123</v>
      </c>
      <c r="BJ378" s="1">
        <f t="shared" si="239"/>
        <v>8.1418029069767439E-5</v>
      </c>
      <c r="BK378" s="1">
        <f t="shared" si="240"/>
        <v>-2.2189846153846152E-4</v>
      </c>
      <c r="BN378" s="1">
        <f t="shared" si="241"/>
        <v>0.13530833080654942</v>
      </c>
      <c r="BO378" s="1">
        <f t="shared" si="242"/>
        <v>0.22938333838690114</v>
      </c>
      <c r="BQ378" s="1">
        <f t="shared" si="243"/>
        <v>35.143487999999998</v>
      </c>
      <c r="BR378" s="1">
        <f t="shared" si="244"/>
        <v>8.7067200000000007</v>
      </c>
      <c r="BS378" s="1">
        <f t="shared" si="245"/>
        <v>34.351967999999999</v>
      </c>
      <c r="BU378">
        <f t="shared" si="246"/>
        <v>39.050301438491239</v>
      </c>
      <c r="BV378">
        <f t="shared" si="247"/>
        <v>-317.06061524891112</v>
      </c>
      <c r="BX378" s="1">
        <f t="shared" si="248"/>
        <v>37.645930503894277</v>
      </c>
    </row>
    <row r="379" spans="1:76" x14ac:dyDescent="0.25">
      <c r="A379" s="9">
        <f t="shared" si="249"/>
        <v>78.634</v>
      </c>
      <c r="B379" s="1">
        <v>1736</v>
      </c>
      <c r="C379" s="1">
        <v>1736</v>
      </c>
      <c r="E379" s="1">
        <v>6618.5749999999998</v>
      </c>
      <c r="H379" s="1">
        <v>1700.134</v>
      </c>
      <c r="K379" s="1">
        <v>3247.9140000000002</v>
      </c>
      <c r="M379" s="1">
        <v>10950.9</v>
      </c>
      <c r="N379" s="1">
        <v>3090.0050000000001</v>
      </c>
      <c r="O379" s="1">
        <v>3035.5160000000001</v>
      </c>
      <c r="P379" s="1">
        <v>-17.263000000000002</v>
      </c>
      <c r="Q379" s="1">
        <v>-30.623000000000001</v>
      </c>
      <c r="R379" s="1">
        <v>-15.064</v>
      </c>
      <c r="S379" s="1">
        <v>-0.24</v>
      </c>
      <c r="T379" s="1">
        <v>6.18</v>
      </c>
      <c r="U379" s="1">
        <v>8.68</v>
      </c>
      <c r="V379" s="1">
        <v>10.339</v>
      </c>
      <c r="W379" s="1">
        <v>4.016</v>
      </c>
      <c r="Y379" s="1">
        <v>445.697</v>
      </c>
      <c r="AA379" s="1">
        <v>3001.2449999999999</v>
      </c>
      <c r="AB379" s="1">
        <v>5770.1819999999998</v>
      </c>
      <c r="AC379" s="1">
        <v>3809.1849999999999</v>
      </c>
      <c r="AD379" s="1">
        <v>227.45500000000001</v>
      </c>
      <c r="AE379" s="1">
        <v>2015.8820000000001</v>
      </c>
      <c r="AH379" s="1">
        <v>4800.3909999999996</v>
      </c>
      <c r="AI379" s="1">
        <v>2134.0500000000002</v>
      </c>
      <c r="AJ379" s="1">
        <v>3133.317</v>
      </c>
      <c r="AK379" s="1">
        <v>1903.614</v>
      </c>
      <c r="AM379" s="4">
        <v>1736</v>
      </c>
      <c r="AN379" s="4">
        <v>1735.1</v>
      </c>
      <c r="AO379" s="4">
        <v>458.99599999999998</v>
      </c>
      <c r="AP379" s="4">
        <v>3475.0819999999999</v>
      </c>
      <c r="AQ379" s="4">
        <v>5841.1139999999996</v>
      </c>
      <c r="AR379" s="4">
        <v>3023.413</v>
      </c>
      <c r="AS379" s="4">
        <v>1621.883</v>
      </c>
      <c r="AT379" s="4">
        <v>-78.634</v>
      </c>
      <c r="AU379" s="9">
        <f t="shared" si="250"/>
        <v>78.634</v>
      </c>
      <c r="AW379" s="1">
        <f t="shared" si="251"/>
        <v>17.263000000000002</v>
      </c>
      <c r="AX379" s="1">
        <f t="shared" si="252"/>
        <v>30.623000000000001</v>
      </c>
      <c r="AY379" s="1">
        <f t="shared" si="253"/>
        <v>15.064</v>
      </c>
      <c r="AZ379" s="1">
        <f t="shared" si="254"/>
        <v>0.24</v>
      </c>
      <c r="BA379" s="1">
        <f t="shared" si="255"/>
        <v>-6.18</v>
      </c>
      <c r="BB379" s="1">
        <f t="shared" si="256"/>
        <v>-8.68</v>
      </c>
      <c r="BD379" s="1">
        <v>2134.0500000000002</v>
      </c>
      <c r="BF379" s="1">
        <f t="shared" si="237"/>
        <v>21.340500000000002</v>
      </c>
      <c r="BG379" s="1">
        <f t="shared" si="238"/>
        <v>35.952999999999996</v>
      </c>
      <c r="BJ379" s="1">
        <f t="shared" si="239"/>
        <v>8.1316372093023255E-5</v>
      </c>
      <c r="BK379" s="1">
        <f t="shared" si="240"/>
        <v>-2.1610692307692307E-4</v>
      </c>
      <c r="BN379" s="1">
        <f t="shared" si="241"/>
        <v>0.13569511915965105</v>
      </c>
      <c r="BO379" s="1">
        <f t="shared" si="242"/>
        <v>0.22860976168069788</v>
      </c>
      <c r="BQ379" s="1">
        <f t="shared" si="243"/>
        <v>34.913496000000002</v>
      </c>
      <c r="BR379" s="1">
        <f t="shared" si="244"/>
        <v>8.6497399999999995</v>
      </c>
      <c r="BS379" s="1">
        <f t="shared" si="245"/>
        <v>34.127155999999999</v>
      </c>
      <c r="BU379">
        <f t="shared" si="246"/>
        <v>38.876072450607637</v>
      </c>
      <c r="BV379">
        <f t="shared" si="247"/>
        <v>-315.65411214672343</v>
      </c>
      <c r="BX379" s="1">
        <f t="shared" si="248"/>
        <v>37.467687023202281</v>
      </c>
    </row>
    <row r="380" spans="1:76" x14ac:dyDescent="0.25">
      <c r="A380" s="9">
        <f t="shared" si="249"/>
        <v>80.245000000000005</v>
      </c>
      <c r="B380" s="1">
        <v>1737</v>
      </c>
      <c r="C380" s="1">
        <v>1737</v>
      </c>
      <c r="E380" s="1">
        <v>6911.5110000000004</v>
      </c>
      <c r="H380" s="1">
        <v>1700.134</v>
      </c>
      <c r="K380" s="1">
        <v>3254.0230000000001</v>
      </c>
      <c r="M380" s="1">
        <v>10938.032999999999</v>
      </c>
      <c r="N380" s="1">
        <v>3124.6219999999998</v>
      </c>
      <c r="O380" s="1">
        <v>3065.2539999999999</v>
      </c>
      <c r="P380" s="1">
        <v>-17.468</v>
      </c>
      <c r="Q380" s="1">
        <v>-31.059000000000001</v>
      </c>
      <c r="R380" s="1">
        <v>-15.273</v>
      </c>
      <c r="S380" s="1">
        <v>-0.245</v>
      </c>
      <c r="T380" s="1">
        <v>6.2480000000000002</v>
      </c>
      <c r="U380" s="1">
        <v>8.7560000000000002</v>
      </c>
      <c r="V380" s="1">
        <v>10.507</v>
      </c>
      <c r="W380" s="1">
        <v>4.0670000000000002</v>
      </c>
      <c r="Y380" s="1">
        <v>448.983</v>
      </c>
      <c r="AA380" s="1">
        <v>3008.7979999999998</v>
      </c>
      <c r="AB380" s="1">
        <v>5804.8149999999996</v>
      </c>
      <c r="AC380" s="1">
        <v>3840.5039999999999</v>
      </c>
      <c r="AD380" s="1">
        <v>259.42</v>
      </c>
      <c r="AE380" s="1">
        <v>2075.6579999999999</v>
      </c>
      <c r="AH380" s="1">
        <v>4796.7280000000001</v>
      </c>
      <c r="AI380" s="1">
        <v>2123.3670000000002</v>
      </c>
      <c r="AJ380" s="1">
        <v>3133.6219999999998</v>
      </c>
      <c r="AK380" s="1">
        <v>1901.7819999999999</v>
      </c>
      <c r="AM380" s="4">
        <v>1737</v>
      </c>
      <c r="AN380" s="4">
        <v>1736.1</v>
      </c>
      <c r="AO380" s="4">
        <v>465.10599999999999</v>
      </c>
      <c r="AP380" s="4">
        <v>3510.4259999999999</v>
      </c>
      <c r="AQ380" s="4">
        <v>5904.527</v>
      </c>
      <c r="AR380" s="4">
        <v>3055.0320000000002</v>
      </c>
      <c r="AS380" s="4">
        <v>1635.048</v>
      </c>
      <c r="AT380" s="4">
        <v>-80.245000000000005</v>
      </c>
      <c r="AU380" s="9">
        <f t="shared" si="250"/>
        <v>80.245000000000005</v>
      </c>
      <c r="AW380" s="1">
        <f t="shared" si="251"/>
        <v>17.468</v>
      </c>
      <c r="AX380" s="1">
        <f t="shared" si="252"/>
        <v>31.059000000000001</v>
      </c>
      <c r="AY380" s="1">
        <f t="shared" si="253"/>
        <v>15.273</v>
      </c>
      <c r="AZ380" s="1">
        <f t="shared" si="254"/>
        <v>0.245</v>
      </c>
      <c r="BA380" s="1">
        <f t="shared" si="255"/>
        <v>-6.2480000000000002</v>
      </c>
      <c r="BB380" s="1">
        <f t="shared" si="256"/>
        <v>-8.7560000000000002</v>
      </c>
      <c r="BD380" s="1">
        <v>2123.3670000000002</v>
      </c>
      <c r="BF380" s="1">
        <f t="shared" si="237"/>
        <v>21.233670000000004</v>
      </c>
      <c r="BG380" s="1">
        <f t="shared" si="238"/>
        <v>37.777659999999997</v>
      </c>
      <c r="BJ380" s="1">
        <f t="shared" si="239"/>
        <v>8.1414459302325574E-5</v>
      </c>
      <c r="BK380" s="1">
        <f t="shared" si="240"/>
        <v>-2.3623130769230774E-4</v>
      </c>
      <c r="BN380" s="1">
        <f t="shared" si="241"/>
        <v>0.13230525266371737</v>
      </c>
      <c r="BO380" s="1">
        <f t="shared" si="242"/>
        <v>0.23538949467256523</v>
      </c>
      <c r="BQ380" s="1">
        <f t="shared" si="243"/>
        <v>35.628779999999999</v>
      </c>
      <c r="BR380" s="1">
        <f t="shared" si="244"/>
        <v>8.8269500000000001</v>
      </c>
      <c r="BS380" s="1">
        <f t="shared" si="245"/>
        <v>34.826329999999999</v>
      </c>
      <c r="BU380">
        <f t="shared" si="246"/>
        <v>40.403039340667846</v>
      </c>
      <c r="BV380">
        <f t="shared" si="247"/>
        <v>-327.98089940466406</v>
      </c>
      <c r="BX380" s="1">
        <f t="shared" si="248"/>
        <v>39.02983748215788</v>
      </c>
    </row>
    <row r="381" spans="1:76" x14ac:dyDescent="0.25">
      <c r="A381" s="9">
        <f t="shared" si="249"/>
        <v>81.411000000000001</v>
      </c>
      <c r="B381" s="1">
        <v>1782</v>
      </c>
      <c r="C381" s="1">
        <v>1782</v>
      </c>
      <c r="E381" s="1">
        <v>7332.509</v>
      </c>
      <c r="H381" s="1">
        <v>1652.63</v>
      </c>
      <c r="K381" s="1">
        <v>3439.6869999999999</v>
      </c>
      <c r="M381" s="1">
        <v>10895.299000000001</v>
      </c>
      <c r="N381" s="1">
        <v>3065.0050000000001</v>
      </c>
      <c r="O381" s="1">
        <v>3043.19</v>
      </c>
      <c r="P381" s="1">
        <v>-19.568999999999999</v>
      </c>
      <c r="Q381" s="1">
        <v>-35.045999999999999</v>
      </c>
      <c r="R381" s="1">
        <v>-17.292000000000002</v>
      </c>
      <c r="S381" s="1">
        <v>-0.10299999999999999</v>
      </c>
      <c r="T381" s="1">
        <v>6.7709999999999999</v>
      </c>
      <c r="U381" s="1">
        <v>9.3480000000000008</v>
      </c>
      <c r="V381" s="1">
        <v>11.81</v>
      </c>
      <c r="W381" s="1">
        <v>4.4829999999999997</v>
      </c>
      <c r="Y381" s="1">
        <v>475.73700000000002</v>
      </c>
      <c r="AA381" s="1">
        <v>3065.4479999999999</v>
      </c>
      <c r="AB381" s="1">
        <v>5631.6719999999996</v>
      </c>
      <c r="AC381" s="1">
        <v>3754.6179999999999</v>
      </c>
      <c r="AD381" s="1">
        <v>10.805999999999999</v>
      </c>
      <c r="AE381" s="1">
        <v>1867.896</v>
      </c>
      <c r="AH381" s="1">
        <v>4995.7269999999999</v>
      </c>
      <c r="AI381" s="1">
        <v>2094.982</v>
      </c>
      <c r="AJ381" s="1">
        <v>3165.0590000000002</v>
      </c>
      <c r="AK381" s="1">
        <v>1990.5989999999999</v>
      </c>
      <c r="AM381" s="4">
        <v>1782</v>
      </c>
      <c r="AN381" s="4">
        <v>1781.1</v>
      </c>
      <c r="AO381" s="4">
        <v>561.94000000000005</v>
      </c>
      <c r="AP381" s="4">
        <v>4403.8140000000003</v>
      </c>
      <c r="AQ381" s="4">
        <v>6637.2</v>
      </c>
      <c r="AR381" s="4">
        <v>3393.0619999999999</v>
      </c>
      <c r="AS381" s="4">
        <v>1698.53</v>
      </c>
      <c r="AT381" s="4">
        <v>-81.411000000000001</v>
      </c>
      <c r="AU381" s="9">
        <f t="shared" si="250"/>
        <v>81.411000000000001</v>
      </c>
      <c r="AW381" s="1">
        <f t="shared" si="251"/>
        <v>19.568999999999999</v>
      </c>
      <c r="AX381" s="1">
        <f t="shared" si="252"/>
        <v>35.045999999999999</v>
      </c>
      <c r="AY381" s="1">
        <f t="shared" si="253"/>
        <v>17.292000000000002</v>
      </c>
      <c r="AZ381" s="1">
        <f t="shared" si="254"/>
        <v>0.10299999999999999</v>
      </c>
      <c r="BA381" s="1">
        <f t="shared" si="255"/>
        <v>-6.7709999999999999</v>
      </c>
      <c r="BB381" s="1">
        <f t="shared" si="256"/>
        <v>-9.3480000000000008</v>
      </c>
      <c r="BD381" s="1">
        <v>2094.982</v>
      </c>
      <c r="BF381" s="1">
        <f t="shared" si="237"/>
        <v>20.949819999999999</v>
      </c>
      <c r="BG381" s="1">
        <f t="shared" si="238"/>
        <v>39.511360000000003</v>
      </c>
      <c r="BJ381" s="1">
        <f t="shared" si="239"/>
        <v>8.1037726744186061E-5</v>
      </c>
      <c r="BK381" s="1">
        <f t="shared" si="240"/>
        <v>-2.7522238461538461E-4</v>
      </c>
      <c r="BN381" s="1">
        <f t="shared" si="241"/>
        <v>0.12866701060053309</v>
      </c>
      <c r="BO381" s="1">
        <f t="shared" si="242"/>
        <v>0.24266597879893381</v>
      </c>
      <c r="BQ381" s="1">
        <f t="shared" si="243"/>
        <v>36.146484000000001</v>
      </c>
      <c r="BR381" s="1">
        <f t="shared" si="244"/>
        <v>8.955210000000001</v>
      </c>
      <c r="BS381" s="1">
        <f t="shared" si="245"/>
        <v>35.332374000000002</v>
      </c>
      <c r="BU381">
        <f t="shared" si="246"/>
        <v>42.041887116876985</v>
      </c>
      <c r="BV381">
        <f t="shared" si="247"/>
        <v>-341.21087054351602</v>
      </c>
      <c r="BX381" s="1">
        <f t="shared" si="248"/>
        <v>40.706446727864943</v>
      </c>
    </row>
    <row r="382" spans="1:76" x14ac:dyDescent="0.25">
      <c r="A382" s="9">
        <f t="shared" si="249"/>
        <v>80.022999999999996</v>
      </c>
      <c r="B382" s="1">
        <v>1783</v>
      </c>
      <c r="C382" s="1">
        <v>1783</v>
      </c>
      <c r="E382" s="1">
        <v>7002.39</v>
      </c>
      <c r="H382" s="1">
        <v>1643.9939999999999</v>
      </c>
      <c r="K382" s="1">
        <v>3444.8580000000002</v>
      </c>
      <c r="M382" s="1">
        <v>10873.704</v>
      </c>
      <c r="N382" s="1">
        <v>3030.873</v>
      </c>
      <c r="O382" s="1">
        <v>3012.0140000000001</v>
      </c>
      <c r="P382" s="1">
        <v>-19.608000000000001</v>
      </c>
      <c r="Q382" s="1">
        <v>-35.151000000000003</v>
      </c>
      <c r="R382" s="1">
        <v>-17.329999999999998</v>
      </c>
      <c r="S382" s="1">
        <v>-0.108</v>
      </c>
      <c r="T382" s="1">
        <v>6.7759999999999998</v>
      </c>
      <c r="U382" s="1">
        <v>9.3539999999999992</v>
      </c>
      <c r="V382" s="1">
        <v>11.824</v>
      </c>
      <c r="W382" s="1">
        <v>4.5599999999999996</v>
      </c>
      <c r="Y382" s="1">
        <v>475.26799999999997</v>
      </c>
      <c r="AA382" s="1">
        <v>3061.6709999999998</v>
      </c>
      <c r="AB382" s="1">
        <v>5588.04</v>
      </c>
      <c r="AC382" s="1">
        <v>3701.0059999999999</v>
      </c>
      <c r="AD382" s="1">
        <v>-32.417999999999999</v>
      </c>
      <c r="AE382" s="1">
        <v>1803.877</v>
      </c>
      <c r="AH382" s="1">
        <v>5049.4449999999997</v>
      </c>
      <c r="AI382" s="1">
        <v>2102.9180000000001</v>
      </c>
      <c r="AJ382" s="1">
        <v>3182.4560000000001</v>
      </c>
      <c r="AK382" s="1">
        <v>2012.88</v>
      </c>
      <c r="AM382" s="4">
        <v>1783</v>
      </c>
      <c r="AN382" s="4">
        <v>1782.1</v>
      </c>
      <c r="AO382" s="4">
        <v>561.94000000000005</v>
      </c>
      <c r="AP382" s="4">
        <v>4449.1390000000001</v>
      </c>
      <c r="AQ382" s="4">
        <v>6698.3440000000001</v>
      </c>
      <c r="AR382" s="4">
        <v>3418.5650000000001</v>
      </c>
      <c r="AS382" s="4">
        <v>1691.4760000000001</v>
      </c>
      <c r="AT382" s="4">
        <v>-80.022999999999996</v>
      </c>
      <c r="AU382" s="9">
        <f t="shared" si="250"/>
        <v>80.022999999999996</v>
      </c>
      <c r="AW382" s="1">
        <f t="shared" si="251"/>
        <v>19.608000000000001</v>
      </c>
      <c r="AX382" s="1">
        <f t="shared" si="252"/>
        <v>35.151000000000003</v>
      </c>
      <c r="AY382" s="1">
        <f t="shared" si="253"/>
        <v>17.329999999999998</v>
      </c>
      <c r="AZ382" s="1">
        <f t="shared" si="254"/>
        <v>0.108</v>
      </c>
      <c r="BA382" s="1">
        <f t="shared" si="255"/>
        <v>-6.7759999999999998</v>
      </c>
      <c r="BB382" s="1">
        <f t="shared" si="256"/>
        <v>-9.3539999999999992</v>
      </c>
      <c r="BD382" s="1">
        <v>2102.9180000000001</v>
      </c>
      <c r="BF382" s="1">
        <f t="shared" si="237"/>
        <v>21.02918</v>
      </c>
      <c r="BG382" s="1">
        <f t="shared" si="238"/>
        <v>37.964639999999996</v>
      </c>
      <c r="BJ382" s="1">
        <f t="shared" si="239"/>
        <v>8.0730918604651162E-5</v>
      </c>
      <c r="BK382" s="1">
        <f t="shared" si="240"/>
        <v>-2.5395261538461544E-4</v>
      </c>
      <c r="BN382" s="1">
        <f t="shared" si="241"/>
        <v>0.13139459905277234</v>
      </c>
      <c r="BO382" s="1">
        <f t="shared" si="242"/>
        <v>0.23721080189445534</v>
      </c>
      <c r="BQ382" s="1">
        <f t="shared" si="243"/>
        <v>35.530211999999999</v>
      </c>
      <c r="BR382" s="1">
        <f t="shared" si="244"/>
        <v>8.8025299999999991</v>
      </c>
      <c r="BS382" s="1">
        <f t="shared" si="245"/>
        <v>34.729982</v>
      </c>
      <c r="BU382">
        <f t="shared" si="246"/>
        <v>40.813243669922372</v>
      </c>
      <c r="BV382">
        <f t="shared" si="247"/>
        <v>-331.29236708082789</v>
      </c>
      <c r="BX382" s="1">
        <f t="shared" si="248"/>
        <v>39.449493524068046</v>
      </c>
    </row>
    <row r="383" spans="1:76" x14ac:dyDescent="0.25">
      <c r="A383" s="9">
        <f t="shared" si="249"/>
        <v>81.466999999999999</v>
      </c>
      <c r="B383" s="1">
        <v>1784</v>
      </c>
      <c r="C383" s="1">
        <v>1784</v>
      </c>
      <c r="E383" s="1">
        <v>7310.1379999999999</v>
      </c>
      <c r="H383" s="1">
        <v>1636.797</v>
      </c>
      <c r="K383" s="1">
        <v>3465.0740000000001</v>
      </c>
      <c r="M383" s="1">
        <v>10851.191000000001</v>
      </c>
      <c r="N383" s="1">
        <v>3054.91</v>
      </c>
      <c r="O383" s="1">
        <v>3027.3620000000001</v>
      </c>
      <c r="P383" s="1">
        <v>-19.983000000000001</v>
      </c>
      <c r="Q383" s="1">
        <v>-35.771999999999998</v>
      </c>
      <c r="R383" s="1">
        <v>-17.638999999999999</v>
      </c>
      <c r="S383" s="1">
        <v>-0.108</v>
      </c>
      <c r="T383" s="1">
        <v>6.8680000000000003</v>
      </c>
      <c r="U383" s="1">
        <v>9.452</v>
      </c>
      <c r="V383" s="1">
        <v>12.042999999999999</v>
      </c>
      <c r="W383" s="1">
        <v>4.6289999999999996</v>
      </c>
      <c r="Y383" s="1">
        <v>477.14499999999998</v>
      </c>
      <c r="AA383" s="1">
        <v>3066.864</v>
      </c>
      <c r="AB383" s="1">
        <v>5577.607</v>
      </c>
      <c r="AC383" s="1">
        <v>3704.3270000000002</v>
      </c>
      <c r="AD383" s="1">
        <v>0</v>
      </c>
      <c r="AE383" s="1">
        <v>1812.412</v>
      </c>
      <c r="AH383" s="1">
        <v>5040.8990000000003</v>
      </c>
      <c r="AI383" s="1">
        <v>2087.962</v>
      </c>
      <c r="AJ383" s="1">
        <v>3180.0149999999999</v>
      </c>
      <c r="AK383" s="1">
        <v>2008.607</v>
      </c>
      <c r="AM383" s="4">
        <v>1784</v>
      </c>
      <c r="AN383" s="4">
        <v>1783.1</v>
      </c>
      <c r="AO383" s="4">
        <v>566.17100000000005</v>
      </c>
      <c r="AP383" s="4">
        <v>4519.9679999999998</v>
      </c>
      <c r="AQ383" s="4">
        <v>6822.55</v>
      </c>
      <c r="AR383" s="4">
        <v>3480.9119999999998</v>
      </c>
      <c r="AS383" s="4">
        <v>1709.817</v>
      </c>
      <c r="AT383" s="4">
        <v>-81.466999999999999</v>
      </c>
      <c r="AU383" s="9">
        <f t="shared" si="250"/>
        <v>81.466999999999999</v>
      </c>
      <c r="AW383" s="1">
        <f t="shared" si="251"/>
        <v>19.983000000000001</v>
      </c>
      <c r="AX383" s="1">
        <f t="shared" si="252"/>
        <v>35.771999999999998</v>
      </c>
      <c r="AY383" s="1">
        <f t="shared" si="253"/>
        <v>17.638999999999999</v>
      </c>
      <c r="AZ383" s="1">
        <f t="shared" si="254"/>
        <v>0.108</v>
      </c>
      <c r="BA383" s="1">
        <f t="shared" si="255"/>
        <v>-6.8680000000000003</v>
      </c>
      <c r="BB383" s="1">
        <f t="shared" si="256"/>
        <v>-9.452</v>
      </c>
      <c r="BD383" s="1">
        <v>2087.962</v>
      </c>
      <c r="BF383" s="1">
        <f t="shared" si="237"/>
        <v>20.879619999999999</v>
      </c>
      <c r="BG383" s="1">
        <f t="shared" si="238"/>
        <v>39.70776</v>
      </c>
      <c r="BJ383" s="1">
        <f t="shared" si="239"/>
        <v>8.0689261627906974E-5</v>
      </c>
      <c r="BK383" s="1">
        <f t="shared" si="240"/>
        <v>-2.7737007692307689E-4</v>
      </c>
      <c r="BN383" s="1">
        <f t="shared" si="241"/>
        <v>0.12814771625320681</v>
      </c>
      <c r="BO383" s="1">
        <f t="shared" si="242"/>
        <v>0.24370456749358638</v>
      </c>
      <c r="BQ383" s="1">
        <f t="shared" si="243"/>
        <v>36.171348000000002</v>
      </c>
      <c r="BR383" s="1">
        <f t="shared" si="244"/>
        <v>8.9613700000000005</v>
      </c>
      <c r="BS383" s="1">
        <f t="shared" si="245"/>
        <v>35.356678000000002</v>
      </c>
      <c r="BU383">
        <f t="shared" si="246"/>
        <v>42.275803489546483</v>
      </c>
      <c r="BV383">
        <f t="shared" si="247"/>
        <v>-343.09921362470243</v>
      </c>
      <c r="BX383" s="1">
        <f t="shared" si="248"/>
        <v>40.945752878706543</v>
      </c>
    </row>
    <row r="384" spans="1:76" x14ac:dyDescent="0.25">
      <c r="A384" s="9">
        <f t="shared" si="249"/>
        <v>80.096999999999994</v>
      </c>
      <c r="B384" s="1">
        <v>1785</v>
      </c>
      <c r="C384" s="1">
        <v>1785</v>
      </c>
      <c r="E384" s="1">
        <v>6980.5190000000002</v>
      </c>
      <c r="H384" s="1">
        <v>1629.12</v>
      </c>
      <c r="K384" s="1">
        <v>3468.3649999999998</v>
      </c>
      <c r="M384" s="1">
        <v>10842.002</v>
      </c>
      <c r="N384" s="1">
        <v>3025.105</v>
      </c>
      <c r="O384" s="1">
        <v>2999.5439999999999</v>
      </c>
      <c r="P384" s="1">
        <v>-20.021999999999998</v>
      </c>
      <c r="Q384" s="1">
        <v>-35.823999999999998</v>
      </c>
      <c r="R384" s="1">
        <v>-17.667999999999999</v>
      </c>
      <c r="S384" s="1">
        <v>-9.8000000000000004E-2</v>
      </c>
      <c r="T384" s="1">
        <v>6.8730000000000002</v>
      </c>
      <c r="U384" s="1">
        <v>9.4629999999999992</v>
      </c>
      <c r="V384" s="1">
        <v>12.037000000000001</v>
      </c>
      <c r="W384" s="1">
        <v>4.6260000000000003</v>
      </c>
      <c r="Y384" s="1">
        <v>476.20699999999999</v>
      </c>
      <c r="AA384" s="1">
        <v>3063.56</v>
      </c>
      <c r="AB384" s="1">
        <v>5518.8059999999996</v>
      </c>
      <c r="AC384" s="1">
        <v>3664.9520000000002</v>
      </c>
      <c r="AD384" s="1">
        <v>-23.492000000000001</v>
      </c>
      <c r="AE384" s="1">
        <v>1762.624</v>
      </c>
      <c r="AH384" s="1">
        <v>5073.5559999999996</v>
      </c>
      <c r="AI384" s="1">
        <v>2091.9299999999998</v>
      </c>
      <c r="AJ384" s="1">
        <v>3193.1390000000001</v>
      </c>
      <c r="AK384" s="1">
        <v>2030.5820000000001</v>
      </c>
      <c r="AM384" s="4">
        <v>1785</v>
      </c>
      <c r="AN384" s="4">
        <v>1784.1</v>
      </c>
      <c r="AO384" s="4">
        <v>569.93200000000002</v>
      </c>
      <c r="AP384" s="4">
        <v>4538.857</v>
      </c>
      <c r="AQ384" s="4">
        <v>6865.2240000000002</v>
      </c>
      <c r="AR384" s="4">
        <v>3492.248</v>
      </c>
      <c r="AS384" s="4">
        <v>1702.7619999999999</v>
      </c>
      <c r="AT384" s="4">
        <v>-80.096999999999994</v>
      </c>
      <c r="AU384" s="9">
        <f t="shared" si="250"/>
        <v>80.096999999999994</v>
      </c>
      <c r="AW384" s="1">
        <f t="shared" si="251"/>
        <v>20.021999999999998</v>
      </c>
      <c r="AX384" s="1">
        <f t="shared" si="252"/>
        <v>35.823999999999998</v>
      </c>
      <c r="AY384" s="1">
        <f t="shared" si="253"/>
        <v>17.667999999999999</v>
      </c>
      <c r="AZ384" s="1">
        <f t="shared" si="254"/>
        <v>9.8000000000000004E-2</v>
      </c>
      <c r="BA384" s="1">
        <f t="shared" si="255"/>
        <v>-6.8730000000000002</v>
      </c>
      <c r="BB384" s="1">
        <f t="shared" si="256"/>
        <v>-9.4629999999999992</v>
      </c>
      <c r="BD384" s="1">
        <v>2091.9299999999998</v>
      </c>
      <c r="BF384" s="1">
        <f t="shared" si="237"/>
        <v>20.9193</v>
      </c>
      <c r="BG384" s="1">
        <f t="shared" si="238"/>
        <v>38.258399999999995</v>
      </c>
      <c r="BJ384" s="1">
        <f t="shared" si="239"/>
        <v>8.0474104651162792E-5</v>
      </c>
      <c r="BK384" s="1">
        <f t="shared" si="240"/>
        <v>-2.5504361538461538E-4</v>
      </c>
      <c r="BN384" s="1">
        <f t="shared" si="241"/>
        <v>0.13058728791340501</v>
      </c>
      <c r="BO384" s="1">
        <f t="shared" si="242"/>
        <v>0.23882542417319</v>
      </c>
      <c r="BQ384" s="1">
        <f t="shared" si="243"/>
        <v>35.563068000000001</v>
      </c>
      <c r="BR384" s="1">
        <f t="shared" si="244"/>
        <v>8.81067</v>
      </c>
      <c r="BS384" s="1">
        <f t="shared" si="245"/>
        <v>34.762097999999995</v>
      </c>
      <c r="BU384">
        <f t="shared" si="246"/>
        <v>41.176897336304066</v>
      </c>
      <c r="BV384">
        <f t="shared" si="247"/>
        <v>-334.22804395125451</v>
      </c>
      <c r="BX384" s="1">
        <f t="shared" si="248"/>
        <v>39.82152630718663</v>
      </c>
    </row>
    <row r="385" spans="1:76" x14ac:dyDescent="0.25">
      <c r="A385" s="9">
        <f t="shared" si="249"/>
        <v>81.225999999999999</v>
      </c>
      <c r="B385" s="1">
        <v>1786</v>
      </c>
      <c r="C385" s="1">
        <v>1786</v>
      </c>
      <c r="E385" s="1">
        <v>7242.0569999999998</v>
      </c>
      <c r="H385" s="1">
        <v>1620.4839999999999</v>
      </c>
      <c r="I385" s="1">
        <v>-416.67</v>
      </c>
      <c r="K385" s="1">
        <v>3501.7469999999998</v>
      </c>
      <c r="M385" s="1">
        <v>10850.731</v>
      </c>
      <c r="N385" s="1">
        <v>3169.3380000000002</v>
      </c>
      <c r="O385" s="1">
        <v>3015.8510000000001</v>
      </c>
      <c r="P385" s="1">
        <v>-20.324999999999999</v>
      </c>
      <c r="Q385" s="1">
        <v>-36.459000000000003</v>
      </c>
      <c r="R385" s="1">
        <v>-17.972000000000001</v>
      </c>
      <c r="S385" s="1">
        <v>-8.7999999999999995E-2</v>
      </c>
      <c r="T385" s="1">
        <v>6.96</v>
      </c>
      <c r="U385" s="1">
        <v>9.5609999999999999</v>
      </c>
      <c r="V385" s="1">
        <v>12.256</v>
      </c>
      <c r="W385" s="1">
        <v>4.7030000000000003</v>
      </c>
      <c r="Y385" s="1">
        <v>475.26799999999997</v>
      </c>
      <c r="AA385" s="1">
        <v>3066.3919999999998</v>
      </c>
      <c r="AB385" s="1">
        <v>5506.9520000000002</v>
      </c>
      <c r="AC385" s="1">
        <v>3666.8490000000002</v>
      </c>
      <c r="AD385" s="1">
        <v>-12.686</v>
      </c>
      <c r="AE385" s="1">
        <v>1774.952</v>
      </c>
      <c r="AH385" s="1">
        <v>5091.8689999999997</v>
      </c>
      <c r="AI385" s="1">
        <v>2080.027</v>
      </c>
      <c r="AJ385" s="1">
        <v>3202.9059999999999</v>
      </c>
      <c r="AK385" s="1">
        <v>2042.7909999999999</v>
      </c>
      <c r="AM385" s="4">
        <v>1786</v>
      </c>
      <c r="AN385" s="4">
        <v>1785.1</v>
      </c>
      <c r="AO385" s="4">
        <v>579.33500000000004</v>
      </c>
      <c r="AP385" s="4">
        <v>4617.7269999999999</v>
      </c>
      <c r="AQ385" s="4">
        <v>6995.1629999999996</v>
      </c>
      <c r="AR385" s="4">
        <v>3562.163</v>
      </c>
      <c r="AS385" s="4">
        <v>1720.163</v>
      </c>
      <c r="AT385" s="4">
        <v>-81.225999999999999</v>
      </c>
      <c r="AU385" s="9">
        <f t="shared" si="250"/>
        <v>81.225999999999999</v>
      </c>
      <c r="AW385" s="1">
        <f t="shared" si="251"/>
        <v>20.324999999999999</v>
      </c>
      <c r="AX385" s="1">
        <f t="shared" si="252"/>
        <v>36.459000000000003</v>
      </c>
      <c r="AY385" s="1">
        <f t="shared" si="253"/>
        <v>17.972000000000001</v>
      </c>
      <c r="AZ385" s="1">
        <f t="shared" si="254"/>
        <v>8.7999999999999995E-2</v>
      </c>
      <c r="BA385" s="1">
        <f t="shared" si="255"/>
        <v>-6.96</v>
      </c>
      <c r="BB385" s="1">
        <f t="shared" si="256"/>
        <v>-9.5609999999999999</v>
      </c>
      <c r="BD385" s="1">
        <v>2080.027</v>
      </c>
      <c r="BF385" s="1">
        <f t="shared" si="237"/>
        <v>20.800270000000001</v>
      </c>
      <c r="BG385" s="1">
        <f t="shared" si="238"/>
        <v>39.625459999999997</v>
      </c>
      <c r="BJ385" s="1">
        <f t="shared" si="239"/>
        <v>8.0619662790697673E-5</v>
      </c>
      <c r="BK385" s="1">
        <f t="shared" si="240"/>
        <v>-2.7501599999999994E-4</v>
      </c>
      <c r="BN385" s="1">
        <f t="shared" si="241"/>
        <v>0.12803948243173369</v>
      </c>
      <c r="BO385" s="1">
        <f t="shared" si="242"/>
        <v>0.24392103513653263</v>
      </c>
      <c r="BQ385" s="1">
        <f t="shared" si="243"/>
        <v>36.064343999999998</v>
      </c>
      <c r="BR385" s="1">
        <f t="shared" si="244"/>
        <v>8.9348600000000005</v>
      </c>
      <c r="BS385" s="1">
        <f t="shared" si="245"/>
        <v>35.252083999999996</v>
      </c>
      <c r="BU385">
        <f t="shared" si="246"/>
        <v>42.324557463183019</v>
      </c>
      <c r="BV385">
        <f t="shared" si="247"/>
        <v>-343.49279115733202</v>
      </c>
      <c r="BX385" s="1">
        <f t="shared" si="248"/>
        <v>40.995630215790925</v>
      </c>
    </row>
    <row r="386" spans="1:76" x14ac:dyDescent="0.25">
      <c r="A386" s="9">
        <f t="shared" si="249"/>
        <v>80.447999999999993</v>
      </c>
      <c r="B386" s="1">
        <v>1787</v>
      </c>
      <c r="C386" s="1">
        <v>1787</v>
      </c>
      <c r="E386" s="1">
        <v>7065.0910000000003</v>
      </c>
      <c r="H386" s="1">
        <v>1618.085</v>
      </c>
      <c r="K386" s="1">
        <v>3507.3890000000001</v>
      </c>
      <c r="M386" s="1">
        <v>10846.137000000001</v>
      </c>
      <c r="N386" s="1">
        <v>3144.8159999999998</v>
      </c>
      <c r="O386" s="1">
        <v>3009.616</v>
      </c>
      <c r="P386" s="1">
        <v>-20.417000000000002</v>
      </c>
      <c r="Q386" s="1">
        <v>-36.634999999999998</v>
      </c>
      <c r="R386" s="1">
        <v>-18.033999999999999</v>
      </c>
      <c r="S386" s="1">
        <v>-7.8E-2</v>
      </c>
      <c r="T386" s="1">
        <v>6.9790000000000001</v>
      </c>
      <c r="U386" s="1">
        <v>9.5709999999999997</v>
      </c>
      <c r="V386" s="1">
        <v>12.311999999999999</v>
      </c>
      <c r="W386" s="1">
        <v>4.7279999999999998</v>
      </c>
      <c r="Y386" s="1">
        <v>476.20699999999999</v>
      </c>
      <c r="AA386" s="1">
        <v>3068.7530000000002</v>
      </c>
      <c r="AB386" s="1">
        <v>5486.5630000000001</v>
      </c>
      <c r="AC386" s="1">
        <v>3656.413</v>
      </c>
      <c r="AD386" s="1">
        <v>18.794</v>
      </c>
      <c r="AE386" s="1">
        <v>1775.9</v>
      </c>
      <c r="AH386" s="1">
        <v>5099.8050000000003</v>
      </c>
      <c r="AI386" s="1">
        <v>2079.7220000000002</v>
      </c>
      <c r="AJ386" s="1">
        <v>3213.5880000000002</v>
      </c>
      <c r="AK386" s="1">
        <v>2048.2849999999999</v>
      </c>
      <c r="AM386" s="4">
        <v>1787</v>
      </c>
      <c r="AN386" s="4">
        <v>1786.1</v>
      </c>
      <c r="AO386" s="4">
        <v>579.33500000000004</v>
      </c>
      <c r="AP386" s="4">
        <v>4640.3990000000003</v>
      </c>
      <c r="AQ386" s="4">
        <v>7023.6220000000003</v>
      </c>
      <c r="AR386" s="4">
        <v>3577.2809999999999</v>
      </c>
      <c r="AS386" s="4">
        <v>1715.46</v>
      </c>
      <c r="AT386" s="4">
        <v>-80.447999999999993</v>
      </c>
      <c r="AU386" s="9">
        <f t="shared" si="250"/>
        <v>80.447999999999993</v>
      </c>
      <c r="AW386" s="1">
        <f t="shared" si="251"/>
        <v>20.417000000000002</v>
      </c>
      <c r="AX386" s="1">
        <f t="shared" si="252"/>
        <v>36.634999999999998</v>
      </c>
      <c r="AY386" s="1">
        <f t="shared" si="253"/>
        <v>18.033999999999999</v>
      </c>
      <c r="AZ386" s="1">
        <f t="shared" si="254"/>
        <v>7.8E-2</v>
      </c>
      <c r="BA386" s="1">
        <f t="shared" si="255"/>
        <v>-6.9790000000000001</v>
      </c>
      <c r="BB386" s="1">
        <f t="shared" si="256"/>
        <v>-9.5709999999999997</v>
      </c>
      <c r="BD386" s="1">
        <v>2079.7220000000002</v>
      </c>
      <c r="BF386" s="1">
        <f t="shared" si="237"/>
        <v>20.797220000000003</v>
      </c>
      <c r="BG386" s="1">
        <f t="shared" si="238"/>
        <v>38.853559999999987</v>
      </c>
      <c r="BJ386" s="1">
        <f t="shared" si="239"/>
        <v>8.0556703488372095E-5</v>
      </c>
      <c r="BK386" s="1">
        <f t="shared" si="240"/>
        <v>-2.6220600000000002E-4</v>
      </c>
      <c r="BN386" s="1">
        <f t="shared" si="241"/>
        <v>0.12925877585521084</v>
      </c>
      <c r="BO386" s="1">
        <f t="shared" si="242"/>
        <v>0.24148244828957829</v>
      </c>
      <c r="BQ386" s="1">
        <f t="shared" si="243"/>
        <v>35.718911999999996</v>
      </c>
      <c r="BR386" s="1">
        <f t="shared" si="244"/>
        <v>8.8492799999999985</v>
      </c>
      <c r="BS386" s="1">
        <f t="shared" si="245"/>
        <v>34.914431999999998</v>
      </c>
      <c r="BU386">
        <f t="shared" si="246"/>
        <v>41.775326191346466</v>
      </c>
      <c r="BV386">
        <f t="shared" si="247"/>
        <v>-339.05899689014245</v>
      </c>
      <c r="BX386" s="1">
        <f t="shared" si="248"/>
        <v>40.433743845524958</v>
      </c>
    </row>
    <row r="387" spans="1:76" x14ac:dyDescent="0.25">
      <c r="A387" s="9">
        <f t="shared" si="249"/>
        <v>81.022999999999996</v>
      </c>
      <c r="B387" s="1">
        <v>1788</v>
      </c>
      <c r="C387" s="1">
        <v>1788</v>
      </c>
      <c r="E387" s="1">
        <v>7145.3019999999997</v>
      </c>
      <c r="H387" s="1">
        <v>1605.6110000000001</v>
      </c>
      <c r="K387" s="1">
        <v>3541.7139999999999</v>
      </c>
      <c r="M387" s="1">
        <v>10841.083000000001</v>
      </c>
      <c r="N387" s="1">
        <v>3148.1819999999998</v>
      </c>
      <c r="O387" s="1">
        <v>2996.6669999999999</v>
      </c>
      <c r="P387" s="1">
        <v>-20.632000000000001</v>
      </c>
      <c r="Q387" s="1">
        <v>-37.174999999999997</v>
      </c>
      <c r="R387" s="1">
        <v>-18.276</v>
      </c>
      <c r="S387" s="1">
        <v>-7.8E-2</v>
      </c>
      <c r="T387" s="1">
        <v>7.0519999999999996</v>
      </c>
      <c r="U387" s="1">
        <v>9.6750000000000007</v>
      </c>
      <c r="V387" s="1">
        <v>12.476000000000001</v>
      </c>
      <c r="W387" s="1">
        <v>4.79</v>
      </c>
      <c r="Y387" s="1">
        <v>474.798</v>
      </c>
      <c r="AA387" s="1">
        <v>3065.92</v>
      </c>
      <c r="AB387" s="1">
        <v>5462.3819999999996</v>
      </c>
      <c r="AC387" s="1">
        <v>3637.4380000000001</v>
      </c>
      <c r="AD387" s="1">
        <v>4.6980000000000004</v>
      </c>
      <c r="AE387" s="1">
        <v>1725.6420000000001</v>
      </c>
      <c r="AH387" s="1">
        <v>5147.1130000000003</v>
      </c>
      <c r="AI387" s="1">
        <v>2080.942</v>
      </c>
      <c r="AJ387" s="1">
        <v>3228.5439999999999</v>
      </c>
      <c r="AK387" s="1">
        <v>2070.5650000000001</v>
      </c>
      <c r="AM387" s="4">
        <v>1788</v>
      </c>
      <c r="AN387" s="4">
        <v>1787.1</v>
      </c>
      <c r="AO387" s="4">
        <v>588.73800000000006</v>
      </c>
      <c r="AP387" s="4">
        <v>4728.7340000000004</v>
      </c>
      <c r="AQ387" s="4">
        <v>7167.835</v>
      </c>
      <c r="AR387" s="4">
        <v>3661.3820000000001</v>
      </c>
      <c r="AS387" s="4">
        <v>1727.2170000000001</v>
      </c>
      <c r="AT387" s="4">
        <v>-81.022999999999996</v>
      </c>
      <c r="AU387" s="9">
        <f t="shared" si="250"/>
        <v>81.022999999999996</v>
      </c>
      <c r="AW387" s="1">
        <f t="shared" si="251"/>
        <v>20.632000000000001</v>
      </c>
      <c r="AX387" s="1">
        <f t="shared" si="252"/>
        <v>37.174999999999997</v>
      </c>
      <c r="AY387" s="1">
        <f t="shared" si="253"/>
        <v>18.276</v>
      </c>
      <c r="AZ387" s="1">
        <f t="shared" si="254"/>
        <v>7.8E-2</v>
      </c>
      <c r="BA387" s="1">
        <f t="shared" si="255"/>
        <v>-7.0519999999999996</v>
      </c>
      <c r="BB387" s="1">
        <f t="shared" si="256"/>
        <v>-9.6750000000000007</v>
      </c>
      <c r="BD387" s="1">
        <v>2080.942</v>
      </c>
      <c r="BF387" s="1">
        <f t="shared" si="237"/>
        <v>20.809419999999999</v>
      </c>
      <c r="BG387" s="1">
        <f t="shared" si="238"/>
        <v>39.404159999999997</v>
      </c>
      <c r="BJ387" s="1">
        <f t="shared" si="239"/>
        <v>8.045203488372092E-5</v>
      </c>
      <c r="BK387" s="1">
        <f t="shared" si="240"/>
        <v>-2.6983569230769225E-4</v>
      </c>
      <c r="BN387" s="1">
        <f t="shared" si="241"/>
        <v>0.12841674586228602</v>
      </c>
      <c r="BO387" s="1">
        <f t="shared" si="242"/>
        <v>0.24316650827542796</v>
      </c>
      <c r="BQ387" s="1">
        <f t="shared" si="243"/>
        <v>35.974212000000001</v>
      </c>
      <c r="BR387" s="1">
        <f t="shared" si="244"/>
        <v>8.9125300000000003</v>
      </c>
      <c r="BS387" s="1">
        <f t="shared" si="245"/>
        <v>35.163981999999997</v>
      </c>
      <c r="BU387">
        <f t="shared" si="246"/>
        <v>42.15461898095225</v>
      </c>
      <c r="BV387">
        <f t="shared" si="247"/>
        <v>-342.12092413714174</v>
      </c>
      <c r="BX387" s="1">
        <f t="shared" si="248"/>
        <v>40.821776100329018</v>
      </c>
    </row>
    <row r="388" spans="1:76" x14ac:dyDescent="0.25">
      <c r="A388" s="9">
        <f t="shared" si="249"/>
        <v>82.56</v>
      </c>
      <c r="B388" s="1">
        <v>1789</v>
      </c>
      <c r="C388" s="1">
        <v>1789</v>
      </c>
      <c r="E388" s="1">
        <v>7448.759</v>
      </c>
      <c r="H388" s="1">
        <v>1599.8530000000001</v>
      </c>
      <c r="K388" s="1">
        <v>3568.9870000000001</v>
      </c>
      <c r="M388" s="1">
        <v>10828.218999999999</v>
      </c>
      <c r="N388" s="1">
        <v>3173.6660000000002</v>
      </c>
      <c r="O388" s="1">
        <v>3014.4119999999998</v>
      </c>
      <c r="P388" s="1">
        <v>-20.919</v>
      </c>
      <c r="Q388" s="1">
        <v>-37.773000000000003</v>
      </c>
      <c r="R388" s="1">
        <v>-18.561</v>
      </c>
      <c r="S388" s="1">
        <v>-7.2999999999999995E-2</v>
      </c>
      <c r="T388" s="1">
        <v>7.1440000000000001</v>
      </c>
      <c r="U388" s="1">
        <v>9.7780000000000005</v>
      </c>
      <c r="V388" s="1">
        <v>12.685</v>
      </c>
      <c r="W388" s="1">
        <v>4.8490000000000002</v>
      </c>
      <c r="Y388" s="1">
        <v>477.14499999999998</v>
      </c>
      <c r="AA388" s="1">
        <v>3071.1129999999998</v>
      </c>
      <c r="AB388" s="1">
        <v>5470.9160000000002</v>
      </c>
      <c r="AC388" s="1">
        <v>3646.9250000000002</v>
      </c>
      <c r="AD388" s="1">
        <v>20.672999999999998</v>
      </c>
      <c r="AE388" s="1">
        <v>1751.2449999999999</v>
      </c>
      <c r="AH388" s="1">
        <v>5127.5789999999997</v>
      </c>
      <c r="AI388" s="1">
        <v>2074.8380000000002</v>
      </c>
      <c r="AJ388" s="1">
        <v>3233.4270000000001</v>
      </c>
      <c r="AK388" s="1">
        <v>2068.4290000000001</v>
      </c>
      <c r="AM388" s="4">
        <v>1789</v>
      </c>
      <c r="AN388" s="4">
        <v>1788.1</v>
      </c>
      <c r="AO388" s="4">
        <v>590.14800000000002</v>
      </c>
      <c r="AP388" s="4">
        <v>4794.8770000000004</v>
      </c>
      <c r="AQ388" s="4">
        <v>7274.1239999999998</v>
      </c>
      <c r="AR388" s="4">
        <v>3736.0459999999998</v>
      </c>
      <c r="AS388" s="4">
        <v>1741.326</v>
      </c>
      <c r="AT388" s="4">
        <v>-82.56</v>
      </c>
      <c r="AU388" s="9">
        <f t="shared" si="250"/>
        <v>82.56</v>
      </c>
      <c r="AW388" s="1">
        <f t="shared" si="251"/>
        <v>20.919</v>
      </c>
      <c r="AX388" s="1">
        <f t="shared" si="252"/>
        <v>37.773000000000003</v>
      </c>
      <c r="AY388" s="1">
        <f t="shared" si="253"/>
        <v>18.561</v>
      </c>
      <c r="AZ388" s="1">
        <f t="shared" si="254"/>
        <v>7.2999999999999995E-2</v>
      </c>
      <c r="BA388" s="1">
        <f t="shared" si="255"/>
        <v>-7.1440000000000001</v>
      </c>
      <c r="BB388" s="1">
        <f t="shared" si="256"/>
        <v>-9.7780000000000005</v>
      </c>
      <c r="BD388" s="1">
        <v>2074.8380000000002</v>
      </c>
      <c r="BF388" s="1">
        <f t="shared" si="237"/>
        <v>20.748380000000001</v>
      </c>
      <c r="BG388" s="1">
        <f t="shared" si="238"/>
        <v>41.06324</v>
      </c>
      <c r="BJ388" s="1">
        <f t="shared" si="239"/>
        <v>8.0480412790697676E-5</v>
      </c>
      <c r="BK388" s="1">
        <f t="shared" si="240"/>
        <v>-2.9244876923076925E-4</v>
      </c>
      <c r="BN388" s="1">
        <f t="shared" si="241"/>
        <v>0.125656371124031</v>
      </c>
      <c r="BO388" s="1">
        <f t="shared" si="242"/>
        <v>0.24868725775193798</v>
      </c>
      <c r="BQ388" s="1">
        <f t="shared" si="243"/>
        <v>36.656640000000003</v>
      </c>
      <c r="BR388" s="1">
        <f t="shared" si="244"/>
        <v>9.0815999999999999</v>
      </c>
      <c r="BS388" s="1">
        <f t="shared" si="245"/>
        <v>35.831040000000002</v>
      </c>
      <c r="BU388">
        <f t="shared" si="246"/>
        <v>43.39803102521126</v>
      </c>
      <c r="BV388">
        <f t="shared" si="247"/>
        <v>-352.15865045806913</v>
      </c>
      <c r="BX388" s="1">
        <f t="shared" si="248"/>
        <v>42.093838191690779</v>
      </c>
    </row>
    <row r="389" spans="1:76" x14ac:dyDescent="0.25">
      <c r="A389" s="9">
        <f t="shared" ref="A389:A437" si="257">-AT389</f>
        <v>83.134</v>
      </c>
      <c r="B389" s="1">
        <v>1794</v>
      </c>
      <c r="C389" s="1">
        <v>1794</v>
      </c>
      <c r="E389" s="1">
        <v>7430.76</v>
      </c>
      <c r="G389" s="1">
        <v>-462.64699999999999</v>
      </c>
      <c r="H389" s="1">
        <v>1520.6990000000001</v>
      </c>
      <c r="K389" s="1">
        <v>3601.4349999999999</v>
      </c>
      <c r="M389" s="1">
        <v>10789.629000000001</v>
      </c>
      <c r="N389" s="1">
        <v>3188.5729999999999</v>
      </c>
      <c r="O389" s="1">
        <v>2936.241</v>
      </c>
      <c r="P389" s="1">
        <v>-22.241</v>
      </c>
      <c r="Q389" s="1">
        <v>-40.284999999999997</v>
      </c>
      <c r="R389" s="1">
        <v>-19.754000000000001</v>
      </c>
      <c r="S389" s="1">
        <v>-7.2999999999999995E-2</v>
      </c>
      <c r="T389" s="1">
        <v>7.484</v>
      </c>
      <c r="U389" s="1">
        <v>10.148</v>
      </c>
      <c r="V389" s="1">
        <v>13.441000000000001</v>
      </c>
      <c r="W389" s="1">
        <v>5.0830000000000002</v>
      </c>
      <c r="Y389" s="1">
        <v>480.43099999999998</v>
      </c>
      <c r="AA389" s="1">
        <v>3074.89</v>
      </c>
      <c r="AB389" s="1">
        <v>5334.3850000000002</v>
      </c>
      <c r="AC389" s="1">
        <v>3553.4839999999999</v>
      </c>
      <c r="AD389" s="1">
        <v>2.3490000000000002</v>
      </c>
      <c r="AE389" s="1">
        <v>1573.9490000000001</v>
      </c>
      <c r="AH389" s="1">
        <v>5224.942</v>
      </c>
      <c r="AI389" s="1">
        <v>2066.2919999999999</v>
      </c>
      <c r="AJ389" s="1">
        <v>3304.8470000000002</v>
      </c>
      <c r="AK389" s="1">
        <v>2131.3029999999999</v>
      </c>
      <c r="AM389" s="4">
        <v>1794</v>
      </c>
      <c r="AN389" s="4">
        <v>1793.1</v>
      </c>
      <c r="AO389" s="4">
        <v>665.37599999999998</v>
      </c>
      <c r="AP389" s="4">
        <v>5182.4629999999997</v>
      </c>
      <c r="AQ389" s="4">
        <v>7751.2790000000005</v>
      </c>
      <c r="AR389" s="4">
        <v>4133.6530000000002</v>
      </c>
      <c r="AS389" s="4">
        <v>1763.431</v>
      </c>
      <c r="AT389" s="4">
        <v>-83.134</v>
      </c>
      <c r="AU389" s="9">
        <f t="shared" ref="AU389:AU437" si="258">-AT389</f>
        <v>83.134</v>
      </c>
      <c r="AW389" s="1">
        <f t="shared" ref="AW389:AW437" si="259">-P389</f>
        <v>22.241</v>
      </c>
      <c r="AX389" s="1">
        <f t="shared" ref="AX389:AX437" si="260">-Q389</f>
        <v>40.284999999999997</v>
      </c>
      <c r="AY389" s="1">
        <f t="shared" ref="AY389:AY437" si="261">-R389</f>
        <v>19.754000000000001</v>
      </c>
      <c r="AZ389" s="1">
        <f t="shared" ref="AZ389:AZ437" si="262">-S389</f>
        <v>7.2999999999999995E-2</v>
      </c>
      <c r="BA389" s="1">
        <f t="shared" ref="BA389:BA437" si="263">-T389</f>
        <v>-7.484</v>
      </c>
      <c r="BB389" s="1">
        <f t="shared" ref="BB389:BB437" si="264">-U389</f>
        <v>-10.148</v>
      </c>
      <c r="BD389" s="1">
        <v>2066.2919999999999</v>
      </c>
      <c r="BF389" s="1">
        <f t="shared" si="237"/>
        <v>20.66292</v>
      </c>
      <c r="BG389" s="1">
        <f t="shared" si="238"/>
        <v>41.808160000000001</v>
      </c>
      <c r="BJ389" s="1">
        <f t="shared" si="239"/>
        <v>7.9801569767441863E-5</v>
      </c>
      <c r="BK389" s="1">
        <f t="shared" si="240"/>
        <v>-2.9825200000000004E-4</v>
      </c>
      <c r="BN389" s="1">
        <f t="shared" si="241"/>
        <v>0.12427478528640508</v>
      </c>
      <c r="BO389" s="1">
        <f t="shared" si="242"/>
        <v>0.25145042942718987</v>
      </c>
      <c r="BQ389" s="1">
        <f t="shared" si="243"/>
        <v>36.911496</v>
      </c>
      <c r="BR389" s="1">
        <f t="shared" si="244"/>
        <v>9.1447400000000005</v>
      </c>
      <c r="BS389" s="1">
        <f t="shared" si="245"/>
        <v>36.080156000000002</v>
      </c>
      <c r="BU389">
        <f t="shared" si="246"/>
        <v>44.02036698810582</v>
      </c>
      <c r="BV389">
        <f t="shared" si="247"/>
        <v>-357.18259895852691</v>
      </c>
      <c r="BX389" s="1">
        <f t="shared" si="248"/>
        <v>42.730513692900885</v>
      </c>
    </row>
    <row r="390" spans="1:76" x14ac:dyDescent="0.25">
      <c r="A390" s="9">
        <f t="shared" si="257"/>
        <v>81.707999999999998</v>
      </c>
      <c r="B390" s="1">
        <v>1795</v>
      </c>
      <c r="C390" s="1">
        <v>1795</v>
      </c>
      <c r="E390" s="1">
        <v>7090.3680000000004</v>
      </c>
      <c r="H390" s="1">
        <v>1516.8610000000001</v>
      </c>
      <c r="K390" s="1">
        <v>3595.3220000000001</v>
      </c>
      <c r="M390" s="1">
        <v>10782.739</v>
      </c>
      <c r="N390" s="1">
        <v>3160.2020000000002</v>
      </c>
      <c r="O390" s="1">
        <v>2895.9609999999998</v>
      </c>
      <c r="P390" s="1">
        <v>-22.318999999999999</v>
      </c>
      <c r="Q390" s="1">
        <v>-40.466000000000001</v>
      </c>
      <c r="R390" s="1">
        <v>-19.838999999999999</v>
      </c>
      <c r="S390" s="1">
        <v>-7.2999999999999995E-2</v>
      </c>
      <c r="T390" s="1">
        <v>7.484</v>
      </c>
      <c r="U390" s="1">
        <v>10.148</v>
      </c>
      <c r="V390" s="1">
        <v>13.476000000000001</v>
      </c>
      <c r="W390" s="1">
        <v>5.0860000000000003</v>
      </c>
      <c r="Y390" s="1">
        <v>479.96199999999999</v>
      </c>
      <c r="AA390" s="1">
        <v>3072.058</v>
      </c>
      <c r="AB390" s="1">
        <v>5288.4089999999997</v>
      </c>
      <c r="AC390" s="1">
        <v>3524.08</v>
      </c>
      <c r="AD390" s="1">
        <v>-31.948</v>
      </c>
      <c r="AE390" s="1">
        <v>1549.778</v>
      </c>
      <c r="AH390" s="1">
        <v>5256.6840000000002</v>
      </c>
      <c r="AI390" s="1">
        <v>2062.63</v>
      </c>
      <c r="AJ390" s="1">
        <v>3314.0030000000002</v>
      </c>
      <c r="AK390" s="1">
        <v>2141.375</v>
      </c>
      <c r="AM390" s="4">
        <v>1795</v>
      </c>
      <c r="AN390" s="4">
        <v>1794.1</v>
      </c>
      <c r="AO390" s="4">
        <v>693.59</v>
      </c>
      <c r="AP390" s="4">
        <v>5246.7740000000003</v>
      </c>
      <c r="AQ390" s="4">
        <v>7790.7060000000001</v>
      </c>
      <c r="AR390" s="4">
        <v>4179.0600000000004</v>
      </c>
      <c r="AS390" s="4">
        <v>1756.846</v>
      </c>
      <c r="AT390" s="4">
        <v>-81.707999999999998</v>
      </c>
      <c r="AU390" s="9">
        <f t="shared" si="258"/>
        <v>81.707999999999998</v>
      </c>
      <c r="AW390" s="1">
        <f t="shared" si="259"/>
        <v>22.318999999999999</v>
      </c>
      <c r="AX390" s="1">
        <f t="shared" si="260"/>
        <v>40.466000000000001</v>
      </c>
      <c r="AY390" s="1">
        <f t="shared" si="261"/>
        <v>19.838999999999999</v>
      </c>
      <c r="AZ390" s="1">
        <f t="shared" si="262"/>
        <v>7.2999999999999995E-2</v>
      </c>
      <c r="BA390" s="1">
        <f t="shared" si="263"/>
        <v>-7.484</v>
      </c>
      <c r="BB390" s="1">
        <f t="shared" si="264"/>
        <v>-10.148</v>
      </c>
      <c r="BD390" s="1">
        <v>2062.63</v>
      </c>
      <c r="BF390" s="1">
        <f t="shared" si="237"/>
        <v>20.626300000000001</v>
      </c>
      <c r="BG390" s="1">
        <f t="shared" si="238"/>
        <v>40.455399999999997</v>
      </c>
      <c r="BJ390" s="1">
        <f t="shared" si="239"/>
        <v>7.9527325581395339E-5</v>
      </c>
      <c r="BK390" s="1">
        <f t="shared" si="240"/>
        <v>-2.7432984615384618E-4</v>
      </c>
      <c r="BN390" s="1">
        <f t="shared" si="241"/>
        <v>0.12621958682136389</v>
      </c>
      <c r="BO390" s="1">
        <f t="shared" si="242"/>
        <v>0.24756082635727222</v>
      </c>
      <c r="BQ390" s="1">
        <f t="shared" si="243"/>
        <v>36.278351999999998</v>
      </c>
      <c r="BR390" s="1">
        <f t="shared" si="244"/>
        <v>8.9878800000000005</v>
      </c>
      <c r="BS390" s="1">
        <f t="shared" si="245"/>
        <v>35.461272000000001</v>
      </c>
      <c r="BU390">
        <f t="shared" si="246"/>
        <v>43.144330260646903</v>
      </c>
      <c r="BV390">
        <f t="shared" si="247"/>
        <v>-350.11059337685862</v>
      </c>
      <c r="BX390" s="1">
        <f t="shared" si="248"/>
        <v>41.834291787389922</v>
      </c>
    </row>
    <row r="391" spans="1:76" x14ac:dyDescent="0.25">
      <c r="A391" s="9">
        <f t="shared" si="257"/>
        <v>82.096999999999994</v>
      </c>
      <c r="B391" s="1">
        <v>1796</v>
      </c>
      <c r="C391" s="1">
        <v>1796</v>
      </c>
      <c r="E391" s="1">
        <v>7132.1750000000002</v>
      </c>
      <c r="H391" s="1">
        <v>1509.1859999999999</v>
      </c>
      <c r="K391" s="1">
        <v>3601.4349999999999</v>
      </c>
      <c r="M391" s="1">
        <v>10737.722</v>
      </c>
      <c r="N391" s="1">
        <v>3159.7220000000002</v>
      </c>
      <c r="O391" s="1">
        <v>2870.069</v>
      </c>
      <c r="P391" s="1">
        <v>-22.571999999999999</v>
      </c>
      <c r="Q391" s="1">
        <v>-40.987000000000002</v>
      </c>
      <c r="R391" s="1">
        <v>-20.100999999999999</v>
      </c>
      <c r="S391" s="1">
        <v>-6.8000000000000005E-2</v>
      </c>
      <c r="T391" s="1">
        <v>7.5609999999999999</v>
      </c>
      <c r="U391" s="1">
        <v>10.228999999999999</v>
      </c>
      <c r="V391" s="1">
        <v>13.629</v>
      </c>
      <c r="W391" s="1">
        <v>5.13</v>
      </c>
      <c r="Y391" s="1">
        <v>479.02300000000002</v>
      </c>
      <c r="AA391" s="1">
        <v>3071.1129999999998</v>
      </c>
      <c r="AB391" s="1">
        <v>5249.5460000000003</v>
      </c>
      <c r="AC391" s="1">
        <v>3502.2649999999999</v>
      </c>
      <c r="AD391" s="1">
        <v>-81.275999999999996</v>
      </c>
      <c r="AE391" s="1">
        <v>1527.029</v>
      </c>
      <c r="AH391" s="1">
        <v>5292.6989999999996</v>
      </c>
      <c r="AI391" s="1">
        <v>2061.4090000000001</v>
      </c>
      <c r="AJ391" s="1">
        <v>3321.634</v>
      </c>
      <c r="AK391" s="1">
        <v>2158.4670000000001</v>
      </c>
      <c r="AM391" s="4">
        <v>1796</v>
      </c>
      <c r="AN391" s="4">
        <v>1795.1</v>
      </c>
      <c r="AO391" s="4">
        <v>741.55600000000004</v>
      </c>
      <c r="AP391" s="4">
        <v>5312.9859999999999</v>
      </c>
      <c r="AQ391" s="4">
        <v>7886.1989999999996</v>
      </c>
      <c r="AR391" s="4">
        <v>4264.6809999999996</v>
      </c>
      <c r="AS391" s="4">
        <v>1765.3119999999999</v>
      </c>
      <c r="AT391" s="4">
        <v>-82.096999999999994</v>
      </c>
      <c r="AU391" s="9">
        <f t="shared" si="258"/>
        <v>82.096999999999994</v>
      </c>
      <c r="AW391" s="1">
        <f t="shared" si="259"/>
        <v>22.571999999999999</v>
      </c>
      <c r="AX391" s="1">
        <f t="shared" si="260"/>
        <v>40.987000000000002</v>
      </c>
      <c r="AY391" s="1">
        <f t="shared" si="261"/>
        <v>20.100999999999999</v>
      </c>
      <c r="AZ391" s="1">
        <f t="shared" si="262"/>
        <v>6.8000000000000005E-2</v>
      </c>
      <c r="BA391" s="1">
        <f t="shared" si="263"/>
        <v>-7.5609999999999999</v>
      </c>
      <c r="BB391" s="1">
        <f t="shared" si="264"/>
        <v>-10.228999999999999</v>
      </c>
      <c r="BD391" s="1">
        <v>2061.4090000000001</v>
      </c>
      <c r="BF391" s="1">
        <f t="shared" ref="BF391:BF454" si="265">BD391*1/100</f>
        <v>20.614090000000001</v>
      </c>
      <c r="BG391" s="1">
        <f t="shared" ref="BG391:BG454" si="266">AU391*1-BD391*2/100</f>
        <v>40.868819999999992</v>
      </c>
      <c r="BJ391" s="1">
        <f t="shared" ref="BJ391:BJ454" si="267">(O391+ABS(M391))/1000000/172</f>
        <v>7.911506395348837E-5</v>
      </c>
      <c r="BK391" s="1">
        <f t="shared" ref="BK391:BK454" si="268">(AC391-ABS(E391))/1000000/13</f>
        <v>-2.792238461538462E-4</v>
      </c>
      <c r="BN391" s="1">
        <f t="shared" ref="BN391:BN454" si="269">BF391/AU391/2</f>
        <v>0.1255471576306077</v>
      </c>
      <c r="BO391" s="1">
        <f t="shared" ref="BO391:BO454" si="270">BG391/AU391/2</f>
        <v>0.24890568473878458</v>
      </c>
      <c r="BQ391" s="1">
        <f t="shared" ref="BQ391:BQ454" si="271">0.222*AU391*2</f>
        <v>36.451067999999999</v>
      </c>
      <c r="BR391" s="1">
        <f t="shared" ref="BR391:BR454" si="272">0.055*AU391*2</f>
        <v>9.0306699999999989</v>
      </c>
      <c r="BS391" s="1">
        <f t="shared" ref="BS391:BS454" si="273">0.217*AU391*2</f>
        <v>35.630097999999997</v>
      </c>
      <c r="BU391">
        <f t="shared" ref="BU391:BU454" si="274">100*(1-BF391/BQ391)</f>
        <v>43.447226292519048</v>
      </c>
      <c r="BV391">
        <f t="shared" ref="BV391:BV454" si="275">100*(1-BG391/BR391)</f>
        <v>-352.55579043415378</v>
      </c>
      <c r="BX391" s="1">
        <f t="shared" ref="BX391:BX454" si="276">100*(1-BF391/BS391)</f>
        <v>42.144166990503365</v>
      </c>
    </row>
    <row r="392" spans="1:76" x14ac:dyDescent="0.25">
      <c r="A392" s="9">
        <f t="shared" si="257"/>
        <v>81.448999999999998</v>
      </c>
      <c r="B392" s="1">
        <v>1797</v>
      </c>
      <c r="C392" s="1">
        <v>1797</v>
      </c>
      <c r="E392" s="1">
        <v>6909.567</v>
      </c>
      <c r="H392" s="1">
        <v>1507.7470000000001</v>
      </c>
      <c r="K392" s="1">
        <v>3598.143</v>
      </c>
      <c r="M392" s="1">
        <v>10741.396000000001</v>
      </c>
      <c r="N392" s="1">
        <v>3139.0459999999998</v>
      </c>
      <c r="O392" s="1">
        <v>2868.63</v>
      </c>
      <c r="P392" s="1">
        <v>-22.591999999999999</v>
      </c>
      <c r="Q392" s="1">
        <v>-41.03</v>
      </c>
      <c r="R392" s="1">
        <v>-20.125</v>
      </c>
      <c r="S392" s="1">
        <v>-6.4000000000000001E-2</v>
      </c>
      <c r="T392" s="1">
        <v>7.556</v>
      </c>
      <c r="U392" s="1">
        <v>10.228999999999999</v>
      </c>
      <c r="V392" s="1">
        <v>13.629</v>
      </c>
      <c r="W392" s="1">
        <v>5.1849999999999996</v>
      </c>
      <c r="Y392" s="1">
        <v>479.49200000000002</v>
      </c>
      <c r="AA392" s="1">
        <v>3068.2809999999999</v>
      </c>
      <c r="AB392" s="1">
        <v>5216.8469999999998</v>
      </c>
      <c r="AC392" s="1">
        <v>3481.3989999999999</v>
      </c>
      <c r="AD392" s="1">
        <v>-100.536</v>
      </c>
      <c r="AE392" s="1">
        <v>1499.5419999999999</v>
      </c>
      <c r="AH392" s="1">
        <v>5252.7160000000003</v>
      </c>
      <c r="AI392" s="1">
        <v>2045.538</v>
      </c>
      <c r="AJ392" s="1">
        <v>3322.549</v>
      </c>
      <c r="AK392" s="1">
        <v>2147.4789999999998</v>
      </c>
      <c r="AM392" s="4">
        <v>1797</v>
      </c>
      <c r="AN392" s="4">
        <v>1796.1</v>
      </c>
      <c r="AO392" s="4">
        <v>774.947</v>
      </c>
      <c r="AP392" s="4">
        <v>5328.1210000000001</v>
      </c>
      <c r="AQ392" s="4">
        <v>7884.7730000000001</v>
      </c>
      <c r="AR392" s="4">
        <v>4288.3360000000002</v>
      </c>
      <c r="AS392" s="4">
        <v>1758.2570000000001</v>
      </c>
      <c r="AT392" s="4">
        <v>-81.448999999999998</v>
      </c>
      <c r="AU392" s="9">
        <f t="shared" si="258"/>
        <v>81.448999999999998</v>
      </c>
      <c r="AW392" s="1">
        <f t="shared" si="259"/>
        <v>22.591999999999999</v>
      </c>
      <c r="AX392" s="1">
        <f t="shared" si="260"/>
        <v>41.03</v>
      </c>
      <c r="AY392" s="1">
        <f t="shared" si="261"/>
        <v>20.125</v>
      </c>
      <c r="AZ392" s="1">
        <f t="shared" si="262"/>
        <v>6.4000000000000001E-2</v>
      </c>
      <c r="BA392" s="1">
        <f t="shared" si="263"/>
        <v>-7.556</v>
      </c>
      <c r="BB392" s="1">
        <f t="shared" si="264"/>
        <v>-10.228999999999999</v>
      </c>
      <c r="BD392" s="1">
        <v>2045.538</v>
      </c>
      <c r="BF392" s="1">
        <f t="shared" si="265"/>
        <v>20.455380000000002</v>
      </c>
      <c r="BG392" s="1">
        <f t="shared" si="266"/>
        <v>40.538239999999995</v>
      </c>
      <c r="BJ392" s="1">
        <f t="shared" si="267"/>
        <v>7.9128058139534899E-5</v>
      </c>
      <c r="BK392" s="1">
        <f t="shared" si="268"/>
        <v>-2.637052307692308E-4</v>
      </c>
      <c r="BN392" s="1">
        <f t="shared" si="269"/>
        <v>0.12557170744883303</v>
      </c>
      <c r="BO392" s="1">
        <f t="shared" si="270"/>
        <v>0.24885658510233394</v>
      </c>
      <c r="BQ392" s="1">
        <f t="shared" si="271"/>
        <v>36.163356</v>
      </c>
      <c r="BR392" s="1">
        <f t="shared" si="272"/>
        <v>8.9593899999999991</v>
      </c>
      <c r="BS392" s="1">
        <f t="shared" si="273"/>
        <v>35.348866000000001</v>
      </c>
      <c r="BU392">
        <f t="shared" si="274"/>
        <v>43.436167815840975</v>
      </c>
      <c r="BV392">
        <f t="shared" si="275"/>
        <v>-352.46651836787987</v>
      </c>
      <c r="BX392" s="1">
        <f t="shared" si="276"/>
        <v>42.132853710215201</v>
      </c>
    </row>
    <row r="393" spans="1:76" x14ac:dyDescent="0.25">
      <c r="A393" s="9">
        <f t="shared" si="257"/>
        <v>81.134</v>
      </c>
      <c r="B393" s="1">
        <v>1798</v>
      </c>
      <c r="C393" s="1">
        <v>1798</v>
      </c>
      <c r="E393" s="1">
        <v>6788.098</v>
      </c>
      <c r="H393" s="1">
        <v>1506.788</v>
      </c>
      <c r="K393" s="1">
        <v>3593.9110000000001</v>
      </c>
      <c r="M393" s="1">
        <v>10722.564</v>
      </c>
      <c r="N393" s="1">
        <v>3128.4679999999998</v>
      </c>
      <c r="O393" s="1">
        <v>2867.192</v>
      </c>
      <c r="P393" s="1">
        <v>-22.611000000000001</v>
      </c>
      <c r="Q393" s="1">
        <v>-41.052999999999997</v>
      </c>
      <c r="R393" s="1">
        <v>-20.143999999999998</v>
      </c>
      <c r="S393" s="1">
        <v>-7.8E-2</v>
      </c>
      <c r="T393" s="1">
        <v>7.5659999999999998</v>
      </c>
      <c r="U393" s="1">
        <v>10.224</v>
      </c>
      <c r="V393" s="1">
        <v>13.625999999999999</v>
      </c>
      <c r="W393" s="1">
        <v>5.1959999999999997</v>
      </c>
      <c r="Y393" s="1">
        <v>479.96199999999999</v>
      </c>
      <c r="AA393" s="1">
        <v>3067.3359999999998</v>
      </c>
      <c r="AB393" s="1">
        <v>5197.4179999999997</v>
      </c>
      <c r="AC393" s="1">
        <v>3468.1210000000001</v>
      </c>
      <c r="AD393" s="1">
        <v>-109.931</v>
      </c>
      <c r="AE393" s="1">
        <v>1485.799</v>
      </c>
      <c r="AH393" s="1">
        <v>5224.6369999999997</v>
      </c>
      <c r="AI393" s="1">
        <v>2025.0889999999999</v>
      </c>
      <c r="AJ393" s="1">
        <v>3307.288</v>
      </c>
      <c r="AK393" s="1">
        <v>2137.712</v>
      </c>
      <c r="AM393" s="4">
        <v>1798</v>
      </c>
      <c r="AN393" s="4">
        <v>1797.1</v>
      </c>
      <c r="AO393" s="4">
        <v>791.87900000000002</v>
      </c>
      <c r="AP393" s="4">
        <v>5347.5140000000001</v>
      </c>
      <c r="AQ393" s="4">
        <v>7881.4480000000003</v>
      </c>
      <c r="AR393" s="4">
        <v>4299.2179999999998</v>
      </c>
      <c r="AS393" s="4">
        <v>1749.7919999999999</v>
      </c>
      <c r="AT393" s="4">
        <v>-81.134</v>
      </c>
      <c r="AU393" s="9">
        <f t="shared" si="258"/>
        <v>81.134</v>
      </c>
      <c r="AW393" s="1">
        <f t="shared" si="259"/>
        <v>22.611000000000001</v>
      </c>
      <c r="AX393" s="1">
        <f t="shared" si="260"/>
        <v>41.052999999999997</v>
      </c>
      <c r="AY393" s="1">
        <f t="shared" si="261"/>
        <v>20.143999999999998</v>
      </c>
      <c r="AZ393" s="1">
        <f t="shared" si="262"/>
        <v>7.8E-2</v>
      </c>
      <c r="BA393" s="1">
        <f t="shared" si="263"/>
        <v>-7.5659999999999998</v>
      </c>
      <c r="BB393" s="1">
        <f t="shared" si="264"/>
        <v>-10.224</v>
      </c>
      <c r="BD393" s="1">
        <v>2025.0889999999999</v>
      </c>
      <c r="BF393" s="1">
        <f t="shared" si="265"/>
        <v>20.250889999999998</v>
      </c>
      <c r="BG393" s="1">
        <f t="shared" si="266"/>
        <v>40.632220000000004</v>
      </c>
      <c r="BJ393" s="1">
        <f t="shared" si="267"/>
        <v>7.9010209302325584E-5</v>
      </c>
      <c r="BK393" s="1">
        <f t="shared" si="268"/>
        <v>-2.5538284615384617E-4</v>
      </c>
      <c r="BN393" s="1">
        <f t="shared" si="269"/>
        <v>0.124799036162398</v>
      </c>
      <c r="BO393" s="1">
        <f t="shared" si="270"/>
        <v>0.25040192767520403</v>
      </c>
      <c r="BQ393" s="1">
        <f t="shared" si="271"/>
        <v>36.023496000000002</v>
      </c>
      <c r="BR393" s="1">
        <f t="shared" si="272"/>
        <v>8.9247399999999999</v>
      </c>
      <c r="BS393" s="1">
        <f t="shared" si="273"/>
        <v>35.212156</v>
      </c>
      <c r="BU393">
        <f t="shared" si="274"/>
        <v>43.784217944865766</v>
      </c>
      <c r="BV393">
        <f t="shared" si="275"/>
        <v>-355.27623213673456</v>
      </c>
      <c r="BX393" s="1">
        <f t="shared" si="276"/>
        <v>42.488923427466361</v>
      </c>
    </row>
    <row r="394" spans="1:76" x14ac:dyDescent="0.25">
      <c r="A394" s="9">
        <f t="shared" si="257"/>
        <v>81.152000000000001</v>
      </c>
      <c r="B394" s="1">
        <v>1799</v>
      </c>
      <c r="C394" s="1">
        <v>1799</v>
      </c>
      <c r="E394" s="1">
        <v>6755.549</v>
      </c>
      <c r="H394" s="1">
        <v>1510.626</v>
      </c>
      <c r="K394" s="1">
        <v>3585.9160000000002</v>
      </c>
      <c r="M394" s="1">
        <v>10708.325000000001</v>
      </c>
      <c r="N394" s="1">
        <v>3127.9870000000001</v>
      </c>
      <c r="O394" s="1">
        <v>2880.6170000000002</v>
      </c>
      <c r="P394" s="1">
        <v>-22.675000000000001</v>
      </c>
      <c r="Q394" s="1">
        <v>-41.158000000000001</v>
      </c>
      <c r="R394" s="1">
        <v>-20.196000000000002</v>
      </c>
      <c r="S394" s="1">
        <v>-7.2999999999999995E-2</v>
      </c>
      <c r="T394" s="1">
        <v>7.5609999999999999</v>
      </c>
      <c r="U394" s="1">
        <v>10.228999999999999</v>
      </c>
      <c r="V394" s="1">
        <v>13.657</v>
      </c>
      <c r="W394" s="1">
        <v>5.2</v>
      </c>
      <c r="Y394" s="1">
        <v>482.77800000000002</v>
      </c>
      <c r="AA394" s="1">
        <v>3069.2249999999999</v>
      </c>
      <c r="AB394" s="1">
        <v>5205.9470000000001</v>
      </c>
      <c r="AC394" s="1">
        <v>3473.8119999999999</v>
      </c>
      <c r="AD394" s="1">
        <v>-72.349999999999994</v>
      </c>
      <c r="AE394" s="1">
        <v>1521.3420000000001</v>
      </c>
      <c r="AH394" s="1">
        <v>5205.1030000000001</v>
      </c>
      <c r="AI394" s="1">
        <v>2004.029</v>
      </c>
      <c r="AJ394" s="1">
        <v>3285.6179999999999</v>
      </c>
      <c r="AK394" s="1">
        <v>2127.9450000000002</v>
      </c>
      <c r="AM394" s="4">
        <v>1799</v>
      </c>
      <c r="AN394" s="4">
        <v>1798.1</v>
      </c>
      <c r="AO394" s="4">
        <v>792.34900000000005</v>
      </c>
      <c r="AP394" s="4">
        <v>5356.0280000000002</v>
      </c>
      <c r="AQ394" s="4">
        <v>7881.9229999999998</v>
      </c>
      <c r="AR394" s="4">
        <v>4309.6270000000004</v>
      </c>
      <c r="AS394" s="4">
        <v>1747.91</v>
      </c>
      <c r="AT394" s="4">
        <v>-81.152000000000001</v>
      </c>
      <c r="AU394" s="9">
        <f t="shared" si="258"/>
        <v>81.152000000000001</v>
      </c>
      <c r="AW394" s="1">
        <f t="shared" si="259"/>
        <v>22.675000000000001</v>
      </c>
      <c r="AX394" s="1">
        <f t="shared" si="260"/>
        <v>41.158000000000001</v>
      </c>
      <c r="AY394" s="1">
        <f t="shared" si="261"/>
        <v>20.196000000000002</v>
      </c>
      <c r="AZ394" s="1">
        <f t="shared" si="262"/>
        <v>7.2999999999999995E-2</v>
      </c>
      <c r="BA394" s="1">
        <f t="shared" si="263"/>
        <v>-7.5609999999999999</v>
      </c>
      <c r="BB394" s="1">
        <f t="shared" si="264"/>
        <v>-10.228999999999999</v>
      </c>
      <c r="BD394" s="1">
        <v>2004.029</v>
      </c>
      <c r="BF394" s="1">
        <f t="shared" si="265"/>
        <v>20.040289999999999</v>
      </c>
      <c r="BG394" s="1">
        <f t="shared" si="266"/>
        <v>41.071420000000003</v>
      </c>
      <c r="BJ394" s="1">
        <f t="shared" si="267"/>
        <v>7.900547674418606E-5</v>
      </c>
      <c r="BK394" s="1">
        <f t="shared" si="268"/>
        <v>-2.5244130769230773E-4</v>
      </c>
      <c r="BN394" s="1">
        <f t="shared" si="269"/>
        <v>0.12347378992507886</v>
      </c>
      <c r="BO394" s="1">
        <f t="shared" si="270"/>
        <v>0.25305242014984231</v>
      </c>
      <c r="BQ394" s="1">
        <f t="shared" si="271"/>
        <v>36.031488000000003</v>
      </c>
      <c r="BR394" s="1">
        <f t="shared" si="272"/>
        <v>8.9267199999999995</v>
      </c>
      <c r="BS394" s="1">
        <f t="shared" si="273"/>
        <v>35.219968000000001</v>
      </c>
      <c r="BU394">
        <f t="shared" si="274"/>
        <v>44.38117570942395</v>
      </c>
      <c r="BV394">
        <f t="shared" si="275"/>
        <v>-360.0953093633496</v>
      </c>
      <c r="BX394" s="1">
        <f t="shared" si="276"/>
        <v>43.099635979226335</v>
      </c>
    </row>
    <row r="395" spans="1:76" x14ac:dyDescent="0.25">
      <c r="A395" s="9">
        <f t="shared" si="257"/>
        <v>82.188999999999993</v>
      </c>
      <c r="B395" s="1">
        <v>1800</v>
      </c>
      <c r="C395" s="1">
        <v>1800</v>
      </c>
      <c r="E395" s="1">
        <v>7054.3969999999999</v>
      </c>
      <c r="H395" s="1">
        <v>1505.829</v>
      </c>
      <c r="K395" s="1">
        <v>3600.9650000000001</v>
      </c>
      <c r="M395" s="1">
        <v>10700.057000000001</v>
      </c>
      <c r="N395" s="1">
        <v>3141.931</v>
      </c>
      <c r="O395" s="1">
        <v>2913.703</v>
      </c>
      <c r="P395" s="1">
        <v>-22.86</v>
      </c>
      <c r="Q395" s="1">
        <v>-41.536999999999999</v>
      </c>
      <c r="R395" s="1">
        <v>-20.385999999999999</v>
      </c>
      <c r="S395" s="1">
        <v>-7.2999999999999995E-2</v>
      </c>
      <c r="T395" s="1">
        <v>7.6239999999999997</v>
      </c>
      <c r="U395" s="1">
        <v>10.295</v>
      </c>
      <c r="V395" s="1">
        <v>13.779</v>
      </c>
      <c r="W395" s="1">
        <v>5.2320000000000002</v>
      </c>
      <c r="Y395" s="1">
        <v>484.65600000000001</v>
      </c>
      <c r="AA395" s="1">
        <v>3072.53</v>
      </c>
      <c r="AB395" s="1">
        <v>5195.9960000000001</v>
      </c>
      <c r="AC395" s="1">
        <v>3464.328</v>
      </c>
      <c r="AD395" s="1">
        <v>-78.456999999999994</v>
      </c>
      <c r="AE395" s="1">
        <v>1509.4939999999999</v>
      </c>
      <c r="AH395" s="1">
        <v>5267.0609999999997</v>
      </c>
      <c r="AI395" s="1">
        <v>2034.2449999999999</v>
      </c>
      <c r="AJ395" s="1">
        <v>3313.0880000000002</v>
      </c>
      <c r="AK395" s="1">
        <v>2149.9209999999998</v>
      </c>
      <c r="AM395" s="4">
        <v>1800</v>
      </c>
      <c r="AN395" s="4">
        <v>1799.1</v>
      </c>
      <c r="AO395" s="4">
        <v>825.74400000000003</v>
      </c>
      <c r="AP395" s="4">
        <v>5416.1040000000003</v>
      </c>
      <c r="AQ395" s="4">
        <v>7951.2960000000003</v>
      </c>
      <c r="AR395" s="4">
        <v>4374.9229999999998</v>
      </c>
      <c r="AS395" s="4">
        <v>1762.02</v>
      </c>
      <c r="AT395" s="4">
        <v>-82.188999999999993</v>
      </c>
      <c r="AU395" s="9">
        <f t="shared" si="258"/>
        <v>82.188999999999993</v>
      </c>
      <c r="AW395" s="1">
        <f t="shared" si="259"/>
        <v>22.86</v>
      </c>
      <c r="AX395" s="1">
        <f t="shared" si="260"/>
        <v>41.536999999999999</v>
      </c>
      <c r="AY395" s="1">
        <f t="shared" si="261"/>
        <v>20.385999999999999</v>
      </c>
      <c r="AZ395" s="1">
        <f t="shared" si="262"/>
        <v>7.2999999999999995E-2</v>
      </c>
      <c r="BA395" s="1">
        <f t="shared" si="263"/>
        <v>-7.6239999999999997</v>
      </c>
      <c r="BB395" s="1">
        <f t="shared" si="264"/>
        <v>-10.295</v>
      </c>
      <c r="BD395" s="1">
        <v>2034.2449999999999</v>
      </c>
      <c r="BF395" s="1">
        <f t="shared" si="265"/>
        <v>20.342449999999999</v>
      </c>
      <c r="BG395" s="1">
        <f t="shared" si="266"/>
        <v>41.504099999999994</v>
      </c>
      <c r="BJ395" s="1">
        <f t="shared" si="267"/>
        <v>7.9149767441860465E-5</v>
      </c>
      <c r="BK395" s="1">
        <f t="shared" si="268"/>
        <v>-2.7615915384615386E-4</v>
      </c>
      <c r="BN395" s="1">
        <f t="shared" si="269"/>
        <v>0.12375409118008493</v>
      </c>
      <c r="BO395" s="1">
        <f t="shared" si="270"/>
        <v>0.25249181763983014</v>
      </c>
      <c r="BQ395" s="1">
        <f t="shared" si="271"/>
        <v>36.491915999999996</v>
      </c>
      <c r="BR395" s="1">
        <f t="shared" si="272"/>
        <v>9.0407899999999994</v>
      </c>
      <c r="BS395" s="1">
        <f t="shared" si="273"/>
        <v>35.670026</v>
      </c>
      <c r="BU395">
        <f t="shared" si="274"/>
        <v>44.254913882844626</v>
      </c>
      <c r="BV395">
        <f t="shared" si="275"/>
        <v>-359.07603207241846</v>
      </c>
      <c r="BX395" s="1">
        <f t="shared" si="276"/>
        <v>42.970464893970082</v>
      </c>
    </row>
    <row r="396" spans="1:76" x14ac:dyDescent="0.25">
      <c r="A396" s="9">
        <f t="shared" si="257"/>
        <v>82.466999999999999</v>
      </c>
      <c r="B396" s="1">
        <v>1801</v>
      </c>
      <c r="C396" s="1">
        <v>1801</v>
      </c>
      <c r="E396" s="1">
        <v>7085.5069999999996</v>
      </c>
      <c r="H396" s="1">
        <v>1508.7070000000001</v>
      </c>
      <c r="K396" s="1">
        <v>3605.6680000000001</v>
      </c>
      <c r="M396" s="1">
        <v>10701.895</v>
      </c>
      <c r="N396" s="1">
        <v>3137.6030000000001</v>
      </c>
      <c r="O396" s="1">
        <v>2942.9549999999999</v>
      </c>
      <c r="P396" s="1">
        <v>-23.010999999999999</v>
      </c>
      <c r="Q396" s="1">
        <v>-41.783999999999999</v>
      </c>
      <c r="R396" s="1">
        <v>-20.513999999999999</v>
      </c>
      <c r="S396" s="1">
        <v>-7.2999999999999995E-2</v>
      </c>
      <c r="T396" s="1">
        <v>7.6479999999999997</v>
      </c>
      <c r="U396" s="1">
        <v>10.333</v>
      </c>
      <c r="V396" s="1">
        <v>13.852</v>
      </c>
      <c r="W396" s="1">
        <v>5.2539999999999996</v>
      </c>
      <c r="Y396" s="1">
        <v>485.59500000000003</v>
      </c>
      <c r="AA396" s="1">
        <v>3072.53</v>
      </c>
      <c r="AB396" s="1">
        <v>5196.47</v>
      </c>
      <c r="AC396" s="1">
        <v>3471.915</v>
      </c>
      <c r="AD396" s="1">
        <v>-36.176000000000002</v>
      </c>
      <c r="AE396" s="1">
        <v>1546.934</v>
      </c>
      <c r="AH396" s="1">
        <v>5249.6639999999998</v>
      </c>
      <c r="AI396" s="1">
        <v>2038.8230000000001</v>
      </c>
      <c r="AJ396" s="1">
        <v>3330.1790000000001</v>
      </c>
      <c r="AK396" s="1">
        <v>2149.0050000000001</v>
      </c>
      <c r="AM396" s="4">
        <v>1801</v>
      </c>
      <c r="AN396" s="4">
        <v>1800.1</v>
      </c>
      <c r="AO396" s="4">
        <v>840.79499999999996</v>
      </c>
      <c r="AP396" s="4">
        <v>5496.5320000000002</v>
      </c>
      <c r="AQ396" s="4">
        <v>7963.1760000000004</v>
      </c>
      <c r="AR396" s="4">
        <v>4392.9049999999997</v>
      </c>
      <c r="AS396" s="4">
        <v>1761.079</v>
      </c>
      <c r="AT396" s="4">
        <v>-82.466999999999999</v>
      </c>
      <c r="AU396" s="9">
        <f t="shared" si="258"/>
        <v>82.466999999999999</v>
      </c>
      <c r="AW396" s="1">
        <f t="shared" si="259"/>
        <v>23.010999999999999</v>
      </c>
      <c r="AX396" s="1">
        <f t="shared" si="260"/>
        <v>41.783999999999999</v>
      </c>
      <c r="AY396" s="1">
        <f t="shared" si="261"/>
        <v>20.513999999999999</v>
      </c>
      <c r="AZ396" s="1">
        <f t="shared" si="262"/>
        <v>7.2999999999999995E-2</v>
      </c>
      <c r="BA396" s="1">
        <f t="shared" si="263"/>
        <v>-7.6479999999999997</v>
      </c>
      <c r="BB396" s="1">
        <f t="shared" si="264"/>
        <v>-10.333</v>
      </c>
      <c r="BD396" s="1">
        <v>2038.8230000000001</v>
      </c>
      <c r="BF396" s="1">
        <f t="shared" si="265"/>
        <v>20.38823</v>
      </c>
      <c r="BG396" s="1">
        <f t="shared" si="266"/>
        <v>41.690539999999999</v>
      </c>
      <c r="BJ396" s="1">
        <f t="shared" si="267"/>
        <v>7.933052325581395E-5</v>
      </c>
      <c r="BK396" s="1">
        <f t="shared" si="268"/>
        <v>-2.7796861538461536E-4</v>
      </c>
      <c r="BN396" s="1">
        <f t="shared" si="269"/>
        <v>0.12361447609346769</v>
      </c>
      <c r="BO396" s="1">
        <f t="shared" si="270"/>
        <v>0.25277104781306464</v>
      </c>
      <c r="BQ396" s="1">
        <f t="shared" si="271"/>
        <v>36.615347999999997</v>
      </c>
      <c r="BR396" s="1">
        <f t="shared" si="272"/>
        <v>9.0713699999999999</v>
      </c>
      <c r="BS396" s="1">
        <f t="shared" si="273"/>
        <v>35.790678</v>
      </c>
      <c r="BU396">
        <f t="shared" si="274"/>
        <v>44.317803561501037</v>
      </c>
      <c r="BV396">
        <f t="shared" si="275"/>
        <v>-359.58372329648114</v>
      </c>
      <c r="BX396" s="1">
        <f t="shared" si="276"/>
        <v>43.034803643563279</v>
      </c>
    </row>
    <row r="397" spans="1:76" x14ac:dyDescent="0.25">
      <c r="A397" s="9">
        <f t="shared" si="257"/>
        <v>59.576999999999998</v>
      </c>
      <c r="B397" s="1">
        <v>1817</v>
      </c>
      <c r="C397" s="1">
        <v>1817</v>
      </c>
      <c r="E397" s="1">
        <v>6662.7719999999999</v>
      </c>
      <c r="H397" s="1">
        <v>1954.0429999999999</v>
      </c>
      <c r="K397" s="1">
        <v>2926.5790000000002</v>
      </c>
      <c r="M397" s="1">
        <v>11254.746999999999</v>
      </c>
      <c r="O397" s="1">
        <v>2833.63</v>
      </c>
      <c r="P397" s="1">
        <v>-24.844000000000001</v>
      </c>
      <c r="Q397" s="1">
        <v>-45.648000000000003</v>
      </c>
      <c r="R397" s="1">
        <v>-22.719000000000001</v>
      </c>
      <c r="S397" s="1">
        <v>4.6420000000000003</v>
      </c>
      <c r="T397" s="1">
        <v>5.55</v>
      </c>
      <c r="U397" s="1">
        <v>6.9390000000000001</v>
      </c>
      <c r="V397" s="1">
        <v>13.981</v>
      </c>
      <c r="W397" s="1">
        <v>4.7830000000000004</v>
      </c>
      <c r="Y397" s="1">
        <v>487.00299999999999</v>
      </c>
      <c r="AA397" s="1">
        <v>3032.4009999999998</v>
      </c>
      <c r="AB397" s="1">
        <v>4770.1660000000002</v>
      </c>
      <c r="AC397" s="1">
        <v>2869.0940000000001</v>
      </c>
      <c r="AD397" s="1">
        <v>43.697000000000003</v>
      </c>
      <c r="AE397" s="1">
        <v>1459.2619999999999</v>
      </c>
      <c r="AH397" s="1">
        <v>3412.2820000000002</v>
      </c>
      <c r="AI397" s="1">
        <v>1908.8019999999999</v>
      </c>
      <c r="AJ397" s="1">
        <v>2119.0940000000001</v>
      </c>
      <c r="AK397" s="1">
        <v>1151.2639999999999</v>
      </c>
      <c r="AM397" s="4">
        <v>1817</v>
      </c>
      <c r="AN397" s="4">
        <v>1816.1</v>
      </c>
      <c r="AP397" s="4">
        <v>599.37</v>
      </c>
      <c r="AQ397" s="4">
        <v>1077.8389999999999</v>
      </c>
      <c r="AR397" s="4">
        <v>2919.6010000000001</v>
      </c>
      <c r="AS397" s="4">
        <v>1061.7270000000001</v>
      </c>
      <c r="AT397" s="4">
        <v>-59.576999999999998</v>
      </c>
      <c r="AU397" s="9">
        <f t="shared" si="258"/>
        <v>59.576999999999998</v>
      </c>
      <c r="AW397" s="1">
        <f t="shared" si="259"/>
        <v>24.844000000000001</v>
      </c>
      <c r="AX397" s="1">
        <f t="shared" si="260"/>
        <v>45.648000000000003</v>
      </c>
      <c r="AY397" s="1">
        <f t="shared" si="261"/>
        <v>22.719000000000001</v>
      </c>
      <c r="AZ397" s="1">
        <f t="shared" si="262"/>
        <v>-4.6420000000000003</v>
      </c>
      <c r="BA397" s="1">
        <f t="shared" si="263"/>
        <v>-5.55</v>
      </c>
      <c r="BB397" s="1">
        <f t="shared" si="264"/>
        <v>-6.9390000000000001</v>
      </c>
      <c r="BD397" s="1">
        <v>1908.8019999999999</v>
      </c>
      <c r="BF397" s="1">
        <f t="shared" si="265"/>
        <v>19.08802</v>
      </c>
      <c r="BG397" s="1">
        <f t="shared" si="266"/>
        <v>21.400959999999998</v>
      </c>
      <c r="BJ397" s="1">
        <f t="shared" si="267"/>
        <v>8.1909168604651174E-5</v>
      </c>
      <c r="BK397" s="1">
        <f t="shared" si="268"/>
        <v>-2.9182138461538462E-4</v>
      </c>
      <c r="BN397" s="1">
        <f t="shared" si="269"/>
        <v>0.16019621666079192</v>
      </c>
      <c r="BO397" s="1">
        <f t="shared" si="270"/>
        <v>0.17960756667841615</v>
      </c>
      <c r="BQ397" s="1">
        <f t="shared" si="271"/>
        <v>26.452188</v>
      </c>
      <c r="BR397" s="1">
        <f t="shared" si="272"/>
        <v>6.5534699999999999</v>
      </c>
      <c r="BS397" s="1">
        <f t="shared" si="273"/>
        <v>25.856417999999998</v>
      </c>
      <c r="BU397">
        <f t="shared" si="274"/>
        <v>27.839542044688326</v>
      </c>
      <c r="BV397">
        <f t="shared" si="275"/>
        <v>-226.55921214257484</v>
      </c>
      <c r="BX397" s="1">
        <f t="shared" si="276"/>
        <v>26.176858681662708</v>
      </c>
    </row>
    <row r="398" spans="1:76" x14ac:dyDescent="0.25">
      <c r="A398" s="9">
        <f t="shared" si="257"/>
        <v>59.429000000000002</v>
      </c>
      <c r="B398" s="1">
        <v>1818</v>
      </c>
      <c r="C398" s="1">
        <v>1818</v>
      </c>
      <c r="E398" s="1">
        <v>6495.2340000000004</v>
      </c>
      <c r="H398" s="1">
        <v>1952.6030000000001</v>
      </c>
      <c r="K398" s="1">
        <v>2923.761</v>
      </c>
      <c r="M398" s="1">
        <v>11260.725</v>
      </c>
      <c r="N398" s="1">
        <v>9931.99</v>
      </c>
      <c r="O398" s="1">
        <v>2858.5610000000001</v>
      </c>
      <c r="P398" s="1">
        <v>-24.849</v>
      </c>
      <c r="Q398" s="1">
        <v>-45.661999999999999</v>
      </c>
      <c r="R398" s="1">
        <v>-22.733000000000001</v>
      </c>
      <c r="S398" s="1">
        <v>4.6520000000000001</v>
      </c>
      <c r="T398" s="1">
        <v>5.5540000000000003</v>
      </c>
      <c r="U398" s="1">
        <v>6.9450000000000003</v>
      </c>
      <c r="V398" s="1">
        <v>13.984999999999999</v>
      </c>
      <c r="W398" s="1">
        <v>4.7830000000000004</v>
      </c>
      <c r="Y398" s="1">
        <v>488.88</v>
      </c>
      <c r="AA398" s="1">
        <v>3026.2640000000001</v>
      </c>
      <c r="AB398" s="1">
        <v>4762.1170000000002</v>
      </c>
      <c r="AC398" s="1">
        <v>2862.9369999999999</v>
      </c>
      <c r="AD398" s="1">
        <v>39.938000000000002</v>
      </c>
      <c r="AE398" s="1">
        <v>1447.4159999999999</v>
      </c>
      <c r="AH398" s="1">
        <v>3340.8620000000001</v>
      </c>
      <c r="AI398" s="1">
        <v>1892.626</v>
      </c>
      <c r="AJ398" s="1">
        <v>2063.8510000000001</v>
      </c>
      <c r="AK398" s="1">
        <v>1134.4770000000001</v>
      </c>
      <c r="AM398" s="4">
        <v>1818</v>
      </c>
      <c r="AN398" s="4">
        <v>1817.1</v>
      </c>
      <c r="AP398" s="4">
        <v>656.53499999999997</v>
      </c>
      <c r="AQ398" s="4">
        <v>1040.8109999999999</v>
      </c>
      <c r="AR398" s="4">
        <v>2911.1080000000002</v>
      </c>
      <c r="AS398" s="4">
        <v>1061.2570000000001</v>
      </c>
      <c r="AT398" s="4">
        <v>-59.429000000000002</v>
      </c>
      <c r="AU398" s="9">
        <f t="shared" si="258"/>
        <v>59.429000000000002</v>
      </c>
      <c r="AW398" s="1">
        <f t="shared" si="259"/>
        <v>24.849</v>
      </c>
      <c r="AX398" s="1">
        <f t="shared" si="260"/>
        <v>45.661999999999999</v>
      </c>
      <c r="AY398" s="1">
        <f t="shared" si="261"/>
        <v>22.733000000000001</v>
      </c>
      <c r="AZ398" s="1">
        <f t="shared" si="262"/>
        <v>-4.6520000000000001</v>
      </c>
      <c r="BA398" s="1">
        <f t="shared" si="263"/>
        <v>-5.5540000000000003</v>
      </c>
      <c r="BB398" s="1">
        <f t="shared" si="264"/>
        <v>-6.9450000000000003</v>
      </c>
      <c r="BD398" s="1">
        <v>1892.626</v>
      </c>
      <c r="BF398" s="1">
        <f t="shared" si="265"/>
        <v>18.926259999999999</v>
      </c>
      <c r="BG398" s="1">
        <f t="shared" si="266"/>
        <v>21.576480000000004</v>
      </c>
      <c r="BJ398" s="1">
        <f t="shared" si="267"/>
        <v>8.2088872093023262E-5</v>
      </c>
      <c r="BK398" s="1">
        <f t="shared" si="268"/>
        <v>-2.794074615384616E-4</v>
      </c>
      <c r="BN398" s="1">
        <f t="shared" si="269"/>
        <v>0.159234212253277</v>
      </c>
      <c r="BO398" s="1">
        <f t="shared" si="270"/>
        <v>0.18153157549344598</v>
      </c>
      <c r="BQ398" s="1">
        <f t="shared" si="271"/>
        <v>26.386476000000002</v>
      </c>
      <c r="BR398" s="1">
        <f t="shared" si="272"/>
        <v>6.5371899999999998</v>
      </c>
      <c r="BS398" s="1">
        <f t="shared" si="273"/>
        <v>25.792186000000001</v>
      </c>
      <c r="BU398">
        <f t="shared" si="274"/>
        <v>28.272877363388737</v>
      </c>
      <c r="BV398">
        <f t="shared" si="275"/>
        <v>-230.05740998808361</v>
      </c>
      <c r="BX398" s="1">
        <f t="shared" si="276"/>
        <v>26.620178685125808</v>
      </c>
    </row>
    <row r="399" spans="1:76" x14ac:dyDescent="0.25">
      <c r="A399" s="9">
        <f t="shared" si="257"/>
        <v>59.317999999999998</v>
      </c>
      <c r="B399" s="1">
        <v>1819</v>
      </c>
      <c r="C399" s="1">
        <v>1819</v>
      </c>
      <c r="E399" s="1">
        <v>6414.6409999999996</v>
      </c>
      <c r="H399" s="1">
        <v>1952.123</v>
      </c>
      <c r="K399" s="1">
        <v>2911.0810000000001</v>
      </c>
      <c r="M399" s="1">
        <v>11257.505999999999</v>
      </c>
      <c r="N399" s="1">
        <v>6416.8680000000004</v>
      </c>
      <c r="O399" s="1">
        <v>2884.933</v>
      </c>
      <c r="P399" s="1">
        <v>-24.849</v>
      </c>
      <c r="Q399" s="1">
        <v>-45.670999999999999</v>
      </c>
      <c r="R399" s="1">
        <v>-22.733000000000001</v>
      </c>
      <c r="S399" s="1">
        <v>4.6660000000000004</v>
      </c>
      <c r="T399" s="1">
        <v>5.55</v>
      </c>
      <c r="U399" s="1">
        <v>6.9450000000000003</v>
      </c>
      <c r="V399" s="1">
        <v>13.984999999999999</v>
      </c>
      <c r="W399" s="1">
        <v>4.7939999999999996</v>
      </c>
      <c r="Y399" s="1">
        <v>488.88</v>
      </c>
      <c r="AA399" s="1">
        <v>3022.96</v>
      </c>
      <c r="AB399" s="1">
        <v>4756.4359999999997</v>
      </c>
      <c r="AC399" s="1">
        <v>2858.674</v>
      </c>
      <c r="AD399" s="1">
        <v>38.058999999999997</v>
      </c>
      <c r="AE399" s="1">
        <v>1441.2560000000001</v>
      </c>
      <c r="AH399" s="1">
        <v>3334.4520000000002</v>
      </c>
      <c r="AI399" s="1">
        <v>1883.47</v>
      </c>
      <c r="AJ399" s="1">
        <v>2056.5250000000001</v>
      </c>
      <c r="AK399" s="1">
        <v>1134.4770000000001</v>
      </c>
      <c r="AM399" s="4">
        <v>1819</v>
      </c>
      <c r="AN399" s="4">
        <v>1818.1</v>
      </c>
      <c r="AP399" s="4">
        <v>673.87300000000005</v>
      </c>
      <c r="AQ399" s="4">
        <v>1026.2819999999999</v>
      </c>
      <c r="AR399" s="4">
        <v>2904.9749999999999</v>
      </c>
      <c r="AS399" s="4">
        <v>1062.1969999999999</v>
      </c>
      <c r="AT399" s="4">
        <v>-59.317999999999998</v>
      </c>
      <c r="AU399" s="9">
        <f t="shared" si="258"/>
        <v>59.317999999999998</v>
      </c>
      <c r="AW399" s="1">
        <f t="shared" si="259"/>
        <v>24.849</v>
      </c>
      <c r="AX399" s="1">
        <f t="shared" si="260"/>
        <v>45.670999999999999</v>
      </c>
      <c r="AY399" s="1">
        <f t="shared" si="261"/>
        <v>22.733000000000001</v>
      </c>
      <c r="AZ399" s="1">
        <f t="shared" si="262"/>
        <v>-4.6660000000000004</v>
      </c>
      <c r="BA399" s="1">
        <f t="shared" si="263"/>
        <v>-5.55</v>
      </c>
      <c r="BB399" s="1">
        <f t="shared" si="264"/>
        <v>-6.9450000000000003</v>
      </c>
      <c r="BD399" s="1">
        <v>1883.47</v>
      </c>
      <c r="BF399" s="1">
        <f t="shared" si="265"/>
        <v>18.834700000000002</v>
      </c>
      <c r="BG399" s="1">
        <f t="shared" si="266"/>
        <v>21.648599999999995</v>
      </c>
      <c r="BJ399" s="1">
        <f t="shared" si="267"/>
        <v>8.2223482558139527E-5</v>
      </c>
      <c r="BK399" s="1">
        <f t="shared" si="268"/>
        <v>-2.7353592307692305E-4</v>
      </c>
      <c r="BN399" s="1">
        <f t="shared" si="269"/>
        <v>0.15876040999359387</v>
      </c>
      <c r="BO399" s="1">
        <f t="shared" si="270"/>
        <v>0.18247918001281227</v>
      </c>
      <c r="BQ399" s="1">
        <f t="shared" si="271"/>
        <v>26.337191999999998</v>
      </c>
      <c r="BR399" s="1">
        <f t="shared" si="272"/>
        <v>6.5249800000000002</v>
      </c>
      <c r="BS399" s="1">
        <f t="shared" si="273"/>
        <v>25.744011999999998</v>
      </c>
      <c r="BU399">
        <f t="shared" si="274"/>
        <v>28.486301804687443</v>
      </c>
      <c r="BV399">
        <f t="shared" si="275"/>
        <v>-231.78032729602228</v>
      </c>
      <c r="BX399" s="1">
        <f t="shared" si="276"/>
        <v>26.838520740279314</v>
      </c>
    </row>
    <row r="400" spans="1:76" x14ac:dyDescent="0.25">
      <c r="A400" s="9">
        <f t="shared" si="257"/>
        <v>59.244</v>
      </c>
      <c r="B400" s="1">
        <v>1820</v>
      </c>
      <c r="C400" s="1">
        <v>1820</v>
      </c>
      <c r="E400" s="1">
        <v>6370.951</v>
      </c>
      <c r="H400" s="1">
        <v>1951.643</v>
      </c>
      <c r="K400" s="1">
        <v>2902.6280000000002</v>
      </c>
      <c r="M400" s="1">
        <v>11252.907999999999</v>
      </c>
      <c r="N400" s="1">
        <v>4835.3490000000002</v>
      </c>
      <c r="O400" s="1">
        <v>2883.9740000000002</v>
      </c>
      <c r="P400" s="1">
        <v>-24.853999999999999</v>
      </c>
      <c r="Q400" s="1">
        <v>-45.676000000000002</v>
      </c>
      <c r="R400" s="1">
        <v>-22.748000000000001</v>
      </c>
      <c r="S400" s="1">
        <v>4.681</v>
      </c>
      <c r="T400" s="1">
        <v>5.5540000000000003</v>
      </c>
      <c r="U400" s="1">
        <v>6.9450000000000003</v>
      </c>
      <c r="V400" s="1">
        <v>13.988</v>
      </c>
      <c r="W400" s="1">
        <v>4.7869999999999999</v>
      </c>
      <c r="Y400" s="1">
        <v>489.81900000000002</v>
      </c>
      <c r="AA400" s="1">
        <v>3019.183</v>
      </c>
      <c r="AB400" s="1">
        <v>4752.1750000000002</v>
      </c>
      <c r="AC400" s="1">
        <v>2855.8319999999999</v>
      </c>
      <c r="AD400" s="1">
        <v>35.709000000000003</v>
      </c>
      <c r="AE400" s="1">
        <v>1435.57</v>
      </c>
      <c r="AH400" s="1">
        <v>3328.9589999999998</v>
      </c>
      <c r="AI400" s="1">
        <v>1883.164</v>
      </c>
      <c r="AJ400" s="1">
        <v>2052.558</v>
      </c>
      <c r="AK400" s="1">
        <v>1134.172</v>
      </c>
      <c r="AM400" s="4">
        <v>1820</v>
      </c>
      <c r="AN400" s="4">
        <v>1819.1</v>
      </c>
      <c r="AP400" s="4">
        <v>704.33399999999995</v>
      </c>
      <c r="AQ400" s="4">
        <v>1024.876</v>
      </c>
      <c r="AR400" s="4">
        <v>2900.7289999999998</v>
      </c>
      <c r="AS400" s="4">
        <v>1064.075</v>
      </c>
      <c r="AT400" s="4">
        <v>-59.244</v>
      </c>
      <c r="AU400" s="9">
        <f t="shared" si="258"/>
        <v>59.244</v>
      </c>
      <c r="AW400" s="1">
        <f t="shared" si="259"/>
        <v>24.853999999999999</v>
      </c>
      <c r="AX400" s="1">
        <f t="shared" si="260"/>
        <v>45.676000000000002</v>
      </c>
      <c r="AY400" s="1">
        <f t="shared" si="261"/>
        <v>22.748000000000001</v>
      </c>
      <c r="AZ400" s="1">
        <f t="shared" si="262"/>
        <v>-4.681</v>
      </c>
      <c r="BA400" s="1">
        <f t="shared" si="263"/>
        <v>-5.5540000000000003</v>
      </c>
      <c r="BB400" s="1">
        <f t="shared" si="264"/>
        <v>-6.9450000000000003</v>
      </c>
      <c r="BD400" s="1">
        <v>1883.164</v>
      </c>
      <c r="BF400" s="1">
        <f t="shared" si="265"/>
        <v>18.83164</v>
      </c>
      <c r="BG400" s="1">
        <f t="shared" si="266"/>
        <v>21.580719999999999</v>
      </c>
      <c r="BJ400" s="1">
        <f t="shared" si="267"/>
        <v>8.2191174418604654E-5</v>
      </c>
      <c r="BK400" s="1">
        <f t="shared" si="268"/>
        <v>-2.7039376923076926E-4</v>
      </c>
      <c r="BN400" s="1">
        <f t="shared" si="269"/>
        <v>0.15893288771858755</v>
      </c>
      <c r="BO400" s="1">
        <f t="shared" si="270"/>
        <v>0.18213422456282494</v>
      </c>
      <c r="BQ400" s="1">
        <f t="shared" si="271"/>
        <v>26.304335999999999</v>
      </c>
      <c r="BR400" s="1">
        <f t="shared" si="272"/>
        <v>6.5168400000000002</v>
      </c>
      <c r="BS400" s="1">
        <f t="shared" si="273"/>
        <v>25.711895999999999</v>
      </c>
      <c r="BU400">
        <f t="shared" si="274"/>
        <v>28.408609135771378</v>
      </c>
      <c r="BV400">
        <f t="shared" si="275"/>
        <v>-231.1531355687726</v>
      </c>
      <c r="BX400" s="1">
        <f t="shared" si="276"/>
        <v>26.75903791770159</v>
      </c>
    </row>
    <row r="401" spans="1:76" x14ac:dyDescent="0.25">
      <c r="A401" s="9">
        <f t="shared" si="257"/>
        <v>59.17</v>
      </c>
      <c r="B401" s="1">
        <v>1821</v>
      </c>
      <c r="C401" s="1">
        <v>1821</v>
      </c>
      <c r="E401" s="1">
        <v>6337.4579999999996</v>
      </c>
      <c r="H401" s="1">
        <v>1951.643</v>
      </c>
      <c r="K401" s="1">
        <v>2899.81</v>
      </c>
      <c r="M401" s="1">
        <v>11249.228999999999</v>
      </c>
      <c r="N401" s="1">
        <v>4605.7579999999998</v>
      </c>
      <c r="O401" s="1">
        <v>2874.384</v>
      </c>
      <c r="P401" s="1">
        <v>-24.849</v>
      </c>
      <c r="Q401" s="1">
        <v>-45.686</v>
      </c>
      <c r="R401" s="1">
        <v>-22.748000000000001</v>
      </c>
      <c r="S401" s="1">
        <v>4.6859999999999999</v>
      </c>
      <c r="T401" s="1">
        <v>5.5590000000000002</v>
      </c>
      <c r="U401" s="1">
        <v>6.9560000000000004</v>
      </c>
      <c r="V401" s="1">
        <v>13.991</v>
      </c>
      <c r="W401" s="1">
        <v>4.7939999999999996</v>
      </c>
      <c r="Y401" s="1">
        <v>489.35</v>
      </c>
      <c r="AA401" s="1">
        <v>3015.8789999999999</v>
      </c>
      <c r="AB401" s="1">
        <v>4749.3339999999998</v>
      </c>
      <c r="AC401" s="1">
        <v>2853.9380000000001</v>
      </c>
      <c r="AD401" s="1">
        <v>37.119</v>
      </c>
      <c r="AE401" s="1">
        <v>1432.2529999999999</v>
      </c>
      <c r="AH401" s="1">
        <v>3328.9589999999998</v>
      </c>
      <c r="AI401" s="1">
        <v>1881.3330000000001</v>
      </c>
      <c r="AJ401" s="1">
        <v>2052.252</v>
      </c>
      <c r="AK401" s="1">
        <v>1134.172</v>
      </c>
      <c r="AM401" s="4">
        <v>1821</v>
      </c>
      <c r="AN401" s="4">
        <v>1820.1</v>
      </c>
      <c r="AP401" s="4">
        <v>732.92100000000005</v>
      </c>
      <c r="AQ401" s="4">
        <v>1032.8430000000001</v>
      </c>
      <c r="AR401" s="4">
        <v>2896.9540000000002</v>
      </c>
      <c r="AS401" s="4">
        <v>1064.5450000000001</v>
      </c>
      <c r="AT401" s="4">
        <v>-59.17</v>
      </c>
      <c r="AU401" s="9">
        <f t="shared" si="258"/>
        <v>59.17</v>
      </c>
      <c r="AW401" s="1">
        <f t="shared" si="259"/>
        <v>24.849</v>
      </c>
      <c r="AX401" s="1">
        <f t="shared" si="260"/>
        <v>45.686</v>
      </c>
      <c r="AY401" s="1">
        <f t="shared" si="261"/>
        <v>22.748000000000001</v>
      </c>
      <c r="AZ401" s="1">
        <f t="shared" si="262"/>
        <v>-4.6859999999999999</v>
      </c>
      <c r="BA401" s="1">
        <f t="shared" si="263"/>
        <v>-5.5590000000000002</v>
      </c>
      <c r="BB401" s="1">
        <f t="shared" si="264"/>
        <v>-6.9560000000000004</v>
      </c>
      <c r="BD401" s="1">
        <v>1881.3330000000001</v>
      </c>
      <c r="BF401" s="1">
        <f t="shared" si="265"/>
        <v>18.813330000000001</v>
      </c>
      <c r="BG401" s="1">
        <f t="shared" si="266"/>
        <v>21.543340000000001</v>
      </c>
      <c r="BJ401" s="1">
        <f t="shared" si="267"/>
        <v>8.2114029069767447E-5</v>
      </c>
      <c r="BK401" s="1">
        <f t="shared" si="268"/>
        <v>-2.6796307692307687E-4</v>
      </c>
      <c r="BN401" s="1">
        <f t="shared" si="269"/>
        <v>0.15897693087713369</v>
      </c>
      <c r="BO401" s="1">
        <f t="shared" si="270"/>
        <v>0.18204613824573262</v>
      </c>
      <c r="BQ401" s="1">
        <f t="shared" si="271"/>
        <v>26.27148</v>
      </c>
      <c r="BR401" s="1">
        <f t="shared" si="272"/>
        <v>6.5087000000000002</v>
      </c>
      <c r="BS401" s="1">
        <f t="shared" si="273"/>
        <v>25.679780000000001</v>
      </c>
      <c r="BU401">
        <f t="shared" si="274"/>
        <v>28.388769875165011</v>
      </c>
      <c r="BV401">
        <f t="shared" si="275"/>
        <v>-230.99297862860476</v>
      </c>
      <c r="BX401" s="1">
        <f t="shared" si="276"/>
        <v>26.738741531274801</v>
      </c>
    </row>
    <row r="402" spans="1:76" x14ac:dyDescent="0.25">
      <c r="A402" s="9">
        <f t="shared" si="257"/>
        <v>59.113999999999997</v>
      </c>
      <c r="B402" s="1">
        <v>1822</v>
      </c>
      <c r="C402" s="1">
        <v>1822</v>
      </c>
      <c r="E402" s="1">
        <v>6308.8209999999999</v>
      </c>
      <c r="H402" s="1">
        <v>1951.163</v>
      </c>
      <c r="K402" s="1">
        <v>2898.8710000000001</v>
      </c>
      <c r="M402" s="1">
        <v>11252.448</v>
      </c>
      <c r="N402" s="1">
        <v>4615.8850000000002</v>
      </c>
      <c r="O402" s="1">
        <v>2851.8490000000002</v>
      </c>
      <c r="P402" s="1">
        <v>-24.853999999999999</v>
      </c>
      <c r="Q402" s="1">
        <v>-45.686</v>
      </c>
      <c r="R402" s="1">
        <v>-22.757000000000001</v>
      </c>
      <c r="S402" s="1">
        <v>4.6909999999999998</v>
      </c>
      <c r="T402" s="1">
        <v>5.5540000000000003</v>
      </c>
      <c r="U402" s="1">
        <v>6.9560000000000004</v>
      </c>
      <c r="V402" s="1">
        <v>13.988</v>
      </c>
      <c r="W402" s="1">
        <v>4.7939999999999996</v>
      </c>
      <c r="Y402" s="1">
        <v>489.35</v>
      </c>
      <c r="AA402" s="1">
        <v>3013.991</v>
      </c>
      <c r="AB402" s="1">
        <v>4745.0730000000003</v>
      </c>
      <c r="AC402" s="1">
        <v>2851.57</v>
      </c>
      <c r="AD402" s="1">
        <v>66.251999999999995</v>
      </c>
      <c r="AE402" s="1">
        <v>1428.9359999999999</v>
      </c>
      <c r="AH402" s="1">
        <v>3323.4650000000001</v>
      </c>
      <c r="AI402" s="1">
        <v>1872.787</v>
      </c>
      <c r="AJ402" s="1">
        <v>2052.8629999999998</v>
      </c>
      <c r="AK402" s="1">
        <v>1134.4770000000001</v>
      </c>
      <c r="AM402" s="4">
        <v>1822</v>
      </c>
      <c r="AN402" s="4">
        <v>1821.1</v>
      </c>
      <c r="AP402" s="4">
        <v>751.66800000000001</v>
      </c>
      <c r="AQ402" s="4">
        <v>1029.0940000000001</v>
      </c>
      <c r="AR402" s="4">
        <v>2893.652</v>
      </c>
      <c r="AS402" s="4">
        <v>1063.606</v>
      </c>
      <c r="AT402" s="4">
        <v>-59.113999999999997</v>
      </c>
      <c r="AU402" s="9">
        <f t="shared" si="258"/>
        <v>59.113999999999997</v>
      </c>
      <c r="AW402" s="1">
        <f t="shared" si="259"/>
        <v>24.853999999999999</v>
      </c>
      <c r="AX402" s="1">
        <f t="shared" si="260"/>
        <v>45.686</v>
      </c>
      <c r="AY402" s="1">
        <f t="shared" si="261"/>
        <v>22.757000000000001</v>
      </c>
      <c r="AZ402" s="1">
        <f t="shared" si="262"/>
        <v>-4.6909999999999998</v>
      </c>
      <c r="BA402" s="1">
        <f t="shared" si="263"/>
        <v>-5.5540000000000003</v>
      </c>
      <c r="BB402" s="1">
        <f t="shared" si="264"/>
        <v>-6.9560000000000004</v>
      </c>
      <c r="BD402" s="1">
        <v>1872.787</v>
      </c>
      <c r="BF402" s="1">
        <f t="shared" si="265"/>
        <v>18.727869999999999</v>
      </c>
      <c r="BG402" s="1">
        <f t="shared" si="266"/>
        <v>21.658259999999999</v>
      </c>
      <c r="BJ402" s="1">
        <f t="shared" si="267"/>
        <v>8.2001726744186047E-5</v>
      </c>
      <c r="BK402" s="1">
        <f t="shared" si="268"/>
        <v>-2.6594238461538459E-4</v>
      </c>
      <c r="BN402" s="1">
        <f t="shared" si="269"/>
        <v>0.15840469262780391</v>
      </c>
      <c r="BO402" s="1">
        <f t="shared" si="270"/>
        <v>0.18319061474439219</v>
      </c>
      <c r="BQ402" s="1">
        <f t="shared" si="271"/>
        <v>26.246616</v>
      </c>
      <c r="BR402" s="1">
        <f t="shared" si="272"/>
        <v>6.5025399999999998</v>
      </c>
      <c r="BS402" s="1">
        <f t="shared" si="273"/>
        <v>25.655476</v>
      </c>
      <c r="BU402">
        <f t="shared" si="274"/>
        <v>28.646534852340586</v>
      </c>
      <c r="BV402">
        <f t="shared" si="275"/>
        <v>-233.073844989804</v>
      </c>
      <c r="BX402" s="1">
        <f t="shared" si="276"/>
        <v>27.002445793638753</v>
      </c>
    </row>
    <row r="403" spans="1:76" x14ac:dyDescent="0.25">
      <c r="A403" s="9">
        <f t="shared" si="257"/>
        <v>59.076999999999998</v>
      </c>
      <c r="B403" s="1">
        <v>1823</v>
      </c>
      <c r="C403" s="1">
        <v>1823</v>
      </c>
      <c r="E403" s="1">
        <v>6286.4949999999999</v>
      </c>
      <c r="H403" s="1">
        <v>1949.722</v>
      </c>
      <c r="K403" s="1">
        <v>2895.5839999999998</v>
      </c>
      <c r="M403" s="1">
        <v>11252.448</v>
      </c>
      <c r="N403" s="1">
        <v>4548.8590000000004</v>
      </c>
      <c r="O403" s="1">
        <v>2856.6439999999998</v>
      </c>
      <c r="P403" s="1">
        <v>-24.853999999999999</v>
      </c>
      <c r="Q403" s="1">
        <v>-45.69</v>
      </c>
      <c r="R403" s="1">
        <v>-22.748000000000001</v>
      </c>
      <c r="S403" s="1">
        <v>4.7060000000000004</v>
      </c>
      <c r="T403" s="1">
        <v>5.5540000000000003</v>
      </c>
      <c r="U403" s="1">
        <v>6.95</v>
      </c>
      <c r="V403" s="1">
        <v>13.994999999999999</v>
      </c>
      <c r="W403" s="1">
        <v>4.7939999999999996</v>
      </c>
      <c r="Y403" s="1">
        <v>490.28899999999999</v>
      </c>
      <c r="AA403" s="1">
        <v>3011.1579999999999</v>
      </c>
      <c r="AB403" s="1">
        <v>4741.2849999999999</v>
      </c>
      <c r="AC403" s="1">
        <v>2850.623</v>
      </c>
      <c r="AD403" s="1">
        <v>64.841999999999999</v>
      </c>
      <c r="AE403" s="1">
        <v>1424.671</v>
      </c>
      <c r="AH403" s="1">
        <v>3318.8870000000002</v>
      </c>
      <c r="AI403" s="1">
        <v>1872.482</v>
      </c>
      <c r="AJ403" s="1">
        <v>2045.8430000000001</v>
      </c>
      <c r="AK403" s="1">
        <v>1134.172</v>
      </c>
      <c r="AM403" s="4">
        <v>1823</v>
      </c>
      <c r="AN403" s="4">
        <v>1822.1</v>
      </c>
      <c r="AP403" s="4">
        <v>768.54100000000005</v>
      </c>
      <c r="AQ403" s="4">
        <v>1026.2819999999999</v>
      </c>
      <c r="AR403" s="4">
        <v>2889.877</v>
      </c>
      <c r="AS403" s="4">
        <v>1062.6659999999999</v>
      </c>
      <c r="AT403" s="4">
        <v>-59.076999999999998</v>
      </c>
      <c r="AU403" s="9">
        <f t="shared" si="258"/>
        <v>59.076999999999998</v>
      </c>
      <c r="AW403" s="1">
        <f t="shared" si="259"/>
        <v>24.853999999999999</v>
      </c>
      <c r="AX403" s="1">
        <f t="shared" si="260"/>
        <v>45.69</v>
      </c>
      <c r="AY403" s="1">
        <f t="shared" si="261"/>
        <v>22.748000000000001</v>
      </c>
      <c r="AZ403" s="1">
        <f t="shared" si="262"/>
        <v>-4.7060000000000004</v>
      </c>
      <c r="BA403" s="1">
        <f t="shared" si="263"/>
        <v>-5.5540000000000003</v>
      </c>
      <c r="BB403" s="1">
        <f t="shared" si="264"/>
        <v>-6.95</v>
      </c>
      <c r="BD403" s="1">
        <v>1872.482</v>
      </c>
      <c r="BF403" s="1">
        <f t="shared" si="265"/>
        <v>18.724820000000001</v>
      </c>
      <c r="BG403" s="1">
        <f t="shared" si="266"/>
        <v>21.627359999999996</v>
      </c>
      <c r="BJ403" s="1">
        <f t="shared" si="267"/>
        <v>8.2029604651162794E-5</v>
      </c>
      <c r="BK403" s="1">
        <f t="shared" si="268"/>
        <v>-2.6429784615384613E-4</v>
      </c>
      <c r="BN403" s="1">
        <f t="shared" si="269"/>
        <v>0.15847808791915638</v>
      </c>
      <c r="BO403" s="1">
        <f t="shared" si="270"/>
        <v>0.18304382416168727</v>
      </c>
      <c r="BQ403" s="1">
        <f t="shared" si="271"/>
        <v>26.230187999999998</v>
      </c>
      <c r="BR403" s="1">
        <f t="shared" si="272"/>
        <v>6.4984700000000002</v>
      </c>
      <c r="BS403" s="1">
        <f t="shared" si="273"/>
        <v>25.639417999999999</v>
      </c>
      <c r="BU403">
        <f t="shared" si="274"/>
        <v>28.613473910289922</v>
      </c>
      <c r="BV403">
        <f t="shared" si="275"/>
        <v>-232.80695302124954</v>
      </c>
      <c r="BX403" s="1">
        <f t="shared" si="276"/>
        <v>26.968623078729781</v>
      </c>
    </row>
    <row r="404" spans="1:76" x14ac:dyDescent="0.25">
      <c r="A404" s="9">
        <f t="shared" si="257"/>
        <v>59.021000000000001</v>
      </c>
      <c r="B404" s="1">
        <v>1824</v>
      </c>
      <c r="C404" s="1">
        <v>1824</v>
      </c>
      <c r="E404" s="1">
        <v>6266.5969999999998</v>
      </c>
      <c r="H404" s="1">
        <v>1951.163</v>
      </c>
      <c r="K404" s="1">
        <v>2896.9929999999999</v>
      </c>
      <c r="M404" s="1">
        <v>11250.148999999999</v>
      </c>
      <c r="N404" s="1">
        <v>4502.09</v>
      </c>
      <c r="O404" s="1">
        <v>2864.3150000000001</v>
      </c>
      <c r="P404" s="1">
        <v>-24.859000000000002</v>
      </c>
      <c r="Q404" s="1">
        <v>-45.695</v>
      </c>
      <c r="R404" s="1">
        <v>-22.751999999999999</v>
      </c>
      <c r="S404" s="1">
        <v>4.7149999999999999</v>
      </c>
      <c r="T404" s="1">
        <v>5.5449999999999999</v>
      </c>
      <c r="U404" s="1">
        <v>6.95</v>
      </c>
      <c r="V404" s="1">
        <v>13.997999999999999</v>
      </c>
      <c r="W404" s="1">
        <v>4.7939999999999996</v>
      </c>
      <c r="Y404" s="1">
        <v>490.28899999999999</v>
      </c>
      <c r="AA404" s="1">
        <v>3009.27</v>
      </c>
      <c r="AB404" s="1">
        <v>4738.9179999999997</v>
      </c>
      <c r="AC404" s="1">
        <v>2848.7280000000001</v>
      </c>
      <c r="AD404" s="1">
        <v>64.841999999999999</v>
      </c>
      <c r="AE404" s="1">
        <v>1421.829</v>
      </c>
      <c r="AH404" s="1">
        <v>3318.5810000000001</v>
      </c>
      <c r="AI404" s="1">
        <v>1872.482</v>
      </c>
      <c r="AJ404" s="1">
        <v>2043.096</v>
      </c>
      <c r="AK404" s="1">
        <v>1134.172</v>
      </c>
      <c r="AM404" s="4">
        <v>1824</v>
      </c>
      <c r="AN404" s="4">
        <v>1823.1</v>
      </c>
      <c r="AP404" s="4">
        <v>775.572</v>
      </c>
      <c r="AQ404" s="4">
        <v>1025.8130000000001</v>
      </c>
      <c r="AR404" s="4">
        <v>2887.0459999999998</v>
      </c>
      <c r="AS404" s="4">
        <v>1063.136</v>
      </c>
      <c r="AT404" s="4">
        <v>-59.021000000000001</v>
      </c>
      <c r="AU404" s="9">
        <f t="shared" si="258"/>
        <v>59.021000000000001</v>
      </c>
      <c r="AW404" s="1">
        <f t="shared" si="259"/>
        <v>24.859000000000002</v>
      </c>
      <c r="AX404" s="1">
        <f t="shared" si="260"/>
        <v>45.695</v>
      </c>
      <c r="AY404" s="1">
        <f t="shared" si="261"/>
        <v>22.751999999999999</v>
      </c>
      <c r="AZ404" s="1">
        <f t="shared" si="262"/>
        <v>-4.7149999999999999</v>
      </c>
      <c r="BA404" s="1">
        <f t="shared" si="263"/>
        <v>-5.5449999999999999</v>
      </c>
      <c r="BB404" s="1">
        <f t="shared" si="264"/>
        <v>-6.95</v>
      </c>
      <c r="BD404" s="1">
        <v>1872.482</v>
      </c>
      <c r="BF404" s="1">
        <f t="shared" si="265"/>
        <v>18.724820000000001</v>
      </c>
      <c r="BG404" s="1">
        <f t="shared" si="266"/>
        <v>21.571359999999999</v>
      </c>
      <c r="BJ404" s="1">
        <f t="shared" si="267"/>
        <v>8.2060837209302329E-5</v>
      </c>
      <c r="BK404" s="1">
        <f t="shared" si="268"/>
        <v>-2.6291299999999998E-4</v>
      </c>
      <c r="BN404" s="1">
        <f t="shared" si="269"/>
        <v>0.15862845427898545</v>
      </c>
      <c r="BO404" s="1">
        <f t="shared" si="270"/>
        <v>0.1827430914420291</v>
      </c>
      <c r="BQ404" s="1">
        <f t="shared" si="271"/>
        <v>26.205324000000001</v>
      </c>
      <c r="BR404" s="1">
        <f t="shared" si="272"/>
        <v>6.4923099999999998</v>
      </c>
      <c r="BS404" s="1">
        <f t="shared" si="273"/>
        <v>25.615114000000002</v>
      </c>
      <c r="BU404">
        <f t="shared" si="274"/>
        <v>28.545741315772322</v>
      </c>
      <c r="BV404">
        <f t="shared" si="275"/>
        <v>-232.26016625823473</v>
      </c>
      <c r="BX404" s="1">
        <f t="shared" si="276"/>
        <v>26.899329825352325</v>
      </c>
    </row>
    <row r="405" spans="1:76" x14ac:dyDescent="0.25">
      <c r="A405" s="9">
        <f t="shared" si="257"/>
        <v>58.984000000000002</v>
      </c>
      <c r="B405" s="1">
        <v>1825</v>
      </c>
      <c r="C405" s="1">
        <v>1825</v>
      </c>
      <c r="E405" s="1">
        <v>6252.5230000000001</v>
      </c>
      <c r="H405" s="1">
        <v>1951.163</v>
      </c>
      <c r="K405" s="1">
        <v>2904.9760000000001</v>
      </c>
      <c r="M405" s="1">
        <v>11208.307000000001</v>
      </c>
      <c r="N405" s="1">
        <v>4446.1670000000004</v>
      </c>
      <c r="O405" s="1">
        <v>2868.63</v>
      </c>
      <c r="P405" s="1">
        <v>-24.859000000000002</v>
      </c>
      <c r="Q405" s="1">
        <v>-45.695</v>
      </c>
      <c r="R405" s="1">
        <v>-22.757000000000001</v>
      </c>
      <c r="S405" s="1">
        <v>4.71</v>
      </c>
      <c r="T405" s="1">
        <v>5.55</v>
      </c>
      <c r="U405" s="1">
        <v>6.9390000000000001</v>
      </c>
      <c r="V405" s="1">
        <v>13.994999999999999</v>
      </c>
      <c r="W405" s="1">
        <v>4.79</v>
      </c>
      <c r="Y405" s="1">
        <v>491.22699999999998</v>
      </c>
      <c r="AA405" s="1">
        <v>3008.326</v>
      </c>
      <c r="AB405" s="1">
        <v>4737.4979999999996</v>
      </c>
      <c r="AC405" s="1">
        <v>2848.7280000000001</v>
      </c>
      <c r="AD405" s="1">
        <v>62.023000000000003</v>
      </c>
      <c r="AE405" s="1">
        <v>1420.4069999999999</v>
      </c>
      <c r="AH405" s="1">
        <v>3318.5810000000001</v>
      </c>
      <c r="AI405" s="1">
        <v>1872.787</v>
      </c>
      <c r="AJ405" s="1">
        <v>2043.096</v>
      </c>
      <c r="AK405" s="1">
        <v>1134.172</v>
      </c>
      <c r="AM405" s="4">
        <v>1825</v>
      </c>
      <c r="AN405" s="4">
        <v>1824.1</v>
      </c>
      <c r="AP405" s="4">
        <v>788.69500000000005</v>
      </c>
      <c r="AQ405" s="4">
        <v>1017.846</v>
      </c>
      <c r="AR405" s="4">
        <v>2884.6869999999999</v>
      </c>
      <c r="AS405" s="4">
        <v>1063.136</v>
      </c>
      <c r="AT405" s="4">
        <v>-58.984000000000002</v>
      </c>
      <c r="AU405" s="9">
        <f t="shared" si="258"/>
        <v>58.984000000000002</v>
      </c>
      <c r="AW405" s="1">
        <f t="shared" si="259"/>
        <v>24.859000000000002</v>
      </c>
      <c r="AX405" s="1">
        <f t="shared" si="260"/>
        <v>45.695</v>
      </c>
      <c r="AY405" s="1">
        <f t="shared" si="261"/>
        <v>22.757000000000001</v>
      </c>
      <c r="AZ405" s="1">
        <f t="shared" si="262"/>
        <v>-4.71</v>
      </c>
      <c r="BA405" s="1">
        <f t="shared" si="263"/>
        <v>-5.55</v>
      </c>
      <c r="BB405" s="1">
        <f t="shared" si="264"/>
        <v>-6.9390000000000001</v>
      </c>
      <c r="BD405" s="1">
        <v>1872.787</v>
      </c>
      <c r="BF405" s="1">
        <f t="shared" si="265"/>
        <v>18.727869999999999</v>
      </c>
      <c r="BG405" s="1">
        <f t="shared" si="266"/>
        <v>21.528260000000003</v>
      </c>
      <c r="BJ405" s="1">
        <f t="shared" si="267"/>
        <v>8.1842656976744199E-5</v>
      </c>
      <c r="BK405" s="1">
        <f t="shared" si="268"/>
        <v>-2.6183038461538463E-4</v>
      </c>
      <c r="BN405" s="1">
        <f t="shared" si="269"/>
        <v>0.15875381459378812</v>
      </c>
      <c r="BO405" s="1">
        <f t="shared" si="270"/>
        <v>0.18249237081242373</v>
      </c>
      <c r="BQ405" s="1">
        <f t="shared" si="271"/>
        <v>26.188896</v>
      </c>
      <c r="BR405" s="1">
        <f t="shared" si="272"/>
        <v>6.4882400000000002</v>
      </c>
      <c r="BS405" s="1">
        <f t="shared" si="273"/>
        <v>25.599056000000001</v>
      </c>
      <c r="BU405">
        <f t="shared" si="274"/>
        <v>28.489272705500834</v>
      </c>
      <c r="BV405">
        <f t="shared" si="275"/>
        <v>-231.80431056804315</v>
      </c>
      <c r="BX405" s="1">
        <f t="shared" si="276"/>
        <v>26.841560095028505</v>
      </c>
    </row>
    <row r="406" spans="1:76" x14ac:dyDescent="0.25">
      <c r="A406" s="9">
        <f t="shared" si="257"/>
        <v>58.947000000000003</v>
      </c>
      <c r="B406" s="1">
        <v>1826</v>
      </c>
      <c r="C406" s="1">
        <v>1826</v>
      </c>
      <c r="E406" s="1">
        <v>6236.0230000000001</v>
      </c>
      <c r="H406" s="1">
        <v>1950.202</v>
      </c>
      <c r="K406" s="1">
        <v>2911.5509999999999</v>
      </c>
      <c r="M406" s="1">
        <v>11207.848</v>
      </c>
      <c r="N406" s="1">
        <v>4365.1859999999997</v>
      </c>
      <c r="O406" s="1">
        <v>2871.0279999999998</v>
      </c>
      <c r="P406" s="1">
        <v>-24.863</v>
      </c>
      <c r="Q406" s="1">
        <v>-45.7</v>
      </c>
      <c r="R406" s="1">
        <v>-22.757000000000001</v>
      </c>
      <c r="S406" s="1">
        <v>4.72</v>
      </c>
      <c r="T406" s="1">
        <v>5.54</v>
      </c>
      <c r="U406" s="1">
        <v>6.9390000000000001</v>
      </c>
      <c r="V406" s="1">
        <v>13.994999999999999</v>
      </c>
      <c r="W406" s="1">
        <v>4.79</v>
      </c>
      <c r="Y406" s="1">
        <v>490.75799999999998</v>
      </c>
      <c r="AA406" s="1">
        <v>3006.91</v>
      </c>
      <c r="AB406" s="1">
        <v>4737.0240000000003</v>
      </c>
      <c r="AC406" s="1">
        <v>2846.8339999999998</v>
      </c>
      <c r="AD406" s="1">
        <v>62.493000000000002</v>
      </c>
      <c r="AE406" s="1">
        <v>1416.616</v>
      </c>
      <c r="AH406" s="1">
        <v>3318.8870000000002</v>
      </c>
      <c r="AI406" s="1">
        <v>1865.7670000000001</v>
      </c>
      <c r="AJ406" s="1">
        <v>2043.4010000000001</v>
      </c>
      <c r="AK406" s="1">
        <v>1133.866</v>
      </c>
      <c r="AM406" s="4">
        <v>1826</v>
      </c>
      <c r="AN406" s="4">
        <v>1825.1</v>
      </c>
      <c r="AP406" s="4">
        <v>802.75699999999995</v>
      </c>
      <c r="AQ406" s="4">
        <v>1014.5650000000001</v>
      </c>
      <c r="AR406" s="4">
        <v>2881.857</v>
      </c>
      <c r="AS406" s="4">
        <v>1063.606</v>
      </c>
      <c r="AT406" s="4">
        <v>-58.947000000000003</v>
      </c>
      <c r="AU406" s="9">
        <f t="shared" si="258"/>
        <v>58.947000000000003</v>
      </c>
      <c r="AW406" s="1">
        <f t="shared" si="259"/>
        <v>24.863</v>
      </c>
      <c r="AX406" s="1">
        <f t="shared" si="260"/>
        <v>45.7</v>
      </c>
      <c r="AY406" s="1">
        <f t="shared" si="261"/>
        <v>22.757000000000001</v>
      </c>
      <c r="AZ406" s="1">
        <f t="shared" si="262"/>
        <v>-4.72</v>
      </c>
      <c r="BA406" s="1">
        <f t="shared" si="263"/>
        <v>-5.54</v>
      </c>
      <c r="BB406" s="1">
        <f t="shared" si="264"/>
        <v>-6.9390000000000001</v>
      </c>
      <c r="BD406" s="1">
        <v>1865.7670000000001</v>
      </c>
      <c r="BF406" s="1">
        <f t="shared" si="265"/>
        <v>18.65767</v>
      </c>
      <c r="BG406" s="1">
        <f t="shared" si="266"/>
        <v>21.631660000000004</v>
      </c>
      <c r="BJ406" s="1">
        <f t="shared" si="267"/>
        <v>8.1853930232558142E-5</v>
      </c>
      <c r="BK406" s="1">
        <f t="shared" si="268"/>
        <v>-2.6070684615384619E-4</v>
      </c>
      <c r="BN406" s="1">
        <f t="shared" si="269"/>
        <v>0.15825801143400003</v>
      </c>
      <c r="BO406" s="1">
        <f t="shared" si="270"/>
        <v>0.18348397713199996</v>
      </c>
      <c r="BQ406" s="1">
        <f t="shared" si="271"/>
        <v>26.172468000000002</v>
      </c>
      <c r="BR406" s="1">
        <f t="shared" si="272"/>
        <v>6.4841700000000007</v>
      </c>
      <c r="BS406" s="1">
        <f t="shared" si="273"/>
        <v>25.582998</v>
      </c>
      <c r="BU406">
        <f t="shared" si="274"/>
        <v>28.712607462162154</v>
      </c>
      <c r="BV406">
        <f t="shared" si="275"/>
        <v>-233.60723114909078</v>
      </c>
      <c r="BX406" s="1">
        <f t="shared" si="276"/>
        <v>27.070040813824868</v>
      </c>
    </row>
    <row r="407" spans="1:76" x14ac:dyDescent="0.25">
      <c r="A407" s="9">
        <f t="shared" si="257"/>
        <v>58.929000000000002</v>
      </c>
      <c r="B407" s="1">
        <v>1827</v>
      </c>
      <c r="C407" s="1">
        <v>1827</v>
      </c>
      <c r="E407" s="1">
        <v>6221.95</v>
      </c>
      <c r="H407" s="1">
        <v>1950.683</v>
      </c>
      <c r="K407" s="1">
        <v>2910.1419999999998</v>
      </c>
      <c r="M407" s="1">
        <v>11222.561</v>
      </c>
      <c r="N407" s="1">
        <v>4261.5680000000002</v>
      </c>
      <c r="O407" s="1">
        <v>2876.7809999999999</v>
      </c>
      <c r="P407" s="1">
        <v>-24.863</v>
      </c>
      <c r="Q407" s="1">
        <v>-45.695</v>
      </c>
      <c r="R407" s="1">
        <v>-22.757000000000001</v>
      </c>
      <c r="S407" s="1">
        <v>4.7249999999999996</v>
      </c>
      <c r="T407" s="1">
        <v>5.55</v>
      </c>
      <c r="U407" s="1">
        <v>6.9340000000000002</v>
      </c>
      <c r="V407" s="1">
        <v>14.002000000000001</v>
      </c>
      <c r="W407" s="1">
        <v>4.7939999999999996</v>
      </c>
      <c r="Y407" s="1">
        <v>472.452</v>
      </c>
      <c r="AA407" s="1">
        <v>3005.4940000000001</v>
      </c>
      <c r="AB407" s="1">
        <v>4734.6570000000002</v>
      </c>
      <c r="AC407" s="1">
        <v>2846.8339999999998</v>
      </c>
      <c r="AD407" s="1">
        <v>60.613</v>
      </c>
      <c r="AE407" s="1">
        <v>1414.721</v>
      </c>
      <c r="AH407" s="1">
        <v>3309.12</v>
      </c>
      <c r="AI407" s="1">
        <v>1862.41</v>
      </c>
      <c r="AJ407" s="1">
        <v>2042.4860000000001</v>
      </c>
      <c r="AK407" s="1">
        <v>1134.172</v>
      </c>
      <c r="AM407" s="4">
        <v>1827</v>
      </c>
      <c r="AN407" s="4">
        <v>1826.1</v>
      </c>
      <c r="AP407" s="4">
        <v>789.16399999999999</v>
      </c>
      <c r="AQ407" s="4">
        <v>1008.941</v>
      </c>
      <c r="AR407" s="4">
        <v>2879.0259999999998</v>
      </c>
      <c r="AS407" s="4">
        <v>1063.606</v>
      </c>
      <c r="AT407" s="4">
        <v>-58.929000000000002</v>
      </c>
      <c r="AU407" s="9">
        <f t="shared" si="258"/>
        <v>58.929000000000002</v>
      </c>
      <c r="AW407" s="1">
        <f t="shared" si="259"/>
        <v>24.863</v>
      </c>
      <c r="AX407" s="1">
        <f t="shared" si="260"/>
        <v>45.695</v>
      </c>
      <c r="AY407" s="1">
        <f t="shared" si="261"/>
        <v>22.757000000000001</v>
      </c>
      <c r="AZ407" s="1">
        <f t="shared" si="262"/>
        <v>-4.7249999999999996</v>
      </c>
      <c r="BA407" s="1">
        <f t="shared" si="263"/>
        <v>-5.55</v>
      </c>
      <c r="BB407" s="1">
        <f t="shared" si="264"/>
        <v>-6.9340000000000002</v>
      </c>
      <c r="BD407" s="1">
        <v>1862.41</v>
      </c>
      <c r="BF407" s="1">
        <f t="shared" si="265"/>
        <v>18.624100000000002</v>
      </c>
      <c r="BG407" s="1">
        <f t="shared" si="266"/>
        <v>21.680799999999998</v>
      </c>
      <c r="BJ407" s="1">
        <f t="shared" si="267"/>
        <v>8.1972918604651161E-5</v>
      </c>
      <c r="BK407" s="1">
        <f t="shared" si="268"/>
        <v>-2.5962430769230769E-4</v>
      </c>
      <c r="BN407" s="1">
        <f t="shared" si="269"/>
        <v>0.15802151741926726</v>
      </c>
      <c r="BO407" s="1">
        <f t="shared" si="270"/>
        <v>0.18395696516146548</v>
      </c>
      <c r="BQ407" s="1">
        <f t="shared" si="271"/>
        <v>26.164476000000001</v>
      </c>
      <c r="BR407" s="1">
        <f t="shared" si="272"/>
        <v>6.4821900000000001</v>
      </c>
      <c r="BS407" s="1">
        <f t="shared" si="273"/>
        <v>25.575186000000002</v>
      </c>
      <c r="BU407">
        <f t="shared" si="274"/>
        <v>28.819136297627356</v>
      </c>
      <c r="BV407">
        <f t="shared" si="275"/>
        <v>-234.46720938448266</v>
      </c>
      <c r="BX407" s="1">
        <f t="shared" si="276"/>
        <v>27.179024230752415</v>
      </c>
    </row>
    <row r="408" spans="1:76" x14ac:dyDescent="0.25">
      <c r="A408" s="9">
        <f t="shared" si="257"/>
        <v>58.892000000000003</v>
      </c>
      <c r="B408" s="1">
        <v>1828</v>
      </c>
      <c r="C408" s="1">
        <v>1828</v>
      </c>
      <c r="E408" s="1">
        <v>6209.3329999999996</v>
      </c>
      <c r="H408" s="1">
        <v>1949.722</v>
      </c>
      <c r="K408" s="1">
        <v>2910.6109999999999</v>
      </c>
      <c r="M408" s="1">
        <v>11225.319</v>
      </c>
      <c r="N408" s="1">
        <v>4189.2889999999998</v>
      </c>
      <c r="O408" s="1">
        <v>2832.1909999999998</v>
      </c>
      <c r="P408" s="1">
        <v>-24.863</v>
      </c>
      <c r="Q408" s="1">
        <v>-45.7</v>
      </c>
      <c r="R408" s="1">
        <v>-22.762</v>
      </c>
      <c r="S408" s="1">
        <v>4.7249999999999996</v>
      </c>
      <c r="T408" s="1">
        <v>5.54</v>
      </c>
      <c r="U408" s="1">
        <v>6.9390000000000001</v>
      </c>
      <c r="V408" s="1">
        <v>13.997999999999999</v>
      </c>
      <c r="W408" s="1">
        <v>4.7869999999999999</v>
      </c>
      <c r="Y408" s="1">
        <v>480.90100000000001</v>
      </c>
      <c r="AA408" s="1">
        <v>3003.605</v>
      </c>
      <c r="AB408" s="1">
        <v>4735.1310000000003</v>
      </c>
      <c r="AC408" s="1">
        <v>2845.413</v>
      </c>
      <c r="AD408" s="1">
        <v>61.552999999999997</v>
      </c>
      <c r="AE408" s="1">
        <v>1413.3</v>
      </c>
      <c r="AH408" s="1">
        <v>3308.8150000000001</v>
      </c>
      <c r="AI408" s="1">
        <v>1862.41</v>
      </c>
      <c r="AJ408" s="1">
        <v>2043.4010000000001</v>
      </c>
      <c r="AK408" s="1">
        <v>1130.509</v>
      </c>
      <c r="AM408" s="4">
        <v>1828</v>
      </c>
      <c r="AN408" s="4">
        <v>1827.1</v>
      </c>
      <c r="AP408" s="4">
        <v>816.351</v>
      </c>
      <c r="AQ408" s="4">
        <v>1004.255</v>
      </c>
      <c r="AR408" s="4">
        <v>2876.6669999999999</v>
      </c>
      <c r="AS408" s="4">
        <v>1063.136</v>
      </c>
      <c r="AT408" s="4">
        <v>-58.892000000000003</v>
      </c>
      <c r="AU408" s="9">
        <f t="shared" si="258"/>
        <v>58.892000000000003</v>
      </c>
      <c r="AW408" s="1">
        <f t="shared" si="259"/>
        <v>24.863</v>
      </c>
      <c r="AX408" s="1">
        <f t="shared" si="260"/>
        <v>45.7</v>
      </c>
      <c r="AY408" s="1">
        <f t="shared" si="261"/>
        <v>22.762</v>
      </c>
      <c r="AZ408" s="1">
        <f t="shared" si="262"/>
        <v>-4.7249999999999996</v>
      </c>
      <c r="BA408" s="1">
        <f t="shared" si="263"/>
        <v>-5.54</v>
      </c>
      <c r="BB408" s="1">
        <f t="shared" si="264"/>
        <v>-6.9390000000000001</v>
      </c>
      <c r="BD408" s="1">
        <v>1862.41</v>
      </c>
      <c r="BF408" s="1">
        <f t="shared" si="265"/>
        <v>18.624100000000002</v>
      </c>
      <c r="BG408" s="1">
        <f t="shared" si="266"/>
        <v>21.643799999999999</v>
      </c>
      <c r="BJ408" s="1">
        <f t="shared" si="267"/>
        <v>8.1729709302325577E-5</v>
      </c>
      <c r="BK408" s="1">
        <f t="shared" si="268"/>
        <v>-2.5876307692307687E-4</v>
      </c>
      <c r="BN408" s="1">
        <f t="shared" si="269"/>
        <v>0.1581207973918359</v>
      </c>
      <c r="BO408" s="1">
        <f t="shared" si="270"/>
        <v>0.18375840521632816</v>
      </c>
      <c r="BQ408" s="1">
        <f t="shared" si="271"/>
        <v>26.148048000000003</v>
      </c>
      <c r="BR408" s="1">
        <f t="shared" si="272"/>
        <v>6.4781200000000005</v>
      </c>
      <c r="BS408" s="1">
        <f t="shared" si="273"/>
        <v>25.559128000000001</v>
      </c>
      <c r="BU408">
        <f t="shared" si="274"/>
        <v>28.774415589263103</v>
      </c>
      <c r="BV408">
        <f t="shared" si="275"/>
        <v>-234.10619130241486</v>
      </c>
      <c r="BX408" s="1">
        <f t="shared" si="276"/>
        <v>27.133273091319854</v>
      </c>
    </row>
    <row r="409" spans="1:76" x14ac:dyDescent="0.25">
      <c r="A409" s="9">
        <f t="shared" si="257"/>
        <v>58.854999999999997</v>
      </c>
      <c r="B409" s="1">
        <v>1829</v>
      </c>
      <c r="C409" s="1">
        <v>1829</v>
      </c>
      <c r="E409" s="1">
        <v>6198.1719999999996</v>
      </c>
      <c r="H409" s="1">
        <v>1950.202</v>
      </c>
      <c r="K409" s="1">
        <v>2912.96</v>
      </c>
      <c r="M409" s="1">
        <v>11232.216</v>
      </c>
      <c r="N409" s="1">
        <v>4165.1989999999996</v>
      </c>
      <c r="O409" s="1">
        <v>2791.4409999999998</v>
      </c>
      <c r="P409" s="1">
        <v>-24.863</v>
      </c>
      <c r="Q409" s="1">
        <v>-45.704999999999998</v>
      </c>
      <c r="R409" s="1">
        <v>-22.757000000000001</v>
      </c>
      <c r="S409" s="1">
        <v>4.7300000000000004</v>
      </c>
      <c r="T409" s="1">
        <v>5.54</v>
      </c>
      <c r="U409" s="1">
        <v>6.9390000000000001</v>
      </c>
      <c r="V409" s="1">
        <v>14.005000000000001</v>
      </c>
      <c r="W409" s="1">
        <v>4.7939999999999996</v>
      </c>
      <c r="Y409" s="1">
        <v>474.798</v>
      </c>
      <c r="AA409" s="1">
        <v>3002.1889999999999</v>
      </c>
      <c r="AB409" s="1">
        <v>4735.1310000000003</v>
      </c>
      <c r="AC409" s="1">
        <v>2843.9920000000002</v>
      </c>
      <c r="AD409" s="1">
        <v>61.082999999999998</v>
      </c>
      <c r="AE409" s="1">
        <v>1412.3520000000001</v>
      </c>
      <c r="AH409" s="1">
        <v>3308.2040000000002</v>
      </c>
      <c r="AI409" s="1">
        <v>1862.105</v>
      </c>
      <c r="AJ409" s="1">
        <v>2043.096</v>
      </c>
      <c r="AK409" s="1">
        <v>1124.0999999999999</v>
      </c>
      <c r="AM409" s="4">
        <v>1829</v>
      </c>
      <c r="AN409" s="4">
        <v>1828.1</v>
      </c>
      <c r="AP409" s="4">
        <v>821.50699999999995</v>
      </c>
      <c r="AQ409" s="4">
        <v>1000.037</v>
      </c>
      <c r="AR409" s="4">
        <v>2874.308</v>
      </c>
      <c r="AS409" s="4">
        <v>1063.136</v>
      </c>
      <c r="AT409" s="4">
        <v>-58.854999999999997</v>
      </c>
      <c r="AU409" s="9">
        <f t="shared" si="258"/>
        <v>58.854999999999997</v>
      </c>
      <c r="AW409" s="1">
        <f t="shared" si="259"/>
        <v>24.863</v>
      </c>
      <c r="AX409" s="1">
        <f t="shared" si="260"/>
        <v>45.704999999999998</v>
      </c>
      <c r="AY409" s="1">
        <f t="shared" si="261"/>
        <v>22.757000000000001</v>
      </c>
      <c r="AZ409" s="1">
        <f t="shared" si="262"/>
        <v>-4.7300000000000004</v>
      </c>
      <c r="BA409" s="1">
        <f t="shared" si="263"/>
        <v>-5.54</v>
      </c>
      <c r="BB409" s="1">
        <f t="shared" si="264"/>
        <v>-6.9390000000000001</v>
      </c>
      <c r="BD409" s="1">
        <v>1862.105</v>
      </c>
      <c r="BF409" s="1">
        <f t="shared" si="265"/>
        <v>18.62105</v>
      </c>
      <c r="BG409" s="1">
        <f t="shared" si="266"/>
        <v>21.612899999999996</v>
      </c>
      <c r="BJ409" s="1">
        <f t="shared" si="267"/>
        <v>8.1532889534883718E-5</v>
      </c>
      <c r="BK409" s="1">
        <f t="shared" si="268"/>
        <v>-2.5801384615384613E-4</v>
      </c>
      <c r="BN409" s="1">
        <f t="shared" si="269"/>
        <v>0.15819429105428598</v>
      </c>
      <c r="BO409" s="1">
        <f t="shared" si="270"/>
        <v>0.18361141789142807</v>
      </c>
      <c r="BQ409" s="1">
        <f t="shared" si="271"/>
        <v>26.131619999999998</v>
      </c>
      <c r="BR409" s="1">
        <f t="shared" si="272"/>
        <v>6.4740500000000001</v>
      </c>
      <c r="BS409" s="1">
        <f t="shared" si="273"/>
        <v>25.54307</v>
      </c>
      <c r="BU409">
        <f t="shared" si="274"/>
        <v>28.741310335907222</v>
      </c>
      <c r="BV409">
        <f t="shared" si="275"/>
        <v>-233.83894162077829</v>
      </c>
      <c r="BX409" s="1">
        <f t="shared" si="276"/>
        <v>27.099405044107851</v>
      </c>
    </row>
    <row r="410" spans="1:76" x14ac:dyDescent="0.25">
      <c r="A410" s="9">
        <f t="shared" si="257"/>
        <v>58.817999999999998</v>
      </c>
      <c r="B410" s="1">
        <v>1830</v>
      </c>
      <c r="C410" s="1">
        <v>1830</v>
      </c>
      <c r="E410" s="1">
        <v>6186.5259999999998</v>
      </c>
      <c r="H410" s="1">
        <v>1950.202</v>
      </c>
      <c r="K410" s="1">
        <v>2914.3679999999999</v>
      </c>
      <c r="M410" s="1">
        <v>11232.216</v>
      </c>
      <c r="N410" s="1">
        <v>4177.7259999999997</v>
      </c>
      <c r="O410" s="1">
        <v>2825.9589999999998</v>
      </c>
      <c r="P410" s="1">
        <v>-24.863</v>
      </c>
      <c r="Q410" s="1">
        <v>-45.704999999999998</v>
      </c>
      <c r="R410" s="1">
        <v>-22.762</v>
      </c>
      <c r="S410" s="1">
        <v>4.7249999999999996</v>
      </c>
      <c r="T410" s="1">
        <v>5.5449999999999999</v>
      </c>
      <c r="U410" s="1">
        <v>6.9390000000000001</v>
      </c>
      <c r="V410" s="1">
        <v>14.002000000000001</v>
      </c>
      <c r="W410" s="1">
        <v>4.7939999999999996</v>
      </c>
      <c r="Y410" s="1">
        <v>413.78100000000001</v>
      </c>
      <c r="AA410" s="1">
        <v>3002.1889999999999</v>
      </c>
      <c r="AB410" s="1">
        <v>4734.1840000000002</v>
      </c>
      <c r="AC410" s="1">
        <v>2841.6239999999998</v>
      </c>
      <c r="AD410" s="1">
        <v>63.433</v>
      </c>
      <c r="AE410" s="1">
        <v>1409.509</v>
      </c>
      <c r="AH410" s="1">
        <v>3308.2040000000002</v>
      </c>
      <c r="AI410" s="1">
        <v>1862.7149999999999</v>
      </c>
      <c r="AJ410" s="1">
        <v>2043.096</v>
      </c>
      <c r="AK410" s="1">
        <v>1124.0999999999999</v>
      </c>
      <c r="AM410" s="4">
        <v>1830</v>
      </c>
      <c r="AN410" s="4">
        <v>1829.1</v>
      </c>
      <c r="AP410" s="4">
        <v>833.69399999999996</v>
      </c>
      <c r="AQ410" s="4">
        <v>1000.505</v>
      </c>
      <c r="AR410" s="4">
        <v>2872.893</v>
      </c>
      <c r="AS410" s="4">
        <v>1064.075</v>
      </c>
      <c r="AT410" s="4">
        <v>-58.817999999999998</v>
      </c>
      <c r="AU410" s="9">
        <f t="shared" si="258"/>
        <v>58.817999999999998</v>
      </c>
      <c r="AW410" s="1">
        <f t="shared" si="259"/>
        <v>24.863</v>
      </c>
      <c r="AX410" s="1">
        <f t="shared" si="260"/>
        <v>45.704999999999998</v>
      </c>
      <c r="AY410" s="1">
        <f t="shared" si="261"/>
        <v>22.762</v>
      </c>
      <c r="AZ410" s="1">
        <f t="shared" si="262"/>
        <v>-4.7249999999999996</v>
      </c>
      <c r="BA410" s="1">
        <f t="shared" si="263"/>
        <v>-5.5449999999999999</v>
      </c>
      <c r="BB410" s="1">
        <f t="shared" si="264"/>
        <v>-6.9390000000000001</v>
      </c>
      <c r="BD410" s="1">
        <v>1862.7149999999999</v>
      </c>
      <c r="BF410" s="1">
        <f t="shared" si="265"/>
        <v>18.62715</v>
      </c>
      <c r="BG410" s="1">
        <f t="shared" si="266"/>
        <v>21.563699999999997</v>
      </c>
      <c r="BJ410" s="1">
        <f t="shared" si="267"/>
        <v>8.1733575581395342E-5</v>
      </c>
      <c r="BK410" s="1">
        <f t="shared" si="268"/>
        <v>-2.5730015384615383E-4</v>
      </c>
      <c r="BN410" s="1">
        <f t="shared" si="269"/>
        <v>0.15834565949199225</v>
      </c>
      <c r="BO410" s="1">
        <f t="shared" si="270"/>
        <v>0.1833086810160155</v>
      </c>
      <c r="BQ410" s="1">
        <f t="shared" si="271"/>
        <v>26.115192</v>
      </c>
      <c r="BR410" s="1">
        <f t="shared" si="272"/>
        <v>6.4699799999999996</v>
      </c>
      <c r="BS410" s="1">
        <f t="shared" si="273"/>
        <v>25.527011999999999</v>
      </c>
      <c r="BU410">
        <f t="shared" si="274"/>
        <v>28.673126354958445</v>
      </c>
      <c r="BV410">
        <f t="shared" si="275"/>
        <v>-233.28851093820998</v>
      </c>
      <c r="BX410" s="1">
        <f t="shared" si="276"/>
        <v>27.029650003690207</v>
      </c>
    </row>
    <row r="411" spans="1:76" x14ac:dyDescent="0.25">
      <c r="A411" s="9">
        <f t="shared" si="257"/>
        <v>58.798999999999999</v>
      </c>
      <c r="B411" s="1">
        <v>1831</v>
      </c>
      <c r="C411" s="1">
        <v>1831</v>
      </c>
      <c r="E411" s="1">
        <v>6176.3360000000002</v>
      </c>
      <c r="H411" s="1">
        <v>1950.202</v>
      </c>
      <c r="K411" s="1">
        <v>2916.2469999999998</v>
      </c>
      <c r="M411" s="1">
        <v>11239.112999999999</v>
      </c>
      <c r="N411" s="1">
        <v>4217.7179999999998</v>
      </c>
      <c r="O411" s="1">
        <v>2846.0949999999998</v>
      </c>
      <c r="P411" s="1">
        <v>-24.859000000000002</v>
      </c>
      <c r="Q411" s="1">
        <v>-45.719000000000001</v>
      </c>
      <c r="R411" s="1">
        <v>-22.757000000000001</v>
      </c>
      <c r="S411" s="1">
        <v>4.7350000000000003</v>
      </c>
      <c r="T411" s="1">
        <v>5.54</v>
      </c>
      <c r="U411" s="1">
        <v>6.9340000000000002</v>
      </c>
      <c r="V411" s="1">
        <v>14.005000000000001</v>
      </c>
      <c r="W411" s="1">
        <v>4.7939999999999996</v>
      </c>
      <c r="Y411" s="1">
        <v>-939.35199999999998</v>
      </c>
      <c r="AA411" s="1">
        <v>3001.2449999999999</v>
      </c>
      <c r="AB411" s="1">
        <v>4733.2370000000001</v>
      </c>
      <c r="AC411" s="1">
        <v>2842.5709999999999</v>
      </c>
      <c r="AD411" s="1">
        <v>62.493000000000002</v>
      </c>
      <c r="AE411" s="1">
        <v>1407.14</v>
      </c>
      <c r="AH411" s="1">
        <v>3308.509</v>
      </c>
      <c r="AI411" s="1">
        <v>1862.105</v>
      </c>
      <c r="AJ411" s="1">
        <v>2042.7909999999999</v>
      </c>
      <c r="AK411" s="1">
        <v>1123.7940000000001</v>
      </c>
      <c r="AM411" s="4">
        <v>1831</v>
      </c>
      <c r="AN411" s="4">
        <v>1830.1</v>
      </c>
      <c r="AP411" s="4">
        <v>825.72500000000002</v>
      </c>
      <c r="AQ411" s="4">
        <v>1003.7859999999999</v>
      </c>
      <c r="AR411" s="4">
        <v>2870.5340000000001</v>
      </c>
      <c r="AS411" s="4">
        <v>1063.606</v>
      </c>
      <c r="AT411" s="4">
        <v>-58.798999999999999</v>
      </c>
      <c r="AU411" s="9">
        <f t="shared" si="258"/>
        <v>58.798999999999999</v>
      </c>
      <c r="AW411" s="1">
        <f t="shared" si="259"/>
        <v>24.859000000000002</v>
      </c>
      <c r="AX411" s="1">
        <f t="shared" si="260"/>
        <v>45.719000000000001</v>
      </c>
      <c r="AY411" s="1">
        <f t="shared" si="261"/>
        <v>22.757000000000001</v>
      </c>
      <c r="AZ411" s="1">
        <f t="shared" si="262"/>
        <v>-4.7350000000000003</v>
      </c>
      <c r="BA411" s="1">
        <f t="shared" si="263"/>
        <v>-5.54</v>
      </c>
      <c r="BB411" s="1">
        <f t="shared" si="264"/>
        <v>-6.9340000000000002</v>
      </c>
      <c r="BD411" s="1">
        <v>1862.105</v>
      </c>
      <c r="BF411" s="1">
        <f t="shared" si="265"/>
        <v>18.62105</v>
      </c>
      <c r="BG411" s="1">
        <f t="shared" si="266"/>
        <v>21.556899999999999</v>
      </c>
      <c r="BJ411" s="1">
        <f t="shared" si="267"/>
        <v>8.1890744186046503E-5</v>
      </c>
      <c r="BK411" s="1">
        <f t="shared" si="268"/>
        <v>-2.5644346153846155E-4</v>
      </c>
      <c r="BN411" s="1">
        <f t="shared" si="269"/>
        <v>0.15834495484617087</v>
      </c>
      <c r="BO411" s="1">
        <f t="shared" si="270"/>
        <v>0.1833100903076583</v>
      </c>
      <c r="BQ411" s="1">
        <f t="shared" si="271"/>
        <v>26.106756000000001</v>
      </c>
      <c r="BR411" s="1">
        <f t="shared" si="272"/>
        <v>6.4678899999999997</v>
      </c>
      <c r="BS411" s="1">
        <f t="shared" si="273"/>
        <v>25.518765999999999</v>
      </c>
      <c r="BU411">
        <f t="shared" si="274"/>
        <v>28.673443762986107</v>
      </c>
      <c r="BV411">
        <f t="shared" si="275"/>
        <v>-233.29107328665145</v>
      </c>
      <c r="BX411" s="1">
        <f t="shared" si="276"/>
        <v>27.029974725266882</v>
      </c>
    </row>
    <row r="412" spans="1:76" x14ac:dyDescent="0.25">
      <c r="A412" s="9">
        <f t="shared" si="257"/>
        <v>58.780999999999999</v>
      </c>
      <c r="B412" s="1">
        <v>1832</v>
      </c>
      <c r="C412" s="1">
        <v>1832</v>
      </c>
      <c r="E412" s="1">
        <v>6166.6310000000003</v>
      </c>
      <c r="H412" s="1">
        <v>1949.722</v>
      </c>
      <c r="K412" s="1">
        <v>2920.4740000000002</v>
      </c>
      <c r="M412" s="1">
        <v>11231.757</v>
      </c>
      <c r="N412" s="1">
        <v>4223.982</v>
      </c>
      <c r="O412" s="1">
        <v>2850.89</v>
      </c>
      <c r="P412" s="1">
        <v>-24.859000000000002</v>
      </c>
      <c r="Q412" s="1">
        <v>-45.709000000000003</v>
      </c>
      <c r="R412" s="1">
        <v>-22.757000000000001</v>
      </c>
      <c r="S412" s="1">
        <v>4.7350000000000003</v>
      </c>
      <c r="T412" s="1">
        <v>5.54</v>
      </c>
      <c r="U412" s="1">
        <v>6.9279999999999999</v>
      </c>
      <c r="V412" s="1">
        <v>14.002000000000001</v>
      </c>
      <c r="W412" s="1">
        <v>4.798</v>
      </c>
      <c r="Y412" s="1">
        <v>-394.69600000000003</v>
      </c>
      <c r="AA412" s="1">
        <v>3000.3009999999999</v>
      </c>
      <c r="AB412" s="1">
        <v>4732.7640000000001</v>
      </c>
      <c r="AC412" s="1">
        <v>2841.6239999999998</v>
      </c>
      <c r="AD412" s="1">
        <v>61.082999999999998</v>
      </c>
      <c r="AE412" s="1">
        <v>1405.2449999999999</v>
      </c>
      <c r="AH412" s="1">
        <v>3308.2040000000002</v>
      </c>
      <c r="AI412" s="1">
        <v>1862.41</v>
      </c>
      <c r="AJ412" s="1">
        <v>2043.4010000000001</v>
      </c>
      <c r="AK412" s="1">
        <v>1123.7940000000001</v>
      </c>
      <c r="AM412" s="4">
        <v>1832</v>
      </c>
      <c r="AN412" s="4">
        <v>1831.1</v>
      </c>
      <c r="AP412" s="4">
        <v>834.16300000000001</v>
      </c>
      <c r="AQ412" s="4">
        <v>1007.535</v>
      </c>
      <c r="AR412" s="4">
        <v>2869.1190000000001</v>
      </c>
      <c r="AS412" s="4">
        <v>1061.7270000000001</v>
      </c>
      <c r="AT412" s="4">
        <v>-58.780999999999999</v>
      </c>
      <c r="AU412" s="9">
        <f t="shared" si="258"/>
        <v>58.780999999999999</v>
      </c>
      <c r="AW412" s="1">
        <f t="shared" si="259"/>
        <v>24.859000000000002</v>
      </c>
      <c r="AX412" s="1">
        <f t="shared" si="260"/>
        <v>45.709000000000003</v>
      </c>
      <c r="AY412" s="1">
        <f t="shared" si="261"/>
        <v>22.757000000000001</v>
      </c>
      <c r="AZ412" s="1">
        <f t="shared" si="262"/>
        <v>-4.7350000000000003</v>
      </c>
      <c r="BA412" s="1">
        <f t="shared" si="263"/>
        <v>-5.54</v>
      </c>
      <c r="BB412" s="1">
        <f t="shared" si="264"/>
        <v>-6.9279999999999999</v>
      </c>
      <c r="BD412" s="1">
        <v>1862.41</v>
      </c>
      <c r="BF412" s="1">
        <f t="shared" si="265"/>
        <v>18.624100000000002</v>
      </c>
      <c r="BG412" s="1">
        <f t="shared" si="266"/>
        <v>21.532799999999995</v>
      </c>
      <c r="BJ412" s="1">
        <f t="shared" si="267"/>
        <v>8.1875854651162786E-5</v>
      </c>
      <c r="BK412" s="1">
        <f t="shared" si="268"/>
        <v>-2.5576976923076929E-4</v>
      </c>
      <c r="BN412" s="1">
        <f t="shared" si="269"/>
        <v>0.15841938721695789</v>
      </c>
      <c r="BO412" s="1">
        <f t="shared" si="270"/>
        <v>0.18316122556608425</v>
      </c>
      <c r="BQ412" s="1">
        <f t="shared" si="271"/>
        <v>26.098763999999999</v>
      </c>
      <c r="BR412" s="1">
        <f t="shared" si="272"/>
        <v>6.46591</v>
      </c>
      <c r="BS412" s="1">
        <f t="shared" si="273"/>
        <v>25.510953999999998</v>
      </c>
      <c r="BU412">
        <f t="shared" si="274"/>
        <v>28.639915668036984</v>
      </c>
      <c r="BV412">
        <f t="shared" si="275"/>
        <v>-233.02041012015314</v>
      </c>
      <c r="BX412" s="1">
        <f t="shared" si="276"/>
        <v>26.995674093567789</v>
      </c>
    </row>
    <row r="413" spans="1:76" x14ac:dyDescent="0.25">
      <c r="A413" s="9">
        <f t="shared" si="257"/>
        <v>58.744</v>
      </c>
      <c r="B413" s="1">
        <v>1833</v>
      </c>
      <c r="C413" s="1">
        <v>1833</v>
      </c>
      <c r="E413" s="1">
        <v>6156.442</v>
      </c>
      <c r="H413" s="1">
        <v>1950.683</v>
      </c>
      <c r="K413" s="1">
        <v>2924.2310000000002</v>
      </c>
      <c r="M413" s="1">
        <v>11234.975</v>
      </c>
      <c r="N413" s="1">
        <v>4183.9889999999996</v>
      </c>
      <c r="O413" s="1">
        <v>2859.52</v>
      </c>
      <c r="P413" s="1">
        <v>-24.867999999999999</v>
      </c>
      <c r="Q413" s="1">
        <v>-45.709000000000003</v>
      </c>
      <c r="R413" s="1">
        <v>-22.762</v>
      </c>
      <c r="S413" s="1">
        <v>4.7450000000000001</v>
      </c>
      <c r="T413" s="1">
        <v>5.54</v>
      </c>
      <c r="U413" s="1">
        <v>6.9340000000000002</v>
      </c>
      <c r="V413" s="1">
        <v>14.009</v>
      </c>
      <c r="W413" s="1">
        <v>4.798</v>
      </c>
      <c r="Y413" s="1">
        <v>-333.77800000000002</v>
      </c>
      <c r="AA413" s="1">
        <v>2999.357</v>
      </c>
      <c r="AB413" s="1">
        <v>4732.29</v>
      </c>
      <c r="AC413" s="1">
        <v>2840.6770000000001</v>
      </c>
      <c r="AD413" s="1">
        <v>61.552999999999997</v>
      </c>
      <c r="AE413" s="1">
        <v>1401.9280000000001</v>
      </c>
      <c r="AH413" s="1">
        <v>3308.509</v>
      </c>
      <c r="AI413" s="1">
        <v>1862.41</v>
      </c>
      <c r="AJ413" s="1">
        <v>2043.096</v>
      </c>
      <c r="AK413" s="1">
        <v>1123.7940000000001</v>
      </c>
      <c r="AM413" s="4">
        <v>1833</v>
      </c>
      <c r="AN413" s="4">
        <v>1832.1</v>
      </c>
      <c r="AP413" s="4">
        <v>840.25699999999995</v>
      </c>
      <c r="AQ413" s="4">
        <v>1005.192</v>
      </c>
      <c r="AR413" s="4">
        <v>2867.703</v>
      </c>
      <c r="AS413" s="4">
        <v>1062.1969999999999</v>
      </c>
      <c r="AT413" s="4">
        <v>-58.744</v>
      </c>
      <c r="AU413" s="9">
        <f t="shared" si="258"/>
        <v>58.744</v>
      </c>
      <c r="AW413" s="1">
        <f t="shared" si="259"/>
        <v>24.867999999999999</v>
      </c>
      <c r="AX413" s="1">
        <f t="shared" si="260"/>
        <v>45.709000000000003</v>
      </c>
      <c r="AY413" s="1">
        <f t="shared" si="261"/>
        <v>22.762</v>
      </c>
      <c r="AZ413" s="1">
        <f t="shared" si="262"/>
        <v>-4.7450000000000001</v>
      </c>
      <c r="BA413" s="1">
        <f t="shared" si="263"/>
        <v>-5.54</v>
      </c>
      <c r="BB413" s="1">
        <f t="shared" si="264"/>
        <v>-6.9340000000000002</v>
      </c>
      <c r="BD413" s="1">
        <v>1862.41</v>
      </c>
      <c r="BF413" s="1">
        <f t="shared" si="265"/>
        <v>18.624100000000002</v>
      </c>
      <c r="BG413" s="1">
        <f t="shared" si="266"/>
        <v>21.495799999999996</v>
      </c>
      <c r="BJ413" s="1">
        <f t="shared" si="267"/>
        <v>8.1944738372093028E-5</v>
      </c>
      <c r="BK413" s="1">
        <f t="shared" si="268"/>
        <v>-2.5505884615384616E-4</v>
      </c>
      <c r="BN413" s="1">
        <f t="shared" si="269"/>
        <v>0.15851916791502113</v>
      </c>
      <c r="BO413" s="1">
        <f t="shared" si="270"/>
        <v>0.18296166416995774</v>
      </c>
      <c r="BQ413" s="1">
        <f t="shared" si="271"/>
        <v>26.082336000000002</v>
      </c>
      <c r="BR413" s="1">
        <f t="shared" si="272"/>
        <v>6.4618399999999996</v>
      </c>
      <c r="BS413" s="1">
        <f t="shared" si="273"/>
        <v>25.494896000000001</v>
      </c>
      <c r="BU413">
        <f t="shared" si="274"/>
        <v>28.59496940764814</v>
      </c>
      <c r="BV413">
        <f t="shared" si="275"/>
        <v>-232.65757121810503</v>
      </c>
      <c r="BX413" s="1">
        <f t="shared" si="276"/>
        <v>26.949692205059396</v>
      </c>
    </row>
    <row r="414" spans="1:76" x14ac:dyDescent="0.25">
      <c r="A414" s="9">
        <f t="shared" si="257"/>
        <v>58.725000000000001</v>
      </c>
      <c r="B414" s="1">
        <v>1834</v>
      </c>
      <c r="C414" s="1">
        <v>1834</v>
      </c>
      <c r="E414" s="1">
        <v>6148.1930000000002</v>
      </c>
      <c r="H414" s="1">
        <v>1949.722</v>
      </c>
      <c r="K414" s="1">
        <v>2928.4569999999999</v>
      </c>
      <c r="M414" s="1">
        <v>11246.93</v>
      </c>
      <c r="N414" s="1">
        <v>4106.4219999999996</v>
      </c>
      <c r="O414" s="1">
        <v>2866.2330000000002</v>
      </c>
      <c r="P414" s="1">
        <v>-24.863</v>
      </c>
      <c r="Q414" s="1">
        <v>-45.719000000000001</v>
      </c>
      <c r="R414" s="1">
        <v>-22.762</v>
      </c>
      <c r="S414" s="1">
        <v>4.7450000000000001</v>
      </c>
      <c r="T414" s="1">
        <v>5.5350000000000001</v>
      </c>
      <c r="U414" s="1">
        <v>6.9340000000000002</v>
      </c>
      <c r="V414" s="1">
        <v>14.005000000000001</v>
      </c>
      <c r="W414" s="1">
        <v>4.798</v>
      </c>
      <c r="Y414" s="1">
        <v>488.88</v>
      </c>
      <c r="AA414" s="1">
        <v>2999.8290000000002</v>
      </c>
      <c r="AB414" s="1">
        <v>4732.29</v>
      </c>
      <c r="AC414" s="1">
        <v>2840.6770000000001</v>
      </c>
      <c r="AD414" s="1">
        <v>62.493000000000002</v>
      </c>
      <c r="AE414" s="1">
        <v>1400.5070000000001</v>
      </c>
      <c r="AH414" s="1">
        <v>3298.7429999999999</v>
      </c>
      <c r="AI414" s="1">
        <v>1862.41</v>
      </c>
      <c r="AJ414" s="1">
        <v>2042.4860000000001</v>
      </c>
      <c r="AK414" s="1">
        <v>1123.7940000000001</v>
      </c>
      <c r="AM414" s="4">
        <v>1834</v>
      </c>
      <c r="AN414" s="4">
        <v>1833.1</v>
      </c>
      <c r="AP414" s="4">
        <v>845.88199999999995</v>
      </c>
      <c r="AQ414" s="4">
        <v>1008.004</v>
      </c>
      <c r="AR414" s="4">
        <v>2864.873</v>
      </c>
      <c r="AS414" s="4">
        <v>1062.1969999999999</v>
      </c>
      <c r="AT414" s="4">
        <v>-58.725000000000001</v>
      </c>
      <c r="AU414" s="9">
        <f t="shared" si="258"/>
        <v>58.725000000000001</v>
      </c>
      <c r="AW414" s="1">
        <f t="shared" si="259"/>
        <v>24.863</v>
      </c>
      <c r="AX414" s="1">
        <f t="shared" si="260"/>
        <v>45.719000000000001</v>
      </c>
      <c r="AY414" s="1">
        <f t="shared" si="261"/>
        <v>22.762</v>
      </c>
      <c r="AZ414" s="1">
        <f t="shared" si="262"/>
        <v>-4.7450000000000001</v>
      </c>
      <c r="BA414" s="1">
        <f t="shared" si="263"/>
        <v>-5.5350000000000001</v>
      </c>
      <c r="BB414" s="1">
        <f t="shared" si="264"/>
        <v>-6.9340000000000002</v>
      </c>
      <c r="BD414" s="1">
        <v>1862.41</v>
      </c>
      <c r="BF414" s="1">
        <f t="shared" si="265"/>
        <v>18.624100000000002</v>
      </c>
      <c r="BG414" s="1">
        <f t="shared" si="266"/>
        <v>21.476799999999997</v>
      </c>
      <c r="BJ414" s="1">
        <f t="shared" si="267"/>
        <v>8.2053273255813954E-5</v>
      </c>
      <c r="BK414" s="1">
        <f t="shared" si="268"/>
        <v>-2.5442430769230767E-4</v>
      </c>
      <c r="BN414" s="1">
        <f t="shared" si="269"/>
        <v>0.15857045551298427</v>
      </c>
      <c r="BO414" s="1">
        <f t="shared" si="270"/>
        <v>0.18285908897403147</v>
      </c>
      <c r="BQ414" s="1">
        <f t="shared" si="271"/>
        <v>26.073900000000002</v>
      </c>
      <c r="BR414" s="1">
        <f t="shared" si="272"/>
        <v>6.4597500000000005</v>
      </c>
      <c r="BS414" s="1">
        <f t="shared" si="273"/>
        <v>25.486650000000001</v>
      </c>
      <c r="BU414">
        <f t="shared" si="274"/>
        <v>28.571866886043129</v>
      </c>
      <c r="BV414">
        <f t="shared" si="275"/>
        <v>-232.4710708618754</v>
      </c>
      <c r="BX414" s="1">
        <f t="shared" si="276"/>
        <v>26.926057367288358</v>
      </c>
    </row>
    <row r="415" spans="1:76" x14ac:dyDescent="0.25">
      <c r="A415" s="9">
        <f t="shared" si="257"/>
        <v>58.707000000000001</v>
      </c>
      <c r="B415" s="1">
        <v>1835</v>
      </c>
      <c r="C415" s="1">
        <v>1835</v>
      </c>
      <c r="E415" s="1">
        <v>6139.46</v>
      </c>
      <c r="H415" s="1">
        <v>1949.722</v>
      </c>
      <c r="K415" s="1">
        <v>2933.154</v>
      </c>
      <c r="M415" s="1">
        <v>11233.136</v>
      </c>
      <c r="N415" s="1">
        <v>4037.056</v>
      </c>
      <c r="O415" s="1">
        <v>2870.5479999999998</v>
      </c>
      <c r="P415" s="1">
        <v>-24.873000000000001</v>
      </c>
      <c r="Q415" s="1">
        <v>-45.709000000000003</v>
      </c>
      <c r="R415" s="1">
        <v>-22.766999999999999</v>
      </c>
      <c r="S415" s="1">
        <v>4.74</v>
      </c>
      <c r="T415" s="1">
        <v>5.5449999999999999</v>
      </c>
      <c r="U415" s="1">
        <v>6.9279999999999999</v>
      </c>
      <c r="V415" s="1">
        <v>14.009</v>
      </c>
      <c r="W415" s="1">
        <v>4.798</v>
      </c>
      <c r="Y415" s="1">
        <v>-1351.547</v>
      </c>
      <c r="AA415" s="1">
        <v>2999.357</v>
      </c>
      <c r="AB415" s="1">
        <v>4732.29</v>
      </c>
      <c r="AC415" s="1">
        <v>2839.7289999999998</v>
      </c>
      <c r="AD415" s="1">
        <v>62.493000000000002</v>
      </c>
      <c r="AE415" s="1">
        <v>1398.1379999999999</v>
      </c>
      <c r="AH415" s="1">
        <v>3298.7429999999999</v>
      </c>
      <c r="AI415" s="1">
        <v>1862.41</v>
      </c>
      <c r="AJ415" s="1">
        <v>2037.9069999999999</v>
      </c>
      <c r="AK415" s="1">
        <v>1123.7940000000001</v>
      </c>
      <c r="AM415" s="4">
        <v>1835</v>
      </c>
      <c r="AN415" s="4">
        <v>1834.1</v>
      </c>
      <c r="AP415" s="4">
        <v>845.41300000000001</v>
      </c>
      <c r="AQ415" s="4">
        <v>1008.473</v>
      </c>
      <c r="AR415" s="4">
        <v>2863.9290000000001</v>
      </c>
      <c r="AS415" s="4">
        <v>1061.2570000000001</v>
      </c>
      <c r="AT415" s="4">
        <v>-58.707000000000001</v>
      </c>
      <c r="AU415" s="9">
        <f t="shared" si="258"/>
        <v>58.707000000000001</v>
      </c>
      <c r="AW415" s="1">
        <f t="shared" si="259"/>
        <v>24.873000000000001</v>
      </c>
      <c r="AX415" s="1">
        <f t="shared" si="260"/>
        <v>45.709000000000003</v>
      </c>
      <c r="AY415" s="1">
        <f t="shared" si="261"/>
        <v>22.766999999999999</v>
      </c>
      <c r="AZ415" s="1">
        <f t="shared" si="262"/>
        <v>-4.74</v>
      </c>
      <c r="BA415" s="1">
        <f t="shared" si="263"/>
        <v>-5.5449999999999999</v>
      </c>
      <c r="BB415" s="1">
        <f t="shared" si="264"/>
        <v>-6.9279999999999999</v>
      </c>
      <c r="BD415" s="1">
        <v>1862.41</v>
      </c>
      <c r="BF415" s="1">
        <f t="shared" si="265"/>
        <v>18.624100000000002</v>
      </c>
      <c r="BG415" s="1">
        <f t="shared" si="266"/>
        <v>21.458799999999997</v>
      </c>
      <c r="BJ415" s="1">
        <f t="shared" si="267"/>
        <v>8.199816279069768E-5</v>
      </c>
      <c r="BK415" s="1">
        <f t="shared" si="268"/>
        <v>-2.5382546153846153E-4</v>
      </c>
      <c r="BN415" s="1">
        <f t="shared" si="269"/>
        <v>0.15861907438635939</v>
      </c>
      <c r="BO415" s="1">
        <f t="shared" si="270"/>
        <v>0.18276185122728122</v>
      </c>
      <c r="BQ415" s="1">
        <f t="shared" si="271"/>
        <v>26.065908</v>
      </c>
      <c r="BR415" s="1">
        <f t="shared" si="272"/>
        <v>6.45777</v>
      </c>
      <c r="BS415" s="1">
        <f t="shared" si="273"/>
        <v>25.478838</v>
      </c>
      <c r="BU415">
        <f t="shared" si="274"/>
        <v>28.549966492630908</v>
      </c>
      <c r="BV415">
        <f t="shared" si="275"/>
        <v>-232.29427495869311</v>
      </c>
      <c r="BX415" s="1">
        <f t="shared" si="276"/>
        <v>26.903652356516407</v>
      </c>
    </row>
    <row r="416" spans="1:76" x14ac:dyDescent="0.25">
      <c r="A416" s="9">
        <f t="shared" si="257"/>
        <v>58.688000000000002</v>
      </c>
      <c r="B416" s="1">
        <v>1836</v>
      </c>
      <c r="C416" s="1">
        <v>1836</v>
      </c>
      <c r="E416" s="1">
        <v>6131.6970000000001</v>
      </c>
      <c r="H416" s="1">
        <v>1949.722</v>
      </c>
      <c r="K416" s="1">
        <v>2935.502</v>
      </c>
      <c r="M416" s="1">
        <v>11249.228999999999</v>
      </c>
      <c r="N416" s="1">
        <v>3992.7429999999999</v>
      </c>
      <c r="O416" s="1">
        <v>2870.069</v>
      </c>
      <c r="P416" s="1">
        <v>-24.867999999999999</v>
      </c>
      <c r="Q416" s="1">
        <v>-45.704999999999998</v>
      </c>
      <c r="R416" s="1">
        <v>-22.776</v>
      </c>
      <c r="S416" s="1">
        <v>4.74</v>
      </c>
      <c r="T416" s="1">
        <v>5.53</v>
      </c>
      <c r="U416" s="1">
        <v>6.9340000000000002</v>
      </c>
      <c r="V416" s="1">
        <v>14.005000000000001</v>
      </c>
      <c r="W416" s="1">
        <v>4.798</v>
      </c>
      <c r="Y416" s="1">
        <v>-807.80899999999997</v>
      </c>
      <c r="AA416" s="1">
        <v>2999.8290000000002</v>
      </c>
      <c r="AB416" s="1">
        <v>4732.29</v>
      </c>
      <c r="AC416" s="1">
        <v>2838.7820000000002</v>
      </c>
      <c r="AD416" s="1">
        <v>61.552999999999997</v>
      </c>
      <c r="AE416" s="1">
        <v>1397.19</v>
      </c>
      <c r="AH416" s="1">
        <v>3298.4369999999999</v>
      </c>
      <c r="AI416" s="1">
        <v>1862.41</v>
      </c>
      <c r="AJ416" s="1">
        <v>2038.213</v>
      </c>
      <c r="AK416" s="1">
        <v>1123.7940000000001</v>
      </c>
      <c r="AM416" s="4">
        <v>1836</v>
      </c>
      <c r="AN416" s="4">
        <v>1835.1</v>
      </c>
      <c r="AP416" s="4">
        <v>846.351</v>
      </c>
      <c r="AQ416" s="4">
        <v>1007.535</v>
      </c>
      <c r="AR416" s="4">
        <v>2862.0419999999999</v>
      </c>
      <c r="AS416" s="4">
        <v>1062.1969999999999</v>
      </c>
      <c r="AT416" s="4">
        <v>-58.688000000000002</v>
      </c>
      <c r="AU416" s="9">
        <f t="shared" si="258"/>
        <v>58.688000000000002</v>
      </c>
      <c r="AW416" s="1">
        <f t="shared" si="259"/>
        <v>24.867999999999999</v>
      </c>
      <c r="AX416" s="1">
        <f t="shared" si="260"/>
        <v>45.704999999999998</v>
      </c>
      <c r="AY416" s="1">
        <f t="shared" si="261"/>
        <v>22.776</v>
      </c>
      <c r="AZ416" s="1">
        <f t="shared" si="262"/>
        <v>-4.74</v>
      </c>
      <c r="BA416" s="1">
        <f t="shared" si="263"/>
        <v>-5.53</v>
      </c>
      <c r="BB416" s="1">
        <f t="shared" si="264"/>
        <v>-6.9340000000000002</v>
      </c>
      <c r="BD416" s="1">
        <v>1862.41</v>
      </c>
      <c r="BF416" s="1">
        <f t="shared" si="265"/>
        <v>18.624100000000002</v>
      </c>
      <c r="BG416" s="1">
        <f t="shared" si="266"/>
        <v>21.439799999999998</v>
      </c>
      <c r="BJ416" s="1">
        <f t="shared" si="267"/>
        <v>8.2088941860465113E-5</v>
      </c>
      <c r="BK416" s="1">
        <f t="shared" si="268"/>
        <v>-2.5330115384615385E-4</v>
      </c>
      <c r="BN416" s="1">
        <f t="shared" si="269"/>
        <v>0.15867042666303163</v>
      </c>
      <c r="BO416" s="1">
        <f t="shared" si="270"/>
        <v>0.18265914667393673</v>
      </c>
      <c r="BQ416" s="1">
        <f t="shared" si="271"/>
        <v>26.057472000000001</v>
      </c>
      <c r="BR416" s="1">
        <f t="shared" si="272"/>
        <v>6.4556800000000001</v>
      </c>
      <c r="BS416" s="1">
        <f t="shared" si="273"/>
        <v>25.470592</v>
      </c>
      <c r="BU416">
        <f t="shared" si="274"/>
        <v>28.526834836472236</v>
      </c>
      <c r="BV416">
        <f t="shared" si="275"/>
        <v>-232.1075394071577</v>
      </c>
      <c r="BX416" s="1">
        <f t="shared" si="276"/>
        <v>26.879987712888642</v>
      </c>
    </row>
    <row r="417" spans="1:76" x14ac:dyDescent="0.25">
      <c r="A417" s="9">
        <f t="shared" si="257"/>
        <v>58.67</v>
      </c>
      <c r="B417" s="1">
        <v>1837</v>
      </c>
      <c r="C417" s="1">
        <v>1837</v>
      </c>
      <c r="E417" s="1">
        <v>6125.3890000000001</v>
      </c>
      <c r="H417" s="1">
        <v>1949.722</v>
      </c>
      <c r="K417" s="1">
        <v>2931.2750000000001</v>
      </c>
      <c r="M417" s="1">
        <v>11243.710999999999</v>
      </c>
      <c r="N417" s="1">
        <v>3962.4009999999998</v>
      </c>
      <c r="O417" s="1">
        <v>2870.069</v>
      </c>
      <c r="P417" s="1">
        <v>-24.873000000000001</v>
      </c>
      <c r="Q417" s="1">
        <v>-45.709000000000003</v>
      </c>
      <c r="R417" s="1">
        <v>-22.766999999999999</v>
      </c>
      <c r="S417" s="1">
        <v>4.75</v>
      </c>
      <c r="T417" s="1">
        <v>5.5350000000000001</v>
      </c>
      <c r="U417" s="1">
        <v>6.9279999999999999</v>
      </c>
      <c r="V417" s="1">
        <v>14.012</v>
      </c>
      <c r="W417" s="1">
        <v>4.798</v>
      </c>
      <c r="Y417" s="1">
        <v>462.59399999999999</v>
      </c>
      <c r="AA417" s="1">
        <v>2999.357</v>
      </c>
      <c r="AB417" s="1">
        <v>4733.2370000000001</v>
      </c>
      <c r="AC417" s="1">
        <v>2838.7820000000002</v>
      </c>
      <c r="AD417" s="1">
        <v>62.493000000000002</v>
      </c>
      <c r="AE417" s="1">
        <v>1397.664</v>
      </c>
      <c r="AH417" s="1">
        <v>3298.7429999999999</v>
      </c>
      <c r="AI417" s="1">
        <v>1854.4739999999999</v>
      </c>
      <c r="AJ417" s="1">
        <v>2033.0239999999999</v>
      </c>
      <c r="AK417" s="1">
        <v>1124.0999999999999</v>
      </c>
      <c r="AM417" s="4">
        <v>1837</v>
      </c>
      <c r="AN417" s="4">
        <v>1836.1</v>
      </c>
      <c r="AP417" s="4">
        <v>844.476</v>
      </c>
      <c r="AQ417" s="4">
        <v>1006.129</v>
      </c>
      <c r="AR417" s="4">
        <v>2861.0990000000002</v>
      </c>
      <c r="AS417" s="4">
        <v>1062.1969999999999</v>
      </c>
      <c r="AT417" s="4">
        <v>-58.67</v>
      </c>
      <c r="AU417" s="9">
        <f t="shared" si="258"/>
        <v>58.67</v>
      </c>
      <c r="AW417" s="1">
        <f t="shared" si="259"/>
        <v>24.873000000000001</v>
      </c>
      <c r="AX417" s="1">
        <f t="shared" si="260"/>
        <v>45.709000000000003</v>
      </c>
      <c r="AY417" s="1">
        <f t="shared" si="261"/>
        <v>22.766999999999999</v>
      </c>
      <c r="AZ417" s="1">
        <f t="shared" si="262"/>
        <v>-4.75</v>
      </c>
      <c r="BA417" s="1">
        <f t="shared" si="263"/>
        <v>-5.5350000000000001</v>
      </c>
      <c r="BB417" s="1">
        <f t="shared" si="264"/>
        <v>-6.9279999999999999</v>
      </c>
      <c r="BD417" s="1">
        <v>1854.4739999999999</v>
      </c>
      <c r="BF417" s="1">
        <f t="shared" si="265"/>
        <v>18.544740000000001</v>
      </c>
      <c r="BG417" s="1">
        <f t="shared" si="266"/>
        <v>21.58052</v>
      </c>
      <c r="BJ417" s="1">
        <f t="shared" si="267"/>
        <v>8.2056860465116275E-5</v>
      </c>
      <c r="BK417" s="1">
        <f t="shared" si="268"/>
        <v>-2.528159230769231E-4</v>
      </c>
      <c r="BN417" s="1">
        <f t="shared" si="269"/>
        <v>0.15804278166013294</v>
      </c>
      <c r="BO417" s="1">
        <f t="shared" si="270"/>
        <v>0.18391443667973409</v>
      </c>
      <c r="BQ417" s="1">
        <f t="shared" si="271"/>
        <v>26.049480000000003</v>
      </c>
      <c r="BR417" s="1">
        <f t="shared" si="272"/>
        <v>6.4537000000000004</v>
      </c>
      <c r="BS417" s="1">
        <f t="shared" si="273"/>
        <v>25.462780000000002</v>
      </c>
      <c r="BU417">
        <f t="shared" si="274"/>
        <v>28.809557810750931</v>
      </c>
      <c r="BV417">
        <f t="shared" si="275"/>
        <v>-234.38988487224378</v>
      </c>
      <c r="BX417" s="1">
        <f t="shared" si="276"/>
        <v>27.169225041413391</v>
      </c>
    </row>
    <row r="418" spans="1:76" x14ac:dyDescent="0.25">
      <c r="A418" s="9">
        <f t="shared" si="257"/>
        <v>58.651000000000003</v>
      </c>
      <c r="B418" s="1">
        <v>1838</v>
      </c>
      <c r="C418" s="1">
        <v>1838</v>
      </c>
      <c r="E418" s="1">
        <v>6117.6260000000002</v>
      </c>
      <c r="H418" s="1">
        <v>1949.242</v>
      </c>
      <c r="K418" s="1">
        <v>2918.125</v>
      </c>
      <c r="M418" s="1">
        <v>11234.514999999999</v>
      </c>
      <c r="N418" s="1">
        <v>3939.7660000000001</v>
      </c>
      <c r="O418" s="1">
        <v>2857.6019999999999</v>
      </c>
      <c r="P418" s="1">
        <v>-24.867999999999999</v>
      </c>
      <c r="Q418" s="1">
        <v>-45.719000000000001</v>
      </c>
      <c r="R418" s="1">
        <v>-22.771000000000001</v>
      </c>
      <c r="S418" s="1">
        <v>4.7539999999999996</v>
      </c>
      <c r="T418" s="1">
        <v>5.5350000000000001</v>
      </c>
      <c r="U418" s="1">
        <v>6.9180000000000001</v>
      </c>
      <c r="V418" s="1">
        <v>14.012</v>
      </c>
      <c r="W418" s="1">
        <v>4.8010000000000002</v>
      </c>
      <c r="Y418" s="1">
        <v>488.411</v>
      </c>
      <c r="AA418" s="1">
        <v>2998.8850000000002</v>
      </c>
      <c r="AB418" s="1">
        <v>4733.2370000000001</v>
      </c>
      <c r="AC418" s="1">
        <v>2837.3609999999999</v>
      </c>
      <c r="AD418" s="1">
        <v>61.552999999999997</v>
      </c>
      <c r="AE418" s="1">
        <v>1395.2950000000001</v>
      </c>
      <c r="AH418" s="1">
        <v>3298.1320000000001</v>
      </c>
      <c r="AI418" s="1">
        <v>1853.2539999999999</v>
      </c>
      <c r="AJ418" s="1">
        <v>2032.7190000000001</v>
      </c>
      <c r="AK418" s="1">
        <v>1123.7940000000001</v>
      </c>
      <c r="AM418" s="4">
        <v>1838</v>
      </c>
      <c r="AN418" s="4">
        <v>1837.1</v>
      </c>
      <c r="AP418" s="4">
        <v>849.63199999999995</v>
      </c>
      <c r="AQ418" s="4">
        <v>1006.598</v>
      </c>
      <c r="AR418" s="4">
        <v>2858.74</v>
      </c>
      <c r="AS418" s="4">
        <v>1062.1969999999999</v>
      </c>
      <c r="AT418" s="4">
        <v>-58.651000000000003</v>
      </c>
      <c r="AU418" s="9">
        <f t="shared" si="258"/>
        <v>58.651000000000003</v>
      </c>
      <c r="AW418" s="1">
        <f t="shared" si="259"/>
        <v>24.867999999999999</v>
      </c>
      <c r="AX418" s="1">
        <f t="shared" si="260"/>
        <v>45.719000000000001</v>
      </c>
      <c r="AY418" s="1">
        <f t="shared" si="261"/>
        <v>22.771000000000001</v>
      </c>
      <c r="AZ418" s="1">
        <f t="shared" si="262"/>
        <v>-4.7539999999999996</v>
      </c>
      <c r="BA418" s="1">
        <f t="shared" si="263"/>
        <v>-5.5350000000000001</v>
      </c>
      <c r="BB418" s="1">
        <f t="shared" si="264"/>
        <v>-6.9180000000000001</v>
      </c>
      <c r="BD418" s="1">
        <v>1853.2539999999999</v>
      </c>
      <c r="BF418" s="1">
        <f t="shared" si="265"/>
        <v>18.532539999999997</v>
      </c>
      <c r="BG418" s="1">
        <f t="shared" si="266"/>
        <v>21.585920000000009</v>
      </c>
      <c r="BJ418" s="1">
        <f t="shared" si="267"/>
        <v>8.1930912790697665E-5</v>
      </c>
      <c r="BK418" s="1">
        <f t="shared" si="268"/>
        <v>-2.5232807692307697E-4</v>
      </c>
      <c r="BN418" s="1">
        <f t="shared" si="269"/>
        <v>0.15798997459548852</v>
      </c>
      <c r="BO418" s="1">
        <f t="shared" si="270"/>
        <v>0.18402005080902292</v>
      </c>
      <c r="BQ418" s="1">
        <f t="shared" si="271"/>
        <v>26.041044000000003</v>
      </c>
      <c r="BR418" s="1">
        <f t="shared" si="272"/>
        <v>6.4516100000000005</v>
      </c>
      <c r="BS418" s="1">
        <f t="shared" si="273"/>
        <v>25.454534000000002</v>
      </c>
      <c r="BU418">
        <f t="shared" si="274"/>
        <v>28.833344776806968</v>
      </c>
      <c r="BV418">
        <f t="shared" si="275"/>
        <v>-234.58191056185984</v>
      </c>
      <c r="BX418" s="1">
        <f t="shared" si="276"/>
        <v>27.193560094244916</v>
      </c>
    </row>
    <row r="419" spans="1:76" x14ac:dyDescent="0.25">
      <c r="A419" s="9">
        <f t="shared" si="257"/>
        <v>58.633000000000003</v>
      </c>
      <c r="B419" s="1">
        <v>1839</v>
      </c>
      <c r="C419" s="1">
        <v>1839</v>
      </c>
      <c r="E419" s="1">
        <v>6110.8339999999998</v>
      </c>
      <c r="H419" s="1">
        <v>1949.242</v>
      </c>
      <c r="K419" s="1">
        <v>2919.5340000000001</v>
      </c>
      <c r="M419" s="1">
        <v>11241.412</v>
      </c>
      <c r="N419" s="1">
        <v>3930.134</v>
      </c>
      <c r="O419" s="1">
        <v>2856.1640000000002</v>
      </c>
      <c r="P419" s="1">
        <v>-24.873000000000001</v>
      </c>
      <c r="Q419" s="1">
        <v>-45.713999999999999</v>
      </c>
      <c r="R419" s="1">
        <v>-22.776</v>
      </c>
      <c r="S419" s="1">
        <v>4.75</v>
      </c>
      <c r="T419" s="1">
        <v>5.5449999999999999</v>
      </c>
      <c r="U419" s="1">
        <v>6.923</v>
      </c>
      <c r="V419" s="1">
        <v>14.012</v>
      </c>
      <c r="W419" s="1">
        <v>4.8010000000000002</v>
      </c>
      <c r="Y419" s="1">
        <v>463.06400000000002</v>
      </c>
      <c r="AA419" s="1">
        <v>3000.3009999999999</v>
      </c>
      <c r="AB419" s="1">
        <v>4733.2370000000001</v>
      </c>
      <c r="AC419" s="1">
        <v>2837.3609999999999</v>
      </c>
      <c r="AD419" s="1">
        <v>62.023000000000003</v>
      </c>
      <c r="AE419" s="1">
        <v>1393.874</v>
      </c>
      <c r="AH419" s="1">
        <v>3298.7429999999999</v>
      </c>
      <c r="AI419" s="1">
        <v>1853.2539999999999</v>
      </c>
      <c r="AJ419" s="1">
        <v>2032.7190000000001</v>
      </c>
      <c r="AK419" s="1">
        <v>1124.405</v>
      </c>
      <c r="AM419" s="4">
        <v>1839</v>
      </c>
      <c r="AN419" s="4">
        <v>1838.1</v>
      </c>
      <c r="AP419" s="4">
        <v>847.75699999999995</v>
      </c>
      <c r="AQ419" s="4">
        <v>1005.6609999999999</v>
      </c>
      <c r="AR419" s="4">
        <v>2857.7959999999998</v>
      </c>
      <c r="AS419" s="4">
        <v>1063.136</v>
      </c>
      <c r="AT419" s="4">
        <v>-58.633000000000003</v>
      </c>
      <c r="AU419" s="9">
        <f t="shared" si="258"/>
        <v>58.633000000000003</v>
      </c>
      <c r="AW419" s="1">
        <f t="shared" si="259"/>
        <v>24.873000000000001</v>
      </c>
      <c r="AX419" s="1">
        <f t="shared" si="260"/>
        <v>45.713999999999999</v>
      </c>
      <c r="AY419" s="1">
        <f t="shared" si="261"/>
        <v>22.776</v>
      </c>
      <c r="AZ419" s="1">
        <f t="shared" si="262"/>
        <v>-4.75</v>
      </c>
      <c r="BA419" s="1">
        <f t="shared" si="263"/>
        <v>-5.5449999999999999</v>
      </c>
      <c r="BB419" s="1">
        <f t="shared" si="264"/>
        <v>-6.923</v>
      </c>
      <c r="BD419" s="1">
        <v>1853.2539999999999</v>
      </c>
      <c r="BF419" s="1">
        <f t="shared" si="265"/>
        <v>18.532539999999997</v>
      </c>
      <c r="BG419" s="1">
        <f t="shared" si="266"/>
        <v>21.567920000000008</v>
      </c>
      <c r="BJ419" s="1">
        <f t="shared" si="267"/>
        <v>8.1962651162790706E-5</v>
      </c>
      <c r="BK419" s="1">
        <f t="shared" si="268"/>
        <v>-2.5180561538461536E-4</v>
      </c>
      <c r="BN419" s="1">
        <f t="shared" si="269"/>
        <v>0.1580384766257909</v>
      </c>
      <c r="BO419" s="1">
        <f t="shared" si="270"/>
        <v>0.1839230467484182</v>
      </c>
      <c r="BQ419" s="1">
        <f t="shared" si="271"/>
        <v>26.033052000000001</v>
      </c>
      <c r="BR419" s="1">
        <f t="shared" si="272"/>
        <v>6.44963</v>
      </c>
      <c r="BS419" s="1">
        <f t="shared" si="273"/>
        <v>25.446722000000001</v>
      </c>
      <c r="BU419">
        <f t="shared" si="274"/>
        <v>28.811497015409504</v>
      </c>
      <c r="BV419">
        <f t="shared" si="275"/>
        <v>-234.40553954257854</v>
      </c>
      <c r="BX419" s="1">
        <f t="shared" si="276"/>
        <v>27.171208928206958</v>
      </c>
    </row>
    <row r="420" spans="1:76" x14ac:dyDescent="0.25">
      <c r="A420" s="9">
        <f t="shared" si="257"/>
        <v>58.613999999999997</v>
      </c>
      <c r="B420" s="1">
        <v>1840</v>
      </c>
      <c r="C420" s="1">
        <v>1840</v>
      </c>
      <c r="E420" s="1">
        <v>6103.5559999999996</v>
      </c>
      <c r="H420" s="1">
        <v>1949.242</v>
      </c>
      <c r="K420" s="1">
        <v>2924.2310000000002</v>
      </c>
      <c r="M420" s="1">
        <v>11245.550999999999</v>
      </c>
      <c r="N420" s="1">
        <v>3914.2429999999999</v>
      </c>
      <c r="O420" s="1">
        <v>2856.1640000000002</v>
      </c>
      <c r="P420" s="1">
        <v>-24.863</v>
      </c>
      <c r="Q420" s="1">
        <v>-45.719000000000001</v>
      </c>
      <c r="R420" s="1">
        <v>-22.766999999999999</v>
      </c>
      <c r="S420" s="1">
        <v>4.7539999999999996</v>
      </c>
      <c r="T420" s="1">
        <v>5.5350000000000001</v>
      </c>
      <c r="U420" s="1">
        <v>6.923</v>
      </c>
      <c r="V420" s="1">
        <v>14.009</v>
      </c>
      <c r="W420" s="1">
        <v>4.798</v>
      </c>
      <c r="Y420" s="1">
        <v>-0.46899999999999997</v>
      </c>
      <c r="AA420" s="1">
        <v>2999.357</v>
      </c>
      <c r="AB420" s="1">
        <v>4733.2370000000001</v>
      </c>
      <c r="AC420" s="1">
        <v>2836.4140000000002</v>
      </c>
      <c r="AD420" s="1">
        <v>63.433</v>
      </c>
      <c r="AE420" s="1">
        <v>1392.452</v>
      </c>
      <c r="AH420" s="1">
        <v>3298.7429999999999</v>
      </c>
      <c r="AI420" s="1">
        <v>1852.9480000000001</v>
      </c>
      <c r="AJ420" s="1">
        <v>2032.7190000000001</v>
      </c>
      <c r="AK420" s="1">
        <v>1124.0999999999999</v>
      </c>
      <c r="AM420" s="4">
        <v>1840</v>
      </c>
      <c r="AN420" s="4">
        <v>1839.1</v>
      </c>
      <c r="AP420" s="4">
        <v>849.63199999999995</v>
      </c>
      <c r="AQ420" s="4">
        <v>1005.6609999999999</v>
      </c>
      <c r="AR420" s="4">
        <v>2856.3809999999999</v>
      </c>
      <c r="AS420" s="4">
        <v>1063.136</v>
      </c>
      <c r="AT420" s="4">
        <v>-58.613999999999997</v>
      </c>
      <c r="AU420" s="9">
        <f t="shared" si="258"/>
        <v>58.613999999999997</v>
      </c>
      <c r="AW420" s="1">
        <f t="shared" si="259"/>
        <v>24.863</v>
      </c>
      <c r="AX420" s="1">
        <f t="shared" si="260"/>
        <v>45.719000000000001</v>
      </c>
      <c r="AY420" s="1">
        <f t="shared" si="261"/>
        <v>22.766999999999999</v>
      </c>
      <c r="AZ420" s="1">
        <f t="shared" si="262"/>
        <v>-4.7539999999999996</v>
      </c>
      <c r="BA420" s="1">
        <f t="shared" si="263"/>
        <v>-5.5350000000000001</v>
      </c>
      <c r="BB420" s="1">
        <f t="shared" si="264"/>
        <v>-6.923</v>
      </c>
      <c r="BD420" s="1">
        <v>1852.9480000000001</v>
      </c>
      <c r="BF420" s="1">
        <f t="shared" si="265"/>
        <v>18.52948</v>
      </c>
      <c r="BG420" s="1">
        <f t="shared" si="266"/>
        <v>21.555039999999998</v>
      </c>
      <c r="BJ420" s="1">
        <f t="shared" si="267"/>
        <v>8.198671511627907E-5</v>
      </c>
      <c r="BK420" s="1">
        <f t="shared" si="268"/>
        <v>-2.5131861538461533E-4</v>
      </c>
      <c r="BN420" s="1">
        <f t="shared" si="269"/>
        <v>0.15806360255229127</v>
      </c>
      <c r="BO420" s="1">
        <f t="shared" si="270"/>
        <v>0.18387279489541747</v>
      </c>
      <c r="BQ420" s="1">
        <f t="shared" si="271"/>
        <v>26.024615999999998</v>
      </c>
      <c r="BR420" s="1">
        <f t="shared" si="272"/>
        <v>6.44754</v>
      </c>
      <c r="BS420" s="1">
        <f t="shared" si="273"/>
        <v>25.438475999999998</v>
      </c>
      <c r="BU420">
        <f t="shared" si="274"/>
        <v>28.800179030499429</v>
      </c>
      <c r="BV420">
        <f t="shared" si="275"/>
        <v>-234.31417253712263</v>
      </c>
      <c r="BX420" s="1">
        <f t="shared" si="276"/>
        <v>27.159630160234439</v>
      </c>
    </row>
    <row r="421" spans="1:76" x14ac:dyDescent="0.25">
      <c r="A421" s="9">
        <f t="shared" si="257"/>
        <v>58.595999999999997</v>
      </c>
      <c r="B421" s="1">
        <v>1841</v>
      </c>
      <c r="C421" s="1">
        <v>1841</v>
      </c>
      <c r="E421" s="1">
        <v>6097.2489999999998</v>
      </c>
      <c r="H421" s="1">
        <v>1949.242</v>
      </c>
      <c r="K421" s="1">
        <v>2923.761</v>
      </c>
      <c r="M421" s="1">
        <v>11245.091</v>
      </c>
      <c r="N421" s="1">
        <v>3900.2779999999998</v>
      </c>
      <c r="O421" s="1">
        <v>2856.1640000000002</v>
      </c>
      <c r="P421" s="1">
        <v>-24.867999999999999</v>
      </c>
      <c r="Q421" s="1">
        <v>-45.719000000000001</v>
      </c>
      <c r="R421" s="1">
        <v>-22.776</v>
      </c>
      <c r="S421" s="1">
        <v>4.7590000000000003</v>
      </c>
      <c r="T421" s="1">
        <v>5.5250000000000004</v>
      </c>
      <c r="U421" s="1">
        <v>6.923</v>
      </c>
      <c r="V421" s="1">
        <v>14.009</v>
      </c>
      <c r="W421" s="1">
        <v>4.7939999999999996</v>
      </c>
      <c r="AA421" s="1">
        <v>2997.4690000000001</v>
      </c>
      <c r="AB421" s="1">
        <v>4732.7640000000001</v>
      </c>
      <c r="AC421" s="1">
        <v>2835.9409999999998</v>
      </c>
      <c r="AD421" s="1">
        <v>62.493000000000002</v>
      </c>
      <c r="AE421" s="1">
        <v>1390.0830000000001</v>
      </c>
      <c r="AH421" s="1">
        <v>3298.4369999999999</v>
      </c>
      <c r="AI421" s="1">
        <v>1852.643</v>
      </c>
      <c r="AJ421" s="1">
        <v>2032.7190000000001</v>
      </c>
      <c r="AK421" s="1">
        <v>1123.489</v>
      </c>
      <c r="AM421" s="4">
        <v>1841</v>
      </c>
      <c r="AN421" s="4">
        <v>1840.1</v>
      </c>
      <c r="AP421" s="4">
        <v>848.226</v>
      </c>
      <c r="AQ421" s="4">
        <v>1004.723</v>
      </c>
      <c r="AR421" s="4">
        <v>2856.3809999999999</v>
      </c>
      <c r="AS421" s="4">
        <v>1063.606</v>
      </c>
      <c r="AT421" s="4">
        <v>-58.595999999999997</v>
      </c>
      <c r="AU421" s="9">
        <f t="shared" si="258"/>
        <v>58.595999999999997</v>
      </c>
      <c r="AW421" s="1">
        <f t="shared" si="259"/>
        <v>24.867999999999999</v>
      </c>
      <c r="AX421" s="1">
        <f t="shared" si="260"/>
        <v>45.719000000000001</v>
      </c>
      <c r="AY421" s="1">
        <f t="shared" si="261"/>
        <v>22.776</v>
      </c>
      <c r="AZ421" s="1">
        <f t="shared" si="262"/>
        <v>-4.7590000000000003</v>
      </c>
      <c r="BA421" s="1">
        <f t="shared" si="263"/>
        <v>-5.5250000000000004</v>
      </c>
      <c r="BB421" s="1">
        <f t="shared" si="264"/>
        <v>-6.923</v>
      </c>
      <c r="BD421" s="1">
        <v>1852.643</v>
      </c>
      <c r="BF421" s="1">
        <f t="shared" si="265"/>
        <v>18.526430000000001</v>
      </c>
      <c r="BG421" s="1">
        <f t="shared" si="266"/>
        <v>21.543139999999994</v>
      </c>
      <c r="BJ421" s="1">
        <f t="shared" si="267"/>
        <v>8.1984040697674431E-5</v>
      </c>
      <c r="BK421" s="1">
        <f t="shared" si="268"/>
        <v>-2.5086984615384618E-4</v>
      </c>
      <c r="BN421" s="1">
        <f t="shared" si="269"/>
        <v>0.15808613215919176</v>
      </c>
      <c r="BO421" s="1">
        <f t="shared" si="270"/>
        <v>0.18382773568161645</v>
      </c>
      <c r="BQ421" s="1">
        <f t="shared" si="271"/>
        <v>26.016624</v>
      </c>
      <c r="BR421" s="1">
        <f t="shared" si="272"/>
        <v>6.4455599999999995</v>
      </c>
      <c r="BS421" s="1">
        <f t="shared" si="273"/>
        <v>25.430663999999997</v>
      </c>
      <c r="BU421">
        <f t="shared" si="274"/>
        <v>28.790030558922631</v>
      </c>
      <c r="BV421">
        <f t="shared" si="275"/>
        <v>-234.23224669384811</v>
      </c>
      <c r="BX421" s="1">
        <f t="shared" si="276"/>
        <v>27.14924785290701</v>
      </c>
    </row>
    <row r="422" spans="1:76" x14ac:dyDescent="0.25">
      <c r="A422" s="9">
        <f t="shared" si="257"/>
        <v>58.595999999999997</v>
      </c>
      <c r="B422" s="1">
        <v>1842</v>
      </c>
      <c r="C422" s="1">
        <v>1842</v>
      </c>
      <c r="E422" s="1">
        <v>6090.942</v>
      </c>
      <c r="H422" s="1">
        <v>1950.202</v>
      </c>
      <c r="K422" s="1">
        <v>2918.125</v>
      </c>
      <c r="M422" s="1">
        <v>11248.31</v>
      </c>
      <c r="N422" s="1">
        <v>3868.4960000000001</v>
      </c>
      <c r="O422" s="1">
        <v>2852.328</v>
      </c>
      <c r="P422" s="1">
        <v>-24.873000000000001</v>
      </c>
      <c r="Q422" s="1">
        <v>-45.719000000000001</v>
      </c>
      <c r="R422" s="1">
        <v>-22.771000000000001</v>
      </c>
      <c r="S422" s="1">
        <v>4.7539999999999996</v>
      </c>
      <c r="T422" s="1">
        <v>5.5250000000000004</v>
      </c>
      <c r="U422" s="1">
        <v>6.9180000000000001</v>
      </c>
      <c r="V422" s="1">
        <v>14.009</v>
      </c>
      <c r="W422" s="1">
        <v>4.7939999999999996</v>
      </c>
      <c r="AA422" s="1">
        <v>2999.357</v>
      </c>
      <c r="AB422" s="1">
        <v>4733.71</v>
      </c>
      <c r="AC422" s="1">
        <v>2834.9929999999999</v>
      </c>
      <c r="AD422" s="1">
        <v>62.493000000000002</v>
      </c>
      <c r="AE422" s="1">
        <v>1389.136</v>
      </c>
      <c r="AH422" s="1">
        <v>3293.5540000000001</v>
      </c>
      <c r="AI422" s="1">
        <v>1852.643</v>
      </c>
      <c r="AJ422" s="1">
        <v>2032.414</v>
      </c>
      <c r="AK422" s="1">
        <v>1124.0999999999999</v>
      </c>
      <c r="AM422" s="4">
        <v>1842</v>
      </c>
      <c r="AN422" s="4">
        <v>1841.1</v>
      </c>
      <c r="AP422" s="4">
        <v>851.976</v>
      </c>
      <c r="AQ422" s="4">
        <v>1006.129</v>
      </c>
      <c r="AR422" s="4">
        <v>2855.4369999999999</v>
      </c>
      <c r="AS422" s="4">
        <v>1063.606</v>
      </c>
      <c r="AT422" s="4">
        <v>-58.595999999999997</v>
      </c>
      <c r="AU422" s="9">
        <f t="shared" si="258"/>
        <v>58.595999999999997</v>
      </c>
      <c r="AW422" s="1">
        <f t="shared" si="259"/>
        <v>24.873000000000001</v>
      </c>
      <c r="AX422" s="1">
        <f t="shared" si="260"/>
        <v>45.719000000000001</v>
      </c>
      <c r="AY422" s="1">
        <f t="shared" si="261"/>
        <v>22.771000000000001</v>
      </c>
      <c r="AZ422" s="1">
        <f t="shared" si="262"/>
        <v>-4.7539999999999996</v>
      </c>
      <c r="BA422" s="1">
        <f t="shared" si="263"/>
        <v>-5.5250000000000004</v>
      </c>
      <c r="BB422" s="1">
        <f t="shared" si="264"/>
        <v>-6.9180000000000001</v>
      </c>
      <c r="BD422" s="1">
        <v>1852.643</v>
      </c>
      <c r="BF422" s="1">
        <f t="shared" si="265"/>
        <v>18.526430000000001</v>
      </c>
      <c r="BG422" s="1">
        <f t="shared" si="266"/>
        <v>21.543139999999994</v>
      </c>
      <c r="BJ422" s="1">
        <f t="shared" si="267"/>
        <v>8.1980453488372082E-5</v>
      </c>
      <c r="BK422" s="1">
        <f t="shared" si="268"/>
        <v>-2.5045761538461538E-4</v>
      </c>
      <c r="BN422" s="1">
        <f t="shared" si="269"/>
        <v>0.15808613215919176</v>
      </c>
      <c r="BO422" s="1">
        <f t="shared" si="270"/>
        <v>0.18382773568161645</v>
      </c>
      <c r="BQ422" s="1">
        <f t="shared" si="271"/>
        <v>26.016624</v>
      </c>
      <c r="BR422" s="1">
        <f t="shared" si="272"/>
        <v>6.4455599999999995</v>
      </c>
      <c r="BS422" s="1">
        <f t="shared" si="273"/>
        <v>25.430663999999997</v>
      </c>
      <c r="BU422">
        <f t="shared" si="274"/>
        <v>28.790030558922631</v>
      </c>
      <c r="BV422">
        <f t="shared" si="275"/>
        <v>-234.23224669384811</v>
      </c>
      <c r="BX422" s="1">
        <f t="shared" si="276"/>
        <v>27.14924785290701</v>
      </c>
    </row>
    <row r="423" spans="1:76" x14ac:dyDescent="0.25">
      <c r="A423" s="9">
        <f t="shared" si="257"/>
        <v>58.576999999999998</v>
      </c>
      <c r="B423" s="1">
        <v>1843</v>
      </c>
      <c r="C423" s="1">
        <v>1843</v>
      </c>
      <c r="E423" s="1">
        <v>6084.15</v>
      </c>
      <c r="H423" s="1">
        <v>1949.722</v>
      </c>
      <c r="K423" s="1">
        <v>2923.2910000000002</v>
      </c>
      <c r="M423" s="1">
        <v>11241.412</v>
      </c>
      <c r="N423" s="1">
        <v>3848.2730000000001</v>
      </c>
      <c r="O423" s="1">
        <v>2852.328</v>
      </c>
      <c r="P423" s="1">
        <v>-24.867999999999999</v>
      </c>
      <c r="Q423" s="1">
        <v>-45.722999999999999</v>
      </c>
      <c r="R423" s="1">
        <v>-22.762</v>
      </c>
      <c r="S423" s="1">
        <v>4.7590000000000003</v>
      </c>
      <c r="T423" s="1">
        <v>5.53</v>
      </c>
      <c r="U423" s="1">
        <v>6.9180000000000001</v>
      </c>
      <c r="V423" s="1">
        <v>14.009</v>
      </c>
      <c r="W423" s="1">
        <v>4.798</v>
      </c>
      <c r="AA423" s="1">
        <v>2997.4690000000001</v>
      </c>
      <c r="AB423" s="1">
        <v>4733.71</v>
      </c>
      <c r="AC423" s="1">
        <v>2834.52</v>
      </c>
      <c r="AD423" s="1">
        <v>62.023000000000003</v>
      </c>
      <c r="AE423" s="1">
        <v>1387.7139999999999</v>
      </c>
      <c r="AH423" s="1">
        <v>3297.5219999999999</v>
      </c>
      <c r="AI423" s="1">
        <v>1852.338</v>
      </c>
      <c r="AJ423" s="1">
        <v>2032.414</v>
      </c>
      <c r="AK423" s="1">
        <v>1123.7940000000001</v>
      </c>
      <c r="AM423" s="4">
        <v>1843</v>
      </c>
      <c r="AN423" s="4">
        <v>1842.1</v>
      </c>
      <c r="AP423" s="4">
        <v>850.101</v>
      </c>
      <c r="AQ423" s="4">
        <v>1006.129</v>
      </c>
      <c r="AR423" s="4">
        <v>2854.4940000000001</v>
      </c>
      <c r="AS423" s="4">
        <v>1065.4839999999999</v>
      </c>
      <c r="AT423" s="4">
        <v>-58.576999999999998</v>
      </c>
      <c r="AU423" s="9">
        <f t="shared" si="258"/>
        <v>58.576999999999998</v>
      </c>
      <c r="AW423" s="1">
        <f t="shared" si="259"/>
        <v>24.867999999999999</v>
      </c>
      <c r="AX423" s="1">
        <f t="shared" si="260"/>
        <v>45.722999999999999</v>
      </c>
      <c r="AY423" s="1">
        <f t="shared" si="261"/>
        <v>22.762</v>
      </c>
      <c r="AZ423" s="1">
        <f t="shared" si="262"/>
        <v>-4.7590000000000003</v>
      </c>
      <c r="BA423" s="1">
        <f t="shared" si="263"/>
        <v>-5.53</v>
      </c>
      <c r="BB423" s="1">
        <f t="shared" si="264"/>
        <v>-6.9180000000000001</v>
      </c>
      <c r="BD423" s="1">
        <v>1852.338</v>
      </c>
      <c r="BF423" s="1">
        <f t="shared" si="265"/>
        <v>18.52338</v>
      </c>
      <c r="BG423" s="1">
        <f t="shared" si="266"/>
        <v>21.530239999999999</v>
      </c>
      <c r="BJ423" s="1">
        <f t="shared" si="267"/>
        <v>8.19403488372093E-5</v>
      </c>
      <c r="BK423" s="1">
        <f t="shared" si="268"/>
        <v>-2.4997153846153841E-4</v>
      </c>
      <c r="BN423" s="1">
        <f t="shared" si="269"/>
        <v>0.15811137477166806</v>
      </c>
      <c r="BO423" s="1">
        <f t="shared" si="270"/>
        <v>0.18377725045666388</v>
      </c>
      <c r="BQ423" s="1">
        <f t="shared" si="271"/>
        <v>26.008188000000001</v>
      </c>
      <c r="BR423" s="1">
        <f t="shared" si="272"/>
        <v>6.4434699999999996</v>
      </c>
      <c r="BS423" s="1">
        <f t="shared" si="273"/>
        <v>25.422418</v>
      </c>
      <c r="BU423">
        <f t="shared" si="274"/>
        <v>28.778660012762135</v>
      </c>
      <c r="BV423">
        <f t="shared" si="275"/>
        <v>-234.14045537575251</v>
      </c>
      <c r="BX423" s="1">
        <f t="shared" si="276"/>
        <v>27.137615312595365</v>
      </c>
    </row>
    <row r="424" spans="1:76" x14ac:dyDescent="0.25">
      <c r="A424" s="9">
        <f t="shared" si="257"/>
        <v>58.558</v>
      </c>
      <c r="B424" s="1">
        <v>1844</v>
      </c>
      <c r="C424" s="1">
        <v>1844</v>
      </c>
      <c r="E424" s="1">
        <v>6079.299</v>
      </c>
      <c r="H424" s="1">
        <v>1949.242</v>
      </c>
      <c r="K424" s="1">
        <v>2927.0479999999998</v>
      </c>
      <c r="M424" s="1">
        <v>11247.85</v>
      </c>
      <c r="N424" s="1">
        <v>3829.9769999999999</v>
      </c>
      <c r="O424" s="1">
        <v>2854.2460000000001</v>
      </c>
      <c r="P424" s="1">
        <v>-24.873000000000001</v>
      </c>
      <c r="Q424" s="1">
        <v>-45.719000000000001</v>
      </c>
      <c r="R424" s="1">
        <v>-22.766999999999999</v>
      </c>
      <c r="S424" s="1">
        <v>4.7590000000000003</v>
      </c>
      <c r="T424" s="1">
        <v>5.5250000000000004</v>
      </c>
      <c r="U424" s="1">
        <v>6.9180000000000001</v>
      </c>
      <c r="V424" s="1">
        <v>14.005000000000001</v>
      </c>
      <c r="W424" s="1">
        <v>4.79</v>
      </c>
      <c r="AA424" s="1">
        <v>2996.0529999999999</v>
      </c>
      <c r="AB424" s="1">
        <v>4734.1840000000002</v>
      </c>
      <c r="AC424" s="1">
        <v>2834.52</v>
      </c>
      <c r="AD424" s="1">
        <v>63.902999999999999</v>
      </c>
      <c r="AE424" s="1">
        <v>1385.819</v>
      </c>
      <c r="AH424" s="1">
        <v>3294.7750000000001</v>
      </c>
      <c r="AI424" s="1">
        <v>1852.643</v>
      </c>
      <c r="AJ424" s="1">
        <v>2032.7190000000001</v>
      </c>
      <c r="AK424" s="1">
        <v>1123.7940000000001</v>
      </c>
      <c r="AM424" s="4">
        <v>1844</v>
      </c>
      <c r="AN424" s="4">
        <v>1843.1</v>
      </c>
      <c r="AP424" s="4">
        <v>853.851</v>
      </c>
      <c r="AQ424" s="4">
        <v>1006.129</v>
      </c>
      <c r="AR424" s="4">
        <v>2854.0219999999999</v>
      </c>
      <c r="AS424" s="4">
        <v>1065.4839999999999</v>
      </c>
      <c r="AT424" s="4">
        <v>-58.558</v>
      </c>
      <c r="AU424" s="9">
        <f t="shared" si="258"/>
        <v>58.558</v>
      </c>
      <c r="AW424" s="1">
        <f t="shared" si="259"/>
        <v>24.873000000000001</v>
      </c>
      <c r="AX424" s="1">
        <f t="shared" si="260"/>
        <v>45.719000000000001</v>
      </c>
      <c r="AY424" s="1">
        <f t="shared" si="261"/>
        <v>22.766999999999999</v>
      </c>
      <c r="AZ424" s="1">
        <f t="shared" si="262"/>
        <v>-4.7590000000000003</v>
      </c>
      <c r="BA424" s="1">
        <f t="shared" si="263"/>
        <v>-5.5250000000000004</v>
      </c>
      <c r="BB424" s="1">
        <f t="shared" si="264"/>
        <v>-6.9180000000000001</v>
      </c>
      <c r="BD424" s="1">
        <v>1852.643</v>
      </c>
      <c r="BF424" s="1">
        <f t="shared" si="265"/>
        <v>18.526430000000001</v>
      </c>
      <c r="BG424" s="1">
        <f t="shared" si="266"/>
        <v>21.505139999999997</v>
      </c>
      <c r="BJ424" s="1">
        <f t="shared" si="267"/>
        <v>8.1988930232558153E-5</v>
      </c>
      <c r="BK424" s="1">
        <f t="shared" si="268"/>
        <v>-2.4959838461538464E-4</v>
      </c>
      <c r="BN424" s="1">
        <f t="shared" si="269"/>
        <v>0.15818871887701083</v>
      </c>
      <c r="BO424" s="1">
        <f t="shared" si="270"/>
        <v>0.18362256224597831</v>
      </c>
      <c r="BQ424" s="1">
        <f t="shared" si="271"/>
        <v>25.999752000000001</v>
      </c>
      <c r="BR424" s="1">
        <f t="shared" si="272"/>
        <v>6.4413799999999997</v>
      </c>
      <c r="BS424" s="1">
        <f t="shared" si="273"/>
        <v>25.414172000000001</v>
      </c>
      <c r="BU424">
        <f t="shared" si="274"/>
        <v>28.7438203256708</v>
      </c>
      <c r="BV424">
        <f t="shared" si="275"/>
        <v>-233.85920408359695</v>
      </c>
      <c r="BX424" s="1">
        <f t="shared" si="276"/>
        <v>27.101972867736947</v>
      </c>
    </row>
    <row r="425" spans="1:76" x14ac:dyDescent="0.25">
      <c r="A425" s="9">
        <f t="shared" si="257"/>
        <v>58.54</v>
      </c>
      <c r="B425" s="1">
        <v>1845</v>
      </c>
      <c r="C425" s="1">
        <v>1845</v>
      </c>
      <c r="E425" s="1">
        <v>6073.4769999999999</v>
      </c>
      <c r="H425" s="1">
        <v>1949.242</v>
      </c>
      <c r="K425" s="1">
        <v>2930.3359999999998</v>
      </c>
      <c r="M425" s="1">
        <v>11251.067999999999</v>
      </c>
      <c r="N425" s="1">
        <v>3809.7550000000001</v>
      </c>
      <c r="O425" s="1">
        <v>2853.7669999999998</v>
      </c>
      <c r="P425" s="1">
        <v>-24.873000000000001</v>
      </c>
      <c r="Q425" s="1">
        <v>-45.722999999999999</v>
      </c>
      <c r="R425" s="1">
        <v>-22.776</v>
      </c>
      <c r="S425" s="1">
        <v>4.7590000000000003</v>
      </c>
      <c r="T425" s="1">
        <v>5.53</v>
      </c>
      <c r="U425" s="1">
        <v>6.9180000000000001</v>
      </c>
      <c r="V425" s="1">
        <v>14.012</v>
      </c>
      <c r="W425" s="1">
        <v>4.79</v>
      </c>
      <c r="AA425" s="1">
        <v>2998.413</v>
      </c>
      <c r="AB425" s="1">
        <v>4734.1840000000002</v>
      </c>
      <c r="AC425" s="1">
        <v>2834.9929999999999</v>
      </c>
      <c r="AD425" s="1">
        <v>62.023000000000003</v>
      </c>
      <c r="AE425" s="1">
        <v>1385.345</v>
      </c>
      <c r="AH425" s="1">
        <v>3288.67</v>
      </c>
      <c r="AI425" s="1">
        <v>1852.338</v>
      </c>
      <c r="AJ425" s="1">
        <v>2032.414</v>
      </c>
      <c r="AK425" s="1">
        <v>1123.7940000000001</v>
      </c>
      <c r="AM425" s="4">
        <v>1845</v>
      </c>
      <c r="AN425" s="4">
        <v>1844.1</v>
      </c>
      <c r="AP425" s="4">
        <v>856.66399999999999</v>
      </c>
      <c r="AQ425" s="4">
        <v>1008.004</v>
      </c>
      <c r="AR425" s="4">
        <v>2853.0790000000002</v>
      </c>
      <c r="AS425" s="4">
        <v>1065.954</v>
      </c>
      <c r="AT425" s="4">
        <v>-58.54</v>
      </c>
      <c r="AU425" s="9">
        <f t="shared" si="258"/>
        <v>58.54</v>
      </c>
      <c r="AW425" s="1">
        <f t="shared" si="259"/>
        <v>24.873000000000001</v>
      </c>
      <c r="AX425" s="1">
        <f t="shared" si="260"/>
        <v>45.722999999999999</v>
      </c>
      <c r="AY425" s="1">
        <f t="shared" si="261"/>
        <v>22.776</v>
      </c>
      <c r="AZ425" s="1">
        <f t="shared" si="262"/>
        <v>-4.7590000000000003</v>
      </c>
      <c r="BA425" s="1">
        <f t="shared" si="263"/>
        <v>-5.53</v>
      </c>
      <c r="BB425" s="1">
        <f t="shared" si="264"/>
        <v>-6.9180000000000001</v>
      </c>
      <c r="BD425" s="1">
        <v>1852.338</v>
      </c>
      <c r="BF425" s="1">
        <f t="shared" si="265"/>
        <v>18.52338</v>
      </c>
      <c r="BG425" s="1">
        <f t="shared" si="266"/>
        <v>21.49324</v>
      </c>
      <c r="BJ425" s="1">
        <f t="shared" si="267"/>
        <v>8.2004854651162784E-5</v>
      </c>
      <c r="BK425" s="1">
        <f t="shared" si="268"/>
        <v>-2.4911415384615385E-4</v>
      </c>
      <c r="BN425" s="1">
        <f t="shared" si="269"/>
        <v>0.15821130850700377</v>
      </c>
      <c r="BO425" s="1">
        <f t="shared" si="270"/>
        <v>0.18357738298599249</v>
      </c>
      <c r="BQ425" s="1">
        <f t="shared" si="271"/>
        <v>25.991759999999999</v>
      </c>
      <c r="BR425" s="1">
        <f t="shared" si="272"/>
        <v>6.4394</v>
      </c>
      <c r="BS425" s="1">
        <f t="shared" si="273"/>
        <v>25.406359999999999</v>
      </c>
      <c r="BU425">
        <f t="shared" si="274"/>
        <v>28.73364481666497</v>
      </c>
      <c r="BV425">
        <f t="shared" si="275"/>
        <v>-233.77705997453177</v>
      </c>
      <c r="BX425" s="1">
        <f t="shared" si="276"/>
        <v>27.091562899998266</v>
      </c>
    </row>
    <row r="426" spans="1:76" x14ac:dyDescent="0.25">
      <c r="A426" s="9">
        <f t="shared" si="257"/>
        <v>58.521000000000001</v>
      </c>
      <c r="B426" s="1">
        <v>1846</v>
      </c>
      <c r="C426" s="1">
        <v>1846</v>
      </c>
      <c r="E426" s="1">
        <v>6068.6260000000002</v>
      </c>
      <c r="H426" s="1">
        <v>1949.242</v>
      </c>
      <c r="K426" s="1">
        <v>2931.2750000000001</v>
      </c>
      <c r="M426" s="1">
        <v>11240.032999999999</v>
      </c>
      <c r="N426" s="1">
        <v>3790.0149999999999</v>
      </c>
      <c r="O426" s="1">
        <v>2858.0819999999999</v>
      </c>
      <c r="P426" s="1">
        <v>-24.867999999999999</v>
      </c>
      <c r="Q426" s="1">
        <v>-45.722999999999999</v>
      </c>
      <c r="R426" s="1">
        <v>-22.776</v>
      </c>
      <c r="S426" s="1">
        <v>4.7590000000000003</v>
      </c>
      <c r="T426" s="1">
        <v>5.5209999999999999</v>
      </c>
      <c r="U426" s="1">
        <v>6.9180000000000001</v>
      </c>
      <c r="V426" s="1">
        <v>14.016</v>
      </c>
      <c r="W426" s="1">
        <v>4.7939999999999996</v>
      </c>
      <c r="AA426" s="1">
        <v>2998.413</v>
      </c>
      <c r="AB426" s="1">
        <v>4734.1840000000002</v>
      </c>
      <c r="AC426" s="1">
        <v>2834.0459999999998</v>
      </c>
      <c r="AD426" s="1">
        <v>62.023000000000003</v>
      </c>
      <c r="AE426" s="1">
        <v>1383.924</v>
      </c>
      <c r="AH426" s="1">
        <v>3288.9760000000001</v>
      </c>
      <c r="AI426" s="1">
        <v>1852.338</v>
      </c>
      <c r="AJ426" s="1">
        <v>2032.414</v>
      </c>
      <c r="AK426" s="1">
        <v>1123.489</v>
      </c>
      <c r="AM426" s="4">
        <v>1846</v>
      </c>
      <c r="AN426" s="4">
        <v>1845.1</v>
      </c>
      <c r="AP426" s="4">
        <v>859.00800000000004</v>
      </c>
      <c r="AQ426" s="4">
        <v>1008.004</v>
      </c>
      <c r="AR426" s="4">
        <v>2852.607</v>
      </c>
      <c r="AS426" s="4">
        <v>1067.8330000000001</v>
      </c>
      <c r="AT426" s="4">
        <v>-58.521000000000001</v>
      </c>
      <c r="AU426" s="9">
        <f t="shared" si="258"/>
        <v>58.521000000000001</v>
      </c>
      <c r="AW426" s="1">
        <f t="shared" si="259"/>
        <v>24.867999999999999</v>
      </c>
      <c r="AX426" s="1">
        <f t="shared" si="260"/>
        <v>45.722999999999999</v>
      </c>
      <c r="AY426" s="1">
        <f t="shared" si="261"/>
        <v>22.776</v>
      </c>
      <c r="AZ426" s="1">
        <f t="shared" si="262"/>
        <v>-4.7590000000000003</v>
      </c>
      <c r="BA426" s="1">
        <f t="shared" si="263"/>
        <v>-5.5209999999999999</v>
      </c>
      <c r="BB426" s="1">
        <f t="shared" si="264"/>
        <v>-6.9180000000000001</v>
      </c>
      <c r="BD426" s="1">
        <v>1852.338</v>
      </c>
      <c r="BF426" s="1">
        <f t="shared" si="265"/>
        <v>18.52338</v>
      </c>
      <c r="BG426" s="1">
        <f t="shared" si="266"/>
        <v>21.474240000000002</v>
      </c>
      <c r="BJ426" s="1">
        <f t="shared" si="267"/>
        <v>8.1965784883720929E-5</v>
      </c>
      <c r="BK426" s="1">
        <f t="shared" si="268"/>
        <v>-2.4881384615384617E-4</v>
      </c>
      <c r="BN426" s="1">
        <f t="shared" si="269"/>
        <v>0.15826267493720203</v>
      </c>
      <c r="BO426" s="1">
        <f t="shared" si="270"/>
        <v>0.18347465012559594</v>
      </c>
      <c r="BQ426" s="1">
        <f t="shared" si="271"/>
        <v>25.983324</v>
      </c>
      <c r="BR426" s="1">
        <f t="shared" si="272"/>
        <v>6.4373100000000001</v>
      </c>
      <c r="BS426" s="1">
        <f t="shared" si="273"/>
        <v>25.398114</v>
      </c>
      <c r="BU426">
        <f t="shared" si="274"/>
        <v>28.710506785044132</v>
      </c>
      <c r="BV426">
        <f t="shared" si="275"/>
        <v>-233.59027295562899</v>
      </c>
      <c r="BX426" s="1">
        <f t="shared" si="276"/>
        <v>27.067891734008288</v>
      </c>
    </row>
    <row r="427" spans="1:76" x14ac:dyDescent="0.25">
      <c r="A427" s="9">
        <f t="shared" si="257"/>
        <v>58.521000000000001</v>
      </c>
      <c r="B427" s="1">
        <v>1847</v>
      </c>
      <c r="C427" s="1">
        <v>1847</v>
      </c>
      <c r="E427" s="1">
        <v>6062.8040000000001</v>
      </c>
      <c r="H427" s="1">
        <v>1948.7619999999999</v>
      </c>
      <c r="I427" s="1">
        <v>-13047.128000000001</v>
      </c>
      <c r="K427" s="1">
        <v>2932.6840000000002</v>
      </c>
      <c r="M427" s="1">
        <v>11255.207</v>
      </c>
      <c r="N427" s="1">
        <v>3767.8690000000001</v>
      </c>
      <c r="O427" s="1">
        <v>2860</v>
      </c>
      <c r="P427" s="1">
        <v>-24.867999999999999</v>
      </c>
      <c r="Q427" s="1">
        <v>-45.728000000000002</v>
      </c>
      <c r="R427" s="1">
        <v>-22.776</v>
      </c>
      <c r="S427" s="1">
        <v>4.7690000000000001</v>
      </c>
      <c r="T427" s="1">
        <v>5.53</v>
      </c>
      <c r="U427" s="1">
        <v>6.9119999999999999</v>
      </c>
      <c r="V427" s="1">
        <v>14.012</v>
      </c>
      <c r="W427" s="1">
        <v>4.7939999999999996</v>
      </c>
      <c r="AA427" s="1">
        <v>2998.8850000000002</v>
      </c>
      <c r="AB427" s="1">
        <v>4734.6570000000002</v>
      </c>
      <c r="AC427" s="1">
        <v>2834.9929999999999</v>
      </c>
      <c r="AD427" s="1">
        <v>63.902999999999999</v>
      </c>
      <c r="AE427" s="1">
        <v>1382.9760000000001</v>
      </c>
      <c r="AH427" s="1">
        <v>3288.3649999999998</v>
      </c>
      <c r="AI427" s="1">
        <v>1852.0329999999999</v>
      </c>
      <c r="AJ427" s="1">
        <v>2032.1079999999999</v>
      </c>
      <c r="AK427" s="1">
        <v>1123.7940000000001</v>
      </c>
      <c r="AM427" s="4">
        <v>1847</v>
      </c>
      <c r="AN427" s="4">
        <v>1846.1</v>
      </c>
      <c r="AP427" s="4">
        <v>863.69600000000003</v>
      </c>
      <c r="AQ427" s="4">
        <v>1007.067</v>
      </c>
      <c r="AR427" s="4">
        <v>2852.1350000000002</v>
      </c>
      <c r="AS427" s="4">
        <v>1065.0150000000001</v>
      </c>
      <c r="AT427" s="4">
        <v>-58.521000000000001</v>
      </c>
      <c r="AU427" s="9">
        <f t="shared" si="258"/>
        <v>58.521000000000001</v>
      </c>
      <c r="AW427" s="1">
        <f t="shared" si="259"/>
        <v>24.867999999999999</v>
      </c>
      <c r="AX427" s="1">
        <f t="shared" si="260"/>
        <v>45.728000000000002</v>
      </c>
      <c r="AY427" s="1">
        <f t="shared" si="261"/>
        <v>22.776</v>
      </c>
      <c r="AZ427" s="1">
        <f t="shared" si="262"/>
        <v>-4.7690000000000001</v>
      </c>
      <c r="BA427" s="1">
        <f t="shared" si="263"/>
        <v>-5.53</v>
      </c>
      <c r="BB427" s="1">
        <f t="shared" si="264"/>
        <v>-6.9119999999999999</v>
      </c>
      <c r="BD427" s="1">
        <v>1852.0329999999999</v>
      </c>
      <c r="BF427" s="1">
        <f t="shared" si="265"/>
        <v>18.520329999999998</v>
      </c>
      <c r="BG427" s="1">
        <f t="shared" si="266"/>
        <v>21.480340000000005</v>
      </c>
      <c r="BJ427" s="1">
        <f t="shared" si="267"/>
        <v>8.2065156976744193E-5</v>
      </c>
      <c r="BK427" s="1">
        <f t="shared" si="268"/>
        <v>-2.4829315384615388E-4</v>
      </c>
      <c r="BN427" s="1">
        <f t="shared" si="269"/>
        <v>0.15823661591565419</v>
      </c>
      <c r="BO427" s="1">
        <f t="shared" si="270"/>
        <v>0.18352676816869162</v>
      </c>
      <c r="BQ427" s="1">
        <f t="shared" si="271"/>
        <v>25.983324</v>
      </c>
      <c r="BR427" s="1">
        <f t="shared" si="272"/>
        <v>6.4373100000000001</v>
      </c>
      <c r="BS427" s="1">
        <f t="shared" si="273"/>
        <v>25.398114</v>
      </c>
      <c r="BU427">
        <f t="shared" si="274"/>
        <v>28.722245083038654</v>
      </c>
      <c r="BV427">
        <f t="shared" si="275"/>
        <v>-233.68503303398475</v>
      </c>
      <c r="BX427" s="1">
        <f t="shared" si="276"/>
        <v>27.079900499698528</v>
      </c>
    </row>
    <row r="428" spans="1:76" x14ac:dyDescent="0.25">
      <c r="A428" s="9">
        <f t="shared" si="257"/>
        <v>58.503</v>
      </c>
      <c r="B428" s="1">
        <v>1848</v>
      </c>
      <c r="C428" s="1">
        <v>1848</v>
      </c>
      <c r="E428" s="1">
        <v>6057.9530000000004</v>
      </c>
      <c r="H428" s="1">
        <v>1949.242</v>
      </c>
      <c r="K428" s="1">
        <v>2928.9270000000001</v>
      </c>
      <c r="M428" s="1">
        <v>11251.528</v>
      </c>
      <c r="N428" s="1">
        <v>3754.39</v>
      </c>
      <c r="O428" s="1">
        <v>2865.2739999999999</v>
      </c>
      <c r="P428" s="1">
        <v>-24.867999999999999</v>
      </c>
      <c r="Q428" s="1">
        <v>-45.728000000000002</v>
      </c>
      <c r="R428" s="1">
        <v>-22.776</v>
      </c>
      <c r="S428" s="1">
        <v>4.7690000000000001</v>
      </c>
      <c r="T428" s="1">
        <v>5.5250000000000004</v>
      </c>
      <c r="U428" s="1">
        <v>6.9119999999999999</v>
      </c>
      <c r="V428" s="1">
        <v>14.009</v>
      </c>
      <c r="W428" s="1">
        <v>4.7939999999999996</v>
      </c>
      <c r="AA428" s="1">
        <v>2998.8850000000002</v>
      </c>
      <c r="AB428" s="1">
        <v>4736.0780000000004</v>
      </c>
      <c r="AC428" s="1">
        <v>2834.0459999999998</v>
      </c>
      <c r="AD428" s="1">
        <v>66.721999999999994</v>
      </c>
      <c r="AE428" s="1">
        <v>1381.5550000000001</v>
      </c>
      <c r="AH428" s="1">
        <v>3288.3649999999998</v>
      </c>
      <c r="AI428" s="1">
        <v>1852.643</v>
      </c>
      <c r="AJ428" s="1">
        <v>2032.1079999999999</v>
      </c>
      <c r="AK428" s="1">
        <v>1123.489</v>
      </c>
      <c r="AM428" s="4">
        <v>1848</v>
      </c>
      <c r="AN428" s="4">
        <v>1847.1</v>
      </c>
      <c r="AP428" s="4">
        <v>864.63300000000004</v>
      </c>
      <c r="AQ428" s="4">
        <v>1008.473</v>
      </c>
      <c r="AR428" s="4">
        <v>2850.72</v>
      </c>
      <c r="AS428" s="4">
        <v>1066.424</v>
      </c>
      <c r="AT428" s="4">
        <v>-58.503</v>
      </c>
      <c r="AU428" s="9">
        <f t="shared" si="258"/>
        <v>58.503</v>
      </c>
      <c r="AW428" s="1">
        <f t="shared" si="259"/>
        <v>24.867999999999999</v>
      </c>
      <c r="AX428" s="1">
        <f t="shared" si="260"/>
        <v>45.728000000000002</v>
      </c>
      <c r="AY428" s="1">
        <f t="shared" si="261"/>
        <v>22.776</v>
      </c>
      <c r="AZ428" s="1">
        <f t="shared" si="262"/>
        <v>-4.7690000000000001</v>
      </c>
      <c r="BA428" s="1">
        <f t="shared" si="263"/>
        <v>-5.5250000000000004</v>
      </c>
      <c r="BB428" s="1">
        <f t="shared" si="264"/>
        <v>-6.9119999999999999</v>
      </c>
      <c r="BD428" s="1">
        <v>1852.643</v>
      </c>
      <c r="BF428" s="1">
        <f t="shared" si="265"/>
        <v>18.526430000000001</v>
      </c>
      <c r="BG428" s="1">
        <f t="shared" si="266"/>
        <v>21.450139999999998</v>
      </c>
      <c r="BJ428" s="1">
        <f t="shared" si="267"/>
        <v>8.207443023255813E-5</v>
      </c>
      <c r="BK428" s="1">
        <f t="shared" si="268"/>
        <v>-2.479928461538462E-4</v>
      </c>
      <c r="BN428" s="1">
        <f t="shared" si="269"/>
        <v>0.1583374356870588</v>
      </c>
      <c r="BO428" s="1">
        <f t="shared" si="270"/>
        <v>0.18332512862588241</v>
      </c>
      <c r="BQ428" s="1">
        <f t="shared" si="271"/>
        <v>25.975332000000002</v>
      </c>
      <c r="BR428" s="1">
        <f t="shared" si="272"/>
        <v>6.4353300000000004</v>
      </c>
      <c r="BS428" s="1">
        <f t="shared" si="273"/>
        <v>25.390301999999998</v>
      </c>
      <c r="BU428">
        <f t="shared" si="274"/>
        <v>28.676830771595142</v>
      </c>
      <c r="BV428">
        <f t="shared" si="275"/>
        <v>-233.31841568342253</v>
      </c>
      <c r="BX428" s="1">
        <f t="shared" si="276"/>
        <v>27.033439775548938</v>
      </c>
    </row>
    <row r="429" spans="1:76" x14ac:dyDescent="0.25">
      <c r="A429" s="9">
        <f t="shared" si="257"/>
        <v>58.484000000000002</v>
      </c>
      <c r="B429" s="1">
        <v>1849</v>
      </c>
      <c r="C429" s="1">
        <v>1849</v>
      </c>
      <c r="E429" s="1">
        <v>6053.1019999999999</v>
      </c>
      <c r="H429" s="1">
        <v>1948.7619999999999</v>
      </c>
      <c r="K429" s="1">
        <v>2931.7449999999999</v>
      </c>
      <c r="M429" s="1">
        <v>11245.550999999999</v>
      </c>
      <c r="N429" s="1">
        <v>3738.5039999999999</v>
      </c>
      <c r="O429" s="1">
        <v>2869.11</v>
      </c>
      <c r="P429" s="1">
        <v>-24.873000000000001</v>
      </c>
      <c r="Q429" s="1">
        <v>-45.728000000000002</v>
      </c>
      <c r="R429" s="1">
        <v>-22.780999999999999</v>
      </c>
      <c r="S429" s="1">
        <v>4.7640000000000002</v>
      </c>
      <c r="T429" s="1">
        <v>5.5209999999999999</v>
      </c>
      <c r="U429" s="1">
        <v>6.9119999999999999</v>
      </c>
      <c r="V429" s="1">
        <v>14.012</v>
      </c>
      <c r="W429" s="1">
        <v>4.7939999999999996</v>
      </c>
      <c r="AA429" s="1">
        <v>2999.357</v>
      </c>
      <c r="AB429" s="1">
        <v>4735.6040000000003</v>
      </c>
      <c r="AC429" s="1">
        <v>2834.0459999999998</v>
      </c>
      <c r="AD429" s="1">
        <v>62.963000000000001</v>
      </c>
      <c r="AE429" s="1">
        <v>1379.66</v>
      </c>
      <c r="AH429" s="1">
        <v>3288.3649999999998</v>
      </c>
      <c r="AI429" s="1">
        <v>1852.338</v>
      </c>
      <c r="AJ429" s="1">
        <v>2032.414</v>
      </c>
      <c r="AK429" s="1">
        <v>1123.489</v>
      </c>
      <c r="AM429" s="4">
        <v>1849</v>
      </c>
      <c r="AN429" s="4">
        <v>1848.1</v>
      </c>
      <c r="AP429" s="4">
        <v>863.22699999999998</v>
      </c>
      <c r="AQ429" s="4">
        <v>1008.941</v>
      </c>
      <c r="AR429" s="4">
        <v>2849.3049999999998</v>
      </c>
      <c r="AS429" s="4">
        <v>1067.3630000000001</v>
      </c>
      <c r="AT429" s="4">
        <v>-58.484000000000002</v>
      </c>
      <c r="AU429" s="9">
        <f t="shared" si="258"/>
        <v>58.484000000000002</v>
      </c>
      <c r="AW429" s="1">
        <f t="shared" si="259"/>
        <v>24.873000000000001</v>
      </c>
      <c r="AX429" s="1">
        <f t="shared" si="260"/>
        <v>45.728000000000002</v>
      </c>
      <c r="AY429" s="1">
        <f t="shared" si="261"/>
        <v>22.780999999999999</v>
      </c>
      <c r="AZ429" s="1">
        <f t="shared" si="262"/>
        <v>-4.7640000000000002</v>
      </c>
      <c r="BA429" s="1">
        <f t="shared" si="263"/>
        <v>-5.5209999999999999</v>
      </c>
      <c r="BB429" s="1">
        <f t="shared" si="264"/>
        <v>-6.9119999999999999</v>
      </c>
      <c r="BD429" s="1">
        <v>1852.338</v>
      </c>
      <c r="BF429" s="1">
        <f t="shared" si="265"/>
        <v>18.52338</v>
      </c>
      <c r="BG429" s="1">
        <f t="shared" si="266"/>
        <v>21.437240000000003</v>
      </c>
      <c r="BJ429" s="1">
        <f t="shared" si="267"/>
        <v>8.2061982558139532E-5</v>
      </c>
      <c r="BK429" s="1">
        <f t="shared" si="268"/>
        <v>-2.4761969230769232E-4</v>
      </c>
      <c r="BN429" s="1">
        <f t="shared" si="269"/>
        <v>0.15836280008207371</v>
      </c>
      <c r="BO429" s="1">
        <f t="shared" si="270"/>
        <v>0.18327439983585256</v>
      </c>
      <c r="BQ429" s="1">
        <f t="shared" si="271"/>
        <v>25.966896000000002</v>
      </c>
      <c r="BR429" s="1">
        <f t="shared" si="272"/>
        <v>6.4332400000000005</v>
      </c>
      <c r="BS429" s="1">
        <f t="shared" si="273"/>
        <v>25.382056000000002</v>
      </c>
      <c r="BU429">
        <f t="shared" si="274"/>
        <v>28.665405368435259</v>
      </c>
      <c r="BV429">
        <f t="shared" si="275"/>
        <v>-233.22618151973188</v>
      </c>
      <c r="BX429" s="1">
        <f t="shared" si="276"/>
        <v>27.021751114251746</v>
      </c>
    </row>
    <row r="430" spans="1:76" x14ac:dyDescent="0.25">
      <c r="A430" s="9">
        <f t="shared" si="257"/>
        <v>58.466000000000001</v>
      </c>
      <c r="B430" s="1">
        <v>1850</v>
      </c>
      <c r="C430" s="1">
        <v>1850</v>
      </c>
      <c r="E430" s="1">
        <v>6047.2809999999999</v>
      </c>
      <c r="H430" s="1">
        <v>1948.7619999999999</v>
      </c>
      <c r="K430" s="1">
        <v>2937.85</v>
      </c>
      <c r="M430" s="1">
        <v>11251.987999999999</v>
      </c>
      <c r="N430" s="1">
        <v>3726.4690000000001</v>
      </c>
      <c r="O430" s="1">
        <v>2874.864</v>
      </c>
      <c r="P430" s="1">
        <v>-24.867999999999999</v>
      </c>
      <c r="Q430" s="1">
        <v>-45.719000000000001</v>
      </c>
      <c r="R430" s="1">
        <v>-22.771000000000001</v>
      </c>
      <c r="S430" s="1">
        <v>4.7640000000000002</v>
      </c>
      <c r="T430" s="1">
        <v>5.5250000000000004</v>
      </c>
      <c r="U430" s="1">
        <v>6.9119999999999999</v>
      </c>
      <c r="V430" s="1">
        <v>14.009</v>
      </c>
      <c r="W430" s="1">
        <v>4.798</v>
      </c>
      <c r="AA430" s="1">
        <v>2998.413</v>
      </c>
      <c r="AB430" s="1">
        <v>4736.0780000000004</v>
      </c>
      <c r="AC430" s="1">
        <v>2833.0990000000002</v>
      </c>
      <c r="AD430" s="1">
        <v>66.251999999999995</v>
      </c>
      <c r="AE430" s="1">
        <v>1379.66</v>
      </c>
      <c r="AH430" s="1">
        <v>3288.3649999999998</v>
      </c>
      <c r="AI430" s="1">
        <v>1852.0329999999999</v>
      </c>
      <c r="AJ430" s="1">
        <v>2032.7190000000001</v>
      </c>
      <c r="AK430" s="1">
        <v>1123.7940000000001</v>
      </c>
      <c r="AM430" s="4">
        <v>1850</v>
      </c>
      <c r="AN430" s="4">
        <v>1849.1</v>
      </c>
      <c r="AP430" s="4">
        <v>863.69600000000003</v>
      </c>
      <c r="AQ430" s="4">
        <v>1007.535</v>
      </c>
      <c r="AR430" s="4">
        <v>2849.3049999999998</v>
      </c>
      <c r="AS430" s="4">
        <v>1067.3630000000001</v>
      </c>
      <c r="AT430" s="4">
        <v>-58.466000000000001</v>
      </c>
      <c r="AU430" s="9">
        <f t="shared" si="258"/>
        <v>58.466000000000001</v>
      </c>
      <c r="AW430" s="1">
        <f t="shared" si="259"/>
        <v>24.867999999999999</v>
      </c>
      <c r="AX430" s="1">
        <f t="shared" si="260"/>
        <v>45.719000000000001</v>
      </c>
      <c r="AY430" s="1">
        <f t="shared" si="261"/>
        <v>22.771000000000001</v>
      </c>
      <c r="AZ430" s="1">
        <f t="shared" si="262"/>
        <v>-4.7640000000000002</v>
      </c>
      <c r="BA430" s="1">
        <f t="shared" si="263"/>
        <v>-5.5250000000000004</v>
      </c>
      <c r="BB430" s="1">
        <f t="shared" si="264"/>
        <v>-6.9119999999999999</v>
      </c>
      <c r="BD430" s="1">
        <v>1852.0329999999999</v>
      </c>
      <c r="BF430" s="1">
        <f t="shared" si="265"/>
        <v>18.520329999999998</v>
      </c>
      <c r="BG430" s="1">
        <f t="shared" si="266"/>
        <v>21.425340000000006</v>
      </c>
      <c r="BJ430" s="1">
        <f t="shared" si="267"/>
        <v>8.2132860465116266E-5</v>
      </c>
      <c r="BK430" s="1">
        <f t="shared" si="268"/>
        <v>-2.4724476923076923E-4</v>
      </c>
      <c r="BN430" s="1">
        <f t="shared" si="269"/>
        <v>0.15838547189819721</v>
      </c>
      <c r="BO430" s="1">
        <f t="shared" si="270"/>
        <v>0.18322905620360555</v>
      </c>
      <c r="BQ430" s="1">
        <f t="shared" si="271"/>
        <v>25.958904</v>
      </c>
      <c r="BR430" s="1">
        <f t="shared" si="272"/>
        <v>6.43126</v>
      </c>
      <c r="BS430" s="1">
        <f t="shared" si="273"/>
        <v>25.374244000000001</v>
      </c>
      <c r="BU430">
        <f t="shared" si="274"/>
        <v>28.655192838649903</v>
      </c>
      <c r="BV430">
        <f t="shared" si="275"/>
        <v>-233.14373855201009</v>
      </c>
      <c r="BX430" s="1">
        <f t="shared" si="276"/>
        <v>27.011303272720177</v>
      </c>
    </row>
    <row r="431" spans="1:76" x14ac:dyDescent="0.25">
      <c r="A431" s="9">
        <f t="shared" si="257"/>
        <v>58.466000000000001</v>
      </c>
      <c r="B431" s="1">
        <v>1851</v>
      </c>
      <c r="C431" s="1">
        <v>1851</v>
      </c>
      <c r="E431" s="1">
        <v>6043.4</v>
      </c>
      <c r="H431" s="1">
        <v>1949.242</v>
      </c>
      <c r="K431" s="1">
        <v>2933.154</v>
      </c>
      <c r="M431" s="1">
        <v>11250.609</v>
      </c>
      <c r="N431" s="1">
        <v>3704.8069999999998</v>
      </c>
      <c r="O431" s="1">
        <v>2875.3429999999998</v>
      </c>
      <c r="P431" s="1">
        <v>-24.878</v>
      </c>
      <c r="Q431" s="1">
        <v>-45.722999999999999</v>
      </c>
      <c r="R431" s="1">
        <v>-22.776</v>
      </c>
      <c r="S431" s="1">
        <v>4.7690000000000001</v>
      </c>
      <c r="T431" s="1">
        <v>5.5209999999999999</v>
      </c>
      <c r="U431" s="1">
        <v>6.907</v>
      </c>
      <c r="V431" s="1">
        <v>14.009</v>
      </c>
      <c r="W431" s="1">
        <v>4.7939999999999996</v>
      </c>
      <c r="AA431" s="1">
        <v>3000.7730000000001</v>
      </c>
      <c r="AB431" s="1">
        <v>4736.0780000000004</v>
      </c>
      <c r="AC431" s="1">
        <v>2833.0990000000002</v>
      </c>
      <c r="AD431" s="1">
        <v>64.841999999999999</v>
      </c>
      <c r="AE431" s="1">
        <v>1378.712</v>
      </c>
      <c r="AH431" s="1">
        <v>3288.3649999999998</v>
      </c>
      <c r="AI431" s="1">
        <v>1852.338</v>
      </c>
      <c r="AJ431" s="1">
        <v>2032.7190000000001</v>
      </c>
      <c r="AK431" s="1">
        <v>1123.489</v>
      </c>
      <c r="AM431" s="4">
        <v>1851</v>
      </c>
      <c r="AN431" s="4">
        <v>1850.1</v>
      </c>
      <c r="AP431" s="4">
        <v>864.63300000000004</v>
      </c>
      <c r="AQ431" s="4">
        <v>1007.067</v>
      </c>
      <c r="AR431" s="4">
        <v>2849.3049999999998</v>
      </c>
      <c r="AS431" s="4">
        <v>1064.5450000000001</v>
      </c>
      <c r="AT431" s="4">
        <v>-58.466000000000001</v>
      </c>
      <c r="AU431" s="9">
        <f t="shared" si="258"/>
        <v>58.466000000000001</v>
      </c>
      <c r="AW431" s="1">
        <f t="shared" si="259"/>
        <v>24.878</v>
      </c>
      <c r="AX431" s="1">
        <f t="shared" si="260"/>
        <v>45.722999999999999</v>
      </c>
      <c r="AY431" s="1">
        <f t="shared" si="261"/>
        <v>22.776</v>
      </c>
      <c r="AZ431" s="1">
        <f t="shared" si="262"/>
        <v>-4.7690000000000001</v>
      </c>
      <c r="BA431" s="1">
        <f t="shared" si="263"/>
        <v>-5.5209999999999999</v>
      </c>
      <c r="BB431" s="1">
        <f t="shared" si="264"/>
        <v>-6.907</v>
      </c>
      <c r="BD431" s="1">
        <v>1852.338</v>
      </c>
      <c r="BF431" s="1">
        <f t="shared" si="265"/>
        <v>18.52338</v>
      </c>
      <c r="BG431" s="1">
        <f t="shared" si="266"/>
        <v>21.419240000000002</v>
      </c>
      <c r="BJ431" s="1">
        <f t="shared" si="267"/>
        <v>8.2127627906976747E-5</v>
      </c>
      <c r="BK431" s="1">
        <f t="shared" si="268"/>
        <v>-2.4694623076923071E-4</v>
      </c>
      <c r="BN431" s="1">
        <f t="shared" si="269"/>
        <v>0.1584115554339274</v>
      </c>
      <c r="BO431" s="1">
        <f t="shared" si="270"/>
        <v>0.18317688913214519</v>
      </c>
      <c r="BQ431" s="1">
        <f t="shared" si="271"/>
        <v>25.958904</v>
      </c>
      <c r="BR431" s="1">
        <f t="shared" si="272"/>
        <v>6.43126</v>
      </c>
      <c r="BS431" s="1">
        <f t="shared" si="273"/>
        <v>25.374244000000001</v>
      </c>
      <c r="BU431">
        <f t="shared" si="274"/>
        <v>28.643443498230901</v>
      </c>
      <c r="BV431">
        <f t="shared" si="275"/>
        <v>-233.04888933117306</v>
      </c>
      <c r="BX431" s="1">
        <f t="shared" si="276"/>
        <v>26.999283210171711</v>
      </c>
    </row>
    <row r="432" spans="1:76" x14ac:dyDescent="0.25">
      <c r="A432" s="9">
        <f t="shared" si="257"/>
        <v>58.447000000000003</v>
      </c>
      <c r="B432" s="1">
        <v>1852</v>
      </c>
      <c r="C432" s="1">
        <v>1852</v>
      </c>
      <c r="E432" s="1">
        <v>6038.549</v>
      </c>
      <c r="H432" s="1">
        <v>1948.7619999999999</v>
      </c>
      <c r="K432" s="1">
        <v>2938.7890000000002</v>
      </c>
      <c r="M432" s="1">
        <v>11239.112999999999</v>
      </c>
      <c r="N432" s="1">
        <v>3700.9560000000001</v>
      </c>
      <c r="O432" s="1">
        <v>2882.056</v>
      </c>
      <c r="P432" s="1">
        <v>-24.873000000000001</v>
      </c>
      <c r="Q432" s="1">
        <v>-45.728000000000002</v>
      </c>
      <c r="R432" s="1">
        <v>-22.776</v>
      </c>
      <c r="S432" s="1">
        <v>4.7640000000000002</v>
      </c>
      <c r="T432" s="1">
        <v>5.5209999999999999</v>
      </c>
      <c r="U432" s="1">
        <v>6.9180000000000001</v>
      </c>
      <c r="V432" s="1">
        <v>14.009</v>
      </c>
      <c r="W432" s="1">
        <v>4.8010000000000002</v>
      </c>
      <c r="AA432" s="1">
        <v>3001.2449999999999</v>
      </c>
      <c r="AB432" s="1">
        <v>4736.5510000000004</v>
      </c>
      <c r="AC432" s="1">
        <v>2833.0990000000002</v>
      </c>
      <c r="AD432" s="1">
        <v>64.841999999999999</v>
      </c>
      <c r="AE432" s="1">
        <v>1377.2909999999999</v>
      </c>
      <c r="AH432" s="1">
        <v>3288.06</v>
      </c>
      <c r="AI432" s="1">
        <v>1852.338</v>
      </c>
      <c r="AJ432" s="1">
        <v>2032.414</v>
      </c>
      <c r="AK432" s="1">
        <v>1123.489</v>
      </c>
      <c r="AM432" s="4">
        <v>1852</v>
      </c>
      <c r="AN432" s="4">
        <v>1851.1</v>
      </c>
      <c r="AP432" s="4">
        <v>864.16499999999996</v>
      </c>
      <c r="AQ432" s="4">
        <v>1005.6609999999999</v>
      </c>
      <c r="AR432" s="4">
        <v>2849.7759999999998</v>
      </c>
      <c r="AS432" s="4">
        <v>1068.3019999999999</v>
      </c>
      <c r="AT432" s="4">
        <v>-58.447000000000003</v>
      </c>
      <c r="AU432" s="9">
        <f t="shared" si="258"/>
        <v>58.447000000000003</v>
      </c>
      <c r="AW432" s="1">
        <f t="shared" si="259"/>
        <v>24.873000000000001</v>
      </c>
      <c r="AX432" s="1">
        <f t="shared" si="260"/>
        <v>45.728000000000002</v>
      </c>
      <c r="AY432" s="1">
        <f t="shared" si="261"/>
        <v>22.776</v>
      </c>
      <c r="AZ432" s="1">
        <f t="shared" si="262"/>
        <v>-4.7640000000000002</v>
      </c>
      <c r="BA432" s="1">
        <f t="shared" si="263"/>
        <v>-5.5209999999999999</v>
      </c>
      <c r="BB432" s="1">
        <f t="shared" si="264"/>
        <v>-6.9180000000000001</v>
      </c>
      <c r="BD432" s="1">
        <v>1852.338</v>
      </c>
      <c r="BF432" s="1">
        <f t="shared" si="265"/>
        <v>18.52338</v>
      </c>
      <c r="BG432" s="1">
        <f t="shared" si="266"/>
        <v>21.400240000000004</v>
      </c>
      <c r="BJ432" s="1">
        <f t="shared" si="267"/>
        <v>8.209981976744185E-5</v>
      </c>
      <c r="BK432" s="1">
        <f t="shared" si="268"/>
        <v>-2.4657307692307689E-4</v>
      </c>
      <c r="BN432" s="1">
        <f t="shared" si="269"/>
        <v>0.15846305199582528</v>
      </c>
      <c r="BO432" s="1">
        <f t="shared" si="270"/>
        <v>0.18307389600834947</v>
      </c>
      <c r="BQ432" s="1">
        <f t="shared" si="271"/>
        <v>25.950468000000001</v>
      </c>
      <c r="BR432" s="1">
        <f t="shared" si="272"/>
        <v>6.4291700000000001</v>
      </c>
      <c r="BS432" s="1">
        <f t="shared" si="273"/>
        <v>25.365998000000001</v>
      </c>
      <c r="BU432">
        <f t="shared" si="274"/>
        <v>28.620246848727358</v>
      </c>
      <c r="BV432">
        <f t="shared" si="275"/>
        <v>-232.86162910608996</v>
      </c>
      <c r="BX432" s="1">
        <f t="shared" si="276"/>
        <v>26.975552075656562</v>
      </c>
    </row>
    <row r="433" spans="1:76" x14ac:dyDescent="0.25">
      <c r="A433" s="9">
        <f t="shared" si="257"/>
        <v>58.429000000000002</v>
      </c>
      <c r="B433" s="1">
        <v>1853</v>
      </c>
      <c r="C433" s="1">
        <v>1853</v>
      </c>
      <c r="E433" s="1">
        <v>6034.6679999999997</v>
      </c>
      <c r="H433" s="1">
        <v>1949.242</v>
      </c>
      <c r="K433" s="1">
        <v>2938.7890000000002</v>
      </c>
      <c r="M433" s="1">
        <v>11249.228999999999</v>
      </c>
      <c r="N433" s="1">
        <v>3691.8110000000001</v>
      </c>
      <c r="O433" s="1">
        <v>2883.4940000000001</v>
      </c>
      <c r="P433" s="1">
        <v>-24.878</v>
      </c>
      <c r="Q433" s="1">
        <v>-45.732999999999997</v>
      </c>
      <c r="R433" s="1">
        <v>-22.771000000000001</v>
      </c>
      <c r="S433" s="1">
        <v>4.7690000000000001</v>
      </c>
      <c r="T433" s="1">
        <v>5.5209999999999999</v>
      </c>
      <c r="U433" s="1">
        <v>6.9009999999999998</v>
      </c>
      <c r="V433" s="1">
        <v>14.012</v>
      </c>
      <c r="W433" s="1">
        <v>4.798</v>
      </c>
      <c r="AA433" s="1">
        <v>3001.2449999999999</v>
      </c>
      <c r="AB433" s="1">
        <v>4737.0240000000003</v>
      </c>
      <c r="AC433" s="1">
        <v>2832.625</v>
      </c>
      <c r="AD433" s="1">
        <v>65.781999999999996</v>
      </c>
      <c r="AE433" s="1">
        <v>1376.3430000000001</v>
      </c>
      <c r="AH433" s="1">
        <v>3288.3649999999998</v>
      </c>
      <c r="AI433" s="1">
        <v>1852.338</v>
      </c>
      <c r="AJ433" s="1">
        <v>2032.414</v>
      </c>
      <c r="AK433" s="1">
        <v>1123.184</v>
      </c>
      <c r="AM433" s="4">
        <v>1853</v>
      </c>
      <c r="AN433" s="4">
        <v>1852.1</v>
      </c>
      <c r="AP433" s="4">
        <v>868.85199999999998</v>
      </c>
      <c r="AQ433" s="4">
        <v>1005.192</v>
      </c>
      <c r="AR433" s="4">
        <v>2848.3609999999999</v>
      </c>
      <c r="AS433" s="4">
        <v>1069.242</v>
      </c>
      <c r="AT433" s="4">
        <v>-58.429000000000002</v>
      </c>
      <c r="AU433" s="9">
        <f t="shared" si="258"/>
        <v>58.429000000000002</v>
      </c>
      <c r="AW433" s="1">
        <f t="shared" si="259"/>
        <v>24.878</v>
      </c>
      <c r="AX433" s="1">
        <f t="shared" si="260"/>
        <v>45.732999999999997</v>
      </c>
      <c r="AY433" s="1">
        <f t="shared" si="261"/>
        <v>22.771000000000001</v>
      </c>
      <c r="AZ433" s="1">
        <f t="shared" si="262"/>
        <v>-4.7690000000000001</v>
      </c>
      <c r="BA433" s="1">
        <f t="shared" si="263"/>
        <v>-5.5209999999999999</v>
      </c>
      <c r="BB433" s="1">
        <f t="shared" si="264"/>
        <v>-6.9009999999999998</v>
      </c>
      <c r="BD433" s="1">
        <v>1852.338</v>
      </c>
      <c r="BF433" s="1">
        <f t="shared" si="265"/>
        <v>18.52338</v>
      </c>
      <c r="BG433" s="1">
        <f t="shared" si="266"/>
        <v>21.382240000000003</v>
      </c>
      <c r="BJ433" s="1">
        <f t="shared" si="267"/>
        <v>8.2166994186046516E-5</v>
      </c>
      <c r="BK433" s="1">
        <f t="shared" si="268"/>
        <v>-2.4631099999999998E-4</v>
      </c>
      <c r="BN433" s="1">
        <f t="shared" si="269"/>
        <v>0.15851186910609458</v>
      </c>
      <c r="BO433" s="1">
        <f t="shared" si="270"/>
        <v>0.18297626178781087</v>
      </c>
      <c r="BQ433" s="1">
        <f t="shared" si="271"/>
        <v>25.942476000000003</v>
      </c>
      <c r="BR433" s="1">
        <f t="shared" si="272"/>
        <v>6.4271900000000004</v>
      </c>
      <c r="BS433" s="1">
        <f t="shared" si="273"/>
        <v>25.358186</v>
      </c>
      <c r="BU433">
        <f t="shared" si="274"/>
        <v>28.59825715941686</v>
      </c>
      <c r="BV433">
        <f t="shared" si="275"/>
        <v>-232.68411234147428</v>
      </c>
      <c r="BX433" s="1">
        <f t="shared" si="276"/>
        <v>26.953055711477159</v>
      </c>
    </row>
    <row r="434" spans="1:76" x14ac:dyDescent="0.25">
      <c r="A434" s="9">
        <f t="shared" si="257"/>
        <v>58.429000000000002</v>
      </c>
      <c r="B434" s="1">
        <v>1854</v>
      </c>
      <c r="C434" s="1">
        <v>1854</v>
      </c>
      <c r="E434" s="1">
        <v>6031.7579999999998</v>
      </c>
      <c r="H434" s="1">
        <v>1949.242</v>
      </c>
      <c r="K434" s="1">
        <v>2946.7739999999999</v>
      </c>
      <c r="M434" s="1">
        <v>11253.368</v>
      </c>
      <c r="N434" s="1">
        <v>3675.9259999999999</v>
      </c>
      <c r="O434" s="1">
        <v>2883.9740000000002</v>
      </c>
      <c r="P434" s="1">
        <v>-24.873000000000001</v>
      </c>
      <c r="Q434" s="1">
        <v>-45.722999999999999</v>
      </c>
      <c r="R434" s="1">
        <v>-22.776</v>
      </c>
      <c r="S434" s="1">
        <v>4.7640000000000002</v>
      </c>
      <c r="T434" s="1">
        <v>5.5209999999999999</v>
      </c>
      <c r="U434" s="1">
        <v>6.9009999999999998</v>
      </c>
      <c r="V434" s="1">
        <v>14.012</v>
      </c>
      <c r="W434" s="1">
        <v>4.798</v>
      </c>
      <c r="AA434" s="1">
        <v>3001.2449999999999</v>
      </c>
      <c r="AB434" s="1">
        <v>4737.9709999999995</v>
      </c>
      <c r="AC434" s="1">
        <v>2833.0990000000002</v>
      </c>
      <c r="AD434" s="1">
        <v>65.781999999999996</v>
      </c>
      <c r="AE434" s="1">
        <v>1375.87</v>
      </c>
      <c r="AH434" s="1">
        <v>3288.06</v>
      </c>
      <c r="AI434" s="1">
        <v>1842.5709999999999</v>
      </c>
      <c r="AJ434" s="1">
        <v>2032.1079999999999</v>
      </c>
      <c r="AK434" s="1">
        <v>1123.7940000000001</v>
      </c>
      <c r="AM434" s="4">
        <v>1854</v>
      </c>
      <c r="AN434" s="4">
        <v>1853.1</v>
      </c>
      <c r="AP434" s="4">
        <v>864.16499999999996</v>
      </c>
      <c r="AQ434" s="4">
        <v>1006.129</v>
      </c>
      <c r="AR434" s="4">
        <v>2846.9459999999999</v>
      </c>
      <c r="AS434" s="4">
        <v>1064.075</v>
      </c>
      <c r="AT434" s="4">
        <v>-58.429000000000002</v>
      </c>
      <c r="AU434" s="9">
        <f t="shared" si="258"/>
        <v>58.429000000000002</v>
      </c>
      <c r="AW434" s="1">
        <f t="shared" si="259"/>
        <v>24.873000000000001</v>
      </c>
      <c r="AX434" s="1">
        <f t="shared" si="260"/>
        <v>45.722999999999999</v>
      </c>
      <c r="AY434" s="1">
        <f t="shared" si="261"/>
        <v>22.776</v>
      </c>
      <c r="AZ434" s="1">
        <f t="shared" si="262"/>
        <v>-4.7640000000000002</v>
      </c>
      <c r="BA434" s="1">
        <f t="shared" si="263"/>
        <v>-5.5209999999999999</v>
      </c>
      <c r="BB434" s="1">
        <f t="shared" si="264"/>
        <v>-6.9009999999999998</v>
      </c>
      <c r="BD434" s="1">
        <v>1842.5709999999999</v>
      </c>
      <c r="BF434" s="1">
        <f t="shared" si="265"/>
        <v>18.425709999999999</v>
      </c>
      <c r="BG434" s="1">
        <f t="shared" si="266"/>
        <v>21.577580000000005</v>
      </c>
      <c r="BJ434" s="1">
        <f t="shared" si="267"/>
        <v>8.2193848837209307E-5</v>
      </c>
      <c r="BK434" s="1">
        <f t="shared" si="268"/>
        <v>-2.4605069230769228E-4</v>
      </c>
      <c r="BN434" s="1">
        <f t="shared" si="269"/>
        <v>0.15767606839069639</v>
      </c>
      <c r="BO434" s="1">
        <f t="shared" si="270"/>
        <v>0.18464786321860724</v>
      </c>
      <c r="BQ434" s="1">
        <f t="shared" si="271"/>
        <v>25.942476000000003</v>
      </c>
      <c r="BR434" s="1">
        <f t="shared" si="272"/>
        <v>6.4271900000000004</v>
      </c>
      <c r="BS434" s="1">
        <f t="shared" si="273"/>
        <v>25.358186</v>
      </c>
      <c r="BU434">
        <f t="shared" si="274"/>
        <v>28.974743968154794</v>
      </c>
      <c r="BV434">
        <f t="shared" si="275"/>
        <v>-235.72338767019497</v>
      </c>
      <c r="BX434" s="1">
        <f t="shared" si="276"/>
        <v>27.338217331476322</v>
      </c>
    </row>
    <row r="435" spans="1:76" x14ac:dyDescent="0.25">
      <c r="A435" s="9">
        <f t="shared" si="257"/>
        <v>58.41</v>
      </c>
      <c r="B435" s="1">
        <v>1855</v>
      </c>
      <c r="C435" s="1">
        <v>1855</v>
      </c>
      <c r="E435" s="1">
        <v>6026.9070000000002</v>
      </c>
      <c r="H435" s="1">
        <v>1949.242</v>
      </c>
      <c r="K435" s="1">
        <v>2946.7739999999999</v>
      </c>
      <c r="M435" s="1">
        <v>11246.01</v>
      </c>
      <c r="N435" s="1">
        <v>3664.375</v>
      </c>
      <c r="O435" s="1">
        <v>2888.7689999999998</v>
      </c>
      <c r="P435" s="1">
        <v>-24.867999999999999</v>
      </c>
      <c r="Q435" s="1">
        <v>-45.728000000000002</v>
      </c>
      <c r="R435" s="1">
        <v>-22.776</v>
      </c>
      <c r="S435" s="1">
        <v>4.7690000000000001</v>
      </c>
      <c r="T435" s="1">
        <v>5.516</v>
      </c>
      <c r="U435" s="1">
        <v>6.9009999999999998</v>
      </c>
      <c r="V435" s="1">
        <v>14.016</v>
      </c>
      <c r="W435" s="1">
        <v>4.7939999999999996</v>
      </c>
      <c r="AA435" s="1">
        <v>3001.2449999999999</v>
      </c>
      <c r="AB435" s="1">
        <v>4738.4449999999997</v>
      </c>
      <c r="AC435" s="1">
        <v>2831.6779999999999</v>
      </c>
      <c r="AD435" s="1">
        <v>65.781999999999996</v>
      </c>
      <c r="AE435" s="1">
        <v>1376.3430000000001</v>
      </c>
      <c r="AH435" s="1">
        <v>3287.7550000000001</v>
      </c>
      <c r="AI435" s="1">
        <v>1842.876</v>
      </c>
      <c r="AJ435" s="1">
        <v>2032.1079999999999</v>
      </c>
      <c r="AK435" s="1">
        <v>1123.489</v>
      </c>
      <c r="AM435" s="4">
        <v>1855</v>
      </c>
      <c r="AN435" s="4">
        <v>1854.1</v>
      </c>
      <c r="AP435" s="4">
        <v>866.04</v>
      </c>
      <c r="AQ435" s="4">
        <v>1006.598</v>
      </c>
      <c r="AR435" s="4">
        <v>2846.9459999999999</v>
      </c>
      <c r="AS435" s="4">
        <v>1066.893</v>
      </c>
      <c r="AT435" s="4">
        <v>-58.41</v>
      </c>
      <c r="AU435" s="9">
        <f t="shared" si="258"/>
        <v>58.41</v>
      </c>
      <c r="AW435" s="1">
        <f t="shared" si="259"/>
        <v>24.867999999999999</v>
      </c>
      <c r="AX435" s="1">
        <f t="shared" si="260"/>
        <v>45.728000000000002</v>
      </c>
      <c r="AY435" s="1">
        <f t="shared" si="261"/>
        <v>22.776</v>
      </c>
      <c r="AZ435" s="1">
        <f t="shared" si="262"/>
        <v>-4.7690000000000001</v>
      </c>
      <c r="BA435" s="1">
        <f t="shared" si="263"/>
        <v>-5.516</v>
      </c>
      <c r="BB435" s="1">
        <f t="shared" si="264"/>
        <v>-6.9009999999999998</v>
      </c>
      <c r="BD435" s="1">
        <v>1842.876</v>
      </c>
      <c r="BF435" s="1">
        <f t="shared" si="265"/>
        <v>18.42876</v>
      </c>
      <c r="BG435" s="1">
        <f t="shared" si="266"/>
        <v>21.552479999999996</v>
      </c>
      <c r="BJ435" s="1">
        <f t="shared" si="267"/>
        <v>8.2178947674418606E-5</v>
      </c>
      <c r="BK435" s="1">
        <f t="shared" si="268"/>
        <v>-2.4578684615384616E-4</v>
      </c>
      <c r="BN435" s="1">
        <f t="shared" si="269"/>
        <v>0.15775346687211095</v>
      </c>
      <c r="BO435" s="1">
        <f t="shared" si="270"/>
        <v>0.1844930662557781</v>
      </c>
      <c r="BQ435" s="1">
        <f t="shared" si="271"/>
        <v>25.93404</v>
      </c>
      <c r="BR435" s="1">
        <f t="shared" si="272"/>
        <v>6.4250999999999996</v>
      </c>
      <c r="BS435" s="1">
        <f t="shared" si="273"/>
        <v>25.349939999999997</v>
      </c>
      <c r="BU435">
        <f t="shared" si="274"/>
        <v>28.939879787337407</v>
      </c>
      <c r="BV435">
        <f t="shared" si="275"/>
        <v>-235.44193864686926</v>
      </c>
      <c r="BX435" s="1">
        <f t="shared" si="276"/>
        <v>27.302549828520295</v>
      </c>
    </row>
    <row r="436" spans="1:76" x14ac:dyDescent="0.25">
      <c r="A436" s="9">
        <f t="shared" si="257"/>
        <v>58.392000000000003</v>
      </c>
      <c r="B436" s="1">
        <v>1856</v>
      </c>
      <c r="C436" s="1">
        <v>1856</v>
      </c>
      <c r="E436" s="1">
        <v>6022.0559999999996</v>
      </c>
      <c r="H436" s="1">
        <v>1949.242</v>
      </c>
      <c r="K436" s="1">
        <v>2951.94</v>
      </c>
      <c r="M436" s="1">
        <v>11251.067999999999</v>
      </c>
      <c r="N436" s="1">
        <v>3658.1170000000002</v>
      </c>
      <c r="O436" s="1">
        <v>2895.9609999999998</v>
      </c>
      <c r="P436" s="1">
        <v>-24.867999999999999</v>
      </c>
      <c r="Q436" s="1">
        <v>-45.728000000000002</v>
      </c>
      <c r="R436" s="1">
        <v>-22.780999999999999</v>
      </c>
      <c r="S436" s="1">
        <v>4.7690000000000001</v>
      </c>
      <c r="T436" s="1">
        <v>5.516</v>
      </c>
      <c r="U436" s="1">
        <v>6.907</v>
      </c>
      <c r="V436" s="1">
        <v>14.012</v>
      </c>
      <c r="W436" s="1">
        <v>4.7939999999999996</v>
      </c>
      <c r="AA436" s="1">
        <v>3003.605</v>
      </c>
      <c r="AB436" s="1">
        <v>4738.9179999999997</v>
      </c>
      <c r="AC436" s="1">
        <v>2832.152</v>
      </c>
      <c r="AD436" s="1">
        <v>67.191999999999993</v>
      </c>
      <c r="AE436" s="1">
        <v>1375.396</v>
      </c>
      <c r="AH436" s="1">
        <v>3288.06</v>
      </c>
      <c r="AI436" s="1">
        <v>1842.5709999999999</v>
      </c>
      <c r="AJ436" s="1">
        <v>2032.414</v>
      </c>
      <c r="AK436" s="1">
        <v>1123.489</v>
      </c>
      <c r="AM436" s="4">
        <v>1856</v>
      </c>
      <c r="AN436" s="4">
        <v>1855.1</v>
      </c>
      <c r="AP436" s="4">
        <v>866.50800000000004</v>
      </c>
      <c r="AQ436" s="4">
        <v>1007.067</v>
      </c>
      <c r="AR436" s="4">
        <v>2846.4740000000002</v>
      </c>
      <c r="AS436" s="4">
        <v>1066.893</v>
      </c>
      <c r="AT436" s="4">
        <v>-58.392000000000003</v>
      </c>
      <c r="AU436" s="9">
        <f t="shared" si="258"/>
        <v>58.392000000000003</v>
      </c>
      <c r="AW436" s="1">
        <f t="shared" si="259"/>
        <v>24.867999999999999</v>
      </c>
      <c r="AX436" s="1">
        <f t="shared" si="260"/>
        <v>45.728000000000002</v>
      </c>
      <c r="AY436" s="1">
        <f t="shared" si="261"/>
        <v>22.780999999999999</v>
      </c>
      <c r="AZ436" s="1">
        <f t="shared" si="262"/>
        <v>-4.7690000000000001</v>
      </c>
      <c r="BA436" s="1">
        <f t="shared" si="263"/>
        <v>-5.516</v>
      </c>
      <c r="BB436" s="1">
        <f t="shared" si="264"/>
        <v>-6.907</v>
      </c>
      <c r="BD436" s="1">
        <v>1842.5709999999999</v>
      </c>
      <c r="BF436" s="1">
        <f t="shared" si="265"/>
        <v>18.425709999999999</v>
      </c>
      <c r="BG436" s="1">
        <f t="shared" si="266"/>
        <v>21.540580000000006</v>
      </c>
      <c r="BJ436" s="1">
        <f t="shared" si="267"/>
        <v>8.2250168604651149E-5</v>
      </c>
      <c r="BK436" s="1">
        <f t="shared" si="268"/>
        <v>-2.4537723076923073E-4</v>
      </c>
      <c r="BN436" s="1">
        <f t="shared" si="269"/>
        <v>0.15777597958624467</v>
      </c>
      <c r="BO436" s="1">
        <f t="shared" si="270"/>
        <v>0.18444804082751065</v>
      </c>
      <c r="BQ436" s="1">
        <f t="shared" si="271"/>
        <v>25.926048000000002</v>
      </c>
      <c r="BR436" s="1">
        <f t="shared" si="272"/>
        <v>6.4231199999999999</v>
      </c>
      <c r="BS436" s="1">
        <f t="shared" si="273"/>
        <v>25.342128000000002</v>
      </c>
      <c r="BU436">
        <f t="shared" si="274"/>
        <v>28.929738925115011</v>
      </c>
      <c r="BV436">
        <f t="shared" si="275"/>
        <v>-235.36007423183759</v>
      </c>
      <c r="BX436" s="1">
        <f t="shared" si="276"/>
        <v>27.292175305878029</v>
      </c>
    </row>
    <row r="437" spans="1:76" x14ac:dyDescent="0.25">
      <c r="A437" s="9">
        <f t="shared" si="257"/>
        <v>58.392000000000003</v>
      </c>
      <c r="B437" s="1">
        <v>1857</v>
      </c>
      <c r="C437" s="1">
        <v>1857</v>
      </c>
      <c r="E437" s="1">
        <v>6018.1750000000002</v>
      </c>
      <c r="H437" s="1">
        <v>1948.7619999999999</v>
      </c>
      <c r="K437" s="1">
        <v>2955.6970000000001</v>
      </c>
      <c r="M437" s="1">
        <v>11256.126</v>
      </c>
      <c r="N437" s="1">
        <v>3641.7530000000002</v>
      </c>
      <c r="O437" s="1">
        <v>2900.277</v>
      </c>
      <c r="P437" s="1">
        <v>-24.873000000000001</v>
      </c>
      <c r="Q437" s="1">
        <v>-45.728000000000002</v>
      </c>
      <c r="R437" s="1">
        <v>-22.780999999999999</v>
      </c>
      <c r="S437" s="1">
        <v>4.774</v>
      </c>
      <c r="T437" s="1">
        <v>5.5209999999999999</v>
      </c>
      <c r="U437" s="1">
        <v>6.9009999999999998</v>
      </c>
      <c r="V437" s="1">
        <v>14.016</v>
      </c>
      <c r="W437" s="1">
        <v>4.798</v>
      </c>
      <c r="AA437" s="1">
        <v>3002.6610000000001</v>
      </c>
      <c r="AB437" s="1">
        <v>4739.3919999999998</v>
      </c>
      <c r="AC437" s="1">
        <v>2831.2049999999999</v>
      </c>
      <c r="AD437" s="1">
        <v>67.191999999999993</v>
      </c>
      <c r="AE437" s="1">
        <v>1373.501</v>
      </c>
      <c r="AH437" s="1">
        <v>3288.3649999999998</v>
      </c>
      <c r="AI437" s="1">
        <v>1842.5709999999999</v>
      </c>
      <c r="AJ437" s="1">
        <v>2032.414</v>
      </c>
      <c r="AK437" s="1">
        <v>1123.489</v>
      </c>
      <c r="AM437" s="4">
        <v>1857</v>
      </c>
      <c r="AN437" s="4">
        <v>1856.1</v>
      </c>
      <c r="AP437" s="4">
        <v>870.72799999999995</v>
      </c>
      <c r="AQ437" s="4">
        <v>1003.317</v>
      </c>
      <c r="AR437" s="4">
        <v>2846.4740000000002</v>
      </c>
      <c r="AS437" s="4">
        <v>1068.3019999999999</v>
      </c>
      <c r="AT437" s="4">
        <v>-58.392000000000003</v>
      </c>
      <c r="AU437" s="9">
        <f t="shared" si="258"/>
        <v>58.392000000000003</v>
      </c>
      <c r="AW437" s="1">
        <f t="shared" si="259"/>
        <v>24.873000000000001</v>
      </c>
      <c r="AX437" s="1">
        <f t="shared" si="260"/>
        <v>45.728000000000002</v>
      </c>
      <c r="AY437" s="1">
        <f t="shared" si="261"/>
        <v>22.780999999999999</v>
      </c>
      <c r="AZ437" s="1">
        <f t="shared" si="262"/>
        <v>-4.774</v>
      </c>
      <c r="BA437" s="1">
        <f t="shared" si="263"/>
        <v>-5.5209999999999999</v>
      </c>
      <c r="BB437" s="1">
        <f t="shared" si="264"/>
        <v>-6.9009999999999998</v>
      </c>
      <c r="BD437" s="1">
        <v>1842.5709999999999</v>
      </c>
      <c r="BF437" s="1">
        <f t="shared" si="265"/>
        <v>18.425709999999999</v>
      </c>
      <c r="BG437" s="1">
        <f t="shared" si="266"/>
        <v>21.540580000000006</v>
      </c>
      <c r="BJ437" s="1">
        <f t="shared" si="267"/>
        <v>8.2304668604651167E-5</v>
      </c>
      <c r="BK437" s="1">
        <f t="shared" si="268"/>
        <v>-2.4515153846153847E-4</v>
      </c>
      <c r="BN437" s="1">
        <f t="shared" si="269"/>
        <v>0.15777597958624467</v>
      </c>
      <c r="BO437" s="1">
        <f t="shared" si="270"/>
        <v>0.18444804082751065</v>
      </c>
      <c r="BQ437" s="1">
        <f t="shared" si="271"/>
        <v>25.926048000000002</v>
      </c>
      <c r="BR437" s="1">
        <f t="shared" si="272"/>
        <v>6.4231199999999999</v>
      </c>
      <c r="BS437" s="1">
        <f t="shared" si="273"/>
        <v>25.342128000000002</v>
      </c>
      <c r="BU437">
        <f t="shared" si="274"/>
        <v>28.929738925115011</v>
      </c>
      <c r="BV437">
        <f t="shared" si="275"/>
        <v>-235.36007423183759</v>
      </c>
      <c r="BX437" s="1">
        <f t="shared" si="276"/>
        <v>27.292175305878029</v>
      </c>
    </row>
    <row r="438" spans="1:76" x14ac:dyDescent="0.25">
      <c r="A438" s="9">
        <f t="shared" ref="A438:A501" si="277">-AT438</f>
        <v>58.372999999999998</v>
      </c>
      <c r="B438" s="1">
        <v>1858</v>
      </c>
      <c r="C438" s="1">
        <v>1858</v>
      </c>
      <c r="E438" s="1">
        <v>6015.2650000000003</v>
      </c>
      <c r="H438" s="1">
        <v>1948.7619999999999</v>
      </c>
      <c r="K438" s="1">
        <v>2956.1669999999999</v>
      </c>
      <c r="M438" s="1">
        <v>11249.689</v>
      </c>
      <c r="N438" s="1">
        <v>3623.9450000000002</v>
      </c>
      <c r="O438" s="1">
        <v>2903.154</v>
      </c>
      <c r="P438" s="1">
        <v>-24.873000000000001</v>
      </c>
      <c r="Q438" s="1">
        <v>-45.732999999999997</v>
      </c>
      <c r="R438" s="1">
        <v>-22.780999999999999</v>
      </c>
      <c r="S438" s="1">
        <v>4.774</v>
      </c>
      <c r="T438" s="1">
        <v>5.5209999999999999</v>
      </c>
      <c r="U438" s="1">
        <v>6.9009999999999998</v>
      </c>
      <c r="V438" s="1">
        <v>14.012</v>
      </c>
      <c r="W438" s="1">
        <v>4.798</v>
      </c>
      <c r="AA438" s="1">
        <v>3002.6610000000001</v>
      </c>
      <c r="AB438" s="1">
        <v>4739.8649999999998</v>
      </c>
      <c r="AC438" s="1">
        <v>2831.6779999999999</v>
      </c>
      <c r="AD438" s="1">
        <v>70.950999999999993</v>
      </c>
      <c r="AE438" s="1">
        <v>1373.027</v>
      </c>
      <c r="AH438" s="1">
        <v>3285.924</v>
      </c>
      <c r="AI438" s="1">
        <v>1841.655</v>
      </c>
      <c r="AJ438" s="1">
        <v>2032.1079999999999</v>
      </c>
      <c r="AK438" s="1">
        <v>1123.489</v>
      </c>
      <c r="AM438" s="4">
        <v>1858</v>
      </c>
      <c r="AN438" s="4">
        <v>1857.1</v>
      </c>
      <c r="AP438" s="4">
        <v>873.54</v>
      </c>
      <c r="AQ438" s="4">
        <v>1005.192</v>
      </c>
      <c r="AR438" s="4">
        <v>2845.0590000000002</v>
      </c>
      <c r="AS438" s="4">
        <v>1067.8330000000001</v>
      </c>
      <c r="AT438" s="4">
        <v>-58.372999999999998</v>
      </c>
      <c r="AU438" s="9">
        <f t="shared" ref="AU438:AU501" si="278">-AT438</f>
        <v>58.372999999999998</v>
      </c>
      <c r="AW438" s="1">
        <f t="shared" ref="AW438:AW501" si="279">-P438</f>
        <v>24.873000000000001</v>
      </c>
      <c r="AX438" s="1">
        <f t="shared" ref="AX438:AX501" si="280">-Q438</f>
        <v>45.732999999999997</v>
      </c>
      <c r="AY438" s="1">
        <f t="shared" ref="AY438:AY501" si="281">-R438</f>
        <v>22.780999999999999</v>
      </c>
      <c r="AZ438" s="1">
        <f t="shared" ref="AZ438:AZ501" si="282">-S438</f>
        <v>-4.774</v>
      </c>
      <c r="BA438" s="1">
        <f t="shared" ref="BA438:BA501" si="283">-T438</f>
        <v>-5.5209999999999999</v>
      </c>
      <c r="BB438" s="1">
        <f t="shared" ref="BB438:BB501" si="284">-U438</f>
        <v>-6.9009999999999998</v>
      </c>
      <c r="BD438" s="1">
        <v>1841.655</v>
      </c>
      <c r="BF438" s="1">
        <f t="shared" si="265"/>
        <v>18.416550000000001</v>
      </c>
      <c r="BG438" s="1">
        <f t="shared" si="266"/>
        <v>21.539899999999996</v>
      </c>
      <c r="BJ438" s="1">
        <f t="shared" si="267"/>
        <v>8.228397093023256E-5</v>
      </c>
      <c r="BK438" s="1">
        <f t="shared" si="268"/>
        <v>-2.4489130769230773E-4</v>
      </c>
      <c r="BN438" s="1">
        <f t="shared" si="269"/>
        <v>0.15774887362307918</v>
      </c>
      <c r="BO438" s="1">
        <f t="shared" si="270"/>
        <v>0.18450225275384163</v>
      </c>
      <c r="BQ438" s="1">
        <f t="shared" si="271"/>
        <v>25.917611999999998</v>
      </c>
      <c r="BR438" s="1">
        <f t="shared" si="272"/>
        <v>6.42103</v>
      </c>
      <c r="BS438" s="1">
        <f t="shared" si="273"/>
        <v>25.333881999999999</v>
      </c>
      <c r="BU438">
        <f t="shared" si="274"/>
        <v>28.941948818432806</v>
      </c>
      <c r="BV438">
        <f t="shared" si="275"/>
        <v>-235.45864137062119</v>
      </c>
      <c r="BX438" s="1">
        <f t="shared" si="276"/>
        <v>27.304666533143241</v>
      </c>
    </row>
    <row r="439" spans="1:76" x14ac:dyDescent="0.25">
      <c r="A439" s="9">
        <f t="shared" si="277"/>
        <v>58.354999999999997</v>
      </c>
      <c r="B439" s="1">
        <v>1859</v>
      </c>
      <c r="C439" s="1">
        <v>1859</v>
      </c>
      <c r="E439" s="1">
        <v>6011.384</v>
      </c>
      <c r="H439" s="1">
        <v>1948.2819999999999</v>
      </c>
      <c r="K439" s="1">
        <v>2954.7579999999998</v>
      </c>
      <c r="M439" s="1">
        <v>11251.067999999999</v>
      </c>
      <c r="N439" s="1">
        <v>3600.8440000000001</v>
      </c>
      <c r="O439" s="1">
        <v>2904.1129999999998</v>
      </c>
      <c r="P439" s="1">
        <v>-24.873000000000001</v>
      </c>
      <c r="Q439" s="1">
        <v>-45.728000000000002</v>
      </c>
      <c r="R439" s="1">
        <v>-22.776</v>
      </c>
      <c r="S439" s="1">
        <v>4.7789999999999999</v>
      </c>
      <c r="T439" s="1">
        <v>5.5110000000000001</v>
      </c>
      <c r="U439" s="1">
        <v>6.907</v>
      </c>
      <c r="V439" s="1">
        <v>14.012</v>
      </c>
      <c r="W439" s="1">
        <v>4.7939999999999996</v>
      </c>
      <c r="AA439" s="1">
        <v>3003.1329999999998</v>
      </c>
      <c r="AB439" s="1">
        <v>4740.3389999999999</v>
      </c>
      <c r="AC439" s="1">
        <v>2830.7310000000002</v>
      </c>
      <c r="AD439" s="1">
        <v>70.950999999999993</v>
      </c>
      <c r="AE439" s="1">
        <v>1373.027</v>
      </c>
      <c r="AH439" s="1">
        <v>3277.9879999999998</v>
      </c>
      <c r="AI439" s="1">
        <v>1842.2660000000001</v>
      </c>
      <c r="AJ439" s="1">
        <v>2032.414</v>
      </c>
      <c r="AK439" s="1">
        <v>1123.489</v>
      </c>
      <c r="AM439" s="4">
        <v>1859</v>
      </c>
      <c r="AN439" s="4">
        <v>1858.1</v>
      </c>
      <c r="AP439" s="4">
        <v>870.25900000000001</v>
      </c>
      <c r="AQ439" s="4">
        <v>1004.255</v>
      </c>
      <c r="AR439" s="4">
        <v>2844.1149999999998</v>
      </c>
      <c r="AS439" s="4">
        <v>1068.3019999999999</v>
      </c>
      <c r="AT439" s="4">
        <v>-58.354999999999997</v>
      </c>
      <c r="AU439" s="9">
        <f t="shared" si="278"/>
        <v>58.354999999999997</v>
      </c>
      <c r="AW439" s="1">
        <f t="shared" si="279"/>
        <v>24.873000000000001</v>
      </c>
      <c r="AX439" s="1">
        <f t="shared" si="280"/>
        <v>45.728000000000002</v>
      </c>
      <c r="AY439" s="1">
        <f t="shared" si="281"/>
        <v>22.776</v>
      </c>
      <c r="AZ439" s="1">
        <f t="shared" si="282"/>
        <v>-4.7789999999999999</v>
      </c>
      <c r="BA439" s="1">
        <f t="shared" si="283"/>
        <v>-5.5110000000000001</v>
      </c>
      <c r="BB439" s="1">
        <f t="shared" si="284"/>
        <v>-6.907</v>
      </c>
      <c r="BD439" s="1">
        <v>1842.2660000000001</v>
      </c>
      <c r="BF439" s="1">
        <f t="shared" si="265"/>
        <v>18.42266</v>
      </c>
      <c r="BG439" s="1">
        <f t="shared" si="266"/>
        <v>21.509679999999996</v>
      </c>
      <c r="BJ439" s="1">
        <f t="shared" si="267"/>
        <v>8.2297563953488362E-5</v>
      </c>
      <c r="BK439" s="1">
        <f t="shared" si="268"/>
        <v>-2.4466561538461537E-4</v>
      </c>
      <c r="BN439" s="1">
        <f t="shared" si="269"/>
        <v>0.15784988432867794</v>
      </c>
      <c r="BO439" s="1">
        <f t="shared" si="270"/>
        <v>0.18430023134264414</v>
      </c>
      <c r="BQ439" s="1">
        <f t="shared" si="271"/>
        <v>25.90962</v>
      </c>
      <c r="BR439" s="1">
        <f t="shared" si="272"/>
        <v>6.4190499999999995</v>
      </c>
      <c r="BS439" s="1">
        <f t="shared" si="273"/>
        <v>25.326069999999998</v>
      </c>
      <c r="BU439">
        <f t="shared" si="274"/>
        <v>28.896448500595529</v>
      </c>
      <c r="BV439">
        <f t="shared" si="275"/>
        <v>-235.09132971389843</v>
      </c>
      <c r="BX439" s="1">
        <f t="shared" si="276"/>
        <v>27.25811782088574</v>
      </c>
    </row>
    <row r="440" spans="1:76" x14ac:dyDescent="0.25">
      <c r="A440" s="9">
        <f t="shared" si="277"/>
        <v>58.335999999999999</v>
      </c>
      <c r="B440" s="1">
        <v>1860</v>
      </c>
      <c r="C440" s="1">
        <v>1860</v>
      </c>
      <c r="E440" s="1">
        <v>6007.9889999999996</v>
      </c>
      <c r="H440" s="1">
        <v>1948.7619999999999</v>
      </c>
      <c r="K440" s="1">
        <v>2957.576</v>
      </c>
      <c r="M440" s="1">
        <v>11263.023999999999</v>
      </c>
      <c r="N440" s="1">
        <v>3580.6320000000001</v>
      </c>
      <c r="O440" s="1">
        <v>2892.605</v>
      </c>
      <c r="P440" s="1">
        <v>-24.878</v>
      </c>
      <c r="Q440" s="1">
        <v>-45.719000000000001</v>
      </c>
      <c r="R440" s="1">
        <v>-22.780999999999999</v>
      </c>
      <c r="S440" s="1">
        <v>4.7789999999999999</v>
      </c>
      <c r="T440" s="1">
        <v>5.5209999999999999</v>
      </c>
      <c r="U440" s="1">
        <v>6.8959999999999999</v>
      </c>
      <c r="V440" s="1">
        <v>14.005000000000001</v>
      </c>
      <c r="W440" s="1">
        <v>4.7939999999999996</v>
      </c>
      <c r="AA440" s="1">
        <v>3002.6610000000001</v>
      </c>
      <c r="AB440" s="1">
        <v>4741.2849999999999</v>
      </c>
      <c r="AC440" s="1">
        <v>2832.152</v>
      </c>
      <c r="AD440" s="1">
        <v>72.361000000000004</v>
      </c>
      <c r="AE440" s="1">
        <v>1371.606</v>
      </c>
      <c r="AH440" s="1">
        <v>3278.2930000000001</v>
      </c>
      <c r="AI440" s="1">
        <v>1842.5709999999999</v>
      </c>
      <c r="AJ440" s="1">
        <v>2022.6469999999999</v>
      </c>
      <c r="AK440" s="1">
        <v>1124.0999999999999</v>
      </c>
      <c r="AM440" s="4">
        <v>1860</v>
      </c>
      <c r="AN440" s="4">
        <v>1859.1</v>
      </c>
      <c r="AP440" s="4">
        <v>881.97900000000004</v>
      </c>
      <c r="AQ440" s="4">
        <v>1005.6609999999999</v>
      </c>
      <c r="AR440" s="4">
        <v>2844.1149999999998</v>
      </c>
      <c r="AS440" s="4">
        <v>1069.711</v>
      </c>
      <c r="AT440" s="4">
        <v>-58.335999999999999</v>
      </c>
      <c r="AU440" s="9">
        <f t="shared" si="278"/>
        <v>58.335999999999999</v>
      </c>
      <c r="AW440" s="1">
        <f t="shared" si="279"/>
        <v>24.878</v>
      </c>
      <c r="AX440" s="1">
        <f t="shared" si="280"/>
        <v>45.719000000000001</v>
      </c>
      <c r="AY440" s="1">
        <f t="shared" si="281"/>
        <v>22.780999999999999</v>
      </c>
      <c r="AZ440" s="1">
        <f t="shared" si="282"/>
        <v>-4.7789999999999999</v>
      </c>
      <c r="BA440" s="1">
        <f t="shared" si="283"/>
        <v>-5.5209999999999999</v>
      </c>
      <c r="BB440" s="1">
        <f t="shared" si="284"/>
        <v>-6.8959999999999999</v>
      </c>
      <c r="BD440" s="1">
        <v>1842.5709999999999</v>
      </c>
      <c r="BF440" s="1">
        <f t="shared" si="265"/>
        <v>18.425709999999999</v>
      </c>
      <c r="BG440" s="1">
        <f t="shared" si="266"/>
        <v>21.484580000000001</v>
      </c>
      <c r="BJ440" s="1">
        <f t="shared" si="267"/>
        <v>8.2300168604651164E-5</v>
      </c>
      <c r="BK440" s="1">
        <f t="shared" si="268"/>
        <v>-2.4429515384615381E-4</v>
      </c>
      <c r="BN440" s="1">
        <f t="shared" si="269"/>
        <v>0.15792743760285244</v>
      </c>
      <c r="BO440" s="1">
        <f t="shared" si="270"/>
        <v>0.18414512479429512</v>
      </c>
      <c r="BQ440" s="1">
        <f t="shared" si="271"/>
        <v>25.901184000000001</v>
      </c>
      <c r="BR440" s="1">
        <f t="shared" si="272"/>
        <v>6.4169599999999996</v>
      </c>
      <c r="BS440" s="1">
        <f t="shared" si="273"/>
        <v>25.317823999999998</v>
      </c>
      <c r="BU440">
        <f t="shared" si="274"/>
        <v>28.861514593309721</v>
      </c>
      <c r="BV440">
        <f t="shared" si="275"/>
        <v>-234.80931780780935</v>
      </c>
      <c r="BX440" s="1">
        <f t="shared" si="276"/>
        <v>27.222378984860629</v>
      </c>
    </row>
    <row r="441" spans="1:76" x14ac:dyDescent="0.25">
      <c r="A441" s="9">
        <f t="shared" si="277"/>
        <v>58.335999999999999</v>
      </c>
      <c r="B441" s="1">
        <v>1861</v>
      </c>
      <c r="C441" s="1">
        <v>1861</v>
      </c>
      <c r="E441" s="1">
        <v>6004.1080000000002</v>
      </c>
      <c r="H441" s="1">
        <v>1947.8019999999999</v>
      </c>
      <c r="K441" s="1">
        <v>2955.2269999999999</v>
      </c>
      <c r="M441" s="1">
        <v>11251.067999999999</v>
      </c>
      <c r="N441" s="1">
        <v>3548.3890000000001</v>
      </c>
      <c r="O441" s="1">
        <v>2894.5230000000001</v>
      </c>
      <c r="P441" s="1">
        <v>-24.873000000000001</v>
      </c>
      <c r="Q441" s="1">
        <v>-45.732999999999997</v>
      </c>
      <c r="R441" s="1">
        <v>-22.766999999999999</v>
      </c>
      <c r="S441" s="1">
        <v>4.7789999999999999</v>
      </c>
      <c r="T441" s="1">
        <v>5.5110000000000001</v>
      </c>
      <c r="U441" s="1">
        <v>6.9009999999999998</v>
      </c>
      <c r="V441" s="1">
        <v>14.012</v>
      </c>
      <c r="W441" s="1">
        <v>4.7939999999999996</v>
      </c>
      <c r="AA441" s="1">
        <v>3004.078</v>
      </c>
      <c r="AB441" s="1">
        <v>4740.3389999999999</v>
      </c>
      <c r="AC441" s="1">
        <v>2830.7310000000002</v>
      </c>
      <c r="AD441" s="1">
        <v>70.950999999999993</v>
      </c>
      <c r="AE441" s="1">
        <v>1371.1320000000001</v>
      </c>
      <c r="AH441" s="1">
        <v>3278.2930000000001</v>
      </c>
      <c r="AI441" s="1">
        <v>1842.2660000000001</v>
      </c>
      <c r="AJ441" s="1">
        <v>2022.3420000000001</v>
      </c>
      <c r="AK441" s="1">
        <v>1123.7940000000001</v>
      </c>
      <c r="AM441" s="4">
        <v>1861</v>
      </c>
      <c r="AN441" s="4">
        <v>1860.1</v>
      </c>
      <c r="AP441" s="4">
        <v>885.26</v>
      </c>
      <c r="AQ441" s="4">
        <v>1003.7859999999999</v>
      </c>
      <c r="AR441" s="4">
        <v>2844.1149999999998</v>
      </c>
      <c r="AS441" s="4">
        <v>1070.181</v>
      </c>
      <c r="AT441" s="4">
        <v>-58.335999999999999</v>
      </c>
      <c r="AU441" s="9">
        <f t="shared" si="278"/>
        <v>58.335999999999999</v>
      </c>
      <c r="AW441" s="1">
        <f t="shared" si="279"/>
        <v>24.873000000000001</v>
      </c>
      <c r="AX441" s="1">
        <f t="shared" si="280"/>
        <v>45.732999999999997</v>
      </c>
      <c r="AY441" s="1">
        <f t="shared" si="281"/>
        <v>22.766999999999999</v>
      </c>
      <c r="AZ441" s="1">
        <f t="shared" si="282"/>
        <v>-4.7789999999999999</v>
      </c>
      <c r="BA441" s="1">
        <f t="shared" si="283"/>
        <v>-5.5110000000000001</v>
      </c>
      <c r="BB441" s="1">
        <f t="shared" si="284"/>
        <v>-6.9009999999999998</v>
      </c>
      <c r="BD441" s="1">
        <v>1842.2660000000001</v>
      </c>
      <c r="BF441" s="1">
        <f t="shared" si="265"/>
        <v>18.42266</v>
      </c>
      <c r="BG441" s="1">
        <f t="shared" si="266"/>
        <v>21.490679999999998</v>
      </c>
      <c r="BJ441" s="1">
        <f t="shared" si="267"/>
        <v>8.2241808139534893E-5</v>
      </c>
      <c r="BK441" s="1">
        <f t="shared" si="268"/>
        <v>-2.4410592307692305E-4</v>
      </c>
      <c r="BN441" s="1">
        <f t="shared" si="269"/>
        <v>0.157901295940757</v>
      </c>
      <c r="BO441" s="1">
        <f t="shared" si="270"/>
        <v>0.18419740811848601</v>
      </c>
      <c r="BQ441" s="1">
        <f t="shared" si="271"/>
        <v>25.901184000000001</v>
      </c>
      <c r="BR441" s="1">
        <f t="shared" si="272"/>
        <v>6.4169599999999996</v>
      </c>
      <c r="BS441" s="1">
        <f t="shared" si="273"/>
        <v>25.317823999999998</v>
      </c>
      <c r="BU441">
        <f t="shared" si="274"/>
        <v>28.873290116776129</v>
      </c>
      <c r="BV441">
        <f t="shared" si="275"/>
        <v>-234.90437839724729</v>
      </c>
      <c r="BX441" s="1">
        <f t="shared" si="276"/>
        <v>27.234425833752528</v>
      </c>
    </row>
    <row r="442" spans="1:76" x14ac:dyDescent="0.25">
      <c r="A442" s="9">
        <f t="shared" si="277"/>
        <v>58.317999999999998</v>
      </c>
      <c r="B442" s="1">
        <v>1862</v>
      </c>
      <c r="C442" s="1">
        <v>1862</v>
      </c>
      <c r="E442" s="1">
        <v>6000.7129999999997</v>
      </c>
      <c r="H442" s="1">
        <v>1948.7619999999999</v>
      </c>
      <c r="K442" s="1">
        <v>2958.0450000000001</v>
      </c>
      <c r="M442" s="1">
        <v>11240.493</v>
      </c>
      <c r="N442" s="1">
        <v>3518.5549999999998</v>
      </c>
      <c r="O442" s="1">
        <v>2897.8789999999999</v>
      </c>
      <c r="P442" s="1">
        <v>-24.867999999999999</v>
      </c>
      <c r="Q442" s="1">
        <v>-45.738</v>
      </c>
      <c r="R442" s="1">
        <v>-22.780999999999999</v>
      </c>
      <c r="S442" s="1">
        <v>4.7839999999999998</v>
      </c>
      <c r="T442" s="1">
        <v>5.516</v>
      </c>
      <c r="U442" s="1">
        <v>6.907</v>
      </c>
      <c r="V442" s="1">
        <v>14.009</v>
      </c>
      <c r="W442" s="1">
        <v>4.8010000000000002</v>
      </c>
      <c r="AA442" s="1">
        <v>3004.078</v>
      </c>
      <c r="AB442" s="1">
        <v>4741.2849999999999</v>
      </c>
      <c r="AC442" s="1">
        <v>2830.7310000000002</v>
      </c>
      <c r="AD442" s="1">
        <v>70.950999999999993</v>
      </c>
      <c r="AE442" s="1">
        <v>1370.184</v>
      </c>
      <c r="AH442" s="1">
        <v>3278.2930000000001</v>
      </c>
      <c r="AI442" s="1">
        <v>1842.5709999999999</v>
      </c>
      <c r="AJ442" s="1">
        <v>2022.0360000000001</v>
      </c>
      <c r="AK442" s="1">
        <v>1123.7940000000001</v>
      </c>
      <c r="AM442" s="4">
        <v>1862</v>
      </c>
      <c r="AN442" s="4">
        <v>1861.1</v>
      </c>
      <c r="AP442" s="4">
        <v>884.32299999999998</v>
      </c>
      <c r="AQ442" s="4">
        <v>1004.255</v>
      </c>
      <c r="AR442" s="4">
        <v>2843.172</v>
      </c>
      <c r="AS442" s="4">
        <v>1068.3019999999999</v>
      </c>
      <c r="AT442" s="4">
        <v>-58.317999999999998</v>
      </c>
      <c r="AU442" s="9">
        <f t="shared" si="278"/>
        <v>58.317999999999998</v>
      </c>
      <c r="AW442" s="1">
        <f t="shared" si="279"/>
        <v>24.867999999999999</v>
      </c>
      <c r="AX442" s="1">
        <f t="shared" si="280"/>
        <v>45.738</v>
      </c>
      <c r="AY442" s="1">
        <f t="shared" si="281"/>
        <v>22.780999999999999</v>
      </c>
      <c r="AZ442" s="1">
        <f t="shared" si="282"/>
        <v>-4.7839999999999998</v>
      </c>
      <c r="BA442" s="1">
        <f t="shared" si="283"/>
        <v>-5.516</v>
      </c>
      <c r="BB442" s="1">
        <f t="shared" si="284"/>
        <v>-6.907</v>
      </c>
      <c r="BD442" s="1">
        <v>1842.5709999999999</v>
      </c>
      <c r="BF442" s="1">
        <f t="shared" si="265"/>
        <v>18.425709999999999</v>
      </c>
      <c r="BG442" s="1">
        <f t="shared" si="266"/>
        <v>21.46658</v>
      </c>
      <c r="BJ442" s="1">
        <f t="shared" si="267"/>
        <v>8.2199837209302322E-5</v>
      </c>
      <c r="BK442" s="1">
        <f t="shared" si="268"/>
        <v>-2.438447692307692E-4</v>
      </c>
      <c r="BN442" s="1">
        <f t="shared" si="269"/>
        <v>0.15797618231077884</v>
      </c>
      <c r="BO442" s="1">
        <f t="shared" si="270"/>
        <v>0.18404763537844235</v>
      </c>
      <c r="BQ442" s="1">
        <f t="shared" si="271"/>
        <v>25.893191999999999</v>
      </c>
      <c r="BR442" s="1">
        <f t="shared" si="272"/>
        <v>6.4149799999999999</v>
      </c>
      <c r="BS442" s="1">
        <f t="shared" si="273"/>
        <v>25.310012</v>
      </c>
      <c r="BU442">
        <f t="shared" si="274"/>
        <v>28.839557517667192</v>
      </c>
      <c r="BV442">
        <f t="shared" si="275"/>
        <v>-234.63206432444062</v>
      </c>
      <c r="BX442" s="1">
        <f t="shared" si="276"/>
        <v>27.199915985816215</v>
      </c>
    </row>
    <row r="443" spans="1:76" x14ac:dyDescent="0.25">
      <c r="A443" s="9">
        <f t="shared" si="277"/>
        <v>58.317999999999998</v>
      </c>
      <c r="B443" s="1">
        <v>1863</v>
      </c>
      <c r="C443" s="1">
        <v>1863</v>
      </c>
      <c r="E443" s="1">
        <v>5996.3469999999998</v>
      </c>
      <c r="H443" s="1">
        <v>1948.2819999999999</v>
      </c>
      <c r="K443" s="1">
        <v>2958.5149999999999</v>
      </c>
      <c r="M443" s="1">
        <v>11251.987999999999</v>
      </c>
      <c r="N443" s="1">
        <v>3489.6849999999999</v>
      </c>
      <c r="O443" s="1">
        <v>2902.674</v>
      </c>
      <c r="P443" s="1">
        <v>-24.863</v>
      </c>
      <c r="Q443" s="1">
        <v>-45.732999999999997</v>
      </c>
      <c r="R443" s="1">
        <v>-22.780999999999999</v>
      </c>
      <c r="S443" s="1">
        <v>4.7839999999999998</v>
      </c>
      <c r="T443" s="1">
        <v>5.5110000000000001</v>
      </c>
      <c r="U443" s="1">
        <v>6.89</v>
      </c>
      <c r="V443" s="1">
        <v>14.009</v>
      </c>
      <c r="W443" s="1">
        <v>4.7939999999999996</v>
      </c>
      <c r="AA443" s="1">
        <v>3004.078</v>
      </c>
      <c r="AB443" s="1">
        <v>4741.759</v>
      </c>
      <c r="AC443" s="1">
        <v>2830.7310000000002</v>
      </c>
      <c r="AD443" s="1">
        <v>72.361000000000004</v>
      </c>
      <c r="AE443" s="1">
        <v>1369.2370000000001</v>
      </c>
      <c r="AH443" s="1">
        <v>3278.598</v>
      </c>
      <c r="AI443" s="1">
        <v>1842.5709999999999</v>
      </c>
      <c r="AJ443" s="1">
        <v>2022.3420000000001</v>
      </c>
      <c r="AK443" s="1">
        <v>1123.7940000000001</v>
      </c>
      <c r="AM443" s="4">
        <v>1863</v>
      </c>
      <c r="AN443" s="4">
        <v>1862.1</v>
      </c>
      <c r="AP443" s="4">
        <v>887.13599999999997</v>
      </c>
      <c r="AQ443" s="4">
        <v>1004.255</v>
      </c>
      <c r="AR443" s="4">
        <v>2842.2280000000001</v>
      </c>
      <c r="AS443" s="4">
        <v>1067.3630000000001</v>
      </c>
      <c r="AT443" s="4">
        <v>-58.317999999999998</v>
      </c>
      <c r="AU443" s="9">
        <f t="shared" si="278"/>
        <v>58.317999999999998</v>
      </c>
      <c r="AW443" s="1">
        <f t="shared" si="279"/>
        <v>24.863</v>
      </c>
      <c r="AX443" s="1">
        <f t="shared" si="280"/>
        <v>45.732999999999997</v>
      </c>
      <c r="AY443" s="1">
        <f t="shared" si="281"/>
        <v>22.780999999999999</v>
      </c>
      <c r="AZ443" s="1">
        <f t="shared" si="282"/>
        <v>-4.7839999999999998</v>
      </c>
      <c r="BA443" s="1">
        <f t="shared" si="283"/>
        <v>-5.5110000000000001</v>
      </c>
      <c r="BB443" s="1">
        <f t="shared" si="284"/>
        <v>-6.89</v>
      </c>
      <c r="BD443" s="1">
        <v>1842.5709999999999</v>
      </c>
      <c r="BF443" s="1">
        <f t="shared" si="265"/>
        <v>18.425709999999999</v>
      </c>
      <c r="BG443" s="1">
        <f t="shared" si="266"/>
        <v>21.46658</v>
      </c>
      <c r="BJ443" s="1">
        <f t="shared" si="267"/>
        <v>8.2294546511627913E-5</v>
      </c>
      <c r="BK443" s="1">
        <f t="shared" si="268"/>
        <v>-2.4350892307692303E-4</v>
      </c>
      <c r="BN443" s="1">
        <f t="shared" si="269"/>
        <v>0.15797618231077884</v>
      </c>
      <c r="BO443" s="1">
        <f t="shared" si="270"/>
        <v>0.18404763537844235</v>
      </c>
      <c r="BQ443" s="1">
        <f t="shared" si="271"/>
        <v>25.893191999999999</v>
      </c>
      <c r="BR443" s="1">
        <f t="shared" si="272"/>
        <v>6.4149799999999999</v>
      </c>
      <c r="BS443" s="1">
        <f t="shared" si="273"/>
        <v>25.310012</v>
      </c>
      <c r="BU443">
        <f t="shared" si="274"/>
        <v>28.839557517667192</v>
      </c>
      <c r="BV443">
        <f t="shared" si="275"/>
        <v>-234.63206432444062</v>
      </c>
      <c r="BX443" s="1">
        <f t="shared" si="276"/>
        <v>27.199915985816215</v>
      </c>
    </row>
    <row r="444" spans="1:76" x14ac:dyDescent="0.25">
      <c r="A444" s="9">
        <f t="shared" si="277"/>
        <v>58.298999999999999</v>
      </c>
      <c r="B444" s="1">
        <v>1864</v>
      </c>
      <c r="C444" s="1">
        <v>1864</v>
      </c>
      <c r="E444" s="1">
        <v>5993.4369999999999</v>
      </c>
      <c r="H444" s="1">
        <v>1947.8019999999999</v>
      </c>
      <c r="K444" s="1">
        <v>2950.5309999999999</v>
      </c>
      <c r="M444" s="1">
        <v>11245.091</v>
      </c>
      <c r="N444" s="1">
        <v>3458.4110000000001</v>
      </c>
      <c r="O444" s="1">
        <v>2900.277</v>
      </c>
      <c r="P444" s="1">
        <v>-24.878</v>
      </c>
      <c r="Q444" s="1">
        <v>-45.738</v>
      </c>
      <c r="R444" s="1">
        <v>-22.776</v>
      </c>
      <c r="S444" s="1">
        <v>4.7839999999999998</v>
      </c>
      <c r="T444" s="1">
        <v>5.516</v>
      </c>
      <c r="U444" s="1">
        <v>6.8959999999999999</v>
      </c>
      <c r="V444" s="1">
        <v>14.012</v>
      </c>
      <c r="W444" s="1">
        <v>4.798</v>
      </c>
      <c r="AA444" s="1">
        <v>3003.1329999999998</v>
      </c>
      <c r="AB444" s="1">
        <v>4741.759</v>
      </c>
      <c r="AC444" s="1">
        <v>2830.7310000000002</v>
      </c>
      <c r="AD444" s="1">
        <v>72.361000000000004</v>
      </c>
      <c r="AE444" s="1">
        <v>1368.7629999999999</v>
      </c>
      <c r="AH444" s="1">
        <v>3277.9879999999998</v>
      </c>
      <c r="AI444" s="1">
        <v>1842.5709999999999</v>
      </c>
      <c r="AJ444" s="1">
        <v>2022.6469999999999</v>
      </c>
      <c r="AK444" s="1">
        <v>1123.489</v>
      </c>
      <c r="AM444" s="4">
        <v>1864</v>
      </c>
      <c r="AN444" s="4">
        <v>1863.1</v>
      </c>
      <c r="AP444" s="4">
        <v>882.44799999999998</v>
      </c>
      <c r="AQ444" s="4">
        <v>1003.7859999999999</v>
      </c>
      <c r="AR444" s="4">
        <v>2842.2280000000001</v>
      </c>
      <c r="AS444" s="4">
        <v>1067.8330000000001</v>
      </c>
      <c r="AT444" s="4">
        <v>-58.298999999999999</v>
      </c>
      <c r="AU444" s="9">
        <f t="shared" si="278"/>
        <v>58.298999999999999</v>
      </c>
      <c r="AW444" s="1">
        <f t="shared" si="279"/>
        <v>24.878</v>
      </c>
      <c r="AX444" s="1">
        <f t="shared" si="280"/>
        <v>45.738</v>
      </c>
      <c r="AY444" s="1">
        <f t="shared" si="281"/>
        <v>22.776</v>
      </c>
      <c r="AZ444" s="1">
        <f t="shared" si="282"/>
        <v>-4.7839999999999998</v>
      </c>
      <c r="BA444" s="1">
        <f t="shared" si="283"/>
        <v>-5.516</v>
      </c>
      <c r="BB444" s="1">
        <f t="shared" si="284"/>
        <v>-6.8959999999999999</v>
      </c>
      <c r="BD444" s="1">
        <v>1842.5709999999999</v>
      </c>
      <c r="BF444" s="1">
        <f t="shared" si="265"/>
        <v>18.425709999999999</v>
      </c>
      <c r="BG444" s="1">
        <f t="shared" si="266"/>
        <v>21.447580000000002</v>
      </c>
      <c r="BJ444" s="1">
        <f t="shared" si="267"/>
        <v>8.2240511627906977E-5</v>
      </c>
      <c r="BK444" s="1">
        <f t="shared" si="268"/>
        <v>-2.4328507692307689E-4</v>
      </c>
      <c r="BN444" s="1">
        <f t="shared" si="269"/>
        <v>0.15802766771299678</v>
      </c>
      <c r="BO444" s="1">
        <f t="shared" si="270"/>
        <v>0.18394466457400643</v>
      </c>
      <c r="BQ444" s="1">
        <f t="shared" si="271"/>
        <v>25.884755999999999</v>
      </c>
      <c r="BR444" s="1">
        <f t="shared" si="272"/>
        <v>6.41289</v>
      </c>
      <c r="BS444" s="1">
        <f t="shared" si="273"/>
        <v>25.301766000000001</v>
      </c>
      <c r="BU444">
        <f t="shared" si="274"/>
        <v>28.816365895046491</v>
      </c>
      <c r="BV444">
        <f t="shared" si="275"/>
        <v>-234.44484468001167</v>
      </c>
      <c r="BX444" s="1">
        <f t="shared" si="276"/>
        <v>27.176189994010702</v>
      </c>
    </row>
    <row r="445" spans="1:76" x14ac:dyDescent="0.25">
      <c r="A445" s="9">
        <f t="shared" si="277"/>
        <v>58.280999999999999</v>
      </c>
      <c r="B445" s="1">
        <v>1865</v>
      </c>
      <c r="C445" s="1">
        <v>1865</v>
      </c>
      <c r="E445" s="1">
        <v>5991.0110000000004</v>
      </c>
      <c r="H445" s="1">
        <v>1948.2819999999999</v>
      </c>
      <c r="K445" s="1">
        <v>2947.2429999999999</v>
      </c>
      <c r="M445" s="1">
        <v>11251.528</v>
      </c>
      <c r="N445" s="1">
        <v>3428.1010000000001</v>
      </c>
      <c r="O445" s="1">
        <v>2882.056</v>
      </c>
      <c r="P445" s="1">
        <v>-24.873000000000001</v>
      </c>
      <c r="Q445" s="1">
        <v>-45.732999999999997</v>
      </c>
      <c r="R445" s="1">
        <v>-22.771000000000001</v>
      </c>
      <c r="S445" s="1">
        <v>4.7789999999999999</v>
      </c>
      <c r="T445" s="1">
        <v>5.516</v>
      </c>
      <c r="U445" s="1">
        <v>6.8959999999999999</v>
      </c>
      <c r="V445" s="1">
        <v>14.019</v>
      </c>
      <c r="W445" s="1">
        <v>4.798</v>
      </c>
      <c r="AA445" s="1">
        <v>3004.55</v>
      </c>
      <c r="AB445" s="1">
        <v>4741.2849999999999</v>
      </c>
      <c r="AC445" s="1">
        <v>2830.2579999999998</v>
      </c>
      <c r="AD445" s="1">
        <v>73.301000000000002</v>
      </c>
      <c r="AE445" s="1">
        <v>1368.289</v>
      </c>
      <c r="AH445" s="1">
        <v>3277.9879999999998</v>
      </c>
      <c r="AI445" s="1">
        <v>1842.2660000000001</v>
      </c>
      <c r="AJ445" s="1">
        <v>2022.0360000000001</v>
      </c>
      <c r="AK445" s="1">
        <v>1117.385</v>
      </c>
      <c r="AM445" s="4">
        <v>1865</v>
      </c>
      <c r="AN445" s="4">
        <v>1864.1</v>
      </c>
      <c r="AP445" s="4">
        <v>888.07299999999998</v>
      </c>
      <c r="AQ445" s="4">
        <v>1002.38</v>
      </c>
      <c r="AR445" s="4">
        <v>2841.7559999999999</v>
      </c>
      <c r="AS445" s="4">
        <v>1068.3019999999999</v>
      </c>
      <c r="AT445" s="4">
        <v>-58.280999999999999</v>
      </c>
      <c r="AU445" s="9">
        <f t="shared" si="278"/>
        <v>58.280999999999999</v>
      </c>
      <c r="AW445" s="1">
        <f t="shared" si="279"/>
        <v>24.873000000000001</v>
      </c>
      <c r="AX445" s="1">
        <f t="shared" si="280"/>
        <v>45.732999999999997</v>
      </c>
      <c r="AY445" s="1">
        <f t="shared" si="281"/>
        <v>22.771000000000001</v>
      </c>
      <c r="AZ445" s="1">
        <f t="shared" si="282"/>
        <v>-4.7789999999999999</v>
      </c>
      <c r="BA445" s="1">
        <f t="shared" si="283"/>
        <v>-5.516</v>
      </c>
      <c r="BB445" s="1">
        <f t="shared" si="284"/>
        <v>-6.8959999999999999</v>
      </c>
      <c r="BD445" s="1">
        <v>1842.2660000000001</v>
      </c>
      <c r="BF445" s="1">
        <f t="shared" si="265"/>
        <v>18.42266</v>
      </c>
      <c r="BG445" s="1">
        <f t="shared" si="266"/>
        <v>21.435679999999998</v>
      </c>
      <c r="BJ445" s="1">
        <f t="shared" si="267"/>
        <v>8.2172000000000012E-5</v>
      </c>
      <c r="BK445" s="1">
        <f t="shared" si="268"/>
        <v>-2.431348461538462E-4</v>
      </c>
      <c r="BN445" s="1">
        <f t="shared" si="269"/>
        <v>0.1580503079905973</v>
      </c>
      <c r="BO445" s="1">
        <f t="shared" si="270"/>
        <v>0.18389938401880543</v>
      </c>
      <c r="BQ445" s="1">
        <f t="shared" si="271"/>
        <v>25.876764000000001</v>
      </c>
      <c r="BR445" s="1">
        <f t="shared" si="272"/>
        <v>6.4109100000000003</v>
      </c>
      <c r="BS445" s="1">
        <f t="shared" si="273"/>
        <v>25.293953999999999</v>
      </c>
      <c r="BU445">
        <f t="shared" si="274"/>
        <v>28.80616757180303</v>
      </c>
      <c r="BV445">
        <f t="shared" si="275"/>
        <v>-234.36251639782802</v>
      </c>
      <c r="BX445" s="1">
        <f t="shared" si="276"/>
        <v>27.165756686360698</v>
      </c>
    </row>
    <row r="446" spans="1:76" x14ac:dyDescent="0.25">
      <c r="A446" s="9">
        <f t="shared" si="277"/>
        <v>58.280999999999999</v>
      </c>
      <c r="B446" s="1">
        <v>1866</v>
      </c>
      <c r="C446" s="1">
        <v>1866</v>
      </c>
      <c r="E446" s="1">
        <v>5987.1310000000003</v>
      </c>
      <c r="H446" s="1">
        <v>1948.2819999999999</v>
      </c>
      <c r="K446" s="1">
        <v>2950.5309999999999</v>
      </c>
      <c r="M446" s="1">
        <v>11235.895</v>
      </c>
      <c r="N446" s="1">
        <v>3412.2249999999999</v>
      </c>
      <c r="O446" s="1">
        <v>2883.9740000000002</v>
      </c>
      <c r="P446" s="1">
        <v>-24.863</v>
      </c>
      <c r="Q446" s="1">
        <v>-45.732999999999997</v>
      </c>
      <c r="R446" s="1">
        <v>-22.780999999999999</v>
      </c>
      <c r="S446" s="1">
        <v>4.7889999999999997</v>
      </c>
      <c r="T446" s="1">
        <v>5.5209999999999999</v>
      </c>
      <c r="U446" s="1">
        <v>6.89</v>
      </c>
      <c r="V446" s="1">
        <v>14.016</v>
      </c>
      <c r="W446" s="1">
        <v>4.7939999999999996</v>
      </c>
      <c r="AA446" s="1">
        <v>3004.55</v>
      </c>
      <c r="AB446" s="1">
        <v>4742.7060000000001</v>
      </c>
      <c r="AC446" s="1">
        <v>2830.2579999999998</v>
      </c>
      <c r="AD446" s="1">
        <v>73.301000000000002</v>
      </c>
      <c r="AE446" s="1">
        <v>1367.8150000000001</v>
      </c>
      <c r="AH446" s="1">
        <v>3278.598</v>
      </c>
      <c r="AI446" s="1">
        <v>1841.961</v>
      </c>
      <c r="AJ446" s="1">
        <v>2022.3420000000001</v>
      </c>
      <c r="AK446" s="1">
        <v>1123.184</v>
      </c>
      <c r="AM446" s="4">
        <v>1866</v>
      </c>
      <c r="AN446" s="4">
        <v>1865.1</v>
      </c>
      <c r="AP446" s="4">
        <v>881.97900000000004</v>
      </c>
      <c r="AQ446" s="4">
        <v>1002.38</v>
      </c>
      <c r="AR446" s="4">
        <v>2840.3409999999999</v>
      </c>
      <c r="AS446" s="4">
        <v>1068.3019999999999</v>
      </c>
      <c r="AT446" s="4">
        <v>-58.280999999999999</v>
      </c>
      <c r="AU446" s="9">
        <f t="shared" si="278"/>
        <v>58.280999999999999</v>
      </c>
      <c r="AW446" s="1">
        <f t="shared" si="279"/>
        <v>24.863</v>
      </c>
      <c r="AX446" s="1">
        <f t="shared" si="280"/>
        <v>45.732999999999997</v>
      </c>
      <c r="AY446" s="1">
        <f t="shared" si="281"/>
        <v>22.780999999999999</v>
      </c>
      <c r="AZ446" s="1">
        <f t="shared" si="282"/>
        <v>-4.7889999999999997</v>
      </c>
      <c r="BA446" s="1">
        <f t="shared" si="283"/>
        <v>-5.5209999999999999</v>
      </c>
      <c r="BB446" s="1">
        <f t="shared" si="284"/>
        <v>-6.89</v>
      </c>
      <c r="BD446" s="1">
        <v>1841.961</v>
      </c>
      <c r="BF446" s="1">
        <f t="shared" si="265"/>
        <v>18.419609999999999</v>
      </c>
      <c r="BG446" s="1">
        <f t="shared" si="266"/>
        <v>21.441780000000001</v>
      </c>
      <c r="BJ446" s="1">
        <f t="shared" si="267"/>
        <v>8.2092261627906974E-5</v>
      </c>
      <c r="BK446" s="1">
        <f t="shared" si="268"/>
        <v>-2.4283638461538467E-4</v>
      </c>
      <c r="BN446" s="1">
        <f t="shared" si="269"/>
        <v>0.1580241416585165</v>
      </c>
      <c r="BO446" s="1">
        <f t="shared" si="270"/>
        <v>0.18395171668296703</v>
      </c>
      <c r="BQ446" s="1">
        <f t="shared" si="271"/>
        <v>25.876764000000001</v>
      </c>
      <c r="BR446" s="1">
        <f t="shared" si="272"/>
        <v>6.4109100000000003</v>
      </c>
      <c r="BS446" s="1">
        <f t="shared" si="273"/>
        <v>25.293953999999999</v>
      </c>
      <c r="BU446">
        <f t="shared" si="274"/>
        <v>28.817954207875463</v>
      </c>
      <c r="BV446">
        <f t="shared" si="275"/>
        <v>-234.45766669630365</v>
      </c>
      <c r="BX446" s="1">
        <f t="shared" si="276"/>
        <v>27.177814903909447</v>
      </c>
    </row>
    <row r="447" spans="1:76" x14ac:dyDescent="0.25">
      <c r="A447" s="9">
        <f t="shared" si="277"/>
        <v>58.280999999999999</v>
      </c>
      <c r="B447" s="1">
        <v>1867</v>
      </c>
      <c r="C447" s="1">
        <v>1867</v>
      </c>
      <c r="E447" s="1">
        <v>5985.1909999999998</v>
      </c>
      <c r="H447" s="1">
        <v>1947.8019999999999</v>
      </c>
      <c r="K447" s="1">
        <v>2954.288</v>
      </c>
      <c r="M447" s="1">
        <v>11248.769</v>
      </c>
      <c r="N447" s="1">
        <v>3393.9450000000002</v>
      </c>
      <c r="O447" s="1">
        <v>2895.002</v>
      </c>
      <c r="P447" s="1">
        <v>-24.873000000000001</v>
      </c>
      <c r="Q447" s="1">
        <v>-45.732999999999997</v>
      </c>
      <c r="R447" s="1">
        <v>-22.786000000000001</v>
      </c>
      <c r="S447" s="1">
        <v>4.7889999999999997</v>
      </c>
      <c r="T447" s="1">
        <v>5.516</v>
      </c>
      <c r="U447" s="1">
        <v>6.9009999999999998</v>
      </c>
      <c r="V447" s="1">
        <v>14.012</v>
      </c>
      <c r="W447" s="1">
        <v>4.798</v>
      </c>
      <c r="AA447" s="1">
        <v>3004.55</v>
      </c>
      <c r="AB447" s="1">
        <v>4742.7060000000001</v>
      </c>
      <c r="AC447" s="1">
        <v>2830.7310000000002</v>
      </c>
      <c r="AD447" s="1">
        <v>72.831000000000003</v>
      </c>
      <c r="AE447" s="1">
        <v>1366.394</v>
      </c>
      <c r="AH447" s="1">
        <v>3277.9879999999998</v>
      </c>
      <c r="AI447" s="1">
        <v>1842.2660000000001</v>
      </c>
      <c r="AJ447" s="1">
        <v>2022.0360000000001</v>
      </c>
      <c r="AK447" s="1">
        <v>1113.722</v>
      </c>
      <c r="AM447" s="4">
        <v>1867</v>
      </c>
      <c r="AN447" s="4">
        <v>1866.1</v>
      </c>
      <c r="AP447" s="4">
        <v>888.07299999999998</v>
      </c>
      <c r="AQ447" s="4">
        <v>1004.255</v>
      </c>
      <c r="AR447" s="4">
        <v>2839.3980000000001</v>
      </c>
      <c r="AS447" s="4">
        <v>1071.1199999999999</v>
      </c>
      <c r="AT447" s="4">
        <v>-58.280999999999999</v>
      </c>
      <c r="AU447" s="9">
        <f t="shared" si="278"/>
        <v>58.280999999999999</v>
      </c>
      <c r="AW447" s="1">
        <f t="shared" si="279"/>
        <v>24.873000000000001</v>
      </c>
      <c r="AX447" s="1">
        <f t="shared" si="280"/>
        <v>45.732999999999997</v>
      </c>
      <c r="AY447" s="1">
        <f t="shared" si="281"/>
        <v>22.786000000000001</v>
      </c>
      <c r="AZ447" s="1">
        <f t="shared" si="282"/>
        <v>-4.7889999999999997</v>
      </c>
      <c r="BA447" s="1">
        <f t="shared" si="283"/>
        <v>-5.516</v>
      </c>
      <c r="BB447" s="1">
        <f t="shared" si="284"/>
        <v>-6.9009999999999998</v>
      </c>
      <c r="BD447" s="1">
        <v>1842.2660000000001</v>
      </c>
      <c r="BF447" s="1">
        <f t="shared" si="265"/>
        <v>18.42266</v>
      </c>
      <c r="BG447" s="1">
        <f t="shared" si="266"/>
        <v>21.435679999999998</v>
      </c>
      <c r="BJ447" s="1">
        <f t="shared" si="267"/>
        <v>8.2231226744186055E-5</v>
      </c>
      <c r="BK447" s="1">
        <f t="shared" si="268"/>
        <v>-2.4265076923076919E-4</v>
      </c>
      <c r="BN447" s="1">
        <f t="shared" si="269"/>
        <v>0.1580503079905973</v>
      </c>
      <c r="BO447" s="1">
        <f t="shared" si="270"/>
        <v>0.18389938401880543</v>
      </c>
      <c r="BQ447" s="1">
        <f t="shared" si="271"/>
        <v>25.876764000000001</v>
      </c>
      <c r="BR447" s="1">
        <f t="shared" si="272"/>
        <v>6.4109100000000003</v>
      </c>
      <c r="BS447" s="1">
        <f t="shared" si="273"/>
        <v>25.293953999999999</v>
      </c>
      <c r="BU447">
        <f t="shared" si="274"/>
        <v>28.80616757180303</v>
      </c>
      <c r="BV447">
        <f t="shared" si="275"/>
        <v>-234.36251639782802</v>
      </c>
      <c r="BX447" s="1">
        <f t="shared" si="276"/>
        <v>27.165756686360698</v>
      </c>
    </row>
    <row r="448" spans="1:76" x14ac:dyDescent="0.25">
      <c r="A448" s="9">
        <f t="shared" si="277"/>
        <v>58.262</v>
      </c>
      <c r="B448" s="1">
        <v>1868</v>
      </c>
      <c r="C448" s="1">
        <v>1868</v>
      </c>
      <c r="E448" s="1">
        <v>5982.2809999999999</v>
      </c>
      <c r="H448" s="1">
        <v>1947.8019999999999</v>
      </c>
      <c r="K448" s="1">
        <v>2956.636</v>
      </c>
      <c r="M448" s="1">
        <v>11249.689</v>
      </c>
      <c r="N448" s="1">
        <v>3370.8539999999998</v>
      </c>
      <c r="O448" s="1">
        <v>2901.7150000000001</v>
      </c>
      <c r="P448" s="1">
        <v>-24.873000000000001</v>
      </c>
      <c r="Q448" s="1">
        <v>-45.738</v>
      </c>
      <c r="R448" s="1">
        <v>-22.780999999999999</v>
      </c>
      <c r="S448" s="1">
        <v>4.7939999999999996</v>
      </c>
      <c r="T448" s="1">
        <v>5.5110000000000001</v>
      </c>
      <c r="U448" s="1">
        <v>6.89</v>
      </c>
      <c r="V448" s="1">
        <v>14.012</v>
      </c>
      <c r="W448" s="1">
        <v>4.7939999999999996</v>
      </c>
      <c r="AA448" s="1">
        <v>3005.0219999999999</v>
      </c>
      <c r="AB448" s="1">
        <v>4743.6530000000002</v>
      </c>
      <c r="AC448" s="1">
        <v>2830.7310000000002</v>
      </c>
      <c r="AD448" s="1">
        <v>73.771000000000001</v>
      </c>
      <c r="AE448" s="1">
        <v>1365.92</v>
      </c>
      <c r="AH448" s="1">
        <v>3278.2930000000001</v>
      </c>
      <c r="AI448" s="1">
        <v>1842.2660000000001</v>
      </c>
      <c r="AJ448" s="1">
        <v>2022.0360000000001</v>
      </c>
      <c r="AK448" s="1">
        <v>1115.8589999999999</v>
      </c>
      <c r="AM448" s="4">
        <v>1868</v>
      </c>
      <c r="AN448" s="4">
        <v>1867.1</v>
      </c>
      <c r="AP448" s="4">
        <v>886.66700000000003</v>
      </c>
      <c r="AQ448" s="4">
        <v>1005.192</v>
      </c>
      <c r="AR448" s="4">
        <v>2838.9259999999999</v>
      </c>
      <c r="AS448" s="4">
        <v>1071.1199999999999</v>
      </c>
      <c r="AT448" s="4">
        <v>-58.262</v>
      </c>
      <c r="AU448" s="9">
        <f t="shared" si="278"/>
        <v>58.262</v>
      </c>
      <c r="AW448" s="1">
        <f t="shared" si="279"/>
        <v>24.873000000000001</v>
      </c>
      <c r="AX448" s="1">
        <f t="shared" si="280"/>
        <v>45.738</v>
      </c>
      <c r="AY448" s="1">
        <f t="shared" si="281"/>
        <v>22.780999999999999</v>
      </c>
      <c r="AZ448" s="1">
        <f t="shared" si="282"/>
        <v>-4.7939999999999996</v>
      </c>
      <c r="BA448" s="1">
        <f t="shared" si="283"/>
        <v>-5.5110000000000001</v>
      </c>
      <c r="BB448" s="1">
        <f t="shared" si="284"/>
        <v>-6.89</v>
      </c>
      <c r="BD448" s="1">
        <v>1842.2660000000001</v>
      </c>
      <c r="BF448" s="1">
        <f t="shared" si="265"/>
        <v>18.42266</v>
      </c>
      <c r="BG448" s="1">
        <f t="shared" si="266"/>
        <v>21.416679999999999</v>
      </c>
      <c r="BJ448" s="1">
        <f t="shared" si="267"/>
        <v>8.2275604651162792E-5</v>
      </c>
      <c r="BK448" s="1">
        <f t="shared" si="268"/>
        <v>-2.4242692307692307E-4</v>
      </c>
      <c r="BN448" s="1">
        <f t="shared" si="269"/>
        <v>0.15810185026260684</v>
      </c>
      <c r="BO448" s="1">
        <f t="shared" si="270"/>
        <v>0.18379629947478632</v>
      </c>
      <c r="BQ448" s="1">
        <f t="shared" si="271"/>
        <v>25.868328000000002</v>
      </c>
      <c r="BR448" s="1">
        <f t="shared" si="272"/>
        <v>6.4088200000000004</v>
      </c>
      <c r="BS448" s="1">
        <f t="shared" si="273"/>
        <v>25.285708</v>
      </c>
      <c r="BU448">
        <f t="shared" si="274"/>
        <v>28.782950332159086</v>
      </c>
      <c r="BV448">
        <f t="shared" si="275"/>
        <v>-234.1750899541569</v>
      </c>
      <c r="BX448" s="1">
        <f t="shared" si="276"/>
        <v>27.142004487277948</v>
      </c>
    </row>
    <row r="449" spans="1:76" x14ac:dyDescent="0.25">
      <c r="A449" s="9">
        <f t="shared" si="277"/>
        <v>58.262</v>
      </c>
      <c r="B449" s="1">
        <v>1869</v>
      </c>
      <c r="C449" s="1">
        <v>1869</v>
      </c>
      <c r="E449" s="1">
        <v>5978.4</v>
      </c>
      <c r="H449" s="1">
        <v>1948.2819999999999</v>
      </c>
      <c r="K449" s="1">
        <v>2960.8629999999998</v>
      </c>
      <c r="M449" s="1">
        <v>11260.264999999999</v>
      </c>
      <c r="N449" s="1">
        <v>3348.2460000000001</v>
      </c>
      <c r="O449" s="1">
        <v>2906.51</v>
      </c>
      <c r="P449" s="1">
        <v>-24.882999999999999</v>
      </c>
      <c r="Q449" s="1">
        <v>-45.732999999999997</v>
      </c>
      <c r="R449" s="1">
        <v>-22.780999999999999</v>
      </c>
      <c r="S449" s="1">
        <v>4.798</v>
      </c>
      <c r="T449" s="1">
        <v>5.5110000000000001</v>
      </c>
      <c r="U449" s="1">
        <v>6.8959999999999999</v>
      </c>
      <c r="V449" s="1">
        <v>14.019</v>
      </c>
      <c r="W449" s="1">
        <v>4.7939999999999996</v>
      </c>
      <c r="AA449" s="1">
        <v>3005.4940000000001</v>
      </c>
      <c r="AB449" s="1">
        <v>4743.6530000000002</v>
      </c>
      <c r="AC449" s="1">
        <v>2830.2579999999998</v>
      </c>
      <c r="AD449" s="1">
        <v>74.709999999999994</v>
      </c>
      <c r="AE449" s="1">
        <v>1365.4469999999999</v>
      </c>
      <c r="AH449" s="1">
        <v>3278.598</v>
      </c>
      <c r="AI449" s="1">
        <v>1842.2660000000001</v>
      </c>
      <c r="AJ449" s="1">
        <v>2022.0360000000001</v>
      </c>
      <c r="AK449" s="1">
        <v>1113.722</v>
      </c>
      <c r="AM449" s="4">
        <v>1869</v>
      </c>
      <c r="AN449" s="4">
        <v>1868.1</v>
      </c>
      <c r="AP449" s="4">
        <v>889.94799999999998</v>
      </c>
      <c r="AQ449" s="4">
        <v>1006.598</v>
      </c>
      <c r="AR449" s="4">
        <v>2838.4540000000002</v>
      </c>
      <c r="AS449" s="4">
        <v>1071.1199999999999</v>
      </c>
      <c r="AT449" s="4">
        <v>-58.262</v>
      </c>
      <c r="AU449" s="9">
        <f t="shared" si="278"/>
        <v>58.262</v>
      </c>
      <c r="AW449" s="1">
        <f t="shared" si="279"/>
        <v>24.882999999999999</v>
      </c>
      <c r="AX449" s="1">
        <f t="shared" si="280"/>
        <v>45.732999999999997</v>
      </c>
      <c r="AY449" s="1">
        <f t="shared" si="281"/>
        <v>22.780999999999999</v>
      </c>
      <c r="AZ449" s="1">
        <f t="shared" si="282"/>
        <v>-4.798</v>
      </c>
      <c r="BA449" s="1">
        <f t="shared" si="283"/>
        <v>-5.5110000000000001</v>
      </c>
      <c r="BB449" s="1">
        <f t="shared" si="284"/>
        <v>-6.8959999999999999</v>
      </c>
      <c r="BD449" s="1">
        <v>1842.2660000000001</v>
      </c>
      <c r="BF449" s="1">
        <f t="shared" si="265"/>
        <v>18.42266</v>
      </c>
      <c r="BG449" s="1">
        <f t="shared" si="266"/>
        <v>21.416679999999999</v>
      </c>
      <c r="BJ449" s="1">
        <f t="shared" si="267"/>
        <v>8.2364970930232562E-5</v>
      </c>
      <c r="BK449" s="1">
        <f t="shared" si="268"/>
        <v>-2.4216476923076923E-4</v>
      </c>
      <c r="BN449" s="1">
        <f t="shared" si="269"/>
        <v>0.15810185026260684</v>
      </c>
      <c r="BO449" s="1">
        <f t="shared" si="270"/>
        <v>0.18379629947478632</v>
      </c>
      <c r="BQ449" s="1">
        <f t="shared" si="271"/>
        <v>25.868328000000002</v>
      </c>
      <c r="BR449" s="1">
        <f t="shared" si="272"/>
        <v>6.4088200000000004</v>
      </c>
      <c r="BS449" s="1">
        <f t="shared" si="273"/>
        <v>25.285708</v>
      </c>
      <c r="BU449">
        <f t="shared" si="274"/>
        <v>28.782950332159086</v>
      </c>
      <c r="BV449">
        <f t="shared" si="275"/>
        <v>-234.1750899541569</v>
      </c>
      <c r="BX449" s="1">
        <f t="shared" si="276"/>
        <v>27.142004487277948</v>
      </c>
    </row>
    <row r="450" spans="1:76" x14ac:dyDescent="0.25">
      <c r="A450" s="9">
        <f t="shared" si="277"/>
        <v>58.244</v>
      </c>
      <c r="B450" s="1">
        <v>1870</v>
      </c>
      <c r="C450" s="1">
        <v>1870</v>
      </c>
      <c r="E450" s="1">
        <v>5975.0050000000001</v>
      </c>
      <c r="H450" s="1">
        <v>1948.2819999999999</v>
      </c>
      <c r="K450" s="1">
        <v>2964.6210000000001</v>
      </c>
      <c r="M450" s="1">
        <v>11268.082</v>
      </c>
      <c r="N450" s="1">
        <v>3330.9290000000001</v>
      </c>
      <c r="O450" s="1">
        <v>2852.808</v>
      </c>
      <c r="P450" s="1">
        <v>-24.873000000000001</v>
      </c>
      <c r="Q450" s="1">
        <v>-45.732999999999997</v>
      </c>
      <c r="R450" s="1">
        <v>-22.780999999999999</v>
      </c>
      <c r="S450" s="1">
        <v>4.7939999999999996</v>
      </c>
      <c r="T450" s="1">
        <v>5.516</v>
      </c>
      <c r="U450" s="1">
        <v>6.8959999999999999</v>
      </c>
      <c r="V450" s="1">
        <v>14.016</v>
      </c>
      <c r="W450" s="1">
        <v>4.8010000000000002</v>
      </c>
      <c r="AA450" s="1">
        <v>3005.0219999999999</v>
      </c>
      <c r="AB450" s="1">
        <v>4744.1260000000002</v>
      </c>
      <c r="AC450" s="1">
        <v>2830.2579999999998</v>
      </c>
      <c r="AD450" s="1">
        <v>73.771000000000001</v>
      </c>
      <c r="AE450" s="1">
        <v>1364.0250000000001</v>
      </c>
      <c r="AH450" s="1">
        <v>3278.2930000000001</v>
      </c>
      <c r="AI450" s="1">
        <v>1842.2660000000001</v>
      </c>
      <c r="AJ450" s="1">
        <v>2022.3420000000001</v>
      </c>
      <c r="AK450" s="1">
        <v>1113.4169999999999</v>
      </c>
      <c r="AM450" s="4">
        <v>1870</v>
      </c>
      <c r="AN450" s="4">
        <v>1869.1</v>
      </c>
      <c r="AP450" s="4">
        <v>894.63699999999994</v>
      </c>
      <c r="AQ450" s="4">
        <v>1008.004</v>
      </c>
      <c r="AR450" s="4">
        <v>2837.511</v>
      </c>
      <c r="AS450" s="4">
        <v>1068.7719999999999</v>
      </c>
      <c r="AT450" s="4">
        <v>-58.244</v>
      </c>
      <c r="AU450" s="9">
        <f t="shared" si="278"/>
        <v>58.244</v>
      </c>
      <c r="AW450" s="1">
        <f t="shared" si="279"/>
        <v>24.873000000000001</v>
      </c>
      <c r="AX450" s="1">
        <f t="shared" si="280"/>
        <v>45.732999999999997</v>
      </c>
      <c r="AY450" s="1">
        <f t="shared" si="281"/>
        <v>22.780999999999999</v>
      </c>
      <c r="AZ450" s="1">
        <f t="shared" si="282"/>
        <v>-4.7939999999999996</v>
      </c>
      <c r="BA450" s="1">
        <f t="shared" si="283"/>
        <v>-5.516</v>
      </c>
      <c r="BB450" s="1">
        <f t="shared" si="284"/>
        <v>-6.8959999999999999</v>
      </c>
      <c r="BD450" s="1">
        <v>1842.2660000000001</v>
      </c>
      <c r="BF450" s="1">
        <f t="shared" si="265"/>
        <v>18.42266</v>
      </c>
      <c r="BG450" s="1">
        <f t="shared" si="266"/>
        <v>21.398679999999999</v>
      </c>
      <c r="BJ450" s="1">
        <f t="shared" si="267"/>
        <v>8.2098197674418594E-5</v>
      </c>
      <c r="BK450" s="1">
        <f t="shared" si="268"/>
        <v>-2.4190361538461541E-4</v>
      </c>
      <c r="BN450" s="1">
        <f t="shared" si="269"/>
        <v>0.15815071080282947</v>
      </c>
      <c r="BO450" s="1">
        <f t="shared" si="270"/>
        <v>0.18369857839434103</v>
      </c>
      <c r="BQ450" s="1">
        <f t="shared" si="271"/>
        <v>25.860336</v>
      </c>
      <c r="BR450" s="1">
        <f t="shared" si="272"/>
        <v>6.4068399999999999</v>
      </c>
      <c r="BS450" s="1">
        <f t="shared" si="273"/>
        <v>25.277895999999998</v>
      </c>
      <c r="BU450">
        <f t="shared" si="274"/>
        <v>28.760941079806546</v>
      </c>
      <c r="BV450">
        <f t="shared" si="275"/>
        <v>-233.99741526243827</v>
      </c>
      <c r="BX450" s="1">
        <f t="shared" si="276"/>
        <v>27.119488109295165</v>
      </c>
    </row>
    <row r="451" spans="1:76" x14ac:dyDescent="0.25">
      <c r="A451" s="9">
        <f t="shared" si="277"/>
        <v>58.225000000000001</v>
      </c>
      <c r="B451" s="1">
        <v>1871</v>
      </c>
      <c r="C451" s="1">
        <v>1871</v>
      </c>
      <c r="E451" s="1">
        <v>5973.0649999999996</v>
      </c>
      <c r="H451" s="1">
        <v>1947.8019999999999</v>
      </c>
      <c r="K451" s="1">
        <v>2958.9850000000001</v>
      </c>
      <c r="M451" s="1">
        <v>11249.228999999999</v>
      </c>
      <c r="N451" s="1">
        <v>3311.69</v>
      </c>
      <c r="O451" s="1">
        <v>2855.6849999999999</v>
      </c>
      <c r="P451" s="1">
        <v>-24.873000000000001</v>
      </c>
      <c r="Q451" s="1">
        <v>-45.738</v>
      </c>
      <c r="R451" s="1">
        <v>-22.776</v>
      </c>
      <c r="S451" s="1">
        <v>4.798</v>
      </c>
      <c r="T451" s="1">
        <v>5.516</v>
      </c>
      <c r="U451" s="1">
        <v>6.89</v>
      </c>
      <c r="V451" s="1">
        <v>14.012</v>
      </c>
      <c r="W451" s="1">
        <v>4.798</v>
      </c>
      <c r="AA451" s="1">
        <v>3005.4940000000001</v>
      </c>
      <c r="AB451" s="1">
        <v>4744.6000000000004</v>
      </c>
      <c r="AC451" s="1">
        <v>2829.7840000000001</v>
      </c>
      <c r="AD451" s="1">
        <v>72.831000000000003</v>
      </c>
      <c r="AE451" s="1">
        <v>1364.0250000000001</v>
      </c>
      <c r="AH451" s="1">
        <v>3277.9879999999998</v>
      </c>
      <c r="AI451" s="1">
        <v>1841.961</v>
      </c>
      <c r="AJ451" s="1">
        <v>2021.731</v>
      </c>
      <c r="AK451" s="1">
        <v>1113.4169999999999</v>
      </c>
      <c r="AM451" s="4">
        <v>1871</v>
      </c>
      <c r="AN451" s="4">
        <v>1870.1</v>
      </c>
      <c r="AP451" s="4">
        <v>890.41700000000003</v>
      </c>
      <c r="AQ451" s="4">
        <v>1009.41</v>
      </c>
      <c r="AR451" s="4">
        <v>2836.567</v>
      </c>
      <c r="AS451" s="4">
        <v>1068.7719999999999</v>
      </c>
      <c r="AT451" s="4">
        <v>-58.225000000000001</v>
      </c>
      <c r="AU451" s="9">
        <f t="shared" si="278"/>
        <v>58.225000000000001</v>
      </c>
      <c r="AW451" s="1">
        <f t="shared" si="279"/>
        <v>24.873000000000001</v>
      </c>
      <c r="AX451" s="1">
        <f t="shared" si="280"/>
        <v>45.738</v>
      </c>
      <c r="AY451" s="1">
        <f t="shared" si="281"/>
        <v>22.776</v>
      </c>
      <c r="AZ451" s="1">
        <f t="shared" si="282"/>
        <v>-4.798</v>
      </c>
      <c r="BA451" s="1">
        <f t="shared" si="283"/>
        <v>-5.516</v>
      </c>
      <c r="BB451" s="1">
        <f t="shared" si="284"/>
        <v>-6.89</v>
      </c>
      <c r="BD451" s="1">
        <v>1841.961</v>
      </c>
      <c r="BF451" s="1">
        <f t="shared" si="265"/>
        <v>18.419609999999999</v>
      </c>
      <c r="BG451" s="1">
        <f t="shared" si="266"/>
        <v>21.385780000000004</v>
      </c>
      <c r="BJ451" s="1">
        <f t="shared" si="267"/>
        <v>8.2005313953488368E-5</v>
      </c>
      <c r="BK451" s="1">
        <f t="shared" si="268"/>
        <v>-2.4179084615384613E-4</v>
      </c>
      <c r="BN451" s="1">
        <f t="shared" si="269"/>
        <v>0.15817612709317302</v>
      </c>
      <c r="BO451" s="1">
        <f t="shared" si="270"/>
        <v>0.18364774581365395</v>
      </c>
      <c r="BQ451" s="1">
        <f t="shared" si="271"/>
        <v>25.851900000000001</v>
      </c>
      <c r="BR451" s="1">
        <f t="shared" si="272"/>
        <v>6.4047499999999999</v>
      </c>
      <c r="BS451" s="1">
        <f t="shared" si="273"/>
        <v>25.269650000000002</v>
      </c>
      <c r="BU451">
        <f t="shared" si="274"/>
        <v>28.749492300372516</v>
      </c>
      <c r="BV451">
        <f t="shared" si="275"/>
        <v>-233.90499238846175</v>
      </c>
      <c r="BX451" s="1">
        <f t="shared" si="276"/>
        <v>27.107775533099996</v>
      </c>
    </row>
    <row r="452" spans="1:76" x14ac:dyDescent="0.25">
      <c r="A452" s="9">
        <f t="shared" si="277"/>
        <v>58.225000000000001</v>
      </c>
      <c r="B452" s="1">
        <v>1872</v>
      </c>
      <c r="C452" s="1">
        <v>1872</v>
      </c>
      <c r="E452" s="1">
        <v>5970.1549999999997</v>
      </c>
      <c r="H452" s="1">
        <v>1947.8019999999999</v>
      </c>
      <c r="K452" s="1">
        <v>2960.3939999999998</v>
      </c>
      <c r="M452" s="1">
        <v>11282.797</v>
      </c>
      <c r="N452" s="1">
        <v>9043.3729999999996</v>
      </c>
      <c r="O452" s="1">
        <v>2871.9870000000001</v>
      </c>
      <c r="P452" s="1">
        <v>-24.873000000000001</v>
      </c>
      <c r="Q452" s="1">
        <v>-45.728000000000002</v>
      </c>
      <c r="R452" s="1">
        <v>-22.786000000000001</v>
      </c>
      <c r="S452" s="1">
        <v>4.7939999999999996</v>
      </c>
      <c r="T452" s="1">
        <v>5.5110000000000001</v>
      </c>
      <c r="U452" s="1">
        <v>6.9009999999999998</v>
      </c>
      <c r="V452" s="1">
        <v>14.016</v>
      </c>
      <c r="W452" s="1">
        <v>4.7939999999999996</v>
      </c>
      <c r="AA452" s="1">
        <v>3005.9659999999999</v>
      </c>
      <c r="AB452" s="1">
        <v>4745.0730000000003</v>
      </c>
      <c r="AC452" s="1">
        <v>2830.2579999999998</v>
      </c>
      <c r="AD452" s="1">
        <v>72.831000000000003</v>
      </c>
      <c r="AE452" s="1">
        <v>1363.078</v>
      </c>
      <c r="AH452" s="1">
        <v>3277.9879999999998</v>
      </c>
      <c r="AI452" s="1">
        <v>1842.2660000000001</v>
      </c>
      <c r="AJ452" s="1">
        <v>2022.6469999999999</v>
      </c>
      <c r="AK452" s="1">
        <v>1113.722</v>
      </c>
      <c r="AM452" s="4">
        <v>1872</v>
      </c>
      <c r="AN452" s="4">
        <v>1871.1</v>
      </c>
      <c r="AP452" s="4">
        <v>902.60699999999997</v>
      </c>
      <c r="AQ452" s="4">
        <v>1009.879</v>
      </c>
      <c r="AR452" s="4">
        <v>2836.096</v>
      </c>
      <c r="AS452" s="4">
        <v>1069.242</v>
      </c>
      <c r="AT452" s="4">
        <v>-58.225000000000001</v>
      </c>
      <c r="AU452" s="9">
        <f t="shared" si="278"/>
        <v>58.225000000000001</v>
      </c>
      <c r="AW452" s="1">
        <f t="shared" si="279"/>
        <v>24.873000000000001</v>
      </c>
      <c r="AX452" s="1">
        <f t="shared" si="280"/>
        <v>45.728000000000002</v>
      </c>
      <c r="AY452" s="1">
        <f t="shared" si="281"/>
        <v>22.786000000000001</v>
      </c>
      <c r="AZ452" s="1">
        <f t="shared" si="282"/>
        <v>-4.7939999999999996</v>
      </c>
      <c r="BA452" s="1">
        <f t="shared" si="283"/>
        <v>-5.5110000000000001</v>
      </c>
      <c r="BB452" s="1">
        <f t="shared" si="284"/>
        <v>-6.9009999999999998</v>
      </c>
      <c r="BD452" s="1">
        <v>1842.2660000000001</v>
      </c>
      <c r="BF452" s="1">
        <f t="shared" si="265"/>
        <v>18.42266</v>
      </c>
      <c r="BG452" s="1">
        <f t="shared" si="266"/>
        <v>21.37968</v>
      </c>
      <c r="BJ452" s="1">
        <f t="shared" si="267"/>
        <v>8.2295255813953487E-5</v>
      </c>
      <c r="BK452" s="1">
        <f t="shared" si="268"/>
        <v>-2.4153053846153846E-4</v>
      </c>
      <c r="BN452" s="1">
        <f t="shared" si="269"/>
        <v>0.15820231859167025</v>
      </c>
      <c r="BO452" s="1">
        <f t="shared" si="270"/>
        <v>0.1835953628166595</v>
      </c>
      <c r="BQ452" s="1">
        <f t="shared" si="271"/>
        <v>25.851900000000001</v>
      </c>
      <c r="BR452" s="1">
        <f t="shared" si="272"/>
        <v>6.4047499999999999</v>
      </c>
      <c r="BS452" s="1">
        <f t="shared" si="273"/>
        <v>25.269650000000002</v>
      </c>
      <c r="BU452">
        <f t="shared" si="274"/>
        <v>28.737694328076469</v>
      </c>
      <c r="BV452">
        <f t="shared" si="275"/>
        <v>-233.80975057574454</v>
      </c>
      <c r="BX452" s="1">
        <f t="shared" si="276"/>
        <v>27.095705718124318</v>
      </c>
    </row>
    <row r="453" spans="1:76" x14ac:dyDescent="0.25">
      <c r="A453" s="9">
        <f t="shared" si="277"/>
        <v>58.207000000000001</v>
      </c>
      <c r="B453" s="1">
        <v>1873</v>
      </c>
      <c r="C453" s="1">
        <v>1873</v>
      </c>
      <c r="E453" s="1">
        <v>5967.7290000000003</v>
      </c>
      <c r="H453" s="1">
        <v>1948.2819999999999</v>
      </c>
      <c r="K453" s="1">
        <v>2961.3330000000001</v>
      </c>
      <c r="M453" s="1">
        <v>11284.636</v>
      </c>
      <c r="N453" s="1">
        <v>6133.3459999999995</v>
      </c>
      <c r="O453" s="1">
        <v>2882.5349999999999</v>
      </c>
      <c r="P453" s="1">
        <v>-24.867999999999999</v>
      </c>
      <c r="Q453" s="1">
        <v>-45.738</v>
      </c>
      <c r="R453" s="1">
        <v>-22.776</v>
      </c>
      <c r="S453" s="1">
        <v>4.8079999999999998</v>
      </c>
      <c r="T453" s="1">
        <v>5.5110000000000001</v>
      </c>
      <c r="U453" s="1">
        <v>6.89</v>
      </c>
      <c r="V453" s="1">
        <v>14.016</v>
      </c>
      <c r="W453" s="1">
        <v>4.7939999999999996</v>
      </c>
      <c r="AA453" s="1">
        <v>3006.4380000000001</v>
      </c>
      <c r="AB453" s="1">
        <v>4745.5460000000003</v>
      </c>
      <c r="AC453" s="1">
        <v>2829.7840000000001</v>
      </c>
      <c r="AD453" s="1">
        <v>74.239999999999995</v>
      </c>
      <c r="AE453" s="1">
        <v>1362.604</v>
      </c>
      <c r="AH453" s="1">
        <v>3275.5459999999998</v>
      </c>
      <c r="AI453" s="1">
        <v>1841.961</v>
      </c>
      <c r="AJ453" s="1">
        <v>2022.3420000000001</v>
      </c>
      <c r="AK453" s="1">
        <v>1113.722</v>
      </c>
      <c r="AM453" s="4">
        <v>1873</v>
      </c>
      <c r="AN453" s="4">
        <v>1872.1</v>
      </c>
      <c r="AP453" s="4">
        <v>904.95100000000002</v>
      </c>
      <c r="AQ453" s="4">
        <v>1012.222</v>
      </c>
      <c r="AR453" s="4">
        <v>2835.152</v>
      </c>
      <c r="AS453" s="4">
        <v>1069.711</v>
      </c>
      <c r="AT453" s="4">
        <v>-58.207000000000001</v>
      </c>
      <c r="AU453" s="9">
        <f t="shared" si="278"/>
        <v>58.207000000000001</v>
      </c>
      <c r="AW453" s="1">
        <f t="shared" si="279"/>
        <v>24.867999999999999</v>
      </c>
      <c r="AX453" s="1">
        <f t="shared" si="280"/>
        <v>45.738</v>
      </c>
      <c r="AY453" s="1">
        <f t="shared" si="281"/>
        <v>22.776</v>
      </c>
      <c r="AZ453" s="1">
        <f t="shared" si="282"/>
        <v>-4.8079999999999998</v>
      </c>
      <c r="BA453" s="1">
        <f t="shared" si="283"/>
        <v>-5.5110000000000001</v>
      </c>
      <c r="BB453" s="1">
        <f t="shared" si="284"/>
        <v>-6.89</v>
      </c>
      <c r="BD453" s="1">
        <v>1841.961</v>
      </c>
      <c r="BF453" s="1">
        <f t="shared" si="265"/>
        <v>18.419609999999999</v>
      </c>
      <c r="BG453" s="1">
        <f t="shared" si="266"/>
        <v>21.367780000000003</v>
      </c>
      <c r="BJ453" s="1">
        <f t="shared" si="267"/>
        <v>8.2367273255813965E-5</v>
      </c>
      <c r="BK453" s="1">
        <f t="shared" si="268"/>
        <v>-2.4138038461538462E-4</v>
      </c>
      <c r="BN453" s="1">
        <f t="shared" si="269"/>
        <v>0.1582250416616558</v>
      </c>
      <c r="BO453" s="1">
        <f t="shared" si="270"/>
        <v>0.18354991667668841</v>
      </c>
      <c r="BQ453" s="1">
        <f t="shared" si="271"/>
        <v>25.843907999999999</v>
      </c>
      <c r="BR453" s="1">
        <f t="shared" si="272"/>
        <v>6.4027700000000003</v>
      </c>
      <c r="BS453" s="1">
        <f t="shared" si="273"/>
        <v>25.261838000000001</v>
      </c>
      <c r="BU453">
        <f t="shared" si="274"/>
        <v>28.727458710965848</v>
      </c>
      <c r="BV453">
        <f t="shared" si="275"/>
        <v>-233.72712123034253</v>
      </c>
      <c r="BX453" s="1">
        <f t="shared" si="276"/>
        <v>27.085234257301472</v>
      </c>
    </row>
    <row r="454" spans="1:76" x14ac:dyDescent="0.25">
      <c r="A454" s="9">
        <f t="shared" si="277"/>
        <v>58.207000000000001</v>
      </c>
      <c r="B454" s="1">
        <v>1874</v>
      </c>
      <c r="C454" s="1">
        <v>1874</v>
      </c>
      <c r="E454" s="1">
        <v>5963.8490000000002</v>
      </c>
      <c r="H454" s="1">
        <v>1947.8019999999999</v>
      </c>
      <c r="K454" s="1">
        <v>2965.56</v>
      </c>
      <c r="M454" s="1">
        <v>11286.016</v>
      </c>
      <c r="N454" s="1">
        <v>5883.8249999999998</v>
      </c>
      <c r="O454" s="1">
        <v>2894.5230000000001</v>
      </c>
      <c r="P454" s="1">
        <v>-24.867999999999999</v>
      </c>
      <c r="Q454" s="1">
        <v>-45.732999999999997</v>
      </c>
      <c r="R454" s="1">
        <v>-22.786000000000001</v>
      </c>
      <c r="S454" s="1">
        <v>4.8079999999999998</v>
      </c>
      <c r="T454" s="1">
        <v>5.5110000000000001</v>
      </c>
      <c r="U454" s="1">
        <v>6.89</v>
      </c>
      <c r="V454" s="1">
        <v>14.012</v>
      </c>
      <c r="W454" s="1">
        <v>4.8010000000000002</v>
      </c>
      <c r="AA454" s="1">
        <v>3006.91</v>
      </c>
      <c r="AB454" s="1">
        <v>4746.0200000000004</v>
      </c>
      <c r="AC454" s="1">
        <v>2829.7840000000001</v>
      </c>
      <c r="AD454" s="1">
        <v>74.239999999999995</v>
      </c>
      <c r="AE454" s="1">
        <v>1361.183</v>
      </c>
      <c r="AH454" s="1">
        <v>3277.683</v>
      </c>
      <c r="AI454" s="1">
        <v>1842.2660000000001</v>
      </c>
      <c r="AJ454" s="1">
        <v>2022.0360000000001</v>
      </c>
      <c r="AK454" s="1">
        <v>1114.3330000000001</v>
      </c>
      <c r="AM454" s="4">
        <v>1874</v>
      </c>
      <c r="AN454" s="4">
        <v>1873.1</v>
      </c>
      <c r="AP454" s="4">
        <v>907.29499999999996</v>
      </c>
      <c r="AQ454" s="4">
        <v>1012.222</v>
      </c>
      <c r="AR454" s="4">
        <v>2834.2089999999998</v>
      </c>
      <c r="AS454" s="4">
        <v>1069.711</v>
      </c>
      <c r="AT454" s="4">
        <v>-58.207000000000001</v>
      </c>
      <c r="AU454" s="9">
        <f t="shared" si="278"/>
        <v>58.207000000000001</v>
      </c>
      <c r="AW454" s="1">
        <f t="shared" si="279"/>
        <v>24.867999999999999</v>
      </c>
      <c r="AX454" s="1">
        <f t="shared" si="280"/>
        <v>45.732999999999997</v>
      </c>
      <c r="AY454" s="1">
        <f t="shared" si="281"/>
        <v>22.786000000000001</v>
      </c>
      <c r="AZ454" s="1">
        <f t="shared" si="282"/>
        <v>-4.8079999999999998</v>
      </c>
      <c r="BA454" s="1">
        <f t="shared" si="283"/>
        <v>-5.5110000000000001</v>
      </c>
      <c r="BB454" s="1">
        <f t="shared" si="284"/>
        <v>-6.89</v>
      </c>
      <c r="BD454" s="1">
        <v>1842.2660000000001</v>
      </c>
      <c r="BF454" s="1">
        <f t="shared" si="265"/>
        <v>18.42266</v>
      </c>
      <c r="BG454" s="1">
        <f t="shared" si="266"/>
        <v>21.36168</v>
      </c>
      <c r="BJ454" s="1">
        <f t="shared" si="267"/>
        <v>8.2444994186046516E-5</v>
      </c>
      <c r="BK454" s="1">
        <f t="shared" si="268"/>
        <v>-2.4108192307692309E-4</v>
      </c>
      <c r="BN454" s="1">
        <f t="shared" si="269"/>
        <v>0.15825124125964232</v>
      </c>
      <c r="BO454" s="1">
        <f t="shared" si="270"/>
        <v>0.18349751748071538</v>
      </c>
      <c r="BQ454" s="1">
        <f t="shared" si="271"/>
        <v>25.843907999999999</v>
      </c>
      <c r="BR454" s="1">
        <f t="shared" si="272"/>
        <v>6.4027700000000003</v>
      </c>
      <c r="BS454" s="1">
        <f t="shared" si="273"/>
        <v>25.261838000000001</v>
      </c>
      <c r="BU454">
        <f t="shared" si="274"/>
        <v>28.715657090251213</v>
      </c>
      <c r="BV454">
        <f t="shared" si="275"/>
        <v>-233.63184996493703</v>
      </c>
      <c r="BX454" s="1">
        <f t="shared" si="276"/>
        <v>27.073160709842259</v>
      </c>
    </row>
    <row r="455" spans="1:76" x14ac:dyDescent="0.25">
      <c r="A455" s="9">
        <f t="shared" si="277"/>
        <v>58.188000000000002</v>
      </c>
      <c r="B455" s="1">
        <v>1875</v>
      </c>
      <c r="C455" s="1">
        <v>1875</v>
      </c>
      <c r="E455" s="1">
        <v>5961.424</v>
      </c>
      <c r="H455" s="1">
        <v>1947.8019999999999</v>
      </c>
      <c r="K455" s="1">
        <v>2967.9090000000001</v>
      </c>
      <c r="M455" s="1">
        <v>11286.016</v>
      </c>
      <c r="N455" s="1">
        <v>5863.52</v>
      </c>
      <c r="O455" s="1">
        <v>2896.4409999999998</v>
      </c>
      <c r="P455" s="1">
        <v>-24.873000000000001</v>
      </c>
      <c r="Q455" s="1">
        <v>-45.728000000000002</v>
      </c>
      <c r="R455" s="1">
        <v>-22.780999999999999</v>
      </c>
      <c r="S455" s="1">
        <v>4.8079999999999998</v>
      </c>
      <c r="T455" s="1">
        <v>5.5060000000000002</v>
      </c>
      <c r="U455" s="1">
        <v>6.89</v>
      </c>
      <c r="V455" s="1">
        <v>14.012</v>
      </c>
      <c r="W455" s="1">
        <v>4.7939999999999996</v>
      </c>
      <c r="AA455" s="1">
        <v>3007.3820000000001</v>
      </c>
      <c r="AB455" s="1">
        <v>4746.4930000000004</v>
      </c>
      <c r="AC455" s="1">
        <v>2829.31</v>
      </c>
      <c r="AD455" s="1">
        <v>74.709999999999994</v>
      </c>
      <c r="AE455" s="1">
        <v>1361.183</v>
      </c>
      <c r="AH455" s="1">
        <v>3274.6309999999999</v>
      </c>
      <c r="AI455" s="1">
        <v>1843.182</v>
      </c>
      <c r="AJ455" s="1">
        <v>2022.0360000000001</v>
      </c>
      <c r="AK455" s="1">
        <v>1113.722</v>
      </c>
      <c r="AM455" s="4">
        <v>1875</v>
      </c>
      <c r="AN455" s="4">
        <v>1874.1</v>
      </c>
      <c r="AP455" s="4">
        <v>909.17</v>
      </c>
      <c r="AQ455" s="4">
        <v>1014.097</v>
      </c>
      <c r="AR455" s="4">
        <v>2831.85</v>
      </c>
      <c r="AS455" s="4">
        <v>1071.5899999999999</v>
      </c>
      <c r="AT455" s="4">
        <v>-58.188000000000002</v>
      </c>
      <c r="AU455" s="9">
        <f t="shared" si="278"/>
        <v>58.188000000000002</v>
      </c>
      <c r="AW455" s="1">
        <f t="shared" si="279"/>
        <v>24.873000000000001</v>
      </c>
      <c r="AX455" s="1">
        <f t="shared" si="280"/>
        <v>45.728000000000002</v>
      </c>
      <c r="AY455" s="1">
        <f t="shared" si="281"/>
        <v>22.780999999999999</v>
      </c>
      <c r="AZ455" s="1">
        <f t="shared" si="282"/>
        <v>-4.8079999999999998</v>
      </c>
      <c r="BA455" s="1">
        <f t="shared" si="283"/>
        <v>-5.5060000000000002</v>
      </c>
      <c r="BB455" s="1">
        <f t="shared" si="284"/>
        <v>-6.89</v>
      </c>
      <c r="BD455" s="1">
        <v>1843.182</v>
      </c>
      <c r="BF455" s="1">
        <f t="shared" ref="BF455:BF518" si="285">BD455*1/100</f>
        <v>18.431820000000002</v>
      </c>
      <c r="BG455" s="1">
        <f t="shared" ref="BG455:BG518" si="286">AU455*1-BD455*2/100</f>
        <v>21.324359999999999</v>
      </c>
      <c r="BJ455" s="1">
        <f t="shared" ref="BJ455:BJ518" si="287">(O455+ABS(M455))/1000000/172</f>
        <v>8.2456145348837198E-5</v>
      </c>
      <c r="BK455" s="1">
        <f t="shared" ref="BK455:BK518" si="288">(AC455-ABS(E455))/1000000/13</f>
        <v>-2.4093184615384616E-4</v>
      </c>
      <c r="BN455" s="1">
        <f t="shared" ref="BN455:BN518" si="289">BF455/AU455/2</f>
        <v>0.15838162507733555</v>
      </c>
      <c r="BO455" s="1">
        <f t="shared" ref="BO455:BO518" si="290">BG455/AU455/2</f>
        <v>0.18323674984532892</v>
      </c>
      <c r="BQ455" s="1">
        <f t="shared" ref="BQ455:BQ518" si="291">0.222*AU455*2</f>
        <v>25.835472000000003</v>
      </c>
      <c r="BR455" s="1">
        <f t="shared" ref="BR455:BR518" si="292">0.055*AU455*2</f>
        <v>6.4006800000000004</v>
      </c>
      <c r="BS455" s="1">
        <f t="shared" ref="BS455:BS518" si="293">0.217*AU455*2</f>
        <v>25.253592000000001</v>
      </c>
      <c r="BU455">
        <f t="shared" ref="BU455:BU518" si="294">100*(1-BF455/BQ455)</f>
        <v>28.656925640839848</v>
      </c>
      <c r="BV455">
        <f t="shared" ref="BV455:BV518" si="295">100*(1-BG455/BR455)</f>
        <v>-233.1577269915071</v>
      </c>
      <c r="BX455" s="1">
        <f t="shared" ref="BX455:BX518" si="296">100*(1-BF455/BS455)</f>
        <v>27.013076001227866</v>
      </c>
    </row>
    <row r="456" spans="1:76" x14ac:dyDescent="0.25">
      <c r="A456" s="9">
        <f t="shared" si="277"/>
        <v>58.188000000000002</v>
      </c>
      <c r="B456" s="1">
        <v>1876</v>
      </c>
      <c r="C456" s="1">
        <v>1876</v>
      </c>
      <c r="E456" s="1">
        <v>5958.9989999999998</v>
      </c>
      <c r="H456" s="1">
        <v>1947.8019999999999</v>
      </c>
      <c r="K456" s="1">
        <v>2971.6660000000002</v>
      </c>
      <c r="M456" s="1">
        <v>11290.154</v>
      </c>
      <c r="N456" s="1">
        <v>5852.8850000000002</v>
      </c>
      <c r="O456" s="1">
        <v>2858.0819999999999</v>
      </c>
      <c r="P456" s="1">
        <v>-24.878</v>
      </c>
      <c r="Q456" s="1">
        <v>-45.738</v>
      </c>
      <c r="R456" s="1">
        <v>-22.780999999999999</v>
      </c>
      <c r="S456" s="1">
        <v>4.8129999999999997</v>
      </c>
      <c r="T456" s="1">
        <v>5.5110000000000001</v>
      </c>
      <c r="U456" s="1">
        <v>6.8959999999999999</v>
      </c>
      <c r="V456" s="1">
        <v>14.012</v>
      </c>
      <c r="W456" s="1">
        <v>4.8010000000000002</v>
      </c>
      <c r="AA456" s="1">
        <v>3008.326</v>
      </c>
      <c r="AB456" s="1">
        <v>4746.9669999999996</v>
      </c>
      <c r="AC456" s="1">
        <v>2828.837</v>
      </c>
      <c r="AD456" s="1">
        <v>75.180000000000007</v>
      </c>
      <c r="AE456" s="1">
        <v>1360.7090000000001</v>
      </c>
      <c r="AH456" s="1">
        <v>3276.7669999999998</v>
      </c>
      <c r="AI456" s="1">
        <v>1842.5709999999999</v>
      </c>
      <c r="AJ456" s="1">
        <v>2022.0360000000001</v>
      </c>
      <c r="AK456" s="1">
        <v>1113.722</v>
      </c>
      <c r="AM456" s="4">
        <v>1876</v>
      </c>
      <c r="AN456" s="4">
        <v>1875.1</v>
      </c>
      <c r="AP456" s="4">
        <v>909.17</v>
      </c>
      <c r="AQ456" s="4">
        <v>1014.5650000000001</v>
      </c>
      <c r="AR456" s="4">
        <v>2830.9059999999999</v>
      </c>
      <c r="AS456" s="4">
        <v>1071.5899999999999</v>
      </c>
      <c r="AT456" s="4">
        <v>-58.188000000000002</v>
      </c>
      <c r="AU456" s="9">
        <f t="shared" si="278"/>
        <v>58.188000000000002</v>
      </c>
      <c r="AW456" s="1">
        <f t="shared" si="279"/>
        <v>24.878</v>
      </c>
      <c r="AX456" s="1">
        <f t="shared" si="280"/>
        <v>45.738</v>
      </c>
      <c r="AY456" s="1">
        <f t="shared" si="281"/>
        <v>22.780999999999999</v>
      </c>
      <c r="AZ456" s="1">
        <f t="shared" si="282"/>
        <v>-4.8129999999999997</v>
      </c>
      <c r="BA456" s="1">
        <f t="shared" si="283"/>
        <v>-5.5110000000000001</v>
      </c>
      <c r="BB456" s="1">
        <f t="shared" si="284"/>
        <v>-6.8959999999999999</v>
      </c>
      <c r="BD456" s="1">
        <v>1842.5709999999999</v>
      </c>
      <c r="BF456" s="1">
        <f t="shared" si="285"/>
        <v>18.425709999999999</v>
      </c>
      <c r="BG456" s="1">
        <f t="shared" si="286"/>
        <v>21.336580000000005</v>
      </c>
      <c r="BJ456" s="1">
        <f t="shared" si="287"/>
        <v>8.2257186046511634E-5</v>
      </c>
      <c r="BK456" s="1">
        <f t="shared" si="288"/>
        <v>-2.4078169230769229E-4</v>
      </c>
      <c r="BN456" s="1">
        <f t="shared" si="289"/>
        <v>0.15832912284319789</v>
      </c>
      <c r="BO456" s="1">
        <f t="shared" si="290"/>
        <v>0.18334175431360422</v>
      </c>
      <c r="BQ456" s="1">
        <f t="shared" si="291"/>
        <v>25.835472000000003</v>
      </c>
      <c r="BR456" s="1">
        <f t="shared" si="292"/>
        <v>6.4006800000000004</v>
      </c>
      <c r="BS456" s="1">
        <f t="shared" si="293"/>
        <v>25.253592000000001</v>
      </c>
      <c r="BU456">
        <f t="shared" si="294"/>
        <v>28.680575295856812</v>
      </c>
      <c r="BV456">
        <f t="shared" si="295"/>
        <v>-233.3486442065531</v>
      </c>
      <c r="BX456" s="1">
        <f t="shared" si="296"/>
        <v>27.03727057917148</v>
      </c>
    </row>
    <row r="457" spans="1:76" x14ac:dyDescent="0.25">
      <c r="A457" s="9">
        <f t="shared" si="277"/>
        <v>58.17</v>
      </c>
      <c r="B457" s="1">
        <v>1877</v>
      </c>
      <c r="C457" s="1">
        <v>1877</v>
      </c>
      <c r="E457" s="1">
        <v>5956.0889999999999</v>
      </c>
      <c r="H457" s="1">
        <v>1947.8019999999999</v>
      </c>
      <c r="K457" s="1">
        <v>2974.9540000000002</v>
      </c>
      <c r="M457" s="1">
        <v>11291.994000000001</v>
      </c>
      <c r="N457" s="1">
        <v>5840.8</v>
      </c>
      <c r="O457" s="1">
        <v>2842.26</v>
      </c>
      <c r="P457" s="1">
        <v>-24.873000000000001</v>
      </c>
      <c r="Q457" s="1">
        <v>-45.732999999999997</v>
      </c>
      <c r="R457" s="1">
        <v>-22.780999999999999</v>
      </c>
      <c r="S457" s="1">
        <v>4.8129999999999997</v>
      </c>
      <c r="T457" s="1">
        <v>5.5060000000000002</v>
      </c>
      <c r="U457" s="1">
        <v>6.8959999999999999</v>
      </c>
      <c r="V457" s="1">
        <v>14.012</v>
      </c>
      <c r="W457" s="1">
        <v>4.798</v>
      </c>
      <c r="AA457" s="1">
        <v>3007.8539999999998</v>
      </c>
      <c r="AB457" s="1">
        <v>4747.4399999999996</v>
      </c>
      <c r="AC457" s="1">
        <v>2828.3629999999998</v>
      </c>
      <c r="AD457" s="1">
        <v>74.239999999999995</v>
      </c>
      <c r="AE457" s="1">
        <v>1359.761</v>
      </c>
      <c r="AH457" s="1">
        <v>3268.5259999999998</v>
      </c>
      <c r="AI457" s="1">
        <v>1841.961</v>
      </c>
      <c r="AJ457" s="1">
        <v>2022.3420000000001</v>
      </c>
      <c r="AK457" s="1">
        <v>1113.722</v>
      </c>
      <c r="AM457" s="4">
        <v>1877</v>
      </c>
      <c r="AN457" s="4">
        <v>1876.1</v>
      </c>
      <c r="AP457" s="4">
        <v>903.07500000000005</v>
      </c>
      <c r="AQ457" s="4">
        <v>1013.159</v>
      </c>
      <c r="AR457" s="4">
        <v>2829.9630000000002</v>
      </c>
      <c r="AS457" s="4">
        <v>1069.711</v>
      </c>
      <c r="AT457" s="4">
        <v>-58.17</v>
      </c>
      <c r="AU457" s="9">
        <f t="shared" si="278"/>
        <v>58.17</v>
      </c>
      <c r="AW457" s="1">
        <f t="shared" si="279"/>
        <v>24.873000000000001</v>
      </c>
      <c r="AX457" s="1">
        <f t="shared" si="280"/>
        <v>45.732999999999997</v>
      </c>
      <c r="AY457" s="1">
        <f t="shared" si="281"/>
        <v>22.780999999999999</v>
      </c>
      <c r="AZ457" s="1">
        <f t="shared" si="282"/>
        <v>-4.8129999999999997</v>
      </c>
      <c r="BA457" s="1">
        <f t="shared" si="283"/>
        <v>-5.5060000000000002</v>
      </c>
      <c r="BB457" s="1">
        <f t="shared" si="284"/>
        <v>-6.8959999999999999</v>
      </c>
      <c r="BD457" s="1">
        <v>1841.961</v>
      </c>
      <c r="BF457" s="1">
        <f t="shared" si="285"/>
        <v>18.419609999999999</v>
      </c>
      <c r="BG457" s="1">
        <f t="shared" si="286"/>
        <v>21.330780000000004</v>
      </c>
      <c r="BJ457" s="1">
        <f t="shared" si="287"/>
        <v>8.2175895348837218E-5</v>
      </c>
      <c r="BK457" s="1">
        <f t="shared" si="288"/>
        <v>-2.4059430769230768E-4</v>
      </c>
      <c r="BN457" s="1">
        <f t="shared" si="289"/>
        <v>0.15832568334192881</v>
      </c>
      <c r="BO457" s="1">
        <f t="shared" si="290"/>
        <v>0.18334863331614237</v>
      </c>
      <c r="BQ457" s="1">
        <f t="shared" si="291"/>
        <v>25.827480000000001</v>
      </c>
      <c r="BR457" s="1">
        <f t="shared" si="292"/>
        <v>6.3986999999999998</v>
      </c>
      <c r="BS457" s="1">
        <f t="shared" si="293"/>
        <v>25.24578</v>
      </c>
      <c r="BU457">
        <f t="shared" si="294"/>
        <v>28.682124620752791</v>
      </c>
      <c r="BV457">
        <f t="shared" si="295"/>
        <v>-233.36115148389521</v>
      </c>
      <c r="BX457" s="1">
        <f t="shared" si="296"/>
        <v>27.038855602797785</v>
      </c>
    </row>
    <row r="458" spans="1:76" x14ac:dyDescent="0.25">
      <c r="A458" s="9">
        <f t="shared" si="277"/>
        <v>58.17</v>
      </c>
      <c r="B458" s="1">
        <v>1878</v>
      </c>
      <c r="C458" s="1">
        <v>1878</v>
      </c>
      <c r="E458" s="1">
        <v>5954.634</v>
      </c>
      <c r="H458" s="1">
        <v>1947.3219999999999</v>
      </c>
      <c r="K458" s="1">
        <v>2975.893</v>
      </c>
      <c r="M458" s="1">
        <v>11291.534</v>
      </c>
      <c r="N458" s="1">
        <v>5832.5820000000003</v>
      </c>
      <c r="O458" s="1">
        <v>2856.1640000000002</v>
      </c>
      <c r="P458" s="1">
        <v>-24.873000000000001</v>
      </c>
      <c r="Q458" s="1">
        <v>-45.732999999999997</v>
      </c>
      <c r="R458" s="1">
        <v>-22.776</v>
      </c>
      <c r="S458" s="1">
        <v>4.8179999999999996</v>
      </c>
      <c r="T458" s="1">
        <v>5.5110000000000001</v>
      </c>
      <c r="U458" s="1">
        <v>6.8849999999999998</v>
      </c>
      <c r="V458" s="1">
        <v>14.012</v>
      </c>
      <c r="W458" s="1">
        <v>4.798</v>
      </c>
      <c r="AA458" s="1">
        <v>3008.7979999999998</v>
      </c>
      <c r="AB458" s="1">
        <v>4747.9139999999998</v>
      </c>
      <c r="AC458" s="1">
        <v>2828.3629999999998</v>
      </c>
      <c r="AD458" s="1">
        <v>74.239999999999995</v>
      </c>
      <c r="AE458" s="1">
        <v>1359.288</v>
      </c>
      <c r="AH458" s="1">
        <v>3267.9160000000002</v>
      </c>
      <c r="AI458" s="1">
        <v>1842.2660000000001</v>
      </c>
      <c r="AJ458" s="1">
        <v>2022.0360000000001</v>
      </c>
      <c r="AK458" s="1">
        <v>1113.722</v>
      </c>
      <c r="AM458" s="4">
        <v>1878</v>
      </c>
      <c r="AN458" s="4">
        <v>1877.1</v>
      </c>
      <c r="AP458" s="4">
        <v>903.54399999999998</v>
      </c>
      <c r="AQ458" s="4">
        <v>1017.377</v>
      </c>
      <c r="AR458" s="4">
        <v>2828.5479999999998</v>
      </c>
      <c r="AS458" s="4">
        <v>1068.7719999999999</v>
      </c>
      <c r="AT458" s="4">
        <v>-58.17</v>
      </c>
      <c r="AU458" s="9">
        <f t="shared" si="278"/>
        <v>58.17</v>
      </c>
      <c r="AW458" s="1">
        <f t="shared" si="279"/>
        <v>24.873000000000001</v>
      </c>
      <c r="AX458" s="1">
        <f t="shared" si="280"/>
        <v>45.732999999999997</v>
      </c>
      <c r="AY458" s="1">
        <f t="shared" si="281"/>
        <v>22.776</v>
      </c>
      <c r="AZ458" s="1">
        <f t="shared" si="282"/>
        <v>-4.8179999999999996</v>
      </c>
      <c r="BA458" s="1">
        <f t="shared" si="283"/>
        <v>-5.5110000000000001</v>
      </c>
      <c r="BB458" s="1">
        <f t="shared" si="284"/>
        <v>-6.8849999999999998</v>
      </c>
      <c r="BD458" s="1">
        <v>1842.2660000000001</v>
      </c>
      <c r="BF458" s="1">
        <f t="shared" si="285"/>
        <v>18.42266</v>
      </c>
      <c r="BG458" s="1">
        <f t="shared" si="286"/>
        <v>21.324680000000001</v>
      </c>
      <c r="BJ458" s="1">
        <f t="shared" si="287"/>
        <v>8.2254058139534882E-5</v>
      </c>
      <c r="BK458" s="1">
        <f t="shared" si="288"/>
        <v>-2.4048238461538463E-4</v>
      </c>
      <c r="BN458" s="1">
        <f t="shared" si="289"/>
        <v>0.15835189960460719</v>
      </c>
      <c r="BO458" s="1">
        <f t="shared" si="290"/>
        <v>0.18329620079078562</v>
      </c>
      <c r="BQ458" s="1">
        <f t="shared" si="291"/>
        <v>25.827480000000001</v>
      </c>
      <c r="BR458" s="1">
        <f t="shared" si="292"/>
        <v>6.3986999999999998</v>
      </c>
      <c r="BS458" s="1">
        <f t="shared" si="293"/>
        <v>25.24578</v>
      </c>
      <c r="BU458">
        <f t="shared" si="294"/>
        <v>28.670315493420183</v>
      </c>
      <c r="BV458">
        <f t="shared" si="295"/>
        <v>-233.26581961961023</v>
      </c>
      <c r="BX458" s="1">
        <f t="shared" si="296"/>
        <v>27.026774375757057</v>
      </c>
    </row>
    <row r="459" spans="1:76" x14ac:dyDescent="0.25">
      <c r="A459" s="9">
        <f t="shared" si="277"/>
        <v>58.151000000000003</v>
      </c>
      <c r="B459" s="1">
        <v>1879</v>
      </c>
      <c r="C459" s="1">
        <v>1879</v>
      </c>
      <c r="E459" s="1">
        <v>5951.2389999999996</v>
      </c>
      <c r="H459" s="1">
        <v>1948.2819999999999</v>
      </c>
      <c r="K459" s="1">
        <v>2970.2570000000001</v>
      </c>
      <c r="M459" s="1">
        <v>11289.235000000001</v>
      </c>
      <c r="N459" s="1">
        <v>5818.08</v>
      </c>
      <c r="O459" s="1">
        <v>2850.89</v>
      </c>
      <c r="P459" s="1">
        <v>-24.867999999999999</v>
      </c>
      <c r="Q459" s="1">
        <v>-45.728000000000002</v>
      </c>
      <c r="R459" s="1">
        <v>-22.780999999999999</v>
      </c>
      <c r="S459" s="1">
        <v>4.8230000000000004</v>
      </c>
      <c r="T459" s="1">
        <v>5.5060000000000002</v>
      </c>
      <c r="U459" s="1">
        <v>6.8959999999999999</v>
      </c>
      <c r="V459" s="1">
        <v>14.016</v>
      </c>
      <c r="W459" s="1">
        <v>4.798</v>
      </c>
      <c r="AA459" s="1">
        <v>3009.27</v>
      </c>
      <c r="AB459" s="1">
        <v>4747.9139999999998</v>
      </c>
      <c r="AC459" s="1">
        <v>2828.837</v>
      </c>
      <c r="AD459" s="1">
        <v>74.709999999999994</v>
      </c>
      <c r="AE459" s="1">
        <v>1358.8140000000001</v>
      </c>
      <c r="AH459" s="1">
        <v>3268.221</v>
      </c>
      <c r="AI459" s="1">
        <v>1842.2660000000001</v>
      </c>
      <c r="AJ459" s="1">
        <v>2022.0360000000001</v>
      </c>
      <c r="AK459" s="1">
        <v>1113.722</v>
      </c>
      <c r="AM459" s="4">
        <v>1879</v>
      </c>
      <c r="AN459" s="4">
        <v>1878.1</v>
      </c>
      <c r="AP459" s="4">
        <v>906.35699999999997</v>
      </c>
      <c r="AQ459" s="4">
        <v>1026.751</v>
      </c>
      <c r="AR459" s="4">
        <v>2827.1320000000001</v>
      </c>
      <c r="AS459" s="4">
        <v>1069.242</v>
      </c>
      <c r="AT459" s="4">
        <v>-58.151000000000003</v>
      </c>
      <c r="AU459" s="9">
        <f t="shared" si="278"/>
        <v>58.151000000000003</v>
      </c>
      <c r="AW459" s="1">
        <f t="shared" si="279"/>
        <v>24.867999999999999</v>
      </c>
      <c r="AX459" s="1">
        <f t="shared" si="280"/>
        <v>45.728000000000002</v>
      </c>
      <c r="AY459" s="1">
        <f t="shared" si="281"/>
        <v>22.780999999999999</v>
      </c>
      <c r="AZ459" s="1">
        <f t="shared" si="282"/>
        <v>-4.8230000000000004</v>
      </c>
      <c r="BA459" s="1">
        <f t="shared" si="283"/>
        <v>-5.5060000000000002</v>
      </c>
      <c r="BB459" s="1">
        <f t="shared" si="284"/>
        <v>-6.8959999999999999</v>
      </c>
      <c r="BD459" s="1">
        <v>1842.2660000000001</v>
      </c>
      <c r="BF459" s="1">
        <f t="shared" si="285"/>
        <v>18.42266</v>
      </c>
      <c r="BG459" s="1">
        <f t="shared" si="286"/>
        <v>21.305680000000002</v>
      </c>
      <c r="BJ459" s="1">
        <f t="shared" si="287"/>
        <v>8.2210029069767441E-5</v>
      </c>
      <c r="BK459" s="1">
        <f t="shared" si="288"/>
        <v>-2.4018476923076917E-4</v>
      </c>
      <c r="BN459" s="1">
        <f t="shared" si="289"/>
        <v>0.15840363880242816</v>
      </c>
      <c r="BO459" s="1">
        <f t="shared" si="290"/>
        <v>0.1831927223951437</v>
      </c>
      <c r="BQ459" s="1">
        <f t="shared" si="291"/>
        <v>25.819044000000002</v>
      </c>
      <c r="BR459" s="1">
        <f t="shared" si="292"/>
        <v>6.3966100000000008</v>
      </c>
      <c r="BS459" s="1">
        <f t="shared" si="293"/>
        <v>25.237534</v>
      </c>
      <c r="BU459">
        <f t="shared" si="294"/>
        <v>28.647009548455781</v>
      </c>
      <c r="BV459">
        <f t="shared" si="295"/>
        <v>-233.07767708207939</v>
      </c>
      <c r="BX459" s="1">
        <f t="shared" si="296"/>
        <v>27.002931427452459</v>
      </c>
    </row>
    <row r="460" spans="1:76" x14ac:dyDescent="0.25">
      <c r="A460" s="9">
        <f t="shared" si="277"/>
        <v>58.151000000000003</v>
      </c>
      <c r="B460" s="1">
        <v>1880</v>
      </c>
      <c r="C460" s="1">
        <v>1880</v>
      </c>
      <c r="E460" s="1">
        <v>5949.7839999999997</v>
      </c>
      <c r="H460" s="1">
        <v>1947.3219999999999</v>
      </c>
      <c r="K460" s="1">
        <v>2966.9690000000001</v>
      </c>
      <c r="M460" s="1">
        <v>11284.175999999999</v>
      </c>
      <c r="N460" s="1">
        <v>5807.4449999999997</v>
      </c>
      <c r="O460" s="1">
        <v>2857.6019999999999</v>
      </c>
      <c r="P460" s="1">
        <v>-24.867999999999999</v>
      </c>
      <c r="Q460" s="1">
        <v>-45.738</v>
      </c>
      <c r="R460" s="1">
        <v>-22.79</v>
      </c>
      <c r="S460" s="1">
        <v>4.8179999999999996</v>
      </c>
      <c r="T460" s="1">
        <v>5.5060000000000002</v>
      </c>
      <c r="U460" s="1">
        <v>6.89</v>
      </c>
      <c r="V460" s="1">
        <v>14.016</v>
      </c>
      <c r="W460" s="1">
        <v>4.798</v>
      </c>
      <c r="AA460" s="1">
        <v>3009.27</v>
      </c>
      <c r="AB460" s="1">
        <v>4748.3869999999997</v>
      </c>
      <c r="AC460" s="1">
        <v>2828.837</v>
      </c>
      <c r="AD460" s="1">
        <v>74.709999999999994</v>
      </c>
      <c r="AE460" s="1">
        <v>1358.8140000000001</v>
      </c>
      <c r="AH460" s="1">
        <v>3268.221</v>
      </c>
      <c r="AI460" s="1">
        <v>1842.5709999999999</v>
      </c>
      <c r="AJ460" s="1">
        <v>2022.0360000000001</v>
      </c>
      <c r="AK460" s="1">
        <v>1113.1120000000001</v>
      </c>
      <c r="AM460" s="4">
        <v>1880</v>
      </c>
      <c r="AN460" s="4">
        <v>1879.1</v>
      </c>
      <c r="AP460" s="4">
        <v>891.82399999999996</v>
      </c>
      <c r="AQ460" s="4">
        <v>1036.124</v>
      </c>
      <c r="AR460" s="4">
        <v>2825.2460000000001</v>
      </c>
      <c r="AS460" s="4">
        <v>1068.7719999999999</v>
      </c>
      <c r="AT460" s="4">
        <v>-58.151000000000003</v>
      </c>
      <c r="AU460" s="9">
        <f t="shared" si="278"/>
        <v>58.151000000000003</v>
      </c>
      <c r="AW460" s="1">
        <f t="shared" si="279"/>
        <v>24.867999999999999</v>
      </c>
      <c r="AX460" s="1">
        <f t="shared" si="280"/>
        <v>45.738</v>
      </c>
      <c r="AY460" s="1">
        <f t="shared" si="281"/>
        <v>22.79</v>
      </c>
      <c r="AZ460" s="1">
        <f t="shared" si="282"/>
        <v>-4.8179999999999996</v>
      </c>
      <c r="BA460" s="1">
        <f t="shared" si="283"/>
        <v>-5.5060000000000002</v>
      </c>
      <c r="BB460" s="1">
        <f t="shared" si="284"/>
        <v>-6.89</v>
      </c>
      <c r="BD460" s="1">
        <v>1842.5709999999999</v>
      </c>
      <c r="BF460" s="1">
        <f t="shared" si="285"/>
        <v>18.425709999999999</v>
      </c>
      <c r="BG460" s="1">
        <f t="shared" si="286"/>
        <v>21.299580000000006</v>
      </c>
      <c r="BJ460" s="1">
        <f t="shared" si="287"/>
        <v>8.2219639534883716E-5</v>
      </c>
      <c r="BK460" s="1">
        <f t="shared" si="288"/>
        <v>-2.4007284615384613E-4</v>
      </c>
      <c r="BN460" s="1">
        <f t="shared" si="289"/>
        <v>0.15842986363089198</v>
      </c>
      <c r="BO460" s="1">
        <f t="shared" si="290"/>
        <v>0.18314027273821606</v>
      </c>
      <c r="BQ460" s="1">
        <f t="shared" si="291"/>
        <v>25.819044000000002</v>
      </c>
      <c r="BR460" s="1">
        <f t="shared" si="292"/>
        <v>6.3966100000000008</v>
      </c>
      <c r="BS460" s="1">
        <f t="shared" si="293"/>
        <v>25.237534</v>
      </c>
      <c r="BU460">
        <f t="shared" si="294"/>
        <v>28.635196562661282</v>
      </c>
      <c r="BV460">
        <f t="shared" si="295"/>
        <v>-232.98231406948372</v>
      </c>
      <c r="BX460" s="1">
        <f t="shared" si="296"/>
        <v>26.990846253045177</v>
      </c>
    </row>
    <row r="461" spans="1:76" x14ac:dyDescent="0.25">
      <c r="A461" s="9">
        <f t="shared" si="277"/>
        <v>58.133000000000003</v>
      </c>
      <c r="B461" s="1">
        <v>1881</v>
      </c>
      <c r="C461" s="1">
        <v>1881</v>
      </c>
      <c r="E461" s="1">
        <v>5946.3890000000001</v>
      </c>
      <c r="H461" s="1">
        <v>1948.2819999999999</v>
      </c>
      <c r="K461" s="1">
        <v>2974.0140000000001</v>
      </c>
      <c r="M461" s="1">
        <v>11291.994000000001</v>
      </c>
      <c r="N461" s="1">
        <v>5797.2950000000001</v>
      </c>
      <c r="O461" s="1">
        <v>2866.2330000000002</v>
      </c>
      <c r="P461" s="1">
        <v>-24.867999999999999</v>
      </c>
      <c r="Q461" s="1">
        <v>-45.732999999999997</v>
      </c>
      <c r="R461" s="1">
        <v>-22.776</v>
      </c>
      <c r="S461" s="1">
        <v>4.8179999999999996</v>
      </c>
      <c r="T461" s="1">
        <v>5.5110000000000001</v>
      </c>
      <c r="U461" s="1">
        <v>6.8849999999999998</v>
      </c>
      <c r="V461" s="1">
        <v>14.019</v>
      </c>
      <c r="W461" s="1">
        <v>4.798</v>
      </c>
      <c r="AA461" s="1">
        <v>3010.6860000000001</v>
      </c>
      <c r="AB461" s="1">
        <v>4749.3339999999998</v>
      </c>
      <c r="AC461" s="1">
        <v>2827.4160000000002</v>
      </c>
      <c r="AD461" s="1">
        <v>76.59</v>
      </c>
      <c r="AE461" s="1">
        <v>1357.866</v>
      </c>
      <c r="AH461" s="1">
        <v>3268.5259999999998</v>
      </c>
      <c r="AI461" s="1">
        <v>1842.5709999999999</v>
      </c>
      <c r="AJ461" s="1">
        <v>2022.0360000000001</v>
      </c>
      <c r="AK461" s="1">
        <v>1113.722</v>
      </c>
      <c r="AM461" s="4">
        <v>1881</v>
      </c>
      <c r="AN461" s="4">
        <v>1880.1</v>
      </c>
      <c r="AP461" s="4">
        <v>889.01099999999997</v>
      </c>
      <c r="AQ461" s="4">
        <v>1026.751</v>
      </c>
      <c r="AR461" s="4">
        <v>2823.3589999999999</v>
      </c>
      <c r="AS461" s="4">
        <v>1069.242</v>
      </c>
      <c r="AT461" s="4">
        <v>-58.133000000000003</v>
      </c>
      <c r="AU461" s="9">
        <f t="shared" si="278"/>
        <v>58.133000000000003</v>
      </c>
      <c r="AW461" s="1">
        <f t="shared" si="279"/>
        <v>24.867999999999999</v>
      </c>
      <c r="AX461" s="1">
        <f t="shared" si="280"/>
        <v>45.732999999999997</v>
      </c>
      <c r="AY461" s="1">
        <f t="shared" si="281"/>
        <v>22.776</v>
      </c>
      <c r="AZ461" s="1">
        <f t="shared" si="282"/>
        <v>-4.8179999999999996</v>
      </c>
      <c r="BA461" s="1">
        <f t="shared" si="283"/>
        <v>-5.5110000000000001</v>
      </c>
      <c r="BB461" s="1">
        <f t="shared" si="284"/>
        <v>-6.8849999999999998</v>
      </c>
      <c r="BD461" s="1">
        <v>1842.5709999999999</v>
      </c>
      <c r="BF461" s="1">
        <f t="shared" si="285"/>
        <v>18.425709999999999</v>
      </c>
      <c r="BG461" s="1">
        <f t="shared" si="286"/>
        <v>21.281580000000005</v>
      </c>
      <c r="BJ461" s="1">
        <f t="shared" si="287"/>
        <v>8.2315273255813959E-5</v>
      </c>
      <c r="BK461" s="1">
        <f t="shared" si="288"/>
        <v>-2.3992100000000001E-4</v>
      </c>
      <c r="BN461" s="1">
        <f t="shared" si="289"/>
        <v>0.15847891903049902</v>
      </c>
      <c r="BO461" s="1">
        <f t="shared" si="290"/>
        <v>0.18304216193900197</v>
      </c>
      <c r="BQ461" s="1">
        <f t="shared" si="291"/>
        <v>25.811052</v>
      </c>
      <c r="BR461" s="1">
        <f t="shared" si="292"/>
        <v>6.3946300000000003</v>
      </c>
      <c r="BS461" s="1">
        <f t="shared" si="293"/>
        <v>25.229722000000002</v>
      </c>
      <c r="BU461">
        <f t="shared" si="294"/>
        <v>28.613099535811259</v>
      </c>
      <c r="BV461">
        <f t="shared" si="295"/>
        <v>-232.80393079818543</v>
      </c>
      <c r="BX461" s="1">
        <f t="shared" si="296"/>
        <v>26.968240078111062</v>
      </c>
    </row>
    <row r="462" spans="1:76" x14ac:dyDescent="0.25">
      <c r="A462" s="9">
        <f t="shared" si="277"/>
        <v>58.133000000000003</v>
      </c>
      <c r="B462" s="1">
        <v>1882</v>
      </c>
      <c r="C462" s="1">
        <v>1882</v>
      </c>
      <c r="E462" s="1">
        <v>5944.4489999999996</v>
      </c>
      <c r="H462" s="1">
        <v>1947.3219999999999</v>
      </c>
      <c r="K462" s="1">
        <v>2975.4229999999998</v>
      </c>
      <c r="M462" s="1">
        <v>11246.93</v>
      </c>
      <c r="N462" s="1">
        <v>5785.2110000000002</v>
      </c>
      <c r="O462" s="1">
        <v>2869.5889999999999</v>
      </c>
      <c r="P462" s="1">
        <v>-24.873000000000001</v>
      </c>
      <c r="Q462" s="1">
        <v>-45.732999999999997</v>
      </c>
      <c r="R462" s="1">
        <v>-22.780999999999999</v>
      </c>
      <c r="S462" s="1">
        <v>4.8230000000000004</v>
      </c>
      <c r="T462" s="1">
        <v>5.5060000000000002</v>
      </c>
      <c r="U462" s="1">
        <v>6.89</v>
      </c>
      <c r="V462" s="1">
        <v>14.012</v>
      </c>
      <c r="W462" s="1">
        <v>4.7939999999999996</v>
      </c>
      <c r="AA462" s="1">
        <v>3010.6860000000001</v>
      </c>
      <c r="AB462" s="1">
        <v>4749.3339999999998</v>
      </c>
      <c r="AC462" s="1">
        <v>2827.4160000000002</v>
      </c>
      <c r="AD462" s="1">
        <v>76.59</v>
      </c>
      <c r="AE462" s="1">
        <v>1357.3920000000001</v>
      </c>
      <c r="AH462" s="1">
        <v>3268.221</v>
      </c>
      <c r="AI462" s="1">
        <v>1839.2139999999999</v>
      </c>
      <c r="AJ462" s="1">
        <v>2022.0360000000001</v>
      </c>
      <c r="AK462" s="1">
        <v>1113.1120000000001</v>
      </c>
      <c r="AM462" s="4">
        <v>1882</v>
      </c>
      <c r="AN462" s="4">
        <v>1881.1</v>
      </c>
      <c r="AP462" s="4">
        <v>896.98099999999999</v>
      </c>
      <c r="AQ462" s="4">
        <v>1023.001</v>
      </c>
      <c r="AR462" s="4">
        <v>2821.9430000000002</v>
      </c>
      <c r="AS462" s="4">
        <v>1069.242</v>
      </c>
      <c r="AT462" s="4">
        <v>-58.133000000000003</v>
      </c>
      <c r="AU462" s="9">
        <f t="shared" si="278"/>
        <v>58.133000000000003</v>
      </c>
      <c r="AW462" s="1">
        <f t="shared" si="279"/>
        <v>24.873000000000001</v>
      </c>
      <c r="AX462" s="1">
        <f t="shared" si="280"/>
        <v>45.732999999999997</v>
      </c>
      <c r="AY462" s="1">
        <f t="shared" si="281"/>
        <v>22.780999999999999</v>
      </c>
      <c r="AZ462" s="1">
        <f t="shared" si="282"/>
        <v>-4.8230000000000004</v>
      </c>
      <c r="BA462" s="1">
        <f t="shared" si="283"/>
        <v>-5.5060000000000002</v>
      </c>
      <c r="BB462" s="1">
        <f t="shared" si="284"/>
        <v>-6.89</v>
      </c>
      <c r="BD462" s="1">
        <v>1839.2139999999999</v>
      </c>
      <c r="BF462" s="1">
        <f t="shared" si="285"/>
        <v>18.392139999999998</v>
      </c>
      <c r="BG462" s="1">
        <f t="shared" si="286"/>
        <v>21.348720000000007</v>
      </c>
      <c r="BJ462" s="1">
        <f t="shared" si="287"/>
        <v>8.2072784883720933E-5</v>
      </c>
      <c r="BK462" s="1">
        <f t="shared" si="288"/>
        <v>-2.397717692307692E-4</v>
      </c>
      <c r="BN462" s="1">
        <f t="shared" si="289"/>
        <v>0.15819018457674641</v>
      </c>
      <c r="BO462" s="1">
        <f t="shared" si="290"/>
        <v>0.1836196308465072</v>
      </c>
      <c r="BQ462" s="1">
        <f t="shared" si="291"/>
        <v>25.811052</v>
      </c>
      <c r="BR462" s="1">
        <f t="shared" si="292"/>
        <v>6.3946300000000003</v>
      </c>
      <c r="BS462" s="1">
        <f t="shared" si="293"/>
        <v>25.229722000000002</v>
      </c>
      <c r="BU462">
        <f t="shared" si="294"/>
        <v>28.74316010056468</v>
      </c>
      <c r="BV462">
        <f t="shared" si="295"/>
        <v>-233.85387426637672</v>
      </c>
      <c r="BX462" s="1">
        <f t="shared" si="296"/>
        <v>27.101297430070794</v>
      </c>
    </row>
    <row r="463" spans="1:76" x14ac:dyDescent="0.25">
      <c r="A463" s="9">
        <f t="shared" si="277"/>
        <v>58.113999999999997</v>
      </c>
      <c r="B463" s="1">
        <v>1883</v>
      </c>
      <c r="C463" s="1">
        <v>1883</v>
      </c>
      <c r="E463" s="1">
        <v>5942.0230000000001</v>
      </c>
      <c r="H463" s="1">
        <v>1947.3219999999999</v>
      </c>
      <c r="K463" s="1">
        <v>2969.7869999999998</v>
      </c>
      <c r="M463" s="1">
        <v>11251.067999999999</v>
      </c>
      <c r="N463" s="1">
        <v>5781.8270000000002</v>
      </c>
      <c r="O463" s="1">
        <v>2864.7950000000001</v>
      </c>
      <c r="P463" s="1">
        <v>-24.867999999999999</v>
      </c>
      <c r="Q463" s="1">
        <v>-45.728000000000002</v>
      </c>
      <c r="R463" s="1">
        <v>-22.776</v>
      </c>
      <c r="S463" s="1">
        <v>4.8280000000000003</v>
      </c>
      <c r="T463" s="1">
        <v>5.5110000000000001</v>
      </c>
      <c r="U463" s="1">
        <v>6.8849999999999998</v>
      </c>
      <c r="V463" s="1">
        <v>14.019</v>
      </c>
      <c r="W463" s="1">
        <v>4.8010000000000002</v>
      </c>
      <c r="AA463" s="1">
        <v>3011.1579999999999</v>
      </c>
      <c r="AB463" s="1">
        <v>4750.2809999999999</v>
      </c>
      <c r="AC463" s="1">
        <v>2828.3629999999998</v>
      </c>
      <c r="AD463" s="1">
        <v>77.53</v>
      </c>
      <c r="AE463" s="1">
        <v>1356.4449999999999</v>
      </c>
      <c r="AH463" s="1">
        <v>3268.221</v>
      </c>
      <c r="AI463" s="1">
        <v>1832.499</v>
      </c>
      <c r="AJ463" s="1">
        <v>2022.3420000000001</v>
      </c>
      <c r="AK463" s="1">
        <v>1113.722</v>
      </c>
      <c r="AM463" s="4">
        <v>1883</v>
      </c>
      <c r="AN463" s="4">
        <v>1882.1</v>
      </c>
      <c r="AQ463" s="4">
        <v>1022.064</v>
      </c>
      <c r="AR463" s="4">
        <v>2820.5279999999998</v>
      </c>
      <c r="AS463" s="4">
        <v>1071.5899999999999</v>
      </c>
      <c r="AT463" s="4">
        <v>-58.113999999999997</v>
      </c>
      <c r="AU463" s="9">
        <f t="shared" si="278"/>
        <v>58.113999999999997</v>
      </c>
      <c r="AW463" s="1">
        <f t="shared" si="279"/>
        <v>24.867999999999999</v>
      </c>
      <c r="AX463" s="1">
        <f t="shared" si="280"/>
        <v>45.728000000000002</v>
      </c>
      <c r="AY463" s="1">
        <f t="shared" si="281"/>
        <v>22.776</v>
      </c>
      <c r="AZ463" s="1">
        <f t="shared" si="282"/>
        <v>-4.8280000000000003</v>
      </c>
      <c r="BA463" s="1">
        <f t="shared" si="283"/>
        <v>-5.5110000000000001</v>
      </c>
      <c r="BB463" s="1">
        <f t="shared" si="284"/>
        <v>-6.8849999999999998</v>
      </c>
      <c r="BD463" s="1">
        <v>1832.499</v>
      </c>
      <c r="BF463" s="1">
        <f t="shared" si="285"/>
        <v>18.32499</v>
      </c>
      <c r="BG463" s="1">
        <f t="shared" si="286"/>
        <v>21.464019999999998</v>
      </c>
      <c r="BJ463" s="1">
        <f t="shared" si="287"/>
        <v>8.206897093023255E-5</v>
      </c>
      <c r="BK463" s="1">
        <f t="shared" si="288"/>
        <v>-2.3951230769230772E-4</v>
      </c>
      <c r="BN463" s="1">
        <f t="shared" si="289"/>
        <v>0.15766416009911555</v>
      </c>
      <c r="BO463" s="1">
        <f t="shared" si="290"/>
        <v>0.18467167980176893</v>
      </c>
      <c r="BQ463" s="1">
        <f t="shared" si="291"/>
        <v>25.802616</v>
      </c>
      <c r="BR463" s="1">
        <f t="shared" si="292"/>
        <v>6.3925399999999994</v>
      </c>
      <c r="BS463" s="1">
        <f t="shared" si="293"/>
        <v>25.221475999999999</v>
      </c>
      <c r="BU463">
        <f t="shared" si="294"/>
        <v>28.980108063461472</v>
      </c>
      <c r="BV463">
        <f t="shared" si="295"/>
        <v>-235.76669054867079</v>
      </c>
      <c r="BX463" s="1">
        <f t="shared" si="296"/>
        <v>27.343705023449061</v>
      </c>
    </row>
    <row r="464" spans="1:76" x14ac:dyDescent="0.25">
      <c r="A464" s="9">
        <f t="shared" si="277"/>
        <v>58.113999999999997</v>
      </c>
      <c r="B464" s="1">
        <v>1884</v>
      </c>
      <c r="C464" s="1">
        <v>1884</v>
      </c>
      <c r="E464" s="1">
        <v>5939.598</v>
      </c>
      <c r="H464" s="1">
        <v>1947.8019999999999</v>
      </c>
      <c r="K464" s="1">
        <v>2976.3629999999998</v>
      </c>
      <c r="M464" s="1">
        <v>11262.564</v>
      </c>
      <c r="N464" s="1">
        <v>5775.06</v>
      </c>
      <c r="O464" s="1">
        <v>2877.261</v>
      </c>
      <c r="P464" s="1">
        <v>-24.867999999999999</v>
      </c>
      <c r="Q464" s="1">
        <v>-45.738</v>
      </c>
      <c r="R464" s="1">
        <v>-22.776</v>
      </c>
      <c r="S464" s="1">
        <v>4.8280000000000003</v>
      </c>
      <c r="T464" s="1">
        <v>5.5060000000000002</v>
      </c>
      <c r="U464" s="1">
        <v>6.8849999999999998</v>
      </c>
      <c r="V464" s="1">
        <v>14.016</v>
      </c>
      <c r="W464" s="1">
        <v>4.7939999999999996</v>
      </c>
      <c r="AA464" s="1">
        <v>3012.1019999999999</v>
      </c>
      <c r="AB464" s="1">
        <v>4750.2809999999999</v>
      </c>
      <c r="AC464" s="1">
        <v>2826.942</v>
      </c>
      <c r="AD464" s="1">
        <v>77.53</v>
      </c>
      <c r="AE464" s="1">
        <v>1356.9190000000001</v>
      </c>
      <c r="AH464" s="1">
        <v>3267.9160000000002</v>
      </c>
      <c r="AI464" s="1">
        <v>1832.194</v>
      </c>
      <c r="AJ464" s="1">
        <v>2022.0360000000001</v>
      </c>
      <c r="AK464" s="1">
        <v>1113.722</v>
      </c>
      <c r="AM464" s="4">
        <v>1884</v>
      </c>
      <c r="AN464" s="4">
        <v>1883.1</v>
      </c>
      <c r="AQ464" s="4">
        <v>1005.192</v>
      </c>
      <c r="AR464" s="4">
        <v>2818.17</v>
      </c>
      <c r="AS464" s="4">
        <v>1064.5450000000001</v>
      </c>
      <c r="AT464" s="4">
        <v>-58.113999999999997</v>
      </c>
      <c r="AU464" s="9">
        <f t="shared" si="278"/>
        <v>58.113999999999997</v>
      </c>
      <c r="AW464" s="1">
        <f t="shared" si="279"/>
        <v>24.867999999999999</v>
      </c>
      <c r="AX464" s="1">
        <f t="shared" si="280"/>
        <v>45.738</v>
      </c>
      <c r="AY464" s="1">
        <f t="shared" si="281"/>
        <v>22.776</v>
      </c>
      <c r="AZ464" s="1">
        <f t="shared" si="282"/>
        <v>-4.8280000000000003</v>
      </c>
      <c r="BA464" s="1">
        <f t="shared" si="283"/>
        <v>-5.5060000000000002</v>
      </c>
      <c r="BB464" s="1">
        <f t="shared" si="284"/>
        <v>-6.8849999999999998</v>
      </c>
      <c r="BD464" s="1">
        <v>1832.194</v>
      </c>
      <c r="BF464" s="1">
        <f t="shared" si="285"/>
        <v>18.321939999999998</v>
      </c>
      <c r="BG464" s="1">
        <f t="shared" si="286"/>
        <v>21.470120000000001</v>
      </c>
      <c r="BJ464" s="1">
        <f t="shared" si="287"/>
        <v>8.2208284883720926E-5</v>
      </c>
      <c r="BK464" s="1">
        <f t="shared" si="288"/>
        <v>-2.3943507692307693E-4</v>
      </c>
      <c r="BN464" s="1">
        <f t="shared" si="289"/>
        <v>0.15763791857383763</v>
      </c>
      <c r="BO464" s="1">
        <f t="shared" si="290"/>
        <v>0.18472416285232476</v>
      </c>
      <c r="BQ464" s="1">
        <f t="shared" si="291"/>
        <v>25.802616</v>
      </c>
      <c r="BR464" s="1">
        <f t="shared" si="292"/>
        <v>6.3925399999999994</v>
      </c>
      <c r="BS464" s="1">
        <f t="shared" si="293"/>
        <v>25.221475999999999</v>
      </c>
      <c r="BU464">
        <f t="shared" si="294"/>
        <v>28.991928570343418</v>
      </c>
      <c r="BV464">
        <f t="shared" si="295"/>
        <v>-235.86211427695414</v>
      </c>
      <c r="BX464" s="1">
        <f t="shared" si="296"/>
        <v>27.35579789224073</v>
      </c>
    </row>
    <row r="465" spans="1:76" x14ac:dyDescent="0.25">
      <c r="A465" s="9">
        <f t="shared" si="277"/>
        <v>58.094999999999999</v>
      </c>
      <c r="B465" s="1">
        <v>1885</v>
      </c>
      <c r="C465" s="1">
        <v>1885</v>
      </c>
      <c r="E465" s="1">
        <v>5937.1729999999998</v>
      </c>
      <c r="H465" s="1">
        <v>1947.3219999999999</v>
      </c>
      <c r="K465" s="1">
        <v>2978.2420000000002</v>
      </c>
      <c r="M465" s="1">
        <v>11263.023999999999</v>
      </c>
      <c r="N465" s="1">
        <v>5762.4939999999997</v>
      </c>
      <c r="O465" s="1">
        <v>2873.9050000000002</v>
      </c>
      <c r="P465" s="1">
        <v>-24.863</v>
      </c>
      <c r="Q465" s="1">
        <v>-45.732999999999997</v>
      </c>
      <c r="R465" s="1">
        <v>-22.780999999999999</v>
      </c>
      <c r="S465" s="1">
        <v>4.8380000000000001</v>
      </c>
      <c r="T465" s="1">
        <v>5.5110000000000001</v>
      </c>
      <c r="U465" s="1">
        <v>6.8789999999999996</v>
      </c>
      <c r="V465" s="1">
        <v>14.012</v>
      </c>
      <c r="W465" s="1">
        <v>4.8010000000000002</v>
      </c>
      <c r="AA465" s="1">
        <v>3012.5749999999998</v>
      </c>
      <c r="AB465" s="1">
        <v>4750.7539999999999</v>
      </c>
      <c r="AC465" s="1">
        <v>2825.9949999999999</v>
      </c>
      <c r="AD465" s="1">
        <v>78.94</v>
      </c>
      <c r="AE465" s="1">
        <v>1355.4970000000001</v>
      </c>
      <c r="AH465" s="1">
        <v>3268.221</v>
      </c>
      <c r="AI465" s="1">
        <v>1831.8889999999999</v>
      </c>
      <c r="AJ465" s="1">
        <v>2022.0360000000001</v>
      </c>
      <c r="AK465" s="1">
        <v>1113.4169999999999</v>
      </c>
      <c r="AM465" s="4">
        <v>1885</v>
      </c>
      <c r="AN465" s="4">
        <v>1884.1</v>
      </c>
      <c r="AQ465" s="4">
        <v>1016.44</v>
      </c>
      <c r="AR465" s="4">
        <v>2816.7539999999999</v>
      </c>
      <c r="AS465" s="4">
        <v>1061.2570000000001</v>
      </c>
      <c r="AT465" s="4">
        <v>-58.094999999999999</v>
      </c>
      <c r="AU465" s="9">
        <f t="shared" si="278"/>
        <v>58.094999999999999</v>
      </c>
      <c r="AW465" s="1">
        <f t="shared" si="279"/>
        <v>24.863</v>
      </c>
      <c r="AX465" s="1">
        <f t="shared" si="280"/>
        <v>45.732999999999997</v>
      </c>
      <c r="AY465" s="1">
        <f t="shared" si="281"/>
        <v>22.780999999999999</v>
      </c>
      <c r="AZ465" s="1">
        <f t="shared" si="282"/>
        <v>-4.8380000000000001</v>
      </c>
      <c r="BA465" s="1">
        <f t="shared" si="283"/>
        <v>-5.5110000000000001</v>
      </c>
      <c r="BB465" s="1">
        <f t="shared" si="284"/>
        <v>-6.8789999999999996</v>
      </c>
      <c r="BD465" s="1">
        <v>1831.8889999999999</v>
      </c>
      <c r="BF465" s="1">
        <f t="shared" si="285"/>
        <v>18.31889</v>
      </c>
      <c r="BG465" s="1">
        <f t="shared" si="286"/>
        <v>21.45722</v>
      </c>
      <c r="BJ465" s="1">
        <f t="shared" si="287"/>
        <v>8.2191447674418599E-5</v>
      </c>
      <c r="BK465" s="1">
        <f t="shared" si="288"/>
        <v>-2.3932138461538462E-4</v>
      </c>
      <c r="BN465" s="1">
        <f t="shared" si="289"/>
        <v>0.15766322402960667</v>
      </c>
      <c r="BO465" s="1">
        <f t="shared" si="290"/>
        <v>0.18467355194078663</v>
      </c>
      <c r="BQ465" s="1">
        <f t="shared" si="291"/>
        <v>25.794180000000001</v>
      </c>
      <c r="BR465" s="1">
        <f t="shared" si="292"/>
        <v>6.3904499999999995</v>
      </c>
      <c r="BS465" s="1">
        <f t="shared" si="293"/>
        <v>25.213229999999999</v>
      </c>
      <c r="BU465">
        <f t="shared" si="294"/>
        <v>28.980529716393388</v>
      </c>
      <c r="BV465">
        <f t="shared" si="295"/>
        <v>-235.77009443779394</v>
      </c>
      <c r="BX465" s="1">
        <f t="shared" si="296"/>
        <v>27.34413639188632</v>
      </c>
    </row>
    <row r="466" spans="1:76" x14ac:dyDescent="0.25">
      <c r="A466" s="9">
        <f t="shared" si="277"/>
        <v>58.094999999999999</v>
      </c>
      <c r="B466" s="1">
        <v>1886</v>
      </c>
      <c r="C466" s="1">
        <v>1886</v>
      </c>
      <c r="E466" s="1">
        <v>5935.7179999999998</v>
      </c>
      <c r="H466" s="1">
        <v>1947.8019999999999</v>
      </c>
      <c r="K466" s="1">
        <v>2974.9540000000002</v>
      </c>
      <c r="M466" s="1">
        <v>11262.564</v>
      </c>
      <c r="N466" s="1">
        <v>5750.41</v>
      </c>
      <c r="O466" s="1">
        <v>2878.22</v>
      </c>
      <c r="P466" s="1">
        <v>-24.867999999999999</v>
      </c>
      <c r="Q466" s="1">
        <v>-45.732999999999997</v>
      </c>
      <c r="R466" s="1">
        <v>-22.79</v>
      </c>
      <c r="S466" s="1">
        <v>4.8330000000000002</v>
      </c>
      <c r="T466" s="1">
        <v>5.5060000000000002</v>
      </c>
      <c r="U466" s="1">
        <v>6.8849999999999998</v>
      </c>
      <c r="V466" s="1">
        <v>14.016</v>
      </c>
      <c r="W466" s="1">
        <v>4.8010000000000002</v>
      </c>
      <c r="AA466" s="1">
        <v>3013.991</v>
      </c>
      <c r="AB466" s="1">
        <v>4751.2280000000001</v>
      </c>
      <c r="AC466" s="1">
        <v>2826.942</v>
      </c>
      <c r="AD466" s="1">
        <v>77.06</v>
      </c>
      <c r="AE466" s="1">
        <v>1355.4970000000001</v>
      </c>
      <c r="AH466" s="1">
        <v>3268.8319999999999</v>
      </c>
      <c r="AI466" s="1">
        <v>1832.194</v>
      </c>
      <c r="AJ466" s="1">
        <v>2022.0360000000001</v>
      </c>
      <c r="AK466" s="1">
        <v>1113.1120000000001</v>
      </c>
      <c r="AM466" s="4">
        <v>1886</v>
      </c>
      <c r="AN466" s="4">
        <v>1885.1</v>
      </c>
      <c r="AQ466" s="4">
        <v>1026.751</v>
      </c>
      <c r="AR466" s="4">
        <v>2814.3960000000002</v>
      </c>
      <c r="AS466" s="4">
        <v>1069.711</v>
      </c>
      <c r="AT466" s="4">
        <v>-58.094999999999999</v>
      </c>
      <c r="AU466" s="9">
        <f t="shared" si="278"/>
        <v>58.094999999999999</v>
      </c>
      <c r="AW466" s="1">
        <f t="shared" si="279"/>
        <v>24.867999999999999</v>
      </c>
      <c r="AX466" s="1">
        <f t="shared" si="280"/>
        <v>45.732999999999997</v>
      </c>
      <c r="AY466" s="1">
        <f t="shared" si="281"/>
        <v>22.79</v>
      </c>
      <c r="AZ466" s="1">
        <f t="shared" si="282"/>
        <v>-4.8330000000000002</v>
      </c>
      <c r="BA466" s="1">
        <f t="shared" si="283"/>
        <v>-5.5060000000000002</v>
      </c>
      <c r="BB466" s="1">
        <f t="shared" si="284"/>
        <v>-6.8849999999999998</v>
      </c>
      <c r="BD466" s="1">
        <v>1832.194</v>
      </c>
      <c r="BF466" s="1">
        <f t="shared" si="285"/>
        <v>18.321939999999998</v>
      </c>
      <c r="BG466" s="1">
        <f t="shared" si="286"/>
        <v>21.451120000000003</v>
      </c>
      <c r="BJ466" s="1">
        <f t="shared" si="287"/>
        <v>8.2213860465116281E-5</v>
      </c>
      <c r="BK466" s="1">
        <f t="shared" si="288"/>
        <v>-2.3913661538461537E-4</v>
      </c>
      <c r="BN466" s="1">
        <f t="shared" si="289"/>
        <v>0.15768947413718906</v>
      </c>
      <c r="BO466" s="1">
        <f t="shared" si="290"/>
        <v>0.18462105172562185</v>
      </c>
      <c r="BQ466" s="1">
        <f t="shared" si="291"/>
        <v>25.794180000000001</v>
      </c>
      <c r="BR466" s="1">
        <f t="shared" si="292"/>
        <v>6.3904499999999995</v>
      </c>
      <c r="BS466" s="1">
        <f t="shared" si="293"/>
        <v>25.213229999999999</v>
      </c>
      <c r="BU466">
        <f t="shared" si="294"/>
        <v>28.968705343608526</v>
      </c>
      <c r="BV466">
        <f t="shared" si="295"/>
        <v>-235.67463950113066</v>
      </c>
      <c r="BX466" s="1">
        <f t="shared" si="296"/>
        <v>27.332039568115629</v>
      </c>
    </row>
    <row r="467" spans="1:76" x14ac:dyDescent="0.25">
      <c r="A467" s="9">
        <f t="shared" si="277"/>
        <v>58.076999999999998</v>
      </c>
      <c r="B467" s="1">
        <v>1887</v>
      </c>
      <c r="C467" s="1">
        <v>1887</v>
      </c>
      <c r="E467" s="1">
        <v>5933.2929999999997</v>
      </c>
      <c r="H467" s="1">
        <v>1947.8019999999999</v>
      </c>
      <c r="K467" s="1">
        <v>2978.2420000000002</v>
      </c>
      <c r="M467" s="1">
        <v>11263.942999999999</v>
      </c>
      <c r="N467" s="1">
        <v>5743.6440000000002</v>
      </c>
      <c r="O467" s="1">
        <v>2866.2330000000002</v>
      </c>
      <c r="P467" s="1">
        <v>-24.873000000000001</v>
      </c>
      <c r="Q467" s="1">
        <v>-45.741999999999997</v>
      </c>
      <c r="R467" s="1">
        <v>-22.786000000000001</v>
      </c>
      <c r="S467" s="1">
        <v>4.8330000000000002</v>
      </c>
      <c r="T467" s="1">
        <v>5.5110000000000001</v>
      </c>
      <c r="U467" s="1">
        <v>6.89</v>
      </c>
      <c r="V467" s="1">
        <v>14.016</v>
      </c>
      <c r="W467" s="1">
        <v>4.798</v>
      </c>
      <c r="AA467" s="1">
        <v>3013.991</v>
      </c>
      <c r="AB467" s="1">
        <v>4751.2280000000001</v>
      </c>
      <c r="AC467" s="1">
        <v>2826.942</v>
      </c>
      <c r="AD467" s="1">
        <v>78.94</v>
      </c>
      <c r="AE467" s="1">
        <v>1354.076</v>
      </c>
      <c r="AH467" s="1">
        <v>3267.9160000000002</v>
      </c>
      <c r="AI467" s="1">
        <v>1832.194</v>
      </c>
      <c r="AJ467" s="1">
        <v>2021.731</v>
      </c>
      <c r="AK467" s="1">
        <v>1113.722</v>
      </c>
      <c r="AM467" s="4">
        <v>1887</v>
      </c>
      <c r="AN467" s="4">
        <v>1886.1</v>
      </c>
      <c r="AQ467" s="4">
        <v>1018.783</v>
      </c>
      <c r="AR467" s="4">
        <v>2812.0369999999998</v>
      </c>
      <c r="AS467" s="4">
        <v>1069.711</v>
      </c>
      <c r="AT467" s="4">
        <v>-58.076999999999998</v>
      </c>
      <c r="AU467" s="9">
        <f t="shared" si="278"/>
        <v>58.076999999999998</v>
      </c>
      <c r="AW467" s="1">
        <f t="shared" si="279"/>
        <v>24.873000000000001</v>
      </c>
      <c r="AX467" s="1">
        <f t="shared" si="280"/>
        <v>45.741999999999997</v>
      </c>
      <c r="AY467" s="1">
        <f t="shared" si="281"/>
        <v>22.786000000000001</v>
      </c>
      <c r="AZ467" s="1">
        <f t="shared" si="282"/>
        <v>-4.8330000000000002</v>
      </c>
      <c r="BA467" s="1">
        <f t="shared" si="283"/>
        <v>-5.5110000000000001</v>
      </c>
      <c r="BB467" s="1">
        <f t="shared" si="284"/>
        <v>-6.89</v>
      </c>
      <c r="BD467" s="1">
        <v>1832.194</v>
      </c>
      <c r="BF467" s="1">
        <f t="shared" si="285"/>
        <v>18.321939999999998</v>
      </c>
      <c r="BG467" s="1">
        <f t="shared" si="286"/>
        <v>21.433120000000002</v>
      </c>
      <c r="BJ467" s="1">
        <f t="shared" si="287"/>
        <v>8.215218604651162E-5</v>
      </c>
      <c r="BK467" s="1">
        <f t="shared" si="288"/>
        <v>-2.3895007692307691E-4</v>
      </c>
      <c r="BN467" s="1">
        <f t="shared" si="289"/>
        <v>0.15773834736642731</v>
      </c>
      <c r="BO467" s="1">
        <f t="shared" si="290"/>
        <v>0.18452330526714536</v>
      </c>
      <c r="BQ467" s="1">
        <f t="shared" si="291"/>
        <v>25.786187999999999</v>
      </c>
      <c r="BR467" s="1">
        <f t="shared" si="292"/>
        <v>6.3884699999999999</v>
      </c>
      <c r="BS467" s="1">
        <f t="shared" si="293"/>
        <v>25.205417999999998</v>
      </c>
      <c r="BU467">
        <f t="shared" si="294"/>
        <v>28.946690375483186</v>
      </c>
      <c r="BV467">
        <f t="shared" si="295"/>
        <v>-235.49691866753705</v>
      </c>
      <c r="BX467" s="1">
        <f t="shared" si="296"/>
        <v>27.309517342660218</v>
      </c>
    </row>
    <row r="468" spans="1:76" x14ac:dyDescent="0.25">
      <c r="A468" s="9">
        <f t="shared" si="277"/>
        <v>58.076999999999998</v>
      </c>
      <c r="B468" s="1">
        <v>1888</v>
      </c>
      <c r="C468" s="1">
        <v>1888</v>
      </c>
      <c r="E468" s="1">
        <v>5931.3530000000001</v>
      </c>
      <c r="H468" s="1">
        <v>1947.8019999999999</v>
      </c>
      <c r="K468" s="1">
        <v>2978.2420000000002</v>
      </c>
      <c r="M468" s="1">
        <v>11268.541999999999</v>
      </c>
      <c r="N468" s="1">
        <v>5734.9440000000004</v>
      </c>
      <c r="O468" s="1">
        <v>2878.6990000000001</v>
      </c>
      <c r="P468" s="1">
        <v>-24.873000000000001</v>
      </c>
      <c r="Q468" s="1">
        <v>-45.741999999999997</v>
      </c>
      <c r="R468" s="1">
        <v>-22.79</v>
      </c>
      <c r="S468" s="1">
        <v>4.8280000000000003</v>
      </c>
      <c r="T468" s="1">
        <v>5.5010000000000003</v>
      </c>
      <c r="U468" s="1">
        <v>6.8849999999999998</v>
      </c>
      <c r="V468" s="1">
        <v>14.012</v>
      </c>
      <c r="W468" s="1">
        <v>4.8010000000000002</v>
      </c>
      <c r="AA468" s="1">
        <v>3014.4630000000002</v>
      </c>
      <c r="AB468" s="1">
        <v>4752.6480000000001</v>
      </c>
      <c r="AC468" s="1">
        <v>2826.4690000000001</v>
      </c>
      <c r="AD468" s="1">
        <v>78.47</v>
      </c>
      <c r="AE468" s="1">
        <v>1354.076</v>
      </c>
      <c r="AH468" s="1">
        <v>3268.5259999999998</v>
      </c>
      <c r="AI468" s="1">
        <v>1832.194</v>
      </c>
      <c r="AJ468" s="1">
        <v>2022.3420000000001</v>
      </c>
      <c r="AK468" s="1">
        <v>1113.722</v>
      </c>
      <c r="AM468" s="4">
        <v>1888</v>
      </c>
      <c r="AN468" s="4">
        <v>1887.1</v>
      </c>
      <c r="AQ468" s="4">
        <v>1016.44</v>
      </c>
      <c r="AR468" s="4">
        <v>2810.6219999999998</v>
      </c>
      <c r="AS468" s="4">
        <v>1070.181</v>
      </c>
      <c r="AT468" s="4">
        <v>-58.076999999999998</v>
      </c>
      <c r="AU468" s="9">
        <f t="shared" si="278"/>
        <v>58.076999999999998</v>
      </c>
      <c r="AW468" s="1">
        <f t="shared" si="279"/>
        <v>24.873000000000001</v>
      </c>
      <c r="AX468" s="1">
        <f t="shared" si="280"/>
        <v>45.741999999999997</v>
      </c>
      <c r="AY468" s="1">
        <f t="shared" si="281"/>
        <v>22.79</v>
      </c>
      <c r="AZ468" s="1">
        <f t="shared" si="282"/>
        <v>-4.8280000000000003</v>
      </c>
      <c r="BA468" s="1">
        <f t="shared" si="283"/>
        <v>-5.5010000000000003</v>
      </c>
      <c r="BB468" s="1">
        <f t="shared" si="284"/>
        <v>-6.8849999999999998</v>
      </c>
      <c r="BD468" s="1">
        <v>1832.194</v>
      </c>
      <c r="BF468" s="1">
        <f t="shared" si="285"/>
        <v>18.321939999999998</v>
      </c>
      <c r="BG468" s="1">
        <f t="shared" si="286"/>
        <v>21.433120000000002</v>
      </c>
      <c r="BJ468" s="1">
        <f t="shared" si="287"/>
        <v>8.2251401162790699E-5</v>
      </c>
      <c r="BK468" s="1">
        <f t="shared" si="288"/>
        <v>-2.3883723076923078E-4</v>
      </c>
      <c r="BN468" s="1">
        <f t="shared" si="289"/>
        <v>0.15773834736642731</v>
      </c>
      <c r="BO468" s="1">
        <f t="shared" si="290"/>
        <v>0.18452330526714536</v>
      </c>
      <c r="BQ468" s="1">
        <f t="shared" si="291"/>
        <v>25.786187999999999</v>
      </c>
      <c r="BR468" s="1">
        <f t="shared" si="292"/>
        <v>6.3884699999999999</v>
      </c>
      <c r="BS468" s="1">
        <f t="shared" si="293"/>
        <v>25.205417999999998</v>
      </c>
      <c r="BU468">
        <f t="shared" si="294"/>
        <v>28.946690375483186</v>
      </c>
      <c r="BV468">
        <f t="shared" si="295"/>
        <v>-235.49691866753705</v>
      </c>
      <c r="BX468" s="1">
        <f t="shared" si="296"/>
        <v>27.309517342660218</v>
      </c>
    </row>
    <row r="469" spans="1:76" x14ac:dyDescent="0.25">
      <c r="A469" s="9">
        <f t="shared" si="277"/>
        <v>58.076999999999998</v>
      </c>
      <c r="B469" s="1">
        <v>1889</v>
      </c>
      <c r="C469" s="1">
        <v>1889</v>
      </c>
      <c r="E469" s="1">
        <v>5929.4129999999996</v>
      </c>
      <c r="H469" s="1">
        <v>1947.8019999999999</v>
      </c>
      <c r="K469" s="1">
        <v>2983.8780000000002</v>
      </c>
      <c r="M469" s="1">
        <v>11271.300999999999</v>
      </c>
      <c r="N469" s="1">
        <v>5728.1779999999999</v>
      </c>
      <c r="O469" s="1">
        <v>2887.33</v>
      </c>
      <c r="P469" s="1">
        <v>-24.873000000000001</v>
      </c>
      <c r="Q469" s="1">
        <v>-45.741999999999997</v>
      </c>
      <c r="R469" s="1">
        <v>-22.780999999999999</v>
      </c>
      <c r="S469" s="1">
        <v>4.8419999999999996</v>
      </c>
      <c r="T469" s="1">
        <v>5.5060000000000002</v>
      </c>
      <c r="U469" s="1">
        <v>6.8849999999999998</v>
      </c>
      <c r="V469" s="1">
        <v>14.016</v>
      </c>
      <c r="W469" s="1">
        <v>4.798</v>
      </c>
      <c r="AA469" s="1">
        <v>3014.9349999999999</v>
      </c>
      <c r="AB469" s="1">
        <v>4752.6480000000001</v>
      </c>
      <c r="AC469" s="1">
        <v>2826.4690000000001</v>
      </c>
      <c r="AD469" s="1">
        <v>78.94</v>
      </c>
      <c r="AE469" s="1">
        <v>1353.1289999999999</v>
      </c>
      <c r="AH469" s="1">
        <v>3268.221</v>
      </c>
      <c r="AI469" s="1">
        <v>1832.194</v>
      </c>
      <c r="AJ469" s="1">
        <v>2022.0360000000001</v>
      </c>
      <c r="AK469" s="1">
        <v>1113.1120000000001</v>
      </c>
      <c r="AM469" s="4">
        <v>1889</v>
      </c>
      <c r="AN469" s="4">
        <v>1888.1</v>
      </c>
      <c r="AQ469" s="4">
        <v>1019.252</v>
      </c>
      <c r="AR469" s="4">
        <v>2808.7350000000001</v>
      </c>
      <c r="AS469" s="4">
        <v>1070.181</v>
      </c>
      <c r="AT469" s="4">
        <v>-58.076999999999998</v>
      </c>
      <c r="AU469" s="9">
        <f t="shared" si="278"/>
        <v>58.076999999999998</v>
      </c>
      <c r="AW469" s="1">
        <f t="shared" si="279"/>
        <v>24.873000000000001</v>
      </c>
      <c r="AX469" s="1">
        <f t="shared" si="280"/>
        <v>45.741999999999997</v>
      </c>
      <c r="AY469" s="1">
        <f t="shared" si="281"/>
        <v>22.780999999999999</v>
      </c>
      <c r="AZ469" s="1">
        <f t="shared" si="282"/>
        <v>-4.8419999999999996</v>
      </c>
      <c r="BA469" s="1">
        <f t="shared" si="283"/>
        <v>-5.5060000000000002</v>
      </c>
      <c r="BB469" s="1">
        <f t="shared" si="284"/>
        <v>-6.8849999999999998</v>
      </c>
      <c r="BD469" s="1">
        <v>1832.194</v>
      </c>
      <c r="BF469" s="1">
        <f t="shared" si="285"/>
        <v>18.321939999999998</v>
      </c>
      <c r="BG469" s="1">
        <f t="shared" si="286"/>
        <v>21.433120000000002</v>
      </c>
      <c r="BJ469" s="1">
        <f t="shared" si="287"/>
        <v>8.2317622093023258E-5</v>
      </c>
      <c r="BK469" s="1">
        <f t="shared" si="288"/>
        <v>-2.3868799999999995E-4</v>
      </c>
      <c r="BN469" s="1">
        <f t="shared" si="289"/>
        <v>0.15773834736642731</v>
      </c>
      <c r="BO469" s="1">
        <f t="shared" si="290"/>
        <v>0.18452330526714536</v>
      </c>
      <c r="BQ469" s="1">
        <f t="shared" si="291"/>
        <v>25.786187999999999</v>
      </c>
      <c r="BR469" s="1">
        <f t="shared" si="292"/>
        <v>6.3884699999999999</v>
      </c>
      <c r="BS469" s="1">
        <f t="shared" si="293"/>
        <v>25.205417999999998</v>
      </c>
      <c r="BU469">
        <f t="shared" si="294"/>
        <v>28.946690375483186</v>
      </c>
      <c r="BV469">
        <f t="shared" si="295"/>
        <v>-235.49691866753705</v>
      </c>
      <c r="BX469" s="1">
        <f t="shared" si="296"/>
        <v>27.309517342660218</v>
      </c>
    </row>
    <row r="470" spans="1:76" x14ac:dyDescent="0.25">
      <c r="A470" s="9">
        <f t="shared" si="277"/>
        <v>58.058</v>
      </c>
      <c r="B470" s="1">
        <v>1890</v>
      </c>
      <c r="C470" s="1">
        <v>1890</v>
      </c>
      <c r="E470" s="1">
        <v>5926.9889999999996</v>
      </c>
      <c r="H470" s="1">
        <v>1947.3219999999999</v>
      </c>
      <c r="K470" s="1">
        <v>2986.2260000000001</v>
      </c>
      <c r="M470" s="1">
        <v>11273.14</v>
      </c>
      <c r="N470" s="1">
        <v>5719.9620000000004</v>
      </c>
      <c r="O470" s="1">
        <v>2878.6990000000001</v>
      </c>
      <c r="P470" s="1">
        <v>-24.873000000000001</v>
      </c>
      <c r="Q470" s="1">
        <v>-45.738</v>
      </c>
      <c r="R470" s="1">
        <v>-22.786000000000001</v>
      </c>
      <c r="S470" s="1">
        <v>4.8419999999999996</v>
      </c>
      <c r="T470" s="1">
        <v>5.5060000000000002</v>
      </c>
      <c r="U470" s="1">
        <v>6.8849999999999998</v>
      </c>
      <c r="V470" s="1">
        <v>14.016</v>
      </c>
      <c r="W470" s="1">
        <v>4.798</v>
      </c>
      <c r="AA470" s="1">
        <v>3015.4070000000002</v>
      </c>
      <c r="AB470" s="1">
        <v>4753.1220000000003</v>
      </c>
      <c r="AC470" s="1">
        <v>2826.4690000000001</v>
      </c>
      <c r="AD470" s="1">
        <v>79.409000000000006</v>
      </c>
      <c r="AE470" s="1">
        <v>1353.1289999999999</v>
      </c>
      <c r="AH470" s="1">
        <v>3268.221</v>
      </c>
      <c r="AI470" s="1">
        <v>1832.194</v>
      </c>
      <c r="AJ470" s="1">
        <v>2022.0360000000001</v>
      </c>
      <c r="AK470" s="1">
        <v>1113.722</v>
      </c>
      <c r="AM470" s="4">
        <v>1890</v>
      </c>
      <c r="AN470" s="4">
        <v>1889.1</v>
      </c>
      <c r="AQ470" s="4">
        <v>1021.595</v>
      </c>
      <c r="AR470" s="4">
        <v>2806.377</v>
      </c>
      <c r="AS470" s="4">
        <v>1071.1199999999999</v>
      </c>
      <c r="AT470" s="4">
        <v>-58.058</v>
      </c>
      <c r="AU470" s="9">
        <f t="shared" si="278"/>
        <v>58.058</v>
      </c>
      <c r="AW470" s="1">
        <f t="shared" si="279"/>
        <v>24.873000000000001</v>
      </c>
      <c r="AX470" s="1">
        <f t="shared" si="280"/>
        <v>45.738</v>
      </c>
      <c r="AY470" s="1">
        <f t="shared" si="281"/>
        <v>22.786000000000001</v>
      </c>
      <c r="AZ470" s="1">
        <f t="shared" si="282"/>
        <v>-4.8419999999999996</v>
      </c>
      <c r="BA470" s="1">
        <f t="shared" si="283"/>
        <v>-5.5060000000000002</v>
      </c>
      <c r="BB470" s="1">
        <f t="shared" si="284"/>
        <v>-6.8849999999999998</v>
      </c>
      <c r="BD470" s="1">
        <v>1832.194</v>
      </c>
      <c r="BF470" s="1">
        <f t="shared" si="285"/>
        <v>18.321939999999998</v>
      </c>
      <c r="BG470" s="1">
        <f t="shared" si="286"/>
        <v>21.414120000000004</v>
      </c>
      <c r="BJ470" s="1">
        <f t="shared" si="287"/>
        <v>8.2278133720930231E-5</v>
      </c>
      <c r="BK470" s="1">
        <f t="shared" si="288"/>
        <v>-2.3850153846153842E-4</v>
      </c>
      <c r="BN470" s="1">
        <f t="shared" si="289"/>
        <v>0.15778996865203759</v>
      </c>
      <c r="BO470" s="1">
        <f t="shared" si="290"/>
        <v>0.18442006269592481</v>
      </c>
      <c r="BQ470" s="1">
        <f t="shared" si="291"/>
        <v>25.777752</v>
      </c>
      <c r="BR470" s="1">
        <f t="shared" si="292"/>
        <v>6.3863799999999999</v>
      </c>
      <c r="BS470" s="1">
        <f t="shared" si="293"/>
        <v>25.197171999999998</v>
      </c>
      <c r="BU470">
        <f t="shared" si="294"/>
        <v>28.923437544127207</v>
      </c>
      <c r="BV470">
        <f t="shared" si="295"/>
        <v>-235.30920490168143</v>
      </c>
      <c r="BX470" s="1">
        <f t="shared" si="296"/>
        <v>27.285728731779901</v>
      </c>
    </row>
    <row r="471" spans="1:76" x14ac:dyDescent="0.25">
      <c r="A471" s="9">
        <f t="shared" si="277"/>
        <v>58.058</v>
      </c>
      <c r="B471" s="1">
        <v>1891</v>
      </c>
      <c r="C471" s="1">
        <v>1891</v>
      </c>
      <c r="E471" s="1">
        <v>5926.0190000000002</v>
      </c>
      <c r="H471" s="1">
        <v>1947.3219999999999</v>
      </c>
      <c r="K471" s="1">
        <v>2991.8629999999998</v>
      </c>
      <c r="M471" s="1">
        <v>11276.819</v>
      </c>
      <c r="N471" s="1">
        <v>5714.1629999999996</v>
      </c>
      <c r="O471" s="1">
        <v>2880.1379999999999</v>
      </c>
      <c r="P471" s="1">
        <v>-24.863</v>
      </c>
      <c r="Q471" s="1">
        <v>-45.732999999999997</v>
      </c>
      <c r="R471" s="1">
        <v>-22.780999999999999</v>
      </c>
      <c r="S471" s="1">
        <v>4.8520000000000003</v>
      </c>
      <c r="T471" s="1">
        <v>5.5110000000000001</v>
      </c>
      <c r="U471" s="1">
        <v>6.8739999999999997</v>
      </c>
      <c r="V471" s="1">
        <v>14.016</v>
      </c>
      <c r="W471" s="1">
        <v>4.8010000000000002</v>
      </c>
      <c r="AA471" s="1">
        <v>3015.8789999999999</v>
      </c>
      <c r="AB471" s="1">
        <v>4753.1220000000003</v>
      </c>
      <c r="AC471" s="1">
        <v>2825.9949999999999</v>
      </c>
      <c r="AD471" s="1">
        <v>79.879000000000005</v>
      </c>
      <c r="AE471" s="1">
        <v>1353.1289999999999</v>
      </c>
      <c r="AH471" s="1">
        <v>3267.9160000000002</v>
      </c>
      <c r="AI471" s="1">
        <v>1832.194</v>
      </c>
      <c r="AJ471" s="1">
        <v>2022.0360000000001</v>
      </c>
      <c r="AK471" s="1">
        <v>1113.722</v>
      </c>
      <c r="AM471" s="4">
        <v>1891</v>
      </c>
      <c r="AN471" s="4">
        <v>1890.1</v>
      </c>
      <c r="AQ471" s="4">
        <v>1021.127</v>
      </c>
      <c r="AR471" s="4">
        <v>2804.9609999999998</v>
      </c>
      <c r="AS471" s="4">
        <v>1072.529</v>
      </c>
      <c r="AT471" s="4">
        <v>-58.058</v>
      </c>
      <c r="AU471" s="9">
        <f t="shared" si="278"/>
        <v>58.058</v>
      </c>
      <c r="AW471" s="1">
        <f t="shared" si="279"/>
        <v>24.863</v>
      </c>
      <c r="AX471" s="1">
        <f t="shared" si="280"/>
        <v>45.732999999999997</v>
      </c>
      <c r="AY471" s="1">
        <f t="shared" si="281"/>
        <v>22.780999999999999</v>
      </c>
      <c r="AZ471" s="1">
        <f t="shared" si="282"/>
        <v>-4.8520000000000003</v>
      </c>
      <c r="BA471" s="1">
        <f t="shared" si="283"/>
        <v>-5.5110000000000001</v>
      </c>
      <c r="BB471" s="1">
        <f t="shared" si="284"/>
        <v>-6.8739999999999997</v>
      </c>
      <c r="BD471" s="1">
        <v>1832.194</v>
      </c>
      <c r="BF471" s="1">
        <f t="shared" si="285"/>
        <v>18.321939999999998</v>
      </c>
      <c r="BG471" s="1">
        <f t="shared" si="286"/>
        <v>21.414120000000004</v>
      </c>
      <c r="BJ471" s="1">
        <f t="shared" si="287"/>
        <v>8.230788953488371E-5</v>
      </c>
      <c r="BK471" s="1">
        <f t="shared" si="288"/>
        <v>-2.3846338461538464E-4</v>
      </c>
      <c r="BN471" s="1">
        <f t="shared" si="289"/>
        <v>0.15778996865203759</v>
      </c>
      <c r="BO471" s="1">
        <f t="shared" si="290"/>
        <v>0.18442006269592481</v>
      </c>
      <c r="BQ471" s="1">
        <f t="shared" si="291"/>
        <v>25.777752</v>
      </c>
      <c r="BR471" s="1">
        <f t="shared" si="292"/>
        <v>6.3863799999999999</v>
      </c>
      <c r="BS471" s="1">
        <f t="shared" si="293"/>
        <v>25.197171999999998</v>
      </c>
      <c r="BU471">
        <f t="shared" si="294"/>
        <v>28.923437544127207</v>
      </c>
      <c r="BV471">
        <f t="shared" si="295"/>
        <v>-235.30920490168143</v>
      </c>
      <c r="BX471" s="1">
        <f t="shared" si="296"/>
        <v>27.285728731779901</v>
      </c>
    </row>
    <row r="472" spans="1:76" x14ac:dyDescent="0.25">
      <c r="A472" s="9">
        <f t="shared" si="277"/>
        <v>58.04</v>
      </c>
      <c r="B472" s="1">
        <v>1892</v>
      </c>
      <c r="C472" s="1">
        <v>1892</v>
      </c>
      <c r="E472" s="1">
        <v>5923.1090000000004</v>
      </c>
      <c r="H472" s="1">
        <v>1947.8019999999999</v>
      </c>
      <c r="K472" s="1">
        <v>2994.2109999999998</v>
      </c>
      <c r="M472" s="1">
        <v>11274.06</v>
      </c>
      <c r="N472" s="1">
        <v>5701.1139999999996</v>
      </c>
      <c r="O472" s="1">
        <v>2887.81</v>
      </c>
      <c r="P472" s="1">
        <v>-24.873000000000001</v>
      </c>
      <c r="Q472" s="1">
        <v>-45.732999999999997</v>
      </c>
      <c r="R472" s="1">
        <v>-22.780999999999999</v>
      </c>
      <c r="S472" s="1">
        <v>4.8470000000000004</v>
      </c>
      <c r="T472" s="1">
        <v>5.5010000000000003</v>
      </c>
      <c r="U472" s="1">
        <v>6.89</v>
      </c>
      <c r="V472" s="1">
        <v>14.016</v>
      </c>
      <c r="W472" s="1">
        <v>4.798</v>
      </c>
      <c r="AA472" s="1">
        <v>3015.8789999999999</v>
      </c>
      <c r="AB472" s="1">
        <v>4753.5950000000003</v>
      </c>
      <c r="AC472" s="1">
        <v>2825.9949999999999</v>
      </c>
      <c r="AD472" s="1">
        <v>79.879000000000005</v>
      </c>
      <c r="AE472" s="1">
        <v>1352.181</v>
      </c>
      <c r="AH472" s="1">
        <v>3267.6109999999999</v>
      </c>
      <c r="AI472" s="1">
        <v>1832.194</v>
      </c>
      <c r="AJ472" s="1">
        <v>2013.1849999999999</v>
      </c>
      <c r="AK472" s="1">
        <v>1113.722</v>
      </c>
      <c r="AM472" s="4">
        <v>1892</v>
      </c>
      <c r="AN472" s="4">
        <v>1891.1</v>
      </c>
      <c r="AQ472" s="4">
        <v>1019.721</v>
      </c>
      <c r="AR472" s="4">
        <v>2803.0749999999998</v>
      </c>
      <c r="AS472" s="4">
        <v>1072.999</v>
      </c>
      <c r="AT472" s="4">
        <v>-58.04</v>
      </c>
      <c r="AU472" s="9">
        <f t="shared" si="278"/>
        <v>58.04</v>
      </c>
      <c r="AW472" s="1">
        <f t="shared" si="279"/>
        <v>24.873000000000001</v>
      </c>
      <c r="AX472" s="1">
        <f t="shared" si="280"/>
        <v>45.732999999999997</v>
      </c>
      <c r="AY472" s="1">
        <f t="shared" si="281"/>
        <v>22.780999999999999</v>
      </c>
      <c r="AZ472" s="1">
        <f t="shared" si="282"/>
        <v>-4.8470000000000004</v>
      </c>
      <c r="BA472" s="1">
        <f t="shared" si="283"/>
        <v>-5.5010000000000003</v>
      </c>
      <c r="BB472" s="1">
        <f t="shared" si="284"/>
        <v>-6.89</v>
      </c>
      <c r="BD472" s="1">
        <v>1832.194</v>
      </c>
      <c r="BF472" s="1">
        <f t="shared" si="285"/>
        <v>18.321939999999998</v>
      </c>
      <c r="BG472" s="1">
        <f t="shared" si="286"/>
        <v>21.396120000000003</v>
      </c>
      <c r="BJ472" s="1">
        <f t="shared" si="287"/>
        <v>8.2336453488372077E-5</v>
      </c>
      <c r="BK472" s="1">
        <f t="shared" si="288"/>
        <v>-2.3823953846153852E-4</v>
      </c>
      <c r="BN472" s="1">
        <f t="shared" si="289"/>
        <v>0.15783890420399724</v>
      </c>
      <c r="BO472" s="1">
        <f t="shared" si="290"/>
        <v>0.18432219159200555</v>
      </c>
      <c r="BQ472" s="1">
        <f t="shared" si="291"/>
        <v>25.769760000000002</v>
      </c>
      <c r="BR472" s="1">
        <f t="shared" si="292"/>
        <v>6.3844000000000003</v>
      </c>
      <c r="BS472" s="1">
        <f t="shared" si="293"/>
        <v>25.189360000000001</v>
      </c>
      <c r="BU472">
        <f t="shared" si="294"/>
        <v>28.901394502703958</v>
      </c>
      <c r="BV472">
        <f t="shared" si="295"/>
        <v>-235.13125744001005</v>
      </c>
      <c r="BX472" s="1">
        <f t="shared" si="296"/>
        <v>27.263177786176396</v>
      </c>
    </row>
    <row r="473" spans="1:76" x14ac:dyDescent="0.25">
      <c r="A473" s="9">
        <f t="shared" si="277"/>
        <v>58.04</v>
      </c>
      <c r="B473" s="1">
        <v>1893</v>
      </c>
      <c r="C473" s="1">
        <v>1893</v>
      </c>
      <c r="E473" s="1">
        <v>5921.1689999999999</v>
      </c>
      <c r="H473" s="1">
        <v>1947.3219999999999</v>
      </c>
      <c r="I473" s="1">
        <v>-10580.393</v>
      </c>
      <c r="K473" s="1">
        <v>2992.3319999999999</v>
      </c>
      <c r="M473" s="1">
        <v>11280.498</v>
      </c>
      <c r="N473" s="1">
        <v>5689.9989999999998</v>
      </c>
      <c r="O473" s="1">
        <v>2884.933</v>
      </c>
      <c r="P473" s="1">
        <v>-24.878</v>
      </c>
      <c r="Q473" s="1">
        <v>-45.738</v>
      </c>
      <c r="R473" s="1">
        <v>-22.780999999999999</v>
      </c>
      <c r="S473" s="1">
        <v>4.8470000000000004</v>
      </c>
      <c r="T473" s="1">
        <v>5.5060000000000002</v>
      </c>
      <c r="U473" s="1">
        <v>6.8789999999999996</v>
      </c>
      <c r="V473" s="1">
        <v>14.016</v>
      </c>
      <c r="W473" s="1">
        <v>4.7939999999999996</v>
      </c>
      <c r="AA473" s="1">
        <v>3015.4070000000002</v>
      </c>
      <c r="AB473" s="1">
        <v>4755.0150000000003</v>
      </c>
      <c r="AC473" s="1">
        <v>2825.9949999999999</v>
      </c>
      <c r="AD473" s="1">
        <v>80.819000000000003</v>
      </c>
      <c r="AE473" s="1">
        <v>1352.181</v>
      </c>
      <c r="AH473" s="1">
        <v>3267.9160000000002</v>
      </c>
      <c r="AI473" s="1">
        <v>1832.194</v>
      </c>
      <c r="AJ473" s="1">
        <v>2012.575</v>
      </c>
      <c r="AK473" s="1">
        <v>1113.722</v>
      </c>
      <c r="AM473" s="4">
        <v>1893</v>
      </c>
      <c r="AN473" s="4">
        <v>1892.1</v>
      </c>
      <c r="AQ473" s="4">
        <v>1019.721</v>
      </c>
      <c r="AR473" s="4">
        <v>2801.1880000000001</v>
      </c>
      <c r="AS473" s="4">
        <v>1072.999</v>
      </c>
      <c r="AT473" s="4">
        <v>-58.04</v>
      </c>
      <c r="AU473" s="9">
        <f t="shared" si="278"/>
        <v>58.04</v>
      </c>
      <c r="AW473" s="1">
        <f t="shared" si="279"/>
        <v>24.878</v>
      </c>
      <c r="AX473" s="1">
        <f t="shared" si="280"/>
        <v>45.738</v>
      </c>
      <c r="AY473" s="1">
        <f t="shared" si="281"/>
        <v>22.780999999999999</v>
      </c>
      <c r="AZ473" s="1">
        <f t="shared" si="282"/>
        <v>-4.8470000000000004</v>
      </c>
      <c r="BA473" s="1">
        <f t="shared" si="283"/>
        <v>-5.5060000000000002</v>
      </c>
      <c r="BB473" s="1">
        <f t="shared" si="284"/>
        <v>-6.8789999999999996</v>
      </c>
      <c r="BD473" s="1">
        <v>1832.194</v>
      </c>
      <c r="BF473" s="1">
        <f t="shared" si="285"/>
        <v>18.321939999999998</v>
      </c>
      <c r="BG473" s="1">
        <f t="shared" si="286"/>
        <v>21.396120000000003</v>
      </c>
      <c r="BJ473" s="1">
        <f t="shared" si="287"/>
        <v>8.2357156976744196E-5</v>
      </c>
      <c r="BK473" s="1">
        <f t="shared" si="288"/>
        <v>-2.3809030769230769E-4</v>
      </c>
      <c r="BN473" s="1">
        <f t="shared" si="289"/>
        <v>0.15783890420399724</v>
      </c>
      <c r="BO473" s="1">
        <f t="shared" si="290"/>
        <v>0.18432219159200555</v>
      </c>
      <c r="BQ473" s="1">
        <f t="shared" si="291"/>
        <v>25.769760000000002</v>
      </c>
      <c r="BR473" s="1">
        <f t="shared" si="292"/>
        <v>6.3844000000000003</v>
      </c>
      <c r="BS473" s="1">
        <f t="shared" si="293"/>
        <v>25.189360000000001</v>
      </c>
      <c r="BU473">
        <f t="shared" si="294"/>
        <v>28.901394502703958</v>
      </c>
      <c r="BV473">
        <f t="shared" si="295"/>
        <v>-235.13125744001005</v>
      </c>
      <c r="BX473" s="1">
        <f t="shared" si="296"/>
        <v>27.263177786176396</v>
      </c>
    </row>
    <row r="474" spans="1:76" x14ac:dyDescent="0.25">
      <c r="A474" s="9">
        <f t="shared" si="277"/>
        <v>58.04</v>
      </c>
      <c r="B474" s="1">
        <v>1894</v>
      </c>
      <c r="C474" s="1">
        <v>1894</v>
      </c>
      <c r="E474" s="1">
        <v>5919.7139999999999</v>
      </c>
      <c r="H474" s="1">
        <v>1947.3219999999999</v>
      </c>
      <c r="K474" s="1">
        <v>2987.1660000000002</v>
      </c>
      <c r="M474" s="1">
        <v>11275.439</v>
      </c>
      <c r="N474" s="1">
        <v>5677.4340000000002</v>
      </c>
      <c r="O474" s="1">
        <v>2891.6460000000002</v>
      </c>
      <c r="P474" s="1">
        <v>-24.873000000000001</v>
      </c>
      <c r="Q474" s="1">
        <v>-45.732999999999997</v>
      </c>
      <c r="R474" s="1">
        <v>-22.780999999999999</v>
      </c>
      <c r="S474" s="1">
        <v>4.8570000000000002</v>
      </c>
      <c r="T474" s="1">
        <v>5.5110000000000001</v>
      </c>
      <c r="U474" s="1">
        <v>6.8789999999999996</v>
      </c>
      <c r="V474" s="1">
        <v>14.012</v>
      </c>
      <c r="W474" s="1">
        <v>4.8010000000000002</v>
      </c>
      <c r="AA474" s="1">
        <v>3012.5749999999998</v>
      </c>
      <c r="AB474" s="1">
        <v>4755.0150000000003</v>
      </c>
      <c r="AC474" s="1">
        <v>2825.9949999999999</v>
      </c>
      <c r="AD474" s="1">
        <v>81.289000000000001</v>
      </c>
      <c r="AE474" s="1">
        <v>1351.2339999999999</v>
      </c>
      <c r="AH474" s="1">
        <v>3267.9160000000002</v>
      </c>
      <c r="AI474" s="1">
        <v>1832.194</v>
      </c>
      <c r="AJ474" s="1">
        <v>2012.27</v>
      </c>
      <c r="AK474" s="1">
        <v>1114.028</v>
      </c>
      <c r="AM474" s="4">
        <v>1894</v>
      </c>
      <c r="AN474" s="4">
        <v>1893.1</v>
      </c>
      <c r="AQ474" s="4">
        <v>1018.783</v>
      </c>
      <c r="AR474" s="4">
        <v>2800.2440000000001</v>
      </c>
      <c r="AS474" s="4">
        <v>1071.1199999999999</v>
      </c>
      <c r="AT474" s="4">
        <v>-58.04</v>
      </c>
      <c r="AU474" s="9">
        <f t="shared" si="278"/>
        <v>58.04</v>
      </c>
      <c r="AW474" s="1">
        <f t="shared" si="279"/>
        <v>24.873000000000001</v>
      </c>
      <c r="AX474" s="1">
        <f t="shared" si="280"/>
        <v>45.732999999999997</v>
      </c>
      <c r="AY474" s="1">
        <f t="shared" si="281"/>
        <v>22.780999999999999</v>
      </c>
      <c r="AZ474" s="1">
        <f t="shared" si="282"/>
        <v>-4.8570000000000002</v>
      </c>
      <c r="BA474" s="1">
        <f t="shared" si="283"/>
        <v>-5.5110000000000001</v>
      </c>
      <c r="BB474" s="1">
        <f t="shared" si="284"/>
        <v>-6.8789999999999996</v>
      </c>
      <c r="BD474" s="1">
        <v>1832.194</v>
      </c>
      <c r="BF474" s="1">
        <f t="shared" si="285"/>
        <v>18.321939999999998</v>
      </c>
      <c r="BG474" s="1">
        <f t="shared" si="286"/>
        <v>21.396120000000003</v>
      </c>
      <c r="BJ474" s="1">
        <f t="shared" si="287"/>
        <v>8.2366773255813957E-5</v>
      </c>
      <c r="BK474" s="1">
        <f t="shared" si="288"/>
        <v>-2.3797838461538462E-4</v>
      </c>
      <c r="BN474" s="1">
        <f t="shared" si="289"/>
        <v>0.15783890420399724</v>
      </c>
      <c r="BO474" s="1">
        <f t="shared" si="290"/>
        <v>0.18432219159200555</v>
      </c>
      <c r="BQ474" s="1">
        <f t="shared" si="291"/>
        <v>25.769760000000002</v>
      </c>
      <c r="BR474" s="1">
        <f t="shared" si="292"/>
        <v>6.3844000000000003</v>
      </c>
      <c r="BS474" s="1">
        <f t="shared" si="293"/>
        <v>25.189360000000001</v>
      </c>
      <c r="BU474">
        <f t="shared" si="294"/>
        <v>28.901394502703958</v>
      </c>
      <c r="BV474">
        <f t="shared" si="295"/>
        <v>-235.13125744001005</v>
      </c>
      <c r="BX474" s="1">
        <f t="shared" si="296"/>
        <v>27.263177786176396</v>
      </c>
    </row>
    <row r="475" spans="1:76" x14ac:dyDescent="0.25">
      <c r="A475" s="9">
        <f t="shared" si="277"/>
        <v>58.021000000000001</v>
      </c>
      <c r="B475" s="1">
        <v>1895</v>
      </c>
      <c r="C475" s="1">
        <v>1895</v>
      </c>
      <c r="E475" s="1">
        <v>5918.7439999999997</v>
      </c>
      <c r="H475" s="1">
        <v>1948.2819999999999</v>
      </c>
      <c r="I475" s="1">
        <v>-14713.63</v>
      </c>
      <c r="K475" s="1">
        <v>2988.105</v>
      </c>
      <c r="M475" s="1">
        <v>11282.797</v>
      </c>
      <c r="N475" s="1">
        <v>5663.42</v>
      </c>
      <c r="O475" s="1">
        <v>2898.3589999999999</v>
      </c>
      <c r="P475" s="1">
        <v>-24.873000000000001</v>
      </c>
      <c r="Q475" s="1">
        <v>-45.732999999999997</v>
      </c>
      <c r="R475" s="1">
        <v>-22.79</v>
      </c>
      <c r="S475" s="1">
        <v>4.8520000000000003</v>
      </c>
      <c r="T475" s="1">
        <v>5.5060000000000002</v>
      </c>
      <c r="U475" s="1">
        <v>6.8789999999999996</v>
      </c>
      <c r="V475" s="1">
        <v>14.012</v>
      </c>
      <c r="W475" s="1">
        <v>4.7939999999999996</v>
      </c>
      <c r="AA475" s="1">
        <v>3014.4630000000002</v>
      </c>
      <c r="AB475" s="1">
        <v>4755.9620000000004</v>
      </c>
      <c r="AC475" s="1">
        <v>2825.9949999999999</v>
      </c>
      <c r="AD475" s="1">
        <v>80.819000000000003</v>
      </c>
      <c r="AE475" s="1">
        <v>1350.76</v>
      </c>
      <c r="AH475" s="1">
        <v>3267.9160000000002</v>
      </c>
      <c r="AI475" s="1">
        <v>1832.499</v>
      </c>
      <c r="AJ475" s="1">
        <v>2012.27</v>
      </c>
      <c r="AK475" s="1">
        <v>1113.722</v>
      </c>
      <c r="AM475" s="4">
        <v>1895</v>
      </c>
      <c r="AN475" s="4">
        <v>1894.1</v>
      </c>
      <c r="AQ475" s="4">
        <v>1020.658</v>
      </c>
      <c r="AR475" s="4">
        <v>2798.8290000000002</v>
      </c>
      <c r="AS475" s="4">
        <v>1071.5899999999999</v>
      </c>
      <c r="AT475" s="4">
        <v>-58.021000000000001</v>
      </c>
      <c r="AU475" s="9">
        <f t="shared" si="278"/>
        <v>58.021000000000001</v>
      </c>
      <c r="AW475" s="1">
        <f t="shared" si="279"/>
        <v>24.873000000000001</v>
      </c>
      <c r="AX475" s="1">
        <f t="shared" si="280"/>
        <v>45.732999999999997</v>
      </c>
      <c r="AY475" s="1">
        <f t="shared" si="281"/>
        <v>22.79</v>
      </c>
      <c r="AZ475" s="1">
        <f t="shared" si="282"/>
        <v>-4.8520000000000003</v>
      </c>
      <c r="BA475" s="1">
        <f t="shared" si="283"/>
        <v>-5.5060000000000002</v>
      </c>
      <c r="BB475" s="1">
        <f t="shared" si="284"/>
        <v>-6.8789999999999996</v>
      </c>
      <c r="BD475" s="1">
        <v>1832.499</v>
      </c>
      <c r="BF475" s="1">
        <f t="shared" si="285"/>
        <v>18.32499</v>
      </c>
      <c r="BG475" s="1">
        <f t="shared" si="286"/>
        <v>21.371020000000001</v>
      </c>
      <c r="BJ475" s="1">
        <f t="shared" si="287"/>
        <v>8.2448581395348837E-5</v>
      </c>
      <c r="BK475" s="1">
        <f t="shared" si="288"/>
        <v>-2.379037692307692E-4</v>
      </c>
      <c r="BN475" s="1">
        <f t="shared" si="289"/>
        <v>0.15791687492459627</v>
      </c>
      <c r="BO475" s="1">
        <f t="shared" si="290"/>
        <v>0.18416625015080748</v>
      </c>
      <c r="BQ475" s="1">
        <f t="shared" si="291"/>
        <v>25.761324000000002</v>
      </c>
      <c r="BR475" s="1">
        <f t="shared" si="292"/>
        <v>6.3823100000000004</v>
      </c>
      <c r="BS475" s="1">
        <f t="shared" si="293"/>
        <v>25.181114000000001</v>
      </c>
      <c r="BU475">
        <f t="shared" si="294"/>
        <v>28.86627255648817</v>
      </c>
      <c r="BV475">
        <f t="shared" si="295"/>
        <v>-234.8477275469227</v>
      </c>
      <c r="BX475" s="1">
        <f t="shared" si="296"/>
        <v>27.227246578527065</v>
      </c>
    </row>
    <row r="476" spans="1:76" x14ac:dyDescent="0.25">
      <c r="A476" s="9">
        <f t="shared" si="277"/>
        <v>58.021000000000001</v>
      </c>
      <c r="B476" s="1">
        <v>1896</v>
      </c>
      <c r="C476" s="1">
        <v>1896</v>
      </c>
      <c r="E476" s="1">
        <v>5915.3490000000002</v>
      </c>
      <c r="H476" s="1">
        <v>1947.3219999999999</v>
      </c>
      <c r="K476" s="1">
        <v>2991.393</v>
      </c>
      <c r="M476" s="1">
        <v>11288.775</v>
      </c>
      <c r="N476" s="1">
        <v>5659.5540000000001</v>
      </c>
      <c r="O476" s="1">
        <v>2898.3589999999999</v>
      </c>
      <c r="P476" s="1">
        <v>-24.873000000000001</v>
      </c>
      <c r="Q476" s="1">
        <v>-45.732999999999997</v>
      </c>
      <c r="R476" s="1">
        <v>-22.776</v>
      </c>
      <c r="S476" s="1">
        <v>4.8620000000000001</v>
      </c>
      <c r="T476" s="1">
        <v>5.5060000000000002</v>
      </c>
      <c r="U476" s="1">
        <v>6.8789999999999996</v>
      </c>
      <c r="V476" s="1">
        <v>14.016</v>
      </c>
      <c r="W476" s="1">
        <v>4.798</v>
      </c>
      <c r="AA476" s="1">
        <v>3014.9349999999999</v>
      </c>
      <c r="AB476" s="1">
        <v>4755.4889999999996</v>
      </c>
      <c r="AC476" s="1">
        <v>2825.9949999999999</v>
      </c>
      <c r="AD476" s="1">
        <v>81.289000000000001</v>
      </c>
      <c r="AE476" s="1">
        <v>1350.2860000000001</v>
      </c>
      <c r="AH476" s="1">
        <v>3266.6950000000002</v>
      </c>
      <c r="AI476" s="1">
        <v>1832.194</v>
      </c>
      <c r="AJ476" s="1">
        <v>2012.27</v>
      </c>
      <c r="AK476" s="1">
        <v>1113.4169999999999</v>
      </c>
      <c r="AM476" s="4">
        <v>1896</v>
      </c>
      <c r="AN476" s="4">
        <v>1895.1</v>
      </c>
      <c r="AQ476" s="4">
        <v>1021.595</v>
      </c>
      <c r="AR476" s="4">
        <v>2796.942</v>
      </c>
      <c r="AS476" s="4">
        <v>1071.1199999999999</v>
      </c>
      <c r="AT476" s="4">
        <v>-58.021000000000001</v>
      </c>
      <c r="AU476" s="9">
        <f t="shared" si="278"/>
        <v>58.021000000000001</v>
      </c>
      <c r="AW476" s="1">
        <f t="shared" si="279"/>
        <v>24.873000000000001</v>
      </c>
      <c r="AX476" s="1">
        <f t="shared" si="280"/>
        <v>45.732999999999997</v>
      </c>
      <c r="AY476" s="1">
        <f t="shared" si="281"/>
        <v>22.776</v>
      </c>
      <c r="AZ476" s="1">
        <f t="shared" si="282"/>
        <v>-4.8620000000000001</v>
      </c>
      <c r="BA476" s="1">
        <f t="shared" si="283"/>
        <v>-5.5060000000000002</v>
      </c>
      <c r="BB476" s="1">
        <f t="shared" si="284"/>
        <v>-6.8789999999999996</v>
      </c>
      <c r="BD476" s="1">
        <v>1832.194</v>
      </c>
      <c r="BF476" s="1">
        <f t="shared" si="285"/>
        <v>18.321939999999998</v>
      </c>
      <c r="BG476" s="1">
        <f t="shared" si="286"/>
        <v>21.377120000000005</v>
      </c>
      <c r="BJ476" s="1">
        <f t="shared" si="287"/>
        <v>8.2483337209302327E-5</v>
      </c>
      <c r="BK476" s="1">
        <f t="shared" si="288"/>
        <v>-2.376426153846154E-4</v>
      </c>
      <c r="BN476" s="1">
        <f t="shared" si="289"/>
        <v>0.15789059133761912</v>
      </c>
      <c r="BO476" s="1">
        <f t="shared" si="290"/>
        <v>0.18421881732476175</v>
      </c>
      <c r="BQ476" s="1">
        <f t="shared" si="291"/>
        <v>25.761324000000002</v>
      </c>
      <c r="BR476" s="1">
        <f t="shared" si="292"/>
        <v>6.3823100000000004</v>
      </c>
      <c r="BS476" s="1">
        <f t="shared" si="293"/>
        <v>25.181114000000001</v>
      </c>
      <c r="BU476">
        <f t="shared" si="294"/>
        <v>28.87811201008148</v>
      </c>
      <c r="BV476">
        <f t="shared" si="295"/>
        <v>-234.94330422683959</v>
      </c>
      <c r="BX476" s="1">
        <f t="shared" si="296"/>
        <v>27.239358830590266</v>
      </c>
    </row>
    <row r="477" spans="1:76" x14ac:dyDescent="0.25">
      <c r="A477" s="9">
        <f t="shared" si="277"/>
        <v>58.021000000000001</v>
      </c>
      <c r="B477" s="1">
        <v>1897</v>
      </c>
      <c r="C477" s="1">
        <v>1897</v>
      </c>
      <c r="E477" s="1">
        <v>5914.3789999999999</v>
      </c>
      <c r="H477" s="1">
        <v>1947.3219999999999</v>
      </c>
      <c r="K477" s="1">
        <v>2988.105</v>
      </c>
      <c r="M477" s="1">
        <v>11283.257</v>
      </c>
      <c r="N477" s="1">
        <v>5648.44</v>
      </c>
      <c r="O477" s="1">
        <v>2893.5639999999999</v>
      </c>
      <c r="P477" s="1">
        <v>-24.867999999999999</v>
      </c>
      <c r="Q477" s="1">
        <v>-45.732999999999997</v>
      </c>
      <c r="R477" s="1">
        <v>-22.776</v>
      </c>
      <c r="S477" s="1">
        <v>4.8620000000000001</v>
      </c>
      <c r="T477" s="1">
        <v>5.5060000000000002</v>
      </c>
      <c r="U477" s="1">
        <v>6.89</v>
      </c>
      <c r="V477" s="1">
        <v>14.012</v>
      </c>
      <c r="W477" s="1">
        <v>4.798</v>
      </c>
      <c r="AA477" s="1">
        <v>3015.4070000000002</v>
      </c>
      <c r="AB477" s="1">
        <v>4756.4359999999997</v>
      </c>
      <c r="AC477" s="1">
        <v>2825.9949999999999</v>
      </c>
      <c r="AD477" s="1">
        <v>82.698999999999998</v>
      </c>
      <c r="AE477" s="1">
        <v>1350.2860000000001</v>
      </c>
      <c r="AH477" s="1">
        <v>3259.6750000000002</v>
      </c>
      <c r="AI477" s="1">
        <v>1832.194</v>
      </c>
      <c r="AJ477" s="1">
        <v>2012.27</v>
      </c>
      <c r="AK477" s="1">
        <v>1113.4169999999999</v>
      </c>
      <c r="AM477" s="4">
        <v>1897</v>
      </c>
      <c r="AN477" s="4">
        <v>1896.1</v>
      </c>
      <c r="AQ477" s="4">
        <v>1020.658</v>
      </c>
      <c r="AR477" s="4">
        <v>2795.527</v>
      </c>
      <c r="AS477" s="4">
        <v>1071.1199999999999</v>
      </c>
      <c r="AT477" s="4">
        <v>-58.021000000000001</v>
      </c>
      <c r="AU477" s="9">
        <f t="shared" si="278"/>
        <v>58.021000000000001</v>
      </c>
      <c r="AW477" s="1">
        <f t="shared" si="279"/>
        <v>24.867999999999999</v>
      </c>
      <c r="AX477" s="1">
        <f t="shared" si="280"/>
        <v>45.732999999999997</v>
      </c>
      <c r="AY477" s="1">
        <f t="shared" si="281"/>
        <v>22.776</v>
      </c>
      <c r="AZ477" s="1">
        <f t="shared" si="282"/>
        <v>-4.8620000000000001</v>
      </c>
      <c r="BA477" s="1">
        <f t="shared" si="283"/>
        <v>-5.5060000000000002</v>
      </c>
      <c r="BB477" s="1">
        <f t="shared" si="284"/>
        <v>-6.89</v>
      </c>
      <c r="BD477" s="1">
        <v>1832.194</v>
      </c>
      <c r="BF477" s="1">
        <f t="shared" si="285"/>
        <v>18.321939999999998</v>
      </c>
      <c r="BG477" s="1">
        <f t="shared" si="286"/>
        <v>21.377120000000005</v>
      </c>
      <c r="BJ477" s="1">
        <f t="shared" si="287"/>
        <v>8.2423377906976742E-5</v>
      </c>
      <c r="BK477" s="1">
        <f t="shared" si="288"/>
        <v>-2.3756800000000001E-4</v>
      </c>
      <c r="BN477" s="1">
        <f t="shared" si="289"/>
        <v>0.15789059133761912</v>
      </c>
      <c r="BO477" s="1">
        <f t="shared" si="290"/>
        <v>0.18421881732476175</v>
      </c>
      <c r="BQ477" s="1">
        <f t="shared" si="291"/>
        <v>25.761324000000002</v>
      </c>
      <c r="BR477" s="1">
        <f t="shared" si="292"/>
        <v>6.3823100000000004</v>
      </c>
      <c r="BS477" s="1">
        <f t="shared" si="293"/>
        <v>25.181114000000001</v>
      </c>
      <c r="BU477">
        <f t="shared" si="294"/>
        <v>28.87811201008148</v>
      </c>
      <c r="BV477">
        <f t="shared" si="295"/>
        <v>-234.94330422683959</v>
      </c>
      <c r="BX477" s="1">
        <f t="shared" si="296"/>
        <v>27.239358830590266</v>
      </c>
    </row>
    <row r="478" spans="1:76" x14ac:dyDescent="0.25">
      <c r="A478" s="9">
        <f t="shared" si="277"/>
        <v>58.003</v>
      </c>
      <c r="B478" s="1">
        <v>1898</v>
      </c>
      <c r="C478" s="1">
        <v>1898</v>
      </c>
      <c r="E478" s="1">
        <v>5913.4089999999997</v>
      </c>
      <c r="H478" s="1">
        <v>1947.8019999999999</v>
      </c>
      <c r="K478" s="1">
        <v>2997.4989999999998</v>
      </c>
      <c r="M478" s="1">
        <v>11287.855</v>
      </c>
      <c r="N478" s="1">
        <v>5638.2920000000004</v>
      </c>
      <c r="O478" s="1">
        <v>2887.33</v>
      </c>
      <c r="P478" s="1">
        <v>-24.878</v>
      </c>
      <c r="Q478" s="1">
        <v>-45.738</v>
      </c>
      <c r="R478" s="1">
        <v>-22.79</v>
      </c>
      <c r="S478" s="1">
        <v>4.8620000000000001</v>
      </c>
      <c r="T478" s="1">
        <v>5.5060000000000002</v>
      </c>
      <c r="U478" s="1">
        <v>6.8789999999999996</v>
      </c>
      <c r="V478" s="1">
        <v>14.019</v>
      </c>
      <c r="W478" s="1">
        <v>4.8010000000000002</v>
      </c>
      <c r="AA478" s="1">
        <v>3015.8789999999999</v>
      </c>
      <c r="AB478" s="1">
        <v>4756.4359999999997</v>
      </c>
      <c r="AC478" s="1">
        <v>2826.942</v>
      </c>
      <c r="AD478" s="1">
        <v>80.349000000000004</v>
      </c>
      <c r="AE478" s="1">
        <v>1349.8119999999999</v>
      </c>
      <c r="AH478" s="1">
        <v>3264.5590000000002</v>
      </c>
      <c r="AI478" s="1">
        <v>1832.194</v>
      </c>
      <c r="AJ478" s="1">
        <v>2012.27</v>
      </c>
      <c r="AK478" s="1">
        <v>1113.4169999999999</v>
      </c>
      <c r="AM478" s="4">
        <v>1898</v>
      </c>
      <c r="AN478" s="4">
        <v>1897.1</v>
      </c>
      <c r="AQ478" s="4">
        <v>1019.252</v>
      </c>
      <c r="AR478" s="4">
        <v>2795.056</v>
      </c>
      <c r="AS478" s="4">
        <v>1071.5899999999999</v>
      </c>
      <c r="AT478" s="4">
        <v>-58.003</v>
      </c>
      <c r="AU478" s="9">
        <f t="shared" si="278"/>
        <v>58.003</v>
      </c>
      <c r="AW478" s="1">
        <f t="shared" si="279"/>
        <v>24.878</v>
      </c>
      <c r="AX478" s="1">
        <f t="shared" si="280"/>
        <v>45.738</v>
      </c>
      <c r="AY478" s="1">
        <f t="shared" si="281"/>
        <v>22.79</v>
      </c>
      <c r="AZ478" s="1">
        <f t="shared" si="282"/>
        <v>-4.8620000000000001</v>
      </c>
      <c r="BA478" s="1">
        <f t="shared" si="283"/>
        <v>-5.5060000000000002</v>
      </c>
      <c r="BB478" s="1">
        <f t="shared" si="284"/>
        <v>-6.8789999999999996</v>
      </c>
      <c r="BD478" s="1">
        <v>1832.194</v>
      </c>
      <c r="BF478" s="1">
        <f t="shared" si="285"/>
        <v>18.321939999999998</v>
      </c>
      <c r="BG478" s="1">
        <f t="shared" si="286"/>
        <v>21.359120000000004</v>
      </c>
      <c r="BJ478" s="1">
        <f t="shared" si="287"/>
        <v>8.2413866279069771E-5</v>
      </c>
      <c r="BK478" s="1">
        <f t="shared" si="288"/>
        <v>-2.3742053846153845E-4</v>
      </c>
      <c r="BN478" s="1">
        <f t="shared" si="289"/>
        <v>0.15793958933158628</v>
      </c>
      <c r="BO478" s="1">
        <f t="shared" si="290"/>
        <v>0.18412082133682744</v>
      </c>
      <c r="BQ478" s="1">
        <f t="shared" si="291"/>
        <v>25.753332</v>
      </c>
      <c r="BR478" s="1">
        <f t="shared" si="292"/>
        <v>6.3803299999999998</v>
      </c>
      <c r="BS478" s="1">
        <f t="shared" si="293"/>
        <v>25.173302</v>
      </c>
      <c r="BU478">
        <f t="shared" si="294"/>
        <v>28.856040841627806</v>
      </c>
      <c r="BV478">
        <f t="shared" si="295"/>
        <v>-234.76512970332263</v>
      </c>
      <c r="BX478" s="1">
        <f t="shared" si="296"/>
        <v>27.216779109868071</v>
      </c>
    </row>
    <row r="479" spans="1:76" x14ac:dyDescent="0.25">
      <c r="A479" s="9">
        <f t="shared" si="277"/>
        <v>58.003</v>
      </c>
      <c r="B479" s="1">
        <v>1899</v>
      </c>
      <c r="C479" s="1">
        <v>1899</v>
      </c>
      <c r="E479" s="1">
        <v>5910.4989999999998</v>
      </c>
      <c r="H479" s="1">
        <v>1947.8019999999999</v>
      </c>
      <c r="K479" s="1">
        <v>2989.5140000000001</v>
      </c>
      <c r="M479" s="1">
        <v>11285.556</v>
      </c>
      <c r="N479" s="1">
        <v>5624.7629999999999</v>
      </c>
      <c r="O479" s="1">
        <v>2889.7280000000001</v>
      </c>
      <c r="P479" s="1">
        <v>-24.873000000000001</v>
      </c>
      <c r="Q479" s="1">
        <v>-45.741999999999997</v>
      </c>
      <c r="R479" s="1">
        <v>-22.79</v>
      </c>
      <c r="S479" s="1">
        <v>4.867</v>
      </c>
      <c r="T479" s="1">
        <v>5.5010000000000003</v>
      </c>
      <c r="U479" s="1">
        <v>6.8789999999999996</v>
      </c>
      <c r="V479" s="1">
        <v>14.016</v>
      </c>
      <c r="W479" s="1">
        <v>4.798</v>
      </c>
      <c r="AA479" s="1">
        <v>3016.3510000000001</v>
      </c>
      <c r="AB479" s="1">
        <v>4757.8559999999998</v>
      </c>
      <c r="AC479" s="1">
        <v>2826.4690000000001</v>
      </c>
      <c r="AD479" s="1">
        <v>81.759</v>
      </c>
      <c r="AE479" s="1">
        <v>1349.3389999999999</v>
      </c>
      <c r="AH479" s="1">
        <v>3257.8440000000001</v>
      </c>
      <c r="AI479" s="1">
        <v>1832.499</v>
      </c>
      <c r="AJ479" s="1">
        <v>2012.575</v>
      </c>
      <c r="AK479" s="1">
        <v>1113.722</v>
      </c>
      <c r="AM479" s="4">
        <v>1899</v>
      </c>
      <c r="AN479" s="4">
        <v>1898.1</v>
      </c>
      <c r="AQ479" s="4">
        <v>1019.252</v>
      </c>
      <c r="AR479" s="4">
        <v>2794.1120000000001</v>
      </c>
      <c r="AS479" s="4">
        <v>1073.9380000000001</v>
      </c>
      <c r="AT479" s="4">
        <v>-58.003</v>
      </c>
      <c r="AU479" s="9">
        <f t="shared" si="278"/>
        <v>58.003</v>
      </c>
      <c r="AW479" s="1">
        <f t="shared" si="279"/>
        <v>24.873000000000001</v>
      </c>
      <c r="AX479" s="1">
        <f t="shared" si="280"/>
        <v>45.741999999999997</v>
      </c>
      <c r="AY479" s="1">
        <f t="shared" si="281"/>
        <v>22.79</v>
      </c>
      <c r="AZ479" s="1">
        <f t="shared" si="282"/>
        <v>-4.867</v>
      </c>
      <c r="BA479" s="1">
        <f t="shared" si="283"/>
        <v>-5.5010000000000003</v>
      </c>
      <c r="BB479" s="1">
        <f t="shared" si="284"/>
        <v>-6.8789999999999996</v>
      </c>
      <c r="BD479" s="1">
        <v>1832.499</v>
      </c>
      <c r="BF479" s="1">
        <f t="shared" si="285"/>
        <v>18.32499</v>
      </c>
      <c r="BG479" s="1">
        <f t="shared" si="286"/>
        <v>21.353020000000001</v>
      </c>
      <c r="BJ479" s="1">
        <f t="shared" si="287"/>
        <v>8.2414441860465115E-5</v>
      </c>
      <c r="BK479" s="1">
        <f t="shared" si="288"/>
        <v>-2.372330769230769E-4</v>
      </c>
      <c r="BN479" s="1">
        <f t="shared" si="289"/>
        <v>0.1579658810751168</v>
      </c>
      <c r="BO479" s="1">
        <f t="shared" si="290"/>
        <v>0.18406823784976639</v>
      </c>
      <c r="BQ479" s="1">
        <f t="shared" si="291"/>
        <v>25.753332</v>
      </c>
      <c r="BR479" s="1">
        <f t="shared" si="292"/>
        <v>6.3803299999999998</v>
      </c>
      <c r="BS479" s="1">
        <f t="shared" si="293"/>
        <v>25.173302</v>
      </c>
      <c r="BU479">
        <f t="shared" si="294"/>
        <v>28.844197713911356</v>
      </c>
      <c r="BV479">
        <f t="shared" si="295"/>
        <v>-234.66952336321162</v>
      </c>
      <c r="BX479" s="1">
        <f t="shared" si="296"/>
        <v>27.204663099024518</v>
      </c>
    </row>
    <row r="480" spans="1:76" x14ac:dyDescent="0.25">
      <c r="A480" s="9">
        <f t="shared" si="277"/>
        <v>58.003</v>
      </c>
      <c r="B480" s="1">
        <v>1900</v>
      </c>
      <c r="C480" s="1">
        <v>1900</v>
      </c>
      <c r="E480" s="1">
        <v>5908.5590000000002</v>
      </c>
      <c r="H480" s="1">
        <v>1947.3219999999999</v>
      </c>
      <c r="K480" s="1">
        <v>2987.1660000000002</v>
      </c>
      <c r="M480" s="1">
        <v>11280.038</v>
      </c>
      <c r="N480" s="1">
        <v>5614.1319999999996</v>
      </c>
      <c r="O480" s="1">
        <v>2880.6170000000002</v>
      </c>
      <c r="P480" s="1">
        <v>-24.878</v>
      </c>
      <c r="Q480" s="1">
        <v>-45.738</v>
      </c>
      <c r="R480" s="1">
        <v>-22.780999999999999</v>
      </c>
      <c r="S480" s="1">
        <v>4.8620000000000001</v>
      </c>
      <c r="T480" s="1">
        <v>5.5110000000000001</v>
      </c>
      <c r="U480" s="1">
        <v>6.8849999999999998</v>
      </c>
      <c r="V480" s="1">
        <v>14.019</v>
      </c>
      <c r="W480" s="1">
        <v>4.8010000000000002</v>
      </c>
      <c r="AA480" s="1">
        <v>3017.2950000000001</v>
      </c>
      <c r="AB480" s="1">
        <v>4757.3829999999998</v>
      </c>
      <c r="AC480" s="1">
        <v>2826.4690000000001</v>
      </c>
      <c r="AD480" s="1">
        <v>82.698999999999998</v>
      </c>
      <c r="AE480" s="1">
        <v>1348.865</v>
      </c>
      <c r="AH480" s="1">
        <v>3257.5390000000002</v>
      </c>
      <c r="AI480" s="1">
        <v>1832.499</v>
      </c>
      <c r="AJ480" s="1">
        <v>2012.575</v>
      </c>
      <c r="AK480" s="1">
        <v>1113.4169999999999</v>
      </c>
      <c r="AM480" s="4">
        <v>1900</v>
      </c>
      <c r="AN480" s="4">
        <v>1899.1</v>
      </c>
      <c r="AQ480" s="4">
        <v>1018.3150000000001</v>
      </c>
      <c r="AR480" s="4">
        <v>2793.1689999999999</v>
      </c>
      <c r="AS480" s="4">
        <v>1074.4079999999999</v>
      </c>
      <c r="AT480" s="4">
        <v>-58.003</v>
      </c>
      <c r="AU480" s="9">
        <f t="shared" si="278"/>
        <v>58.003</v>
      </c>
      <c r="AW480" s="1">
        <f t="shared" si="279"/>
        <v>24.878</v>
      </c>
      <c r="AX480" s="1">
        <f t="shared" si="280"/>
        <v>45.738</v>
      </c>
      <c r="AY480" s="1">
        <f t="shared" si="281"/>
        <v>22.780999999999999</v>
      </c>
      <c r="AZ480" s="1">
        <f t="shared" si="282"/>
        <v>-4.8620000000000001</v>
      </c>
      <c r="BA480" s="1">
        <f t="shared" si="283"/>
        <v>-5.5110000000000001</v>
      </c>
      <c r="BB480" s="1">
        <f t="shared" si="284"/>
        <v>-6.8849999999999998</v>
      </c>
      <c r="BD480" s="1">
        <v>1832.499</v>
      </c>
      <c r="BF480" s="1">
        <f t="shared" si="285"/>
        <v>18.32499</v>
      </c>
      <c r="BG480" s="1">
        <f t="shared" si="286"/>
        <v>21.353020000000001</v>
      </c>
      <c r="BJ480" s="1">
        <f t="shared" si="287"/>
        <v>8.2329389534883723E-5</v>
      </c>
      <c r="BK480" s="1">
        <f t="shared" si="288"/>
        <v>-2.3708384615384615E-4</v>
      </c>
      <c r="BN480" s="1">
        <f t="shared" si="289"/>
        <v>0.1579658810751168</v>
      </c>
      <c r="BO480" s="1">
        <f t="shared" si="290"/>
        <v>0.18406823784976639</v>
      </c>
      <c r="BQ480" s="1">
        <f t="shared" si="291"/>
        <v>25.753332</v>
      </c>
      <c r="BR480" s="1">
        <f t="shared" si="292"/>
        <v>6.3803299999999998</v>
      </c>
      <c r="BS480" s="1">
        <f t="shared" si="293"/>
        <v>25.173302</v>
      </c>
      <c r="BU480">
        <f t="shared" si="294"/>
        <v>28.844197713911356</v>
      </c>
      <c r="BV480">
        <f t="shared" si="295"/>
        <v>-234.66952336321162</v>
      </c>
      <c r="BX480" s="1">
        <f t="shared" si="296"/>
        <v>27.204663099024518</v>
      </c>
    </row>
    <row r="481" spans="1:76" x14ac:dyDescent="0.25">
      <c r="A481" s="9">
        <f t="shared" si="277"/>
        <v>57.984000000000002</v>
      </c>
      <c r="B481" s="1">
        <v>1901</v>
      </c>
      <c r="C481" s="1">
        <v>1901</v>
      </c>
      <c r="E481" s="1">
        <v>5907.5889999999999</v>
      </c>
      <c r="H481" s="1">
        <v>1947.8019999999999</v>
      </c>
      <c r="K481" s="1">
        <v>2989.0439999999999</v>
      </c>
      <c r="M481" s="1">
        <v>11288.775</v>
      </c>
      <c r="N481" s="1">
        <v>5604.4690000000001</v>
      </c>
      <c r="O481" s="1">
        <v>2893.0839999999998</v>
      </c>
      <c r="P481" s="1">
        <v>-24.873000000000001</v>
      </c>
      <c r="Q481" s="1">
        <v>-45.741999999999997</v>
      </c>
      <c r="R481" s="1">
        <v>-22.780999999999999</v>
      </c>
      <c r="S481" s="1">
        <v>4.8719999999999999</v>
      </c>
      <c r="T481" s="1">
        <v>5.5110000000000001</v>
      </c>
      <c r="U481" s="1">
        <v>6.8789999999999996</v>
      </c>
      <c r="V481" s="1">
        <v>14.016</v>
      </c>
      <c r="W481" s="1">
        <v>4.8010000000000002</v>
      </c>
      <c r="AA481" s="1">
        <v>3017.2950000000001</v>
      </c>
      <c r="AB481" s="1">
        <v>4757.8559999999998</v>
      </c>
      <c r="AC481" s="1">
        <v>2826.942</v>
      </c>
      <c r="AD481" s="1">
        <v>82.228999999999999</v>
      </c>
      <c r="AE481" s="1">
        <v>1347.9169999999999</v>
      </c>
      <c r="AH481" s="1">
        <v>3264.5590000000002</v>
      </c>
      <c r="AI481" s="1">
        <v>1832.499</v>
      </c>
      <c r="AJ481" s="1">
        <v>2012.27</v>
      </c>
      <c r="AK481" s="1">
        <v>1113.4169999999999</v>
      </c>
      <c r="AM481" s="4">
        <v>1901</v>
      </c>
      <c r="AN481" s="4">
        <v>1900.1</v>
      </c>
      <c r="AQ481" s="4">
        <v>1016.44</v>
      </c>
      <c r="AR481" s="4">
        <v>2791.2820000000002</v>
      </c>
      <c r="AS481" s="4">
        <v>1074.4079999999999</v>
      </c>
      <c r="AT481" s="4">
        <v>-57.984000000000002</v>
      </c>
      <c r="AU481" s="9">
        <f t="shared" si="278"/>
        <v>57.984000000000002</v>
      </c>
      <c r="AW481" s="1">
        <f t="shared" si="279"/>
        <v>24.873000000000001</v>
      </c>
      <c r="AX481" s="1">
        <f t="shared" si="280"/>
        <v>45.741999999999997</v>
      </c>
      <c r="AY481" s="1">
        <f t="shared" si="281"/>
        <v>22.780999999999999</v>
      </c>
      <c r="AZ481" s="1">
        <f t="shared" si="282"/>
        <v>-4.8719999999999999</v>
      </c>
      <c r="BA481" s="1">
        <f t="shared" si="283"/>
        <v>-5.5110000000000001</v>
      </c>
      <c r="BB481" s="1">
        <f t="shared" si="284"/>
        <v>-6.8789999999999996</v>
      </c>
      <c r="BD481" s="1">
        <v>1832.499</v>
      </c>
      <c r="BF481" s="1">
        <f t="shared" si="285"/>
        <v>18.32499</v>
      </c>
      <c r="BG481" s="1">
        <f t="shared" si="286"/>
        <v>21.334020000000002</v>
      </c>
      <c r="BJ481" s="1">
        <f t="shared" si="287"/>
        <v>8.2452668604651166E-5</v>
      </c>
      <c r="BK481" s="1">
        <f t="shared" si="288"/>
        <v>-2.3697284615384613E-4</v>
      </c>
      <c r="BN481" s="1">
        <f t="shared" si="289"/>
        <v>0.15801764279801322</v>
      </c>
      <c r="BO481" s="1">
        <f t="shared" si="290"/>
        <v>0.18396471440397352</v>
      </c>
      <c r="BQ481" s="1">
        <f t="shared" si="291"/>
        <v>25.744896000000001</v>
      </c>
      <c r="BR481" s="1">
        <f t="shared" si="292"/>
        <v>6.3782399999999999</v>
      </c>
      <c r="BS481" s="1">
        <f t="shared" si="293"/>
        <v>25.165056</v>
      </c>
      <c r="BU481">
        <f t="shared" si="294"/>
        <v>28.820881622516559</v>
      </c>
      <c r="BV481">
        <f t="shared" si="295"/>
        <v>-234.4812989163155</v>
      </c>
      <c r="BX481" s="1">
        <f t="shared" si="296"/>
        <v>27.180809770500815</v>
      </c>
    </row>
    <row r="482" spans="1:76" x14ac:dyDescent="0.25">
      <c r="A482" s="9">
        <f t="shared" si="277"/>
        <v>57.984000000000002</v>
      </c>
      <c r="B482" s="1">
        <v>1902</v>
      </c>
      <c r="C482" s="1">
        <v>1902</v>
      </c>
      <c r="E482" s="1">
        <v>5905.1639999999998</v>
      </c>
      <c r="H482" s="1">
        <v>1947.3219999999999</v>
      </c>
      <c r="K482" s="1">
        <v>2990.453</v>
      </c>
      <c r="M482" s="1">
        <v>11271.300999999999</v>
      </c>
      <c r="N482" s="1">
        <v>5590.94</v>
      </c>
      <c r="O482" s="1">
        <v>2885.8919999999998</v>
      </c>
      <c r="P482" s="1">
        <v>-24.882999999999999</v>
      </c>
      <c r="Q482" s="1">
        <v>-45.738</v>
      </c>
      <c r="R482" s="1">
        <v>-22.786000000000001</v>
      </c>
      <c r="S482" s="1">
        <v>4.8620000000000001</v>
      </c>
      <c r="T482" s="1">
        <v>5.5060000000000002</v>
      </c>
      <c r="U482" s="1">
        <v>6.8789999999999996</v>
      </c>
      <c r="V482" s="1">
        <v>14.009</v>
      </c>
      <c r="W482" s="1">
        <v>4.798</v>
      </c>
      <c r="AA482" s="1">
        <v>3018.239</v>
      </c>
      <c r="AB482" s="1">
        <v>4758.33</v>
      </c>
      <c r="AC482" s="1">
        <v>2826.4690000000001</v>
      </c>
      <c r="AD482" s="1">
        <v>83.168999999999997</v>
      </c>
      <c r="AE482" s="1">
        <v>1347.444</v>
      </c>
      <c r="AH482" s="1">
        <v>3258.4540000000002</v>
      </c>
      <c r="AI482" s="1">
        <v>1832.194</v>
      </c>
      <c r="AJ482" s="1">
        <v>2012.575</v>
      </c>
      <c r="AK482" s="1">
        <v>1113.1120000000001</v>
      </c>
      <c r="AM482" s="4">
        <v>1902</v>
      </c>
      <c r="AN482" s="4">
        <v>1901.1</v>
      </c>
      <c r="AQ482" s="4">
        <v>1016.44</v>
      </c>
      <c r="AR482" s="4">
        <v>2790.3380000000002</v>
      </c>
      <c r="AS482" s="4">
        <v>1071.5899999999999</v>
      </c>
      <c r="AT482" s="4">
        <v>-57.984000000000002</v>
      </c>
      <c r="AU482" s="9">
        <f t="shared" si="278"/>
        <v>57.984000000000002</v>
      </c>
      <c r="AW482" s="1">
        <f t="shared" si="279"/>
        <v>24.882999999999999</v>
      </c>
      <c r="AX482" s="1">
        <f t="shared" si="280"/>
        <v>45.738</v>
      </c>
      <c r="AY482" s="1">
        <f t="shared" si="281"/>
        <v>22.786000000000001</v>
      </c>
      <c r="AZ482" s="1">
        <f t="shared" si="282"/>
        <v>-4.8620000000000001</v>
      </c>
      <c r="BA482" s="1">
        <f t="shared" si="283"/>
        <v>-5.5060000000000002</v>
      </c>
      <c r="BB482" s="1">
        <f t="shared" si="284"/>
        <v>-6.8789999999999996</v>
      </c>
      <c r="BD482" s="1">
        <v>1832.194</v>
      </c>
      <c r="BF482" s="1">
        <f t="shared" si="285"/>
        <v>18.321939999999998</v>
      </c>
      <c r="BG482" s="1">
        <f t="shared" si="286"/>
        <v>21.340120000000006</v>
      </c>
      <c r="BJ482" s="1">
        <f t="shared" si="287"/>
        <v>8.2309261627906962E-5</v>
      </c>
      <c r="BK482" s="1">
        <f t="shared" si="288"/>
        <v>-2.368226923076923E-4</v>
      </c>
      <c r="BN482" s="1">
        <f t="shared" si="289"/>
        <v>0.15799134243929358</v>
      </c>
      <c r="BO482" s="1">
        <f t="shared" si="290"/>
        <v>0.18401731512141284</v>
      </c>
      <c r="BQ482" s="1">
        <f t="shared" si="291"/>
        <v>25.744896000000001</v>
      </c>
      <c r="BR482" s="1">
        <f t="shared" si="292"/>
        <v>6.3782399999999999</v>
      </c>
      <c r="BS482" s="1">
        <f t="shared" si="293"/>
        <v>25.165056</v>
      </c>
      <c r="BU482">
        <f t="shared" si="294"/>
        <v>28.832728630948846</v>
      </c>
      <c r="BV482">
        <f t="shared" si="295"/>
        <v>-234.576936584387</v>
      </c>
      <c r="BX482" s="1">
        <f t="shared" si="296"/>
        <v>27.192929751477614</v>
      </c>
    </row>
    <row r="483" spans="1:76" x14ac:dyDescent="0.25">
      <c r="A483" s="9">
        <f t="shared" si="277"/>
        <v>57.984000000000002</v>
      </c>
      <c r="B483" s="1">
        <v>1903</v>
      </c>
      <c r="C483" s="1">
        <v>1903</v>
      </c>
      <c r="E483" s="1">
        <v>5904.6790000000001</v>
      </c>
      <c r="H483" s="1">
        <v>1947.8019999999999</v>
      </c>
      <c r="K483" s="1">
        <v>2990.9229999999998</v>
      </c>
      <c r="M483" s="1">
        <v>11265.782999999999</v>
      </c>
      <c r="N483" s="1">
        <v>5575.9620000000004</v>
      </c>
      <c r="O483" s="1">
        <v>2892.605</v>
      </c>
      <c r="P483" s="1">
        <v>-24.867999999999999</v>
      </c>
      <c r="Q483" s="1">
        <v>-45.741999999999997</v>
      </c>
      <c r="R483" s="1">
        <v>-22.79</v>
      </c>
      <c r="S483" s="1">
        <v>4.8769999999999998</v>
      </c>
      <c r="T483" s="1">
        <v>5.5060000000000002</v>
      </c>
      <c r="U483" s="1">
        <v>6.8739999999999997</v>
      </c>
      <c r="V483" s="1">
        <v>14.012</v>
      </c>
      <c r="W483" s="1">
        <v>4.798</v>
      </c>
      <c r="AA483" s="1">
        <v>3018.239</v>
      </c>
      <c r="AB483" s="1">
        <v>4759.75</v>
      </c>
      <c r="AC483" s="1">
        <v>2825.9949999999999</v>
      </c>
      <c r="AD483" s="1">
        <v>82.698999999999998</v>
      </c>
      <c r="AE483" s="1">
        <v>1348.3910000000001</v>
      </c>
      <c r="AH483" s="1">
        <v>3257.8440000000001</v>
      </c>
      <c r="AI483" s="1">
        <v>1831.5830000000001</v>
      </c>
      <c r="AJ483" s="1">
        <v>2012.27</v>
      </c>
      <c r="AK483" s="1">
        <v>1113.1120000000001</v>
      </c>
      <c r="AM483" s="4">
        <v>1903</v>
      </c>
      <c r="AN483" s="4">
        <v>1902.1</v>
      </c>
      <c r="AQ483" s="4">
        <v>1017.377</v>
      </c>
      <c r="AR483" s="4">
        <v>2789.395</v>
      </c>
      <c r="AS483" s="4">
        <v>1072.06</v>
      </c>
      <c r="AT483" s="4">
        <v>-57.984000000000002</v>
      </c>
      <c r="AU483" s="9">
        <f t="shared" si="278"/>
        <v>57.984000000000002</v>
      </c>
      <c r="AW483" s="1">
        <f t="shared" si="279"/>
        <v>24.867999999999999</v>
      </c>
      <c r="AX483" s="1">
        <f t="shared" si="280"/>
        <v>45.741999999999997</v>
      </c>
      <c r="AY483" s="1">
        <f t="shared" si="281"/>
        <v>22.79</v>
      </c>
      <c r="AZ483" s="1">
        <f t="shared" si="282"/>
        <v>-4.8769999999999998</v>
      </c>
      <c r="BA483" s="1">
        <f t="shared" si="283"/>
        <v>-5.5060000000000002</v>
      </c>
      <c r="BB483" s="1">
        <f t="shared" si="284"/>
        <v>-6.8739999999999997</v>
      </c>
      <c r="BD483" s="1">
        <v>1831.5830000000001</v>
      </c>
      <c r="BF483" s="1">
        <f t="shared" si="285"/>
        <v>18.315830000000002</v>
      </c>
      <c r="BG483" s="1">
        <f t="shared" si="286"/>
        <v>21.352339999999998</v>
      </c>
      <c r="BJ483" s="1">
        <f t="shared" si="287"/>
        <v>8.2316209302325582E-5</v>
      </c>
      <c r="BK483" s="1">
        <f t="shared" si="288"/>
        <v>-2.3682184615384617E-4</v>
      </c>
      <c r="BN483" s="1">
        <f t="shared" si="289"/>
        <v>0.15793865549116998</v>
      </c>
      <c r="BO483" s="1">
        <f t="shared" si="290"/>
        <v>0.18412268901766002</v>
      </c>
      <c r="BQ483" s="1">
        <f t="shared" si="291"/>
        <v>25.744896000000001</v>
      </c>
      <c r="BR483" s="1">
        <f t="shared" si="292"/>
        <v>6.3782399999999999</v>
      </c>
      <c r="BS483" s="1">
        <f t="shared" si="293"/>
        <v>25.165056</v>
      </c>
      <c r="BU483">
        <f t="shared" si="294"/>
        <v>28.856461490463971</v>
      </c>
      <c r="BV483">
        <f t="shared" si="295"/>
        <v>-234.7685254866546</v>
      </c>
      <c r="BX483" s="1">
        <f t="shared" si="296"/>
        <v>27.217209451073732</v>
      </c>
    </row>
    <row r="484" spans="1:76" x14ac:dyDescent="0.25">
      <c r="A484" s="9">
        <f t="shared" si="277"/>
        <v>57.966000000000001</v>
      </c>
      <c r="B484" s="1">
        <v>1904</v>
      </c>
      <c r="C484" s="1">
        <v>1904</v>
      </c>
      <c r="E484" s="1">
        <v>5902.74</v>
      </c>
      <c r="H484" s="1">
        <v>1947.3219999999999</v>
      </c>
      <c r="K484" s="1">
        <v>2993.741</v>
      </c>
      <c r="M484" s="1">
        <v>11273.14</v>
      </c>
      <c r="N484" s="1">
        <v>5574.5119999999997</v>
      </c>
      <c r="O484" s="1">
        <v>2896.4409999999998</v>
      </c>
      <c r="P484" s="1">
        <v>-24.867999999999999</v>
      </c>
      <c r="Q484" s="1">
        <v>-45.732999999999997</v>
      </c>
      <c r="R484" s="1">
        <v>-22.786000000000001</v>
      </c>
      <c r="S484" s="1">
        <v>4.8719999999999999</v>
      </c>
      <c r="T484" s="1">
        <v>5.5060000000000002</v>
      </c>
      <c r="U484" s="1">
        <v>6.8789999999999996</v>
      </c>
      <c r="V484" s="1">
        <v>14.012</v>
      </c>
      <c r="W484" s="1">
        <v>4.798</v>
      </c>
      <c r="AA484" s="1">
        <v>3018.7109999999998</v>
      </c>
      <c r="AB484" s="1">
        <v>4759.75</v>
      </c>
      <c r="AC484" s="1">
        <v>2826.4690000000001</v>
      </c>
      <c r="AD484" s="1">
        <v>84.578999999999994</v>
      </c>
      <c r="AE484" s="1">
        <v>1347.444</v>
      </c>
      <c r="AH484" s="1">
        <v>3257.5390000000002</v>
      </c>
      <c r="AI484" s="1">
        <v>1832.194</v>
      </c>
      <c r="AJ484" s="1">
        <v>2012.575</v>
      </c>
      <c r="AK484" s="1">
        <v>1113.4169999999999</v>
      </c>
      <c r="AM484" s="4">
        <v>1904</v>
      </c>
      <c r="AN484" s="4">
        <v>1903.1</v>
      </c>
      <c r="AQ484" s="4">
        <v>1016.909</v>
      </c>
      <c r="AR484" s="4">
        <v>2787.98</v>
      </c>
      <c r="AS484" s="4">
        <v>1072.529</v>
      </c>
      <c r="AT484" s="4">
        <v>-57.966000000000001</v>
      </c>
      <c r="AU484" s="9">
        <f t="shared" si="278"/>
        <v>57.966000000000001</v>
      </c>
      <c r="AW484" s="1">
        <f t="shared" si="279"/>
        <v>24.867999999999999</v>
      </c>
      <c r="AX484" s="1">
        <f t="shared" si="280"/>
        <v>45.732999999999997</v>
      </c>
      <c r="AY484" s="1">
        <f t="shared" si="281"/>
        <v>22.786000000000001</v>
      </c>
      <c r="AZ484" s="1">
        <f t="shared" si="282"/>
        <v>-4.8719999999999999</v>
      </c>
      <c r="BA484" s="1">
        <f t="shared" si="283"/>
        <v>-5.5060000000000002</v>
      </c>
      <c r="BB484" s="1">
        <f t="shared" si="284"/>
        <v>-6.8789999999999996</v>
      </c>
      <c r="BD484" s="1">
        <v>1832.194</v>
      </c>
      <c r="BF484" s="1">
        <f t="shared" si="285"/>
        <v>18.321939999999998</v>
      </c>
      <c r="BG484" s="1">
        <f t="shared" si="286"/>
        <v>21.322120000000005</v>
      </c>
      <c r="BJ484" s="1">
        <f t="shared" si="287"/>
        <v>8.2381284883720925E-5</v>
      </c>
      <c r="BK484" s="1">
        <f t="shared" si="288"/>
        <v>-2.3663623076923074E-4</v>
      </c>
      <c r="BN484" s="1">
        <f t="shared" si="289"/>
        <v>0.15804040299485902</v>
      </c>
      <c r="BO484" s="1">
        <f t="shared" si="290"/>
        <v>0.18391919401028192</v>
      </c>
      <c r="BQ484" s="1">
        <f t="shared" si="291"/>
        <v>25.736903999999999</v>
      </c>
      <c r="BR484" s="1">
        <f t="shared" si="292"/>
        <v>6.3762600000000003</v>
      </c>
      <c r="BS484" s="1">
        <f t="shared" si="293"/>
        <v>25.157243999999999</v>
      </c>
      <c r="BU484">
        <f t="shared" si="294"/>
        <v>28.810629281595023</v>
      </c>
      <c r="BV484">
        <f t="shared" si="295"/>
        <v>-234.39853456414897</v>
      </c>
      <c r="BX484" s="1">
        <f t="shared" si="296"/>
        <v>27.170321200525784</v>
      </c>
    </row>
    <row r="485" spans="1:76" x14ac:dyDescent="0.25">
      <c r="A485" s="9">
        <f t="shared" si="277"/>
        <v>57.966000000000001</v>
      </c>
      <c r="B485" s="1">
        <v>1905</v>
      </c>
      <c r="C485" s="1">
        <v>1905</v>
      </c>
      <c r="E485" s="1">
        <v>5900.8</v>
      </c>
      <c r="H485" s="1">
        <v>1947.3219999999999</v>
      </c>
      <c r="K485" s="1">
        <v>2996.56</v>
      </c>
      <c r="M485" s="1">
        <v>11283.716</v>
      </c>
      <c r="N485" s="1">
        <v>5569.6809999999996</v>
      </c>
      <c r="O485" s="1">
        <v>2898.3589999999999</v>
      </c>
      <c r="P485" s="1">
        <v>-24.878</v>
      </c>
      <c r="Q485" s="1">
        <v>-45.738</v>
      </c>
      <c r="R485" s="1">
        <v>-22.780999999999999</v>
      </c>
      <c r="S485" s="1">
        <v>4.8769999999999998</v>
      </c>
      <c r="T485" s="1">
        <v>5.5060000000000002</v>
      </c>
      <c r="U485" s="1">
        <v>6.8789999999999996</v>
      </c>
      <c r="V485" s="1">
        <v>14.016</v>
      </c>
      <c r="W485" s="1">
        <v>4.8049999999999997</v>
      </c>
      <c r="AA485" s="1">
        <v>3019.183</v>
      </c>
      <c r="AB485" s="1">
        <v>4759.75</v>
      </c>
      <c r="AC485" s="1">
        <v>2826.4690000000001</v>
      </c>
      <c r="AD485" s="1">
        <v>85.518000000000001</v>
      </c>
      <c r="AE485" s="1">
        <v>1346.4960000000001</v>
      </c>
      <c r="AH485" s="1">
        <v>3257.8440000000001</v>
      </c>
      <c r="AI485" s="1">
        <v>1832.194</v>
      </c>
      <c r="AJ485" s="1">
        <v>2012.575</v>
      </c>
      <c r="AK485" s="1">
        <v>1113.722</v>
      </c>
      <c r="AM485" s="4">
        <v>1905</v>
      </c>
      <c r="AN485" s="4">
        <v>1904.1</v>
      </c>
      <c r="AQ485" s="4">
        <v>998.16200000000003</v>
      </c>
      <c r="AR485" s="4">
        <v>2787.5079999999998</v>
      </c>
      <c r="AS485" s="4">
        <v>1072.529</v>
      </c>
      <c r="AT485" s="4">
        <v>-57.966000000000001</v>
      </c>
      <c r="AU485" s="9">
        <f t="shared" si="278"/>
        <v>57.966000000000001</v>
      </c>
      <c r="AW485" s="1">
        <f t="shared" si="279"/>
        <v>24.878</v>
      </c>
      <c r="AX485" s="1">
        <f t="shared" si="280"/>
        <v>45.738</v>
      </c>
      <c r="AY485" s="1">
        <f t="shared" si="281"/>
        <v>22.780999999999999</v>
      </c>
      <c r="AZ485" s="1">
        <f t="shared" si="282"/>
        <v>-4.8769999999999998</v>
      </c>
      <c r="BA485" s="1">
        <f t="shared" si="283"/>
        <v>-5.5060000000000002</v>
      </c>
      <c r="BB485" s="1">
        <f t="shared" si="284"/>
        <v>-6.8789999999999996</v>
      </c>
      <c r="BD485" s="1">
        <v>1832.194</v>
      </c>
      <c r="BF485" s="1">
        <f t="shared" si="285"/>
        <v>18.321939999999998</v>
      </c>
      <c r="BG485" s="1">
        <f t="shared" si="286"/>
        <v>21.322120000000005</v>
      </c>
      <c r="BJ485" s="1">
        <f t="shared" si="287"/>
        <v>8.2453924418604657E-5</v>
      </c>
      <c r="BK485" s="1">
        <f t="shared" si="288"/>
        <v>-2.3648700000000001E-4</v>
      </c>
      <c r="BN485" s="1">
        <f t="shared" si="289"/>
        <v>0.15804040299485902</v>
      </c>
      <c r="BO485" s="1">
        <f t="shared" si="290"/>
        <v>0.18391919401028192</v>
      </c>
      <c r="BQ485" s="1">
        <f t="shared" si="291"/>
        <v>25.736903999999999</v>
      </c>
      <c r="BR485" s="1">
        <f t="shared" si="292"/>
        <v>6.3762600000000003</v>
      </c>
      <c r="BS485" s="1">
        <f t="shared" si="293"/>
        <v>25.157243999999999</v>
      </c>
      <c r="BU485">
        <f t="shared" si="294"/>
        <v>28.810629281595023</v>
      </c>
      <c r="BV485">
        <f t="shared" si="295"/>
        <v>-234.39853456414897</v>
      </c>
      <c r="BX485" s="1">
        <f t="shared" si="296"/>
        <v>27.170321200525784</v>
      </c>
    </row>
    <row r="486" spans="1:76" x14ac:dyDescent="0.25">
      <c r="A486" s="9">
        <f t="shared" si="277"/>
        <v>57.966000000000001</v>
      </c>
      <c r="B486" s="1">
        <v>1906</v>
      </c>
      <c r="C486" s="1">
        <v>1906</v>
      </c>
      <c r="E486" s="1">
        <v>5898.86</v>
      </c>
      <c r="H486" s="1">
        <v>1947.3219999999999</v>
      </c>
      <c r="K486" s="1">
        <v>2990.9229999999998</v>
      </c>
      <c r="M486" s="1">
        <v>11281.877</v>
      </c>
      <c r="N486" s="1">
        <v>5558.5680000000002</v>
      </c>
      <c r="O486" s="1">
        <v>2886.3710000000001</v>
      </c>
      <c r="P486" s="1">
        <v>-24.867999999999999</v>
      </c>
      <c r="Q486" s="1">
        <v>-45.741999999999997</v>
      </c>
      <c r="R486" s="1">
        <v>-22.786000000000001</v>
      </c>
      <c r="S486" s="1">
        <v>4.8819999999999997</v>
      </c>
      <c r="T486" s="1">
        <v>5.5010000000000003</v>
      </c>
      <c r="U486" s="1">
        <v>6.8739999999999997</v>
      </c>
      <c r="V486" s="1">
        <v>14.016</v>
      </c>
      <c r="W486" s="1">
        <v>4.7939999999999996</v>
      </c>
      <c r="AA486" s="1">
        <v>3019.183</v>
      </c>
      <c r="AB486" s="1">
        <v>4760.6970000000001</v>
      </c>
      <c r="AC486" s="1">
        <v>2826.942</v>
      </c>
      <c r="AD486" s="1">
        <v>85.518000000000001</v>
      </c>
      <c r="AE486" s="1">
        <v>1346.0219999999999</v>
      </c>
      <c r="AH486" s="1">
        <v>3257.8440000000001</v>
      </c>
      <c r="AI486" s="1">
        <v>1831.8889999999999</v>
      </c>
      <c r="AJ486" s="1">
        <v>2012.27</v>
      </c>
      <c r="AK486" s="1">
        <v>1113.4169999999999</v>
      </c>
      <c r="AM486" s="4">
        <v>1906</v>
      </c>
      <c r="AN486" s="4">
        <v>1905.1</v>
      </c>
      <c r="AQ486" s="4">
        <v>1015.034</v>
      </c>
      <c r="AR486" s="4">
        <v>2787.5079999999998</v>
      </c>
      <c r="AS486" s="4">
        <v>1074.8779999999999</v>
      </c>
      <c r="AT486" s="4">
        <v>-57.966000000000001</v>
      </c>
      <c r="AU486" s="9">
        <f t="shared" si="278"/>
        <v>57.966000000000001</v>
      </c>
      <c r="AW486" s="1">
        <f t="shared" si="279"/>
        <v>24.867999999999999</v>
      </c>
      <c r="AX486" s="1">
        <f t="shared" si="280"/>
        <v>45.741999999999997</v>
      </c>
      <c r="AY486" s="1">
        <f t="shared" si="281"/>
        <v>22.786000000000001</v>
      </c>
      <c r="AZ486" s="1">
        <f t="shared" si="282"/>
        <v>-4.8819999999999997</v>
      </c>
      <c r="BA486" s="1">
        <f t="shared" si="283"/>
        <v>-5.5010000000000003</v>
      </c>
      <c r="BB486" s="1">
        <f t="shared" si="284"/>
        <v>-6.8739999999999997</v>
      </c>
      <c r="BD486" s="1">
        <v>1831.8889999999999</v>
      </c>
      <c r="BF486" s="1">
        <f t="shared" si="285"/>
        <v>18.31889</v>
      </c>
      <c r="BG486" s="1">
        <f t="shared" si="286"/>
        <v>21.328220000000002</v>
      </c>
      <c r="BJ486" s="1">
        <f t="shared" si="287"/>
        <v>8.2373534883720925E-5</v>
      </c>
      <c r="BK486" s="1">
        <f t="shared" si="288"/>
        <v>-2.3630138461538461E-4</v>
      </c>
      <c r="BN486" s="1">
        <f t="shared" si="289"/>
        <v>0.15801409446917158</v>
      </c>
      <c r="BO486" s="1">
        <f t="shared" si="290"/>
        <v>0.18397181106165683</v>
      </c>
      <c r="BQ486" s="1">
        <f t="shared" si="291"/>
        <v>25.736903999999999</v>
      </c>
      <c r="BR486" s="1">
        <f t="shared" si="292"/>
        <v>6.3762600000000003</v>
      </c>
      <c r="BS486" s="1">
        <f t="shared" si="293"/>
        <v>25.157243999999999</v>
      </c>
      <c r="BU486">
        <f t="shared" si="294"/>
        <v>28.82247996884163</v>
      </c>
      <c r="BV486">
        <f t="shared" si="295"/>
        <v>-234.49420193028519</v>
      </c>
      <c r="BX486" s="1">
        <f t="shared" si="296"/>
        <v>27.182444945082217</v>
      </c>
    </row>
    <row r="487" spans="1:76" x14ac:dyDescent="0.25">
      <c r="A487" s="9">
        <f t="shared" si="277"/>
        <v>57.947000000000003</v>
      </c>
      <c r="B487" s="1">
        <v>1907</v>
      </c>
      <c r="C487" s="1">
        <v>1907</v>
      </c>
      <c r="E487" s="1">
        <v>5897.89</v>
      </c>
      <c r="H487" s="1">
        <v>1947.3219999999999</v>
      </c>
      <c r="K487" s="1">
        <v>3012.9989999999998</v>
      </c>
      <c r="M487" s="1">
        <v>11279.118</v>
      </c>
      <c r="N487" s="1">
        <v>5544.558</v>
      </c>
      <c r="O487" s="1">
        <v>2892.125</v>
      </c>
      <c r="P487" s="1">
        <v>-24.878</v>
      </c>
      <c r="Q487" s="1">
        <v>-45.741999999999997</v>
      </c>
      <c r="R487" s="1">
        <v>-22.79</v>
      </c>
      <c r="S487" s="1">
        <v>4.8819999999999997</v>
      </c>
      <c r="T487" s="1">
        <v>5.5010000000000003</v>
      </c>
      <c r="U487" s="1">
        <v>6.8689999999999998</v>
      </c>
      <c r="V487" s="1">
        <v>14.019</v>
      </c>
      <c r="W487" s="1">
        <v>4.8010000000000002</v>
      </c>
      <c r="AA487" s="1">
        <v>3020.1280000000002</v>
      </c>
      <c r="AB487" s="1">
        <v>4761.17</v>
      </c>
      <c r="AC487" s="1">
        <v>2826.942</v>
      </c>
      <c r="AD487" s="1">
        <v>85.049000000000007</v>
      </c>
      <c r="AE487" s="1">
        <v>1346.0219999999999</v>
      </c>
      <c r="AH487" s="1">
        <v>3257.8440000000001</v>
      </c>
      <c r="AI487" s="1">
        <v>1832.8040000000001</v>
      </c>
      <c r="AJ487" s="1">
        <v>2012.27</v>
      </c>
      <c r="AK487" s="1">
        <v>1113.1120000000001</v>
      </c>
      <c r="AM487" s="4">
        <v>1907</v>
      </c>
      <c r="AN487" s="4">
        <v>1906.1</v>
      </c>
      <c r="AQ487" s="4">
        <v>1015.503</v>
      </c>
      <c r="AR487" s="4">
        <v>2786.5650000000001</v>
      </c>
      <c r="AS487" s="4">
        <v>1074.8779999999999</v>
      </c>
      <c r="AT487" s="4">
        <v>-57.947000000000003</v>
      </c>
      <c r="AU487" s="9">
        <f t="shared" si="278"/>
        <v>57.947000000000003</v>
      </c>
      <c r="AW487" s="1">
        <f t="shared" si="279"/>
        <v>24.878</v>
      </c>
      <c r="AX487" s="1">
        <f t="shared" si="280"/>
        <v>45.741999999999997</v>
      </c>
      <c r="AY487" s="1">
        <f t="shared" si="281"/>
        <v>22.79</v>
      </c>
      <c r="AZ487" s="1">
        <f t="shared" si="282"/>
        <v>-4.8819999999999997</v>
      </c>
      <c r="BA487" s="1">
        <f t="shared" si="283"/>
        <v>-5.5010000000000003</v>
      </c>
      <c r="BB487" s="1">
        <f t="shared" si="284"/>
        <v>-6.8689999999999998</v>
      </c>
      <c r="BD487" s="1">
        <v>1832.8040000000001</v>
      </c>
      <c r="BF487" s="1">
        <f t="shared" si="285"/>
        <v>18.328040000000001</v>
      </c>
      <c r="BG487" s="1">
        <f t="shared" si="286"/>
        <v>21.29092</v>
      </c>
      <c r="BJ487" s="1">
        <f t="shared" si="287"/>
        <v>8.239094767441861E-5</v>
      </c>
      <c r="BK487" s="1">
        <f t="shared" si="288"/>
        <v>-2.3622676923076928E-4</v>
      </c>
      <c r="BN487" s="1">
        <f t="shared" si="289"/>
        <v>0.15814485650680796</v>
      </c>
      <c r="BO487" s="1">
        <f t="shared" si="290"/>
        <v>0.18371028698638409</v>
      </c>
      <c r="BQ487" s="1">
        <f t="shared" si="291"/>
        <v>25.728468000000003</v>
      </c>
      <c r="BR487" s="1">
        <f t="shared" si="292"/>
        <v>6.3741700000000003</v>
      </c>
      <c r="BS487" s="1">
        <f t="shared" si="293"/>
        <v>25.148998000000002</v>
      </c>
      <c r="BU487">
        <f t="shared" si="294"/>
        <v>28.763578150086509</v>
      </c>
      <c r="BV487">
        <f t="shared" si="295"/>
        <v>-234.01870361160744</v>
      </c>
      <c r="BX487" s="1">
        <f t="shared" si="296"/>
        <v>27.12218594156316</v>
      </c>
    </row>
    <row r="488" spans="1:76" x14ac:dyDescent="0.25">
      <c r="A488" s="9">
        <f t="shared" si="277"/>
        <v>57.947000000000003</v>
      </c>
      <c r="B488" s="1">
        <v>1908</v>
      </c>
      <c r="C488" s="1">
        <v>1908</v>
      </c>
      <c r="E488" s="1">
        <v>5895.95</v>
      </c>
      <c r="H488" s="1">
        <v>1946.8420000000001</v>
      </c>
      <c r="K488" s="1">
        <v>3012.53</v>
      </c>
      <c r="M488" s="1">
        <v>11278.198</v>
      </c>
      <c r="N488" s="1">
        <v>5537.7939999999999</v>
      </c>
      <c r="O488" s="1">
        <v>2866.712</v>
      </c>
      <c r="P488" s="1">
        <v>-24.873000000000001</v>
      </c>
      <c r="Q488" s="1">
        <v>-45.741999999999997</v>
      </c>
      <c r="R488" s="1">
        <v>-22.786000000000001</v>
      </c>
      <c r="S488" s="1">
        <v>4.8869999999999996</v>
      </c>
      <c r="T488" s="1">
        <v>5.4960000000000004</v>
      </c>
      <c r="U488" s="1">
        <v>6.8689999999999998</v>
      </c>
      <c r="V488" s="1">
        <v>14.019</v>
      </c>
      <c r="W488" s="1">
        <v>4.8049999999999997</v>
      </c>
      <c r="AA488" s="1">
        <v>3021.0720000000001</v>
      </c>
      <c r="AB488" s="1">
        <v>4762.1170000000002</v>
      </c>
      <c r="AC488" s="1">
        <v>2826.4690000000001</v>
      </c>
      <c r="AD488" s="1">
        <v>85.518000000000001</v>
      </c>
      <c r="AE488" s="1">
        <v>1346.0219999999999</v>
      </c>
      <c r="AH488" s="1">
        <v>3258.1489999999999</v>
      </c>
      <c r="AI488" s="1">
        <v>1832.194</v>
      </c>
      <c r="AJ488" s="1">
        <v>2012.575</v>
      </c>
      <c r="AK488" s="1">
        <v>1113.4169999999999</v>
      </c>
      <c r="AM488" s="4">
        <v>1908</v>
      </c>
      <c r="AN488" s="4">
        <v>1907.1</v>
      </c>
      <c r="AQ488" s="4">
        <v>1016.909</v>
      </c>
      <c r="AR488" s="4">
        <v>2784.6779999999999</v>
      </c>
      <c r="AS488" s="4">
        <v>1073.9380000000001</v>
      </c>
      <c r="AT488" s="4">
        <v>-57.947000000000003</v>
      </c>
      <c r="AU488" s="9">
        <f t="shared" si="278"/>
        <v>57.947000000000003</v>
      </c>
      <c r="AW488" s="1">
        <f t="shared" si="279"/>
        <v>24.873000000000001</v>
      </c>
      <c r="AX488" s="1">
        <f t="shared" si="280"/>
        <v>45.741999999999997</v>
      </c>
      <c r="AY488" s="1">
        <f t="shared" si="281"/>
        <v>22.786000000000001</v>
      </c>
      <c r="AZ488" s="1">
        <f t="shared" si="282"/>
        <v>-4.8869999999999996</v>
      </c>
      <c r="BA488" s="1">
        <f t="shared" si="283"/>
        <v>-5.4960000000000004</v>
      </c>
      <c r="BB488" s="1">
        <f t="shared" si="284"/>
        <v>-6.8689999999999998</v>
      </c>
      <c r="BD488" s="1">
        <v>1832.194</v>
      </c>
      <c r="BF488" s="1">
        <f t="shared" si="285"/>
        <v>18.321939999999998</v>
      </c>
      <c r="BG488" s="1">
        <f t="shared" si="286"/>
        <v>21.303120000000007</v>
      </c>
      <c r="BJ488" s="1">
        <f t="shared" si="287"/>
        <v>8.2237848837209308E-5</v>
      </c>
      <c r="BK488" s="1">
        <f t="shared" si="288"/>
        <v>-2.3611392307692307E-4</v>
      </c>
      <c r="BN488" s="1">
        <f t="shared" si="289"/>
        <v>0.15809222220304758</v>
      </c>
      <c r="BO488" s="1">
        <f t="shared" si="290"/>
        <v>0.18381555559390483</v>
      </c>
      <c r="BQ488" s="1">
        <f t="shared" si="291"/>
        <v>25.728468000000003</v>
      </c>
      <c r="BR488" s="1">
        <f t="shared" si="292"/>
        <v>6.3741700000000003</v>
      </c>
      <c r="BS488" s="1">
        <f t="shared" si="293"/>
        <v>25.148998000000002</v>
      </c>
      <c r="BU488">
        <f t="shared" si="294"/>
        <v>28.787287295924514</v>
      </c>
      <c r="BV488">
        <f t="shared" si="295"/>
        <v>-234.21010107982693</v>
      </c>
      <c r="BX488" s="1">
        <f t="shared" si="296"/>
        <v>27.146441381084063</v>
      </c>
    </row>
    <row r="489" spans="1:76" x14ac:dyDescent="0.25">
      <c r="A489" s="9">
        <f t="shared" si="277"/>
        <v>57.929000000000002</v>
      </c>
      <c r="B489" s="1">
        <v>1909</v>
      </c>
      <c r="C489" s="1">
        <v>1909</v>
      </c>
      <c r="E489" s="1">
        <v>5894.4949999999999</v>
      </c>
      <c r="H489" s="1">
        <v>1946.8420000000001</v>
      </c>
      <c r="K489" s="1">
        <v>3014.4090000000001</v>
      </c>
      <c r="M489" s="1">
        <v>11280.498</v>
      </c>
      <c r="N489" s="1">
        <v>5529.5810000000001</v>
      </c>
      <c r="O489" s="1">
        <v>2883.9740000000002</v>
      </c>
      <c r="P489" s="1">
        <v>-24.867999999999999</v>
      </c>
      <c r="Q489" s="1">
        <v>-45.732999999999997</v>
      </c>
      <c r="R489" s="1">
        <v>-22.780999999999999</v>
      </c>
      <c r="S489" s="1">
        <v>4.8869999999999996</v>
      </c>
      <c r="T489" s="1">
        <v>5.5010000000000003</v>
      </c>
      <c r="U489" s="1">
        <v>6.8739999999999997</v>
      </c>
      <c r="V489" s="1">
        <v>14.023</v>
      </c>
      <c r="W489" s="1">
        <v>4.7939999999999996</v>
      </c>
      <c r="AA489" s="1">
        <v>3020.6</v>
      </c>
      <c r="AB489" s="1">
        <v>4762.1170000000002</v>
      </c>
      <c r="AC489" s="1">
        <v>2826.942</v>
      </c>
      <c r="AD489" s="1">
        <v>85.988</v>
      </c>
      <c r="AE489" s="1">
        <v>1344.6010000000001</v>
      </c>
      <c r="AH489" s="1">
        <v>3257.8440000000001</v>
      </c>
      <c r="AI489" s="1">
        <v>1832.194</v>
      </c>
      <c r="AJ489" s="1">
        <v>2012.575</v>
      </c>
      <c r="AK489" s="1">
        <v>1113.4169999999999</v>
      </c>
      <c r="AM489" s="4">
        <v>1909</v>
      </c>
      <c r="AN489" s="4">
        <v>1908.1</v>
      </c>
      <c r="AQ489" s="4">
        <v>1017.377</v>
      </c>
      <c r="AR489" s="4">
        <v>2783.7350000000001</v>
      </c>
      <c r="AS489" s="4">
        <v>1074.8779999999999</v>
      </c>
      <c r="AT489" s="4">
        <v>-57.929000000000002</v>
      </c>
      <c r="AU489" s="9">
        <f t="shared" si="278"/>
        <v>57.929000000000002</v>
      </c>
      <c r="AW489" s="1">
        <f t="shared" si="279"/>
        <v>24.867999999999999</v>
      </c>
      <c r="AX489" s="1">
        <f t="shared" si="280"/>
        <v>45.732999999999997</v>
      </c>
      <c r="AY489" s="1">
        <f t="shared" si="281"/>
        <v>22.780999999999999</v>
      </c>
      <c r="AZ489" s="1">
        <f t="shared" si="282"/>
        <v>-4.8869999999999996</v>
      </c>
      <c r="BA489" s="1">
        <f t="shared" si="283"/>
        <v>-5.5010000000000003</v>
      </c>
      <c r="BB489" s="1">
        <f t="shared" si="284"/>
        <v>-6.8739999999999997</v>
      </c>
      <c r="BD489" s="1">
        <v>1832.194</v>
      </c>
      <c r="BF489" s="1">
        <f t="shared" si="285"/>
        <v>18.321939999999998</v>
      </c>
      <c r="BG489" s="1">
        <f t="shared" si="286"/>
        <v>21.285120000000006</v>
      </c>
      <c r="BJ489" s="1">
        <f t="shared" si="287"/>
        <v>8.2351581395348827E-5</v>
      </c>
      <c r="BK489" s="1">
        <f t="shared" si="288"/>
        <v>-2.3596561538461537E-4</v>
      </c>
      <c r="BN489" s="1">
        <f t="shared" si="289"/>
        <v>0.15814134544010769</v>
      </c>
      <c r="BO489" s="1">
        <f t="shared" si="290"/>
        <v>0.18371730911978462</v>
      </c>
      <c r="BQ489" s="1">
        <f t="shared" si="291"/>
        <v>25.720476000000001</v>
      </c>
      <c r="BR489" s="1">
        <f t="shared" si="292"/>
        <v>6.3721900000000007</v>
      </c>
      <c r="BS489" s="1">
        <f t="shared" si="293"/>
        <v>25.141186000000001</v>
      </c>
      <c r="BU489">
        <f t="shared" si="294"/>
        <v>28.765159711663202</v>
      </c>
      <c r="BV489">
        <f t="shared" si="295"/>
        <v>-234.03147112688109</v>
      </c>
      <c r="BX489" s="1">
        <f t="shared" si="296"/>
        <v>27.123803944650838</v>
      </c>
    </row>
    <row r="490" spans="1:76" x14ac:dyDescent="0.25">
      <c r="A490" s="9">
        <f t="shared" si="277"/>
        <v>57.929000000000002</v>
      </c>
      <c r="B490" s="1">
        <v>1910</v>
      </c>
      <c r="C490" s="1">
        <v>1910</v>
      </c>
      <c r="E490" s="1">
        <v>5894.01</v>
      </c>
      <c r="H490" s="1">
        <v>1947.3219999999999</v>
      </c>
      <c r="K490" s="1">
        <v>3016.2869999999998</v>
      </c>
      <c r="M490" s="1">
        <v>11276.819</v>
      </c>
      <c r="N490" s="1">
        <v>5520.8850000000002</v>
      </c>
      <c r="O490" s="1">
        <v>2885.8919999999998</v>
      </c>
      <c r="P490" s="1">
        <v>-24.882999999999999</v>
      </c>
      <c r="Q490" s="1">
        <v>-45.738</v>
      </c>
      <c r="R490" s="1">
        <v>-22.780999999999999</v>
      </c>
      <c r="S490" s="1">
        <v>4.8869999999999996</v>
      </c>
      <c r="T490" s="1">
        <v>5.5060000000000002</v>
      </c>
      <c r="U490" s="1">
        <v>6.8689999999999998</v>
      </c>
      <c r="V490" s="1">
        <v>14.016</v>
      </c>
      <c r="W490" s="1">
        <v>4.798</v>
      </c>
      <c r="AA490" s="1">
        <v>3022.0160000000001</v>
      </c>
      <c r="AB490" s="1">
        <v>4762.5910000000003</v>
      </c>
      <c r="AC490" s="1">
        <v>2826.942</v>
      </c>
      <c r="AD490" s="1">
        <v>86.457999999999998</v>
      </c>
      <c r="AE490" s="1">
        <v>1344.6010000000001</v>
      </c>
      <c r="AH490" s="1">
        <v>3257.8440000000001</v>
      </c>
      <c r="AI490" s="1">
        <v>1832.499</v>
      </c>
      <c r="AJ490" s="1">
        <v>2012.575</v>
      </c>
      <c r="AK490" s="1">
        <v>1113.722</v>
      </c>
      <c r="AM490" s="4">
        <v>1910</v>
      </c>
      <c r="AN490" s="4">
        <v>1909.1</v>
      </c>
      <c r="AQ490" s="4">
        <v>1019.721</v>
      </c>
      <c r="AR490" s="4">
        <v>2783.2629999999999</v>
      </c>
      <c r="AS490" s="4">
        <v>1072.529</v>
      </c>
      <c r="AT490" s="4">
        <v>-57.929000000000002</v>
      </c>
      <c r="AU490" s="9">
        <f t="shared" si="278"/>
        <v>57.929000000000002</v>
      </c>
      <c r="AW490" s="1">
        <f t="shared" si="279"/>
        <v>24.882999999999999</v>
      </c>
      <c r="AX490" s="1">
        <f t="shared" si="280"/>
        <v>45.738</v>
      </c>
      <c r="AY490" s="1">
        <f t="shared" si="281"/>
        <v>22.780999999999999</v>
      </c>
      <c r="AZ490" s="1">
        <f t="shared" si="282"/>
        <v>-4.8869999999999996</v>
      </c>
      <c r="BA490" s="1">
        <f t="shared" si="283"/>
        <v>-5.5060000000000002</v>
      </c>
      <c r="BB490" s="1">
        <f t="shared" si="284"/>
        <v>-6.8689999999999998</v>
      </c>
      <c r="BD490" s="1">
        <v>1832.499</v>
      </c>
      <c r="BF490" s="1">
        <f t="shared" si="285"/>
        <v>18.32499</v>
      </c>
      <c r="BG490" s="1">
        <f t="shared" si="286"/>
        <v>21.279020000000003</v>
      </c>
      <c r="BJ490" s="1">
        <f t="shared" si="287"/>
        <v>8.2341343023255813E-5</v>
      </c>
      <c r="BK490" s="1">
        <f t="shared" si="288"/>
        <v>-2.3592830769230769E-4</v>
      </c>
      <c r="BN490" s="1">
        <f t="shared" si="289"/>
        <v>0.15816767076939012</v>
      </c>
      <c r="BO490" s="1">
        <f t="shared" si="290"/>
        <v>0.18366465846121979</v>
      </c>
      <c r="BQ490" s="1">
        <f t="shared" si="291"/>
        <v>25.720476000000001</v>
      </c>
      <c r="BR490" s="1">
        <f t="shared" si="292"/>
        <v>6.3721900000000007</v>
      </c>
      <c r="BS490" s="1">
        <f t="shared" si="293"/>
        <v>25.141186000000001</v>
      </c>
      <c r="BU490">
        <f t="shared" si="294"/>
        <v>28.753301455229686</v>
      </c>
      <c r="BV490">
        <f t="shared" si="295"/>
        <v>-233.93574265676321</v>
      </c>
      <c r="BX490" s="1">
        <f t="shared" si="296"/>
        <v>27.111672456502255</v>
      </c>
    </row>
    <row r="491" spans="1:76" x14ac:dyDescent="0.25">
      <c r="A491" s="9">
        <f t="shared" si="277"/>
        <v>57.929000000000002</v>
      </c>
      <c r="B491" s="1">
        <v>1911</v>
      </c>
      <c r="C491" s="1">
        <v>1911</v>
      </c>
      <c r="E491" s="1">
        <v>5892.07</v>
      </c>
      <c r="H491" s="1">
        <v>1946.8420000000001</v>
      </c>
      <c r="I491" s="1">
        <v>-7203.268</v>
      </c>
      <c r="K491" s="1">
        <v>3017.6970000000001</v>
      </c>
      <c r="M491" s="1">
        <v>11284.175999999999</v>
      </c>
      <c r="N491" s="1">
        <v>5509.2910000000002</v>
      </c>
      <c r="O491" s="1">
        <v>2885.8919999999998</v>
      </c>
      <c r="P491" s="1">
        <v>-24.882999999999999</v>
      </c>
      <c r="Q491" s="1">
        <v>-45.741999999999997</v>
      </c>
      <c r="R491" s="1">
        <v>-22.780999999999999</v>
      </c>
      <c r="S491" s="1">
        <v>4.891</v>
      </c>
      <c r="T491" s="1">
        <v>5.5010000000000003</v>
      </c>
      <c r="U491" s="1">
        <v>6.8849999999999998</v>
      </c>
      <c r="V491" s="1">
        <v>14.012</v>
      </c>
      <c r="W491" s="1">
        <v>4.8049999999999997</v>
      </c>
      <c r="AA491" s="1">
        <v>3022.96</v>
      </c>
      <c r="AB491" s="1">
        <v>4763.0640000000003</v>
      </c>
      <c r="AC491" s="1">
        <v>2826.4690000000001</v>
      </c>
      <c r="AD491" s="1">
        <v>86.457999999999998</v>
      </c>
      <c r="AE491" s="1">
        <v>1344.6010000000001</v>
      </c>
      <c r="AH491" s="1">
        <v>3258.1489999999999</v>
      </c>
      <c r="AI491" s="1">
        <v>1832.194</v>
      </c>
      <c r="AJ491" s="1">
        <v>2012.88</v>
      </c>
      <c r="AK491" s="1">
        <v>1113.722</v>
      </c>
      <c r="AM491" s="4">
        <v>1911</v>
      </c>
      <c r="AN491" s="4">
        <v>1910.1</v>
      </c>
      <c r="AQ491" s="4">
        <v>1016.909</v>
      </c>
      <c r="AR491" s="4">
        <v>2783.2629999999999</v>
      </c>
      <c r="AS491" s="4">
        <v>1073.4690000000001</v>
      </c>
      <c r="AT491" s="4">
        <v>-57.929000000000002</v>
      </c>
      <c r="AU491" s="9">
        <f t="shared" si="278"/>
        <v>57.929000000000002</v>
      </c>
      <c r="AW491" s="1">
        <f t="shared" si="279"/>
        <v>24.882999999999999</v>
      </c>
      <c r="AX491" s="1">
        <f t="shared" si="280"/>
        <v>45.741999999999997</v>
      </c>
      <c r="AY491" s="1">
        <f t="shared" si="281"/>
        <v>22.780999999999999</v>
      </c>
      <c r="AZ491" s="1">
        <f t="shared" si="282"/>
        <v>-4.891</v>
      </c>
      <c r="BA491" s="1">
        <f t="shared" si="283"/>
        <v>-5.5010000000000003</v>
      </c>
      <c r="BB491" s="1">
        <f t="shared" si="284"/>
        <v>-6.8849999999999998</v>
      </c>
      <c r="BD491" s="1">
        <v>1832.194</v>
      </c>
      <c r="BF491" s="1">
        <f t="shared" si="285"/>
        <v>18.321939999999998</v>
      </c>
      <c r="BG491" s="1">
        <f t="shared" si="286"/>
        <v>21.285120000000006</v>
      </c>
      <c r="BJ491" s="1">
        <f t="shared" si="287"/>
        <v>8.2384116279069763E-5</v>
      </c>
      <c r="BK491" s="1">
        <f t="shared" si="288"/>
        <v>-2.3581546153846153E-4</v>
      </c>
      <c r="BN491" s="1">
        <f t="shared" si="289"/>
        <v>0.15814134544010769</v>
      </c>
      <c r="BO491" s="1">
        <f t="shared" si="290"/>
        <v>0.18371730911978462</v>
      </c>
      <c r="BQ491" s="1">
        <f t="shared" si="291"/>
        <v>25.720476000000001</v>
      </c>
      <c r="BR491" s="1">
        <f t="shared" si="292"/>
        <v>6.3721900000000007</v>
      </c>
      <c r="BS491" s="1">
        <f t="shared" si="293"/>
        <v>25.141186000000001</v>
      </c>
      <c r="BU491">
        <f t="shared" si="294"/>
        <v>28.765159711663202</v>
      </c>
      <c r="BV491">
        <f t="shared" si="295"/>
        <v>-234.03147112688109</v>
      </c>
      <c r="BX491" s="1">
        <f t="shared" si="296"/>
        <v>27.123803944650838</v>
      </c>
    </row>
    <row r="492" spans="1:76" x14ac:dyDescent="0.25">
      <c r="A492" s="9">
        <f t="shared" si="277"/>
        <v>57.929000000000002</v>
      </c>
      <c r="B492" s="1">
        <v>1912</v>
      </c>
      <c r="C492" s="1">
        <v>1912</v>
      </c>
      <c r="E492" s="1">
        <v>5890.13</v>
      </c>
      <c r="H492" s="1">
        <v>1947.3219999999999</v>
      </c>
      <c r="K492" s="1">
        <v>3019.1060000000002</v>
      </c>
      <c r="M492" s="1">
        <v>11274.978999999999</v>
      </c>
      <c r="N492" s="1">
        <v>5501.5609999999997</v>
      </c>
      <c r="O492" s="1">
        <v>2881.576</v>
      </c>
      <c r="P492" s="1">
        <v>-24.878</v>
      </c>
      <c r="Q492" s="1">
        <v>-45.747</v>
      </c>
      <c r="R492" s="1">
        <v>-22.786000000000001</v>
      </c>
      <c r="S492" s="1">
        <v>4.8869999999999996</v>
      </c>
      <c r="T492" s="1">
        <v>5.5110000000000001</v>
      </c>
      <c r="U492" s="1">
        <v>6.8739999999999997</v>
      </c>
      <c r="V492" s="1">
        <v>14.019</v>
      </c>
      <c r="W492" s="1">
        <v>4.8010000000000002</v>
      </c>
      <c r="AA492" s="1">
        <v>3022.96</v>
      </c>
      <c r="AB492" s="1">
        <v>4763.0640000000003</v>
      </c>
      <c r="AC492" s="1">
        <v>2825.9949999999999</v>
      </c>
      <c r="AD492" s="1">
        <v>87.867999999999995</v>
      </c>
      <c r="AE492" s="1">
        <v>1344.6010000000001</v>
      </c>
      <c r="AH492" s="1">
        <v>3258.4540000000002</v>
      </c>
      <c r="AI492" s="1">
        <v>1832.194</v>
      </c>
      <c r="AJ492" s="1">
        <v>2012.575</v>
      </c>
      <c r="AK492" s="1">
        <v>1113.4169999999999</v>
      </c>
      <c r="AM492" s="4">
        <v>1912</v>
      </c>
      <c r="AN492" s="4">
        <v>1911.1</v>
      </c>
      <c r="AQ492" s="4">
        <v>1016.909</v>
      </c>
      <c r="AR492" s="4">
        <v>2781.848</v>
      </c>
      <c r="AS492" s="4">
        <v>1073.4690000000001</v>
      </c>
      <c r="AT492" s="4">
        <v>-57.929000000000002</v>
      </c>
      <c r="AU492" s="9">
        <f t="shared" si="278"/>
        <v>57.929000000000002</v>
      </c>
      <c r="AW492" s="1">
        <f t="shared" si="279"/>
        <v>24.878</v>
      </c>
      <c r="AX492" s="1">
        <f t="shared" si="280"/>
        <v>45.747</v>
      </c>
      <c r="AY492" s="1">
        <f t="shared" si="281"/>
        <v>22.786000000000001</v>
      </c>
      <c r="AZ492" s="1">
        <f t="shared" si="282"/>
        <v>-4.8869999999999996</v>
      </c>
      <c r="BA492" s="1">
        <f t="shared" si="283"/>
        <v>-5.5110000000000001</v>
      </c>
      <c r="BB492" s="1">
        <f t="shared" si="284"/>
        <v>-6.8739999999999997</v>
      </c>
      <c r="BD492" s="1">
        <v>1832.194</v>
      </c>
      <c r="BF492" s="1">
        <f t="shared" si="285"/>
        <v>18.321939999999998</v>
      </c>
      <c r="BG492" s="1">
        <f t="shared" si="286"/>
        <v>21.285120000000006</v>
      </c>
      <c r="BJ492" s="1">
        <f t="shared" si="287"/>
        <v>8.2305552325581395E-5</v>
      </c>
      <c r="BK492" s="1">
        <f t="shared" si="288"/>
        <v>-2.3570269230769234E-4</v>
      </c>
      <c r="BN492" s="1">
        <f t="shared" si="289"/>
        <v>0.15814134544010769</v>
      </c>
      <c r="BO492" s="1">
        <f t="shared" si="290"/>
        <v>0.18371730911978462</v>
      </c>
      <c r="BQ492" s="1">
        <f t="shared" si="291"/>
        <v>25.720476000000001</v>
      </c>
      <c r="BR492" s="1">
        <f t="shared" si="292"/>
        <v>6.3721900000000007</v>
      </c>
      <c r="BS492" s="1">
        <f t="shared" si="293"/>
        <v>25.141186000000001</v>
      </c>
      <c r="BU492">
        <f t="shared" si="294"/>
        <v>28.765159711663202</v>
      </c>
      <c r="BV492">
        <f t="shared" si="295"/>
        <v>-234.03147112688109</v>
      </c>
      <c r="BX492" s="1">
        <f t="shared" si="296"/>
        <v>27.123803944650838</v>
      </c>
    </row>
    <row r="493" spans="1:76" x14ac:dyDescent="0.25">
      <c r="A493" s="9">
        <f t="shared" si="277"/>
        <v>57.929000000000002</v>
      </c>
      <c r="B493" s="1">
        <v>1913</v>
      </c>
      <c r="C493" s="1">
        <v>1913</v>
      </c>
      <c r="E493" s="1">
        <v>5888.1909999999998</v>
      </c>
      <c r="H493" s="1">
        <v>1947.3219999999999</v>
      </c>
      <c r="K493" s="1">
        <v>3026.152</v>
      </c>
      <c r="M493" s="1">
        <v>11287.395</v>
      </c>
      <c r="N493" s="1">
        <v>5500.5950000000003</v>
      </c>
      <c r="O493" s="1">
        <v>2889.7280000000001</v>
      </c>
      <c r="P493" s="1">
        <v>-24.867999999999999</v>
      </c>
      <c r="Q493" s="1">
        <v>-45.738</v>
      </c>
      <c r="R493" s="1">
        <v>-22.79</v>
      </c>
      <c r="S493" s="1">
        <v>4.891</v>
      </c>
      <c r="T493" s="1">
        <v>5.5060000000000002</v>
      </c>
      <c r="U493" s="1">
        <v>6.8689999999999998</v>
      </c>
      <c r="V493" s="1">
        <v>14.016</v>
      </c>
      <c r="W493" s="1">
        <v>4.8010000000000002</v>
      </c>
      <c r="AA493" s="1">
        <v>3024.3760000000002</v>
      </c>
      <c r="AB493" s="1">
        <v>4764.0110000000004</v>
      </c>
      <c r="AC493" s="1">
        <v>2826.4690000000001</v>
      </c>
      <c r="AD493" s="1">
        <v>87.867999999999995</v>
      </c>
      <c r="AE493" s="1">
        <v>1342.7059999999999</v>
      </c>
      <c r="AH493" s="1">
        <v>3258.1489999999999</v>
      </c>
      <c r="AI493" s="1">
        <v>1832.194</v>
      </c>
      <c r="AJ493" s="1">
        <v>2012.27</v>
      </c>
      <c r="AK493" s="1">
        <v>1114.028</v>
      </c>
      <c r="AM493" s="4">
        <v>1913</v>
      </c>
      <c r="AN493" s="4">
        <v>1912.1</v>
      </c>
      <c r="AQ493" s="4">
        <v>1013.628</v>
      </c>
      <c r="AR493" s="4">
        <v>2779.9609999999998</v>
      </c>
      <c r="AS493" s="4">
        <v>1073.4690000000001</v>
      </c>
      <c r="AT493" s="4">
        <v>-57.929000000000002</v>
      </c>
      <c r="AU493" s="9">
        <f t="shared" si="278"/>
        <v>57.929000000000002</v>
      </c>
      <c r="AW493" s="1">
        <f t="shared" si="279"/>
        <v>24.867999999999999</v>
      </c>
      <c r="AX493" s="1">
        <f t="shared" si="280"/>
        <v>45.738</v>
      </c>
      <c r="AY493" s="1">
        <f t="shared" si="281"/>
        <v>22.79</v>
      </c>
      <c r="AZ493" s="1">
        <f t="shared" si="282"/>
        <v>-4.891</v>
      </c>
      <c r="BA493" s="1">
        <f t="shared" si="283"/>
        <v>-5.5060000000000002</v>
      </c>
      <c r="BB493" s="1">
        <f t="shared" si="284"/>
        <v>-6.8689999999999998</v>
      </c>
      <c r="BD493" s="1">
        <v>1832.194</v>
      </c>
      <c r="BF493" s="1">
        <f t="shared" si="285"/>
        <v>18.321939999999998</v>
      </c>
      <c r="BG493" s="1">
        <f t="shared" si="286"/>
        <v>21.285120000000006</v>
      </c>
      <c r="BJ493" s="1">
        <f t="shared" si="287"/>
        <v>8.2425133720930228E-5</v>
      </c>
      <c r="BK493" s="1">
        <f t="shared" si="288"/>
        <v>-2.3551707692307691E-4</v>
      </c>
      <c r="BN493" s="1">
        <f t="shared" si="289"/>
        <v>0.15814134544010769</v>
      </c>
      <c r="BO493" s="1">
        <f t="shared" si="290"/>
        <v>0.18371730911978462</v>
      </c>
      <c r="BQ493" s="1">
        <f t="shared" si="291"/>
        <v>25.720476000000001</v>
      </c>
      <c r="BR493" s="1">
        <f t="shared" si="292"/>
        <v>6.3721900000000007</v>
      </c>
      <c r="BS493" s="1">
        <f t="shared" si="293"/>
        <v>25.141186000000001</v>
      </c>
      <c r="BU493">
        <f t="shared" si="294"/>
        <v>28.765159711663202</v>
      </c>
      <c r="BV493">
        <f t="shared" si="295"/>
        <v>-234.03147112688109</v>
      </c>
      <c r="BX493" s="1">
        <f t="shared" si="296"/>
        <v>27.123803944650838</v>
      </c>
    </row>
    <row r="494" spans="1:76" x14ac:dyDescent="0.25">
      <c r="A494" s="9">
        <f t="shared" si="277"/>
        <v>57.91</v>
      </c>
      <c r="B494" s="1">
        <v>1914</v>
      </c>
      <c r="C494" s="1">
        <v>1914</v>
      </c>
      <c r="E494" s="1">
        <v>5887.7060000000001</v>
      </c>
      <c r="H494" s="1">
        <v>1947.3219999999999</v>
      </c>
      <c r="K494" s="1">
        <v>3006.4229999999998</v>
      </c>
      <c r="M494" s="1">
        <v>11293.833000000001</v>
      </c>
      <c r="N494" s="1">
        <v>5496.7309999999998</v>
      </c>
      <c r="O494" s="1">
        <v>2802.9459999999999</v>
      </c>
      <c r="P494" s="1">
        <v>-24.882999999999999</v>
      </c>
      <c r="Q494" s="1">
        <v>-45.732999999999997</v>
      </c>
      <c r="R494" s="1">
        <v>-22.79</v>
      </c>
      <c r="S494" s="1">
        <v>4.8819999999999997</v>
      </c>
      <c r="T494" s="1">
        <v>5.5010000000000003</v>
      </c>
      <c r="U494" s="1">
        <v>6.8689999999999998</v>
      </c>
      <c r="V494" s="1">
        <v>14.016</v>
      </c>
      <c r="W494" s="1">
        <v>4.798</v>
      </c>
      <c r="AA494" s="1">
        <v>3024.848</v>
      </c>
      <c r="AB494" s="1">
        <v>4764.4849999999997</v>
      </c>
      <c r="AC494" s="1">
        <v>2826.4690000000001</v>
      </c>
      <c r="AD494" s="1">
        <v>86.927999999999997</v>
      </c>
      <c r="AE494" s="1">
        <v>1342.7059999999999</v>
      </c>
      <c r="AH494" s="1">
        <v>3258.4540000000002</v>
      </c>
      <c r="AI494" s="1">
        <v>1831.8889999999999</v>
      </c>
      <c r="AJ494" s="1">
        <v>2012.27</v>
      </c>
      <c r="AK494" s="1">
        <v>1113.722</v>
      </c>
      <c r="AM494" s="4">
        <v>1914</v>
      </c>
      <c r="AN494" s="4">
        <v>1913.1</v>
      </c>
      <c r="AQ494" s="4">
        <v>1014.097</v>
      </c>
      <c r="AR494" s="4">
        <v>2778.0740000000001</v>
      </c>
      <c r="AS494" s="4">
        <v>1076.287</v>
      </c>
      <c r="AT494" s="4">
        <v>-57.91</v>
      </c>
      <c r="AU494" s="9">
        <f t="shared" si="278"/>
        <v>57.91</v>
      </c>
      <c r="AW494" s="1">
        <f t="shared" si="279"/>
        <v>24.882999999999999</v>
      </c>
      <c r="AX494" s="1">
        <f t="shared" si="280"/>
        <v>45.732999999999997</v>
      </c>
      <c r="AY494" s="1">
        <f t="shared" si="281"/>
        <v>22.79</v>
      </c>
      <c r="AZ494" s="1">
        <f t="shared" si="282"/>
        <v>-4.8819999999999997</v>
      </c>
      <c r="BA494" s="1">
        <f t="shared" si="283"/>
        <v>-5.5010000000000003</v>
      </c>
      <c r="BB494" s="1">
        <f t="shared" si="284"/>
        <v>-6.8689999999999998</v>
      </c>
      <c r="BD494" s="1">
        <v>1831.8889999999999</v>
      </c>
      <c r="BF494" s="1">
        <f t="shared" si="285"/>
        <v>18.31889</v>
      </c>
      <c r="BG494" s="1">
        <f t="shared" si="286"/>
        <v>21.272219999999997</v>
      </c>
      <c r="BJ494" s="1">
        <f t="shared" si="287"/>
        <v>8.1958017441860473E-5</v>
      </c>
      <c r="BK494" s="1">
        <f t="shared" si="288"/>
        <v>-2.3547976923076922E-4</v>
      </c>
      <c r="BN494" s="1">
        <f t="shared" si="289"/>
        <v>0.15816689690899671</v>
      </c>
      <c r="BO494" s="1">
        <f t="shared" si="290"/>
        <v>0.18366620618200655</v>
      </c>
      <c r="BQ494" s="1">
        <f t="shared" si="291"/>
        <v>25.712039999999998</v>
      </c>
      <c r="BR494" s="1">
        <f t="shared" si="292"/>
        <v>6.3700999999999999</v>
      </c>
      <c r="BS494" s="1">
        <f t="shared" si="293"/>
        <v>25.132939999999998</v>
      </c>
      <c r="BU494">
        <f t="shared" si="294"/>
        <v>28.753650040992461</v>
      </c>
      <c r="BV494">
        <f t="shared" si="295"/>
        <v>-233.93855669455738</v>
      </c>
      <c r="BX494" s="1">
        <f t="shared" si="296"/>
        <v>27.112029074195053</v>
      </c>
    </row>
    <row r="495" spans="1:76" x14ac:dyDescent="0.25">
      <c r="A495" s="9">
        <f t="shared" si="277"/>
        <v>57.91</v>
      </c>
      <c r="B495" s="1">
        <v>1915</v>
      </c>
      <c r="C495" s="1">
        <v>1915</v>
      </c>
      <c r="E495" s="1">
        <v>5885.2809999999999</v>
      </c>
      <c r="H495" s="1">
        <v>1946.3620000000001</v>
      </c>
      <c r="K495" s="1">
        <v>3003.1350000000002</v>
      </c>
      <c r="M495" s="1">
        <v>11280.038</v>
      </c>
      <c r="N495" s="1">
        <v>5483.6880000000001</v>
      </c>
      <c r="O495" s="1">
        <v>2842.26</v>
      </c>
      <c r="P495" s="1">
        <v>-24.867999999999999</v>
      </c>
      <c r="Q495" s="1">
        <v>-45.741999999999997</v>
      </c>
      <c r="R495" s="1">
        <v>-22.780999999999999</v>
      </c>
      <c r="S495" s="1">
        <v>4.891</v>
      </c>
      <c r="T495" s="1">
        <v>5.5060000000000002</v>
      </c>
      <c r="U495" s="1">
        <v>6.8789999999999996</v>
      </c>
      <c r="V495" s="1">
        <v>14.012</v>
      </c>
      <c r="W495" s="1">
        <v>4.798</v>
      </c>
      <c r="AA495" s="1">
        <v>3024.3760000000002</v>
      </c>
      <c r="AB495" s="1">
        <v>4765.4319999999998</v>
      </c>
      <c r="AC495" s="1">
        <v>2826.4690000000001</v>
      </c>
      <c r="AD495" s="1">
        <v>87.867999999999995</v>
      </c>
      <c r="AE495" s="1">
        <v>1342.7059999999999</v>
      </c>
      <c r="AH495" s="1">
        <v>3257.8440000000001</v>
      </c>
      <c r="AI495" s="1">
        <v>1831.8889999999999</v>
      </c>
      <c r="AJ495" s="1">
        <v>2012.27</v>
      </c>
      <c r="AK495" s="1">
        <v>1113.4169999999999</v>
      </c>
      <c r="AM495" s="4">
        <v>1915</v>
      </c>
      <c r="AN495" s="4">
        <v>1914.1</v>
      </c>
      <c r="AQ495" s="4">
        <v>1012.691</v>
      </c>
      <c r="AR495" s="4">
        <v>2777.6030000000001</v>
      </c>
      <c r="AS495" s="4">
        <v>1076.287</v>
      </c>
      <c r="AT495" s="4">
        <v>-57.91</v>
      </c>
      <c r="AU495" s="9">
        <f t="shared" si="278"/>
        <v>57.91</v>
      </c>
      <c r="AW495" s="1">
        <f t="shared" si="279"/>
        <v>24.867999999999999</v>
      </c>
      <c r="AX495" s="1">
        <f t="shared" si="280"/>
        <v>45.741999999999997</v>
      </c>
      <c r="AY495" s="1">
        <f t="shared" si="281"/>
        <v>22.780999999999999</v>
      </c>
      <c r="AZ495" s="1">
        <f t="shared" si="282"/>
        <v>-4.891</v>
      </c>
      <c r="BA495" s="1">
        <f t="shared" si="283"/>
        <v>-5.5060000000000002</v>
      </c>
      <c r="BB495" s="1">
        <f t="shared" si="284"/>
        <v>-6.8789999999999996</v>
      </c>
      <c r="BD495" s="1">
        <v>1831.8889999999999</v>
      </c>
      <c r="BF495" s="1">
        <f t="shared" si="285"/>
        <v>18.31889</v>
      </c>
      <c r="BG495" s="1">
        <f t="shared" si="286"/>
        <v>21.272219999999997</v>
      </c>
      <c r="BJ495" s="1">
        <f t="shared" si="287"/>
        <v>8.2106383720930237E-5</v>
      </c>
      <c r="BK495" s="1">
        <f t="shared" si="288"/>
        <v>-2.3529323076923074E-4</v>
      </c>
      <c r="BN495" s="1">
        <f t="shared" si="289"/>
        <v>0.15816689690899671</v>
      </c>
      <c r="BO495" s="1">
        <f t="shared" si="290"/>
        <v>0.18366620618200655</v>
      </c>
      <c r="BQ495" s="1">
        <f t="shared" si="291"/>
        <v>25.712039999999998</v>
      </c>
      <c r="BR495" s="1">
        <f t="shared" si="292"/>
        <v>6.3700999999999999</v>
      </c>
      <c r="BS495" s="1">
        <f t="shared" si="293"/>
        <v>25.132939999999998</v>
      </c>
      <c r="BU495">
        <f t="shared" si="294"/>
        <v>28.753650040992461</v>
      </c>
      <c r="BV495">
        <f t="shared" si="295"/>
        <v>-233.93855669455738</v>
      </c>
      <c r="BX495" s="1">
        <f t="shared" si="296"/>
        <v>27.112029074195053</v>
      </c>
    </row>
    <row r="496" spans="1:76" x14ac:dyDescent="0.25">
      <c r="A496" s="9">
        <f t="shared" si="277"/>
        <v>57.91</v>
      </c>
      <c r="B496" s="1">
        <v>1916</v>
      </c>
      <c r="C496" s="1">
        <v>1916</v>
      </c>
      <c r="E496" s="1">
        <v>5884.3109999999997</v>
      </c>
      <c r="H496" s="1">
        <v>1946.3620000000001</v>
      </c>
      <c r="K496" s="1">
        <v>2997.9690000000001</v>
      </c>
      <c r="M496" s="1">
        <v>11277.279</v>
      </c>
      <c r="N496" s="1">
        <v>5476.9250000000002</v>
      </c>
      <c r="O496" s="1">
        <v>2855.2049999999999</v>
      </c>
      <c r="P496" s="1">
        <v>-24.878</v>
      </c>
      <c r="Q496" s="1">
        <v>-45.732999999999997</v>
      </c>
      <c r="R496" s="1">
        <v>-22.780999999999999</v>
      </c>
      <c r="S496" s="1">
        <v>4.891</v>
      </c>
      <c r="T496" s="1">
        <v>5.5010000000000003</v>
      </c>
      <c r="U496" s="1">
        <v>6.8689999999999998</v>
      </c>
      <c r="V496" s="1">
        <v>14.016</v>
      </c>
      <c r="W496" s="1">
        <v>4.8010000000000002</v>
      </c>
      <c r="AA496" s="1">
        <v>3025.7919999999999</v>
      </c>
      <c r="AB496" s="1">
        <v>4765.4319999999998</v>
      </c>
      <c r="AC496" s="1">
        <v>2826.4690000000001</v>
      </c>
      <c r="AD496" s="1">
        <v>87.867999999999995</v>
      </c>
      <c r="AE496" s="1">
        <v>1342.232</v>
      </c>
      <c r="AH496" s="1">
        <v>3257.5390000000002</v>
      </c>
      <c r="AI496" s="1">
        <v>1832.194</v>
      </c>
      <c r="AJ496" s="1">
        <v>2012.27</v>
      </c>
      <c r="AK496" s="1">
        <v>1113.722</v>
      </c>
      <c r="AM496" s="4">
        <v>1916</v>
      </c>
      <c r="AN496" s="4">
        <v>1915.1</v>
      </c>
      <c r="AQ496" s="4">
        <v>1011.285</v>
      </c>
      <c r="AR496" s="4">
        <v>2776.6590000000001</v>
      </c>
      <c r="AS496" s="4">
        <v>1076.287</v>
      </c>
      <c r="AT496" s="4">
        <v>-57.91</v>
      </c>
      <c r="AU496" s="9">
        <f t="shared" si="278"/>
        <v>57.91</v>
      </c>
      <c r="AW496" s="1">
        <f t="shared" si="279"/>
        <v>24.878</v>
      </c>
      <c r="AX496" s="1">
        <f t="shared" si="280"/>
        <v>45.732999999999997</v>
      </c>
      <c r="AY496" s="1">
        <f t="shared" si="281"/>
        <v>22.780999999999999</v>
      </c>
      <c r="AZ496" s="1">
        <f t="shared" si="282"/>
        <v>-4.891</v>
      </c>
      <c r="BA496" s="1">
        <f t="shared" si="283"/>
        <v>-5.5010000000000003</v>
      </c>
      <c r="BB496" s="1">
        <f t="shared" si="284"/>
        <v>-6.8689999999999998</v>
      </c>
      <c r="BD496" s="1">
        <v>1832.194</v>
      </c>
      <c r="BF496" s="1">
        <f t="shared" si="285"/>
        <v>18.321939999999998</v>
      </c>
      <c r="BG496" s="1">
        <f t="shared" si="286"/>
        <v>21.266120000000001</v>
      </c>
      <c r="BJ496" s="1">
        <f t="shared" si="287"/>
        <v>8.2165604651162795E-5</v>
      </c>
      <c r="BK496" s="1">
        <f t="shared" si="288"/>
        <v>-2.3521861538461537E-4</v>
      </c>
      <c r="BN496" s="1">
        <f t="shared" si="289"/>
        <v>0.15819323087549644</v>
      </c>
      <c r="BO496" s="1">
        <f t="shared" si="290"/>
        <v>0.18361353824900709</v>
      </c>
      <c r="BQ496" s="1">
        <f t="shared" si="291"/>
        <v>25.712039999999998</v>
      </c>
      <c r="BR496" s="1">
        <f t="shared" si="292"/>
        <v>6.3700999999999999</v>
      </c>
      <c r="BS496" s="1">
        <f t="shared" si="293"/>
        <v>25.132939999999998</v>
      </c>
      <c r="BU496">
        <f t="shared" si="294"/>
        <v>28.741787893920513</v>
      </c>
      <c r="BV496">
        <f t="shared" si="295"/>
        <v>-233.84279681637653</v>
      </c>
      <c r="BX496" s="1">
        <f t="shared" si="296"/>
        <v>27.099893605762006</v>
      </c>
    </row>
    <row r="497" spans="1:76" x14ac:dyDescent="0.25">
      <c r="A497" s="9">
        <f t="shared" si="277"/>
        <v>57.892000000000003</v>
      </c>
      <c r="B497" s="1">
        <v>1917</v>
      </c>
      <c r="C497" s="1">
        <v>1917</v>
      </c>
      <c r="E497" s="1">
        <v>5882.3710000000001</v>
      </c>
      <c r="H497" s="1">
        <v>1947.3219999999999</v>
      </c>
      <c r="K497" s="1">
        <v>2996.56</v>
      </c>
      <c r="M497" s="1">
        <v>11279.118</v>
      </c>
      <c r="N497" s="1">
        <v>5472.0940000000001</v>
      </c>
      <c r="O497" s="1">
        <v>2862.3969999999999</v>
      </c>
      <c r="P497" s="1">
        <v>-24.873000000000001</v>
      </c>
      <c r="Q497" s="1">
        <v>-45.738</v>
      </c>
      <c r="R497" s="1">
        <v>-22.786000000000001</v>
      </c>
      <c r="S497" s="1">
        <v>4.8959999999999999</v>
      </c>
      <c r="T497" s="1">
        <v>5.5060000000000002</v>
      </c>
      <c r="U497" s="1">
        <v>6.8739999999999997</v>
      </c>
      <c r="V497" s="1">
        <v>14.016</v>
      </c>
      <c r="W497" s="1">
        <v>4.798</v>
      </c>
      <c r="AA497" s="1">
        <v>3026.7370000000001</v>
      </c>
      <c r="AB497" s="1">
        <v>4765.9049999999997</v>
      </c>
      <c r="AC497" s="1">
        <v>2825.9949999999999</v>
      </c>
      <c r="AD497" s="1">
        <v>89.278000000000006</v>
      </c>
      <c r="AE497" s="1">
        <v>1341.758</v>
      </c>
      <c r="AH497" s="1">
        <v>3257.5390000000002</v>
      </c>
      <c r="AI497" s="1">
        <v>1832.194</v>
      </c>
      <c r="AJ497" s="1">
        <v>2012.575</v>
      </c>
      <c r="AK497" s="1">
        <v>1113.4169999999999</v>
      </c>
      <c r="AM497" s="4">
        <v>1917</v>
      </c>
      <c r="AN497" s="4">
        <v>1916.1</v>
      </c>
      <c r="AQ497" s="4">
        <v>1012.222</v>
      </c>
      <c r="AR497" s="4">
        <v>2774.7730000000001</v>
      </c>
      <c r="AS497" s="4">
        <v>1076.287</v>
      </c>
      <c r="AT497" s="4">
        <v>-57.892000000000003</v>
      </c>
      <c r="AU497" s="9">
        <f t="shared" si="278"/>
        <v>57.892000000000003</v>
      </c>
      <c r="AW497" s="1">
        <f t="shared" si="279"/>
        <v>24.873000000000001</v>
      </c>
      <c r="AX497" s="1">
        <f t="shared" si="280"/>
        <v>45.738</v>
      </c>
      <c r="AY497" s="1">
        <f t="shared" si="281"/>
        <v>22.786000000000001</v>
      </c>
      <c r="AZ497" s="1">
        <f t="shared" si="282"/>
        <v>-4.8959999999999999</v>
      </c>
      <c r="BA497" s="1">
        <f t="shared" si="283"/>
        <v>-5.5060000000000002</v>
      </c>
      <c r="BB497" s="1">
        <f t="shared" si="284"/>
        <v>-6.8739999999999997</v>
      </c>
      <c r="BD497" s="1">
        <v>1832.194</v>
      </c>
      <c r="BF497" s="1">
        <f t="shared" si="285"/>
        <v>18.321939999999998</v>
      </c>
      <c r="BG497" s="1">
        <f t="shared" si="286"/>
        <v>21.248120000000007</v>
      </c>
      <c r="BJ497" s="1">
        <f t="shared" si="287"/>
        <v>8.2218110465116266E-5</v>
      </c>
      <c r="BK497" s="1">
        <f t="shared" si="288"/>
        <v>-2.3510584615384617E-4</v>
      </c>
      <c r="BN497" s="1">
        <f t="shared" si="289"/>
        <v>0.15824241691425411</v>
      </c>
      <c r="BO497" s="1">
        <f t="shared" si="290"/>
        <v>0.1835151661714918</v>
      </c>
      <c r="BQ497" s="1">
        <f t="shared" si="291"/>
        <v>25.704048</v>
      </c>
      <c r="BR497" s="1">
        <f t="shared" si="292"/>
        <v>6.3681200000000002</v>
      </c>
      <c r="BS497" s="1">
        <f t="shared" si="293"/>
        <v>25.125128</v>
      </c>
      <c r="BU497">
        <f t="shared" si="294"/>
        <v>28.719632020606255</v>
      </c>
      <c r="BV497">
        <f t="shared" si="295"/>
        <v>-233.66393849362143</v>
      </c>
      <c r="BX497" s="1">
        <f t="shared" si="296"/>
        <v>27.077227228454326</v>
      </c>
    </row>
    <row r="498" spans="1:76" x14ac:dyDescent="0.25">
      <c r="A498" s="9">
        <f t="shared" si="277"/>
        <v>57.892000000000003</v>
      </c>
      <c r="B498" s="1">
        <v>1918</v>
      </c>
      <c r="C498" s="1">
        <v>1918</v>
      </c>
      <c r="E498" s="1">
        <v>5881.8860000000004</v>
      </c>
      <c r="H498" s="1">
        <v>1946.8420000000001</v>
      </c>
      <c r="K498" s="1">
        <v>3000.317</v>
      </c>
      <c r="M498" s="1">
        <v>11289.695</v>
      </c>
      <c r="N498" s="1">
        <v>5470.1620000000003</v>
      </c>
      <c r="O498" s="1">
        <v>2870.5479999999998</v>
      </c>
      <c r="P498" s="1">
        <v>-24.873000000000001</v>
      </c>
      <c r="Q498" s="1">
        <v>-45.741999999999997</v>
      </c>
      <c r="R498" s="1">
        <v>-22.780999999999999</v>
      </c>
      <c r="S498" s="1">
        <v>4.8959999999999999</v>
      </c>
      <c r="T498" s="1">
        <v>5.5060000000000002</v>
      </c>
      <c r="U498" s="1">
        <v>6.8739999999999997</v>
      </c>
      <c r="V498" s="1">
        <v>14.012</v>
      </c>
      <c r="W498" s="1">
        <v>4.798</v>
      </c>
      <c r="AA498" s="1">
        <v>3028.625</v>
      </c>
      <c r="AB498" s="1">
        <v>4766.8519999999999</v>
      </c>
      <c r="AC498" s="1">
        <v>2826.4690000000001</v>
      </c>
      <c r="AD498" s="1">
        <v>88.808000000000007</v>
      </c>
      <c r="AE498" s="1">
        <v>1341.2850000000001</v>
      </c>
      <c r="AH498" s="1">
        <v>3257.2339999999999</v>
      </c>
      <c r="AI498" s="1">
        <v>1831.8889999999999</v>
      </c>
      <c r="AJ498" s="1">
        <v>2012.27</v>
      </c>
      <c r="AK498" s="1">
        <v>1113.4169999999999</v>
      </c>
      <c r="AM498" s="4">
        <v>1918</v>
      </c>
      <c r="AN498" s="4">
        <v>1917.1</v>
      </c>
      <c r="AQ498" s="4">
        <v>1014.5650000000001</v>
      </c>
      <c r="AR498" s="4">
        <v>2774.7730000000001</v>
      </c>
      <c r="AS498" s="4">
        <v>1072.06</v>
      </c>
      <c r="AT498" s="4">
        <v>-57.892000000000003</v>
      </c>
      <c r="AU498" s="9">
        <f t="shared" si="278"/>
        <v>57.892000000000003</v>
      </c>
      <c r="AW498" s="1">
        <f t="shared" si="279"/>
        <v>24.873000000000001</v>
      </c>
      <c r="AX498" s="1">
        <f t="shared" si="280"/>
        <v>45.741999999999997</v>
      </c>
      <c r="AY498" s="1">
        <f t="shared" si="281"/>
        <v>22.780999999999999</v>
      </c>
      <c r="AZ498" s="1">
        <f t="shared" si="282"/>
        <v>-4.8959999999999999</v>
      </c>
      <c r="BA498" s="1">
        <f t="shared" si="283"/>
        <v>-5.5060000000000002</v>
      </c>
      <c r="BB498" s="1">
        <f t="shared" si="284"/>
        <v>-6.8739999999999997</v>
      </c>
      <c r="BD498" s="1">
        <v>1831.8889999999999</v>
      </c>
      <c r="BF498" s="1">
        <f t="shared" si="285"/>
        <v>18.31889</v>
      </c>
      <c r="BG498" s="1">
        <f t="shared" si="286"/>
        <v>21.254220000000004</v>
      </c>
      <c r="BJ498" s="1">
        <f t="shared" si="287"/>
        <v>8.2326994186046501E-5</v>
      </c>
      <c r="BK498" s="1">
        <f t="shared" si="288"/>
        <v>-2.3503207692307694E-4</v>
      </c>
      <c r="BN498" s="1">
        <f t="shared" si="289"/>
        <v>0.15821607475989774</v>
      </c>
      <c r="BO498" s="1">
        <f t="shared" si="290"/>
        <v>0.18356785048020455</v>
      </c>
      <c r="BQ498" s="1">
        <f t="shared" si="291"/>
        <v>25.704048</v>
      </c>
      <c r="BR498" s="1">
        <f t="shared" si="292"/>
        <v>6.3681200000000002</v>
      </c>
      <c r="BS498" s="1">
        <f t="shared" si="293"/>
        <v>25.125128</v>
      </c>
      <c r="BU498">
        <f t="shared" si="294"/>
        <v>28.731497855901921</v>
      </c>
      <c r="BV498">
        <f t="shared" si="295"/>
        <v>-233.75972814582644</v>
      </c>
      <c r="BX498" s="1">
        <f t="shared" si="296"/>
        <v>27.089366470093211</v>
      </c>
    </row>
    <row r="499" spans="1:76" x14ac:dyDescent="0.25">
      <c r="A499" s="9">
        <f t="shared" si="277"/>
        <v>57.892000000000003</v>
      </c>
      <c r="B499" s="1">
        <v>1919</v>
      </c>
      <c r="C499" s="1">
        <v>1919</v>
      </c>
      <c r="E499" s="1">
        <v>5880.4309999999996</v>
      </c>
      <c r="H499" s="1">
        <v>1947.3219999999999</v>
      </c>
      <c r="K499" s="1">
        <v>3001.7260000000001</v>
      </c>
      <c r="M499" s="1">
        <v>11284.636</v>
      </c>
      <c r="N499" s="1">
        <v>5465.8149999999996</v>
      </c>
      <c r="O499" s="1">
        <v>2868.63</v>
      </c>
      <c r="P499" s="1">
        <v>-24.873000000000001</v>
      </c>
      <c r="Q499" s="1">
        <v>-45.741999999999997</v>
      </c>
      <c r="R499" s="1">
        <v>-22.786000000000001</v>
      </c>
      <c r="S499" s="1">
        <v>4.8959999999999999</v>
      </c>
      <c r="T499" s="1">
        <v>5.5110000000000001</v>
      </c>
      <c r="U499" s="1">
        <v>6.8630000000000004</v>
      </c>
      <c r="V499" s="1">
        <v>14.019</v>
      </c>
      <c r="W499" s="1">
        <v>4.798</v>
      </c>
      <c r="AA499" s="1">
        <v>3029.0970000000002</v>
      </c>
      <c r="AB499" s="1">
        <v>4766.8519999999999</v>
      </c>
      <c r="AC499" s="1">
        <v>2826.942</v>
      </c>
      <c r="AD499" s="1">
        <v>89.748000000000005</v>
      </c>
      <c r="AE499" s="1">
        <v>1341.2850000000001</v>
      </c>
      <c r="AH499" s="1">
        <v>3257.8440000000001</v>
      </c>
      <c r="AI499" s="1">
        <v>1831.8889999999999</v>
      </c>
      <c r="AJ499" s="1">
        <v>2012.27</v>
      </c>
      <c r="AK499" s="1">
        <v>1113.4169999999999</v>
      </c>
      <c r="AM499" s="4">
        <v>1919</v>
      </c>
      <c r="AN499" s="4">
        <v>1918.1</v>
      </c>
      <c r="AQ499" s="4">
        <v>1015.503</v>
      </c>
      <c r="AR499" s="4">
        <v>2774.7730000000001</v>
      </c>
      <c r="AS499" s="4">
        <v>1073.4690000000001</v>
      </c>
      <c r="AT499" s="4">
        <v>-57.892000000000003</v>
      </c>
      <c r="AU499" s="9">
        <f t="shared" si="278"/>
        <v>57.892000000000003</v>
      </c>
      <c r="AW499" s="1">
        <f t="shared" si="279"/>
        <v>24.873000000000001</v>
      </c>
      <c r="AX499" s="1">
        <f t="shared" si="280"/>
        <v>45.741999999999997</v>
      </c>
      <c r="AY499" s="1">
        <f t="shared" si="281"/>
        <v>22.786000000000001</v>
      </c>
      <c r="AZ499" s="1">
        <f t="shared" si="282"/>
        <v>-4.8959999999999999</v>
      </c>
      <c r="BA499" s="1">
        <f t="shared" si="283"/>
        <v>-5.5110000000000001</v>
      </c>
      <c r="BB499" s="1">
        <f t="shared" si="284"/>
        <v>-6.8630000000000004</v>
      </c>
      <c r="BD499" s="1">
        <v>1831.8889999999999</v>
      </c>
      <c r="BF499" s="1">
        <f t="shared" si="285"/>
        <v>18.31889</v>
      </c>
      <c r="BG499" s="1">
        <f t="shared" si="286"/>
        <v>21.254220000000004</v>
      </c>
      <c r="BJ499" s="1">
        <f t="shared" si="287"/>
        <v>8.2286430232558135E-5</v>
      </c>
      <c r="BK499" s="1">
        <f t="shared" si="288"/>
        <v>-2.3488376923076919E-4</v>
      </c>
      <c r="BN499" s="1">
        <f t="shared" si="289"/>
        <v>0.15821607475989774</v>
      </c>
      <c r="BO499" s="1">
        <f t="shared" si="290"/>
        <v>0.18356785048020455</v>
      </c>
      <c r="BQ499" s="1">
        <f t="shared" si="291"/>
        <v>25.704048</v>
      </c>
      <c r="BR499" s="1">
        <f t="shared" si="292"/>
        <v>6.3681200000000002</v>
      </c>
      <c r="BS499" s="1">
        <f t="shared" si="293"/>
        <v>25.125128</v>
      </c>
      <c r="BU499">
        <f t="shared" si="294"/>
        <v>28.731497855901921</v>
      </c>
      <c r="BV499">
        <f t="shared" si="295"/>
        <v>-233.75972814582644</v>
      </c>
      <c r="BX499" s="1">
        <f t="shared" si="296"/>
        <v>27.089366470093211</v>
      </c>
    </row>
    <row r="500" spans="1:76" x14ac:dyDescent="0.25">
      <c r="A500" s="9">
        <f t="shared" si="277"/>
        <v>57.872999999999998</v>
      </c>
      <c r="B500" s="1">
        <v>1920</v>
      </c>
      <c r="C500" s="1">
        <v>1920</v>
      </c>
      <c r="E500" s="1">
        <v>5880.4309999999996</v>
      </c>
      <c r="H500" s="1">
        <v>1947.3219999999999</v>
      </c>
      <c r="K500" s="1">
        <v>3007.3629999999998</v>
      </c>
      <c r="M500" s="1">
        <v>11281.416999999999</v>
      </c>
      <c r="N500" s="1">
        <v>5458.0860000000002</v>
      </c>
      <c r="O500" s="1">
        <v>2865.2739999999999</v>
      </c>
      <c r="P500" s="1">
        <v>-24.878</v>
      </c>
      <c r="Q500" s="1">
        <v>-45.741999999999997</v>
      </c>
      <c r="R500" s="1">
        <v>-22.795000000000002</v>
      </c>
      <c r="S500" s="1">
        <v>4.8959999999999999</v>
      </c>
      <c r="T500" s="1">
        <v>5.5060000000000002</v>
      </c>
      <c r="U500" s="1">
        <v>6.8689999999999998</v>
      </c>
      <c r="V500" s="1">
        <v>14.016</v>
      </c>
      <c r="W500" s="1">
        <v>4.8010000000000002</v>
      </c>
      <c r="AA500" s="1">
        <v>3029.0970000000002</v>
      </c>
      <c r="AB500" s="1">
        <v>4767.3249999999998</v>
      </c>
      <c r="AC500" s="1">
        <v>2825.9949999999999</v>
      </c>
      <c r="AD500" s="1">
        <v>90.218000000000004</v>
      </c>
      <c r="AE500" s="1">
        <v>1340.8109999999999</v>
      </c>
      <c r="AH500" s="1">
        <v>3257.8440000000001</v>
      </c>
      <c r="AI500" s="1">
        <v>1832.194</v>
      </c>
      <c r="AJ500" s="1">
        <v>2012.575</v>
      </c>
      <c r="AK500" s="1">
        <v>1113.4169999999999</v>
      </c>
      <c r="AM500" s="4">
        <v>1920</v>
      </c>
      <c r="AN500" s="4">
        <v>1919.1</v>
      </c>
      <c r="AQ500" s="4">
        <v>1015.034</v>
      </c>
      <c r="AR500" s="4">
        <v>2774.3009999999999</v>
      </c>
      <c r="AS500" s="4">
        <v>1074.4079999999999</v>
      </c>
      <c r="AT500" s="4">
        <v>-57.872999999999998</v>
      </c>
      <c r="AU500" s="9">
        <f t="shared" si="278"/>
        <v>57.872999999999998</v>
      </c>
      <c r="AW500" s="1">
        <f t="shared" si="279"/>
        <v>24.878</v>
      </c>
      <c r="AX500" s="1">
        <f t="shared" si="280"/>
        <v>45.741999999999997</v>
      </c>
      <c r="AY500" s="1">
        <f t="shared" si="281"/>
        <v>22.795000000000002</v>
      </c>
      <c r="AZ500" s="1">
        <f t="shared" si="282"/>
        <v>-4.8959999999999999</v>
      </c>
      <c r="BA500" s="1">
        <f t="shared" si="283"/>
        <v>-5.5060000000000002</v>
      </c>
      <c r="BB500" s="1">
        <f t="shared" si="284"/>
        <v>-6.8689999999999998</v>
      </c>
      <c r="BD500" s="1">
        <v>1832.194</v>
      </c>
      <c r="BF500" s="1">
        <f t="shared" si="285"/>
        <v>18.321939999999998</v>
      </c>
      <c r="BG500" s="1">
        <f t="shared" si="286"/>
        <v>21.229120000000002</v>
      </c>
      <c r="BJ500" s="1">
        <f t="shared" si="287"/>
        <v>8.2248203488372083E-5</v>
      </c>
      <c r="BK500" s="1">
        <f t="shared" si="288"/>
        <v>-2.3495661538461537E-4</v>
      </c>
      <c r="BN500" s="1">
        <f t="shared" si="289"/>
        <v>0.15829436870388608</v>
      </c>
      <c r="BO500" s="1">
        <f t="shared" si="290"/>
        <v>0.18341126259222784</v>
      </c>
      <c r="BQ500" s="1">
        <f t="shared" si="291"/>
        <v>25.695612000000001</v>
      </c>
      <c r="BR500" s="1">
        <f t="shared" si="292"/>
        <v>6.3660299999999994</v>
      </c>
      <c r="BS500" s="1">
        <f t="shared" si="293"/>
        <v>25.116882</v>
      </c>
      <c r="BU500">
        <f t="shared" si="294"/>
        <v>28.696230313564829</v>
      </c>
      <c r="BV500">
        <f t="shared" si="295"/>
        <v>-233.47502289495972</v>
      </c>
      <c r="BX500" s="1">
        <f t="shared" si="296"/>
        <v>27.053286311573231</v>
      </c>
    </row>
    <row r="501" spans="1:76" x14ac:dyDescent="0.25">
      <c r="A501" s="9">
        <f t="shared" si="277"/>
        <v>57.872999999999998</v>
      </c>
      <c r="B501" s="1">
        <v>1921</v>
      </c>
      <c r="C501" s="1">
        <v>1921</v>
      </c>
      <c r="E501" s="1">
        <v>5878.4920000000002</v>
      </c>
      <c r="H501" s="1">
        <v>1946.8420000000001</v>
      </c>
      <c r="K501" s="1">
        <v>3008.3020000000001</v>
      </c>
      <c r="M501" s="1">
        <v>11266.701999999999</v>
      </c>
      <c r="N501" s="1">
        <v>5447.942</v>
      </c>
      <c r="O501" s="1">
        <v>2859.52</v>
      </c>
      <c r="P501" s="1">
        <v>-24.878</v>
      </c>
      <c r="Q501" s="1">
        <v>-45.741999999999997</v>
      </c>
      <c r="R501" s="1">
        <v>-22.780999999999999</v>
      </c>
      <c r="S501" s="1">
        <v>4.9059999999999997</v>
      </c>
      <c r="T501" s="1">
        <v>5.5060000000000002</v>
      </c>
      <c r="U501" s="1">
        <v>6.8689999999999998</v>
      </c>
      <c r="V501" s="1">
        <v>14.016</v>
      </c>
      <c r="W501" s="1">
        <v>4.7939999999999996</v>
      </c>
      <c r="AA501" s="1">
        <v>3030.0410000000002</v>
      </c>
      <c r="AB501" s="1">
        <v>4767.799</v>
      </c>
      <c r="AC501" s="1">
        <v>2825.9949999999999</v>
      </c>
      <c r="AD501" s="1">
        <v>90.218000000000004</v>
      </c>
      <c r="AE501" s="1">
        <v>1340.337</v>
      </c>
      <c r="AH501" s="1">
        <v>3257.5390000000002</v>
      </c>
      <c r="AI501" s="1">
        <v>1831.8889999999999</v>
      </c>
      <c r="AJ501" s="1">
        <v>2012.88</v>
      </c>
      <c r="AK501" s="1">
        <v>1113.4169999999999</v>
      </c>
      <c r="AM501" s="4">
        <v>1921</v>
      </c>
      <c r="AN501" s="4">
        <v>1920.1</v>
      </c>
      <c r="AQ501" s="4">
        <v>1015.503</v>
      </c>
      <c r="AR501" s="4">
        <v>2772.4140000000002</v>
      </c>
      <c r="AS501" s="4">
        <v>1073.4690000000001</v>
      </c>
      <c r="AT501" s="4">
        <v>-57.872999999999998</v>
      </c>
      <c r="AU501" s="9">
        <f t="shared" si="278"/>
        <v>57.872999999999998</v>
      </c>
      <c r="AW501" s="1">
        <f t="shared" si="279"/>
        <v>24.878</v>
      </c>
      <c r="AX501" s="1">
        <f t="shared" si="280"/>
        <v>45.741999999999997</v>
      </c>
      <c r="AY501" s="1">
        <f t="shared" si="281"/>
        <v>22.780999999999999</v>
      </c>
      <c r="AZ501" s="1">
        <f t="shared" si="282"/>
        <v>-4.9059999999999997</v>
      </c>
      <c r="BA501" s="1">
        <f t="shared" si="283"/>
        <v>-5.5060000000000002</v>
      </c>
      <c r="BB501" s="1">
        <f t="shared" si="284"/>
        <v>-6.8689999999999998</v>
      </c>
      <c r="BD501" s="1">
        <v>1831.8889999999999</v>
      </c>
      <c r="BF501" s="1">
        <f t="shared" si="285"/>
        <v>18.31889</v>
      </c>
      <c r="BG501" s="1">
        <f t="shared" si="286"/>
        <v>21.235219999999998</v>
      </c>
      <c r="BJ501" s="1">
        <f t="shared" si="287"/>
        <v>8.2129197674418595E-5</v>
      </c>
      <c r="BK501" s="1">
        <f t="shared" si="288"/>
        <v>-2.3480746153846157E-4</v>
      </c>
      <c r="BN501" s="1">
        <f t="shared" si="289"/>
        <v>0.15826801790126657</v>
      </c>
      <c r="BO501" s="1">
        <f t="shared" si="290"/>
        <v>0.18346396419746686</v>
      </c>
      <c r="BQ501" s="1">
        <f t="shared" si="291"/>
        <v>25.695612000000001</v>
      </c>
      <c r="BR501" s="1">
        <f t="shared" si="292"/>
        <v>6.3660299999999994</v>
      </c>
      <c r="BS501" s="1">
        <f t="shared" si="293"/>
        <v>25.116882</v>
      </c>
      <c r="BU501">
        <f t="shared" si="294"/>
        <v>28.708100044474527</v>
      </c>
      <c r="BV501">
        <f t="shared" si="295"/>
        <v>-233.57084399539428</v>
      </c>
      <c r="BX501" s="1">
        <f t="shared" si="296"/>
        <v>27.065429538586837</v>
      </c>
    </row>
    <row r="502" spans="1:76" x14ac:dyDescent="0.25">
      <c r="A502" s="9">
        <f t="shared" ref="A502:A556" si="297">-AT502</f>
        <v>57.872999999999998</v>
      </c>
      <c r="B502" s="1">
        <v>1922</v>
      </c>
      <c r="C502" s="1">
        <v>1922</v>
      </c>
      <c r="E502" s="1">
        <v>5876.5519999999997</v>
      </c>
      <c r="H502" s="1">
        <v>1947.3219999999999</v>
      </c>
      <c r="K502" s="1">
        <v>3007.3629999999998</v>
      </c>
      <c r="M502" s="1">
        <v>11280.038</v>
      </c>
      <c r="N502" s="1">
        <v>5446.01</v>
      </c>
      <c r="O502" s="1">
        <v>2871.0279999999998</v>
      </c>
      <c r="P502" s="1">
        <v>-24.873000000000001</v>
      </c>
      <c r="Q502" s="1">
        <v>-45.741999999999997</v>
      </c>
      <c r="R502" s="1">
        <v>-22.795000000000002</v>
      </c>
      <c r="S502" s="1">
        <v>4.9009999999999998</v>
      </c>
      <c r="T502" s="1">
        <v>5.5010000000000003</v>
      </c>
      <c r="U502" s="1">
        <v>6.8689999999999998</v>
      </c>
      <c r="V502" s="1">
        <v>14.019</v>
      </c>
      <c r="W502" s="1">
        <v>4.798</v>
      </c>
      <c r="AA502" s="1">
        <v>3029.0970000000002</v>
      </c>
      <c r="AB502" s="1">
        <v>4768.2719999999999</v>
      </c>
      <c r="AC502" s="1">
        <v>2826.4690000000001</v>
      </c>
      <c r="AD502" s="1">
        <v>89.278000000000006</v>
      </c>
      <c r="AE502" s="1">
        <v>1339.864</v>
      </c>
      <c r="AH502" s="1">
        <v>3257.8440000000001</v>
      </c>
      <c r="AI502" s="1">
        <v>1832.499</v>
      </c>
      <c r="AJ502" s="1">
        <v>2011.9639999999999</v>
      </c>
      <c r="AK502" s="1">
        <v>1113.4169999999999</v>
      </c>
      <c r="AM502" s="4">
        <v>1922</v>
      </c>
      <c r="AN502" s="4">
        <v>1921.1</v>
      </c>
      <c r="AQ502" s="4">
        <v>1014.5650000000001</v>
      </c>
      <c r="AR502" s="4">
        <v>2771.9430000000002</v>
      </c>
      <c r="AS502" s="4">
        <v>1073.9380000000001</v>
      </c>
      <c r="AT502" s="4">
        <v>-57.872999999999998</v>
      </c>
      <c r="AU502" s="9">
        <f t="shared" ref="AU502:AU556" si="298">-AT502</f>
        <v>57.872999999999998</v>
      </c>
      <c r="AW502" s="1">
        <f t="shared" ref="AW502:AW557" si="299">-P502</f>
        <v>24.873000000000001</v>
      </c>
      <c r="AX502" s="1">
        <f t="shared" ref="AX502:AX557" si="300">-Q502</f>
        <v>45.741999999999997</v>
      </c>
      <c r="AY502" s="1">
        <f t="shared" ref="AY502:AY557" si="301">-R502</f>
        <v>22.795000000000002</v>
      </c>
      <c r="AZ502" s="1">
        <f t="shared" ref="AZ502:AZ557" si="302">-S502</f>
        <v>-4.9009999999999998</v>
      </c>
      <c r="BA502" s="1">
        <f t="shared" ref="BA502:BA557" si="303">-T502</f>
        <v>-5.5010000000000003</v>
      </c>
      <c r="BB502" s="1">
        <f t="shared" ref="BB502:BB557" si="304">-U502</f>
        <v>-6.8689999999999998</v>
      </c>
      <c r="BD502" s="1">
        <v>1832.499</v>
      </c>
      <c r="BF502" s="1">
        <f t="shared" si="285"/>
        <v>18.32499</v>
      </c>
      <c r="BG502" s="1">
        <f t="shared" si="286"/>
        <v>21.223019999999998</v>
      </c>
      <c r="BJ502" s="1">
        <f t="shared" si="287"/>
        <v>8.2273639534883726E-5</v>
      </c>
      <c r="BK502" s="1">
        <f t="shared" si="288"/>
        <v>-2.3462176923076919E-4</v>
      </c>
      <c r="BN502" s="1">
        <f t="shared" si="289"/>
        <v>0.15832071950650564</v>
      </c>
      <c r="BO502" s="1">
        <f t="shared" si="290"/>
        <v>0.18335856098698874</v>
      </c>
      <c r="BQ502" s="1">
        <f t="shared" si="291"/>
        <v>25.695612000000001</v>
      </c>
      <c r="BR502" s="1">
        <f t="shared" si="292"/>
        <v>6.3660299999999994</v>
      </c>
      <c r="BS502" s="1">
        <f t="shared" si="293"/>
        <v>25.116882</v>
      </c>
      <c r="BU502">
        <f t="shared" si="294"/>
        <v>28.68436058265512</v>
      </c>
      <c r="BV502">
        <f t="shared" si="295"/>
        <v>-233.37920179452502</v>
      </c>
      <c r="BX502" s="1">
        <f t="shared" si="296"/>
        <v>27.041143084559629</v>
      </c>
    </row>
    <row r="503" spans="1:76" x14ac:dyDescent="0.25">
      <c r="A503" s="9">
        <f t="shared" si="297"/>
        <v>57.872999999999998</v>
      </c>
      <c r="B503" s="1">
        <v>1923</v>
      </c>
      <c r="C503" s="1">
        <v>1923</v>
      </c>
      <c r="E503" s="1">
        <v>5875.5820000000003</v>
      </c>
      <c r="H503" s="1">
        <v>1947.3219999999999</v>
      </c>
      <c r="K503" s="1">
        <v>3010.6509999999998</v>
      </c>
      <c r="M503" s="1">
        <v>11280.957</v>
      </c>
      <c r="N503" s="1">
        <v>5435.8670000000002</v>
      </c>
      <c r="O503" s="1">
        <v>2878.22</v>
      </c>
      <c r="P503" s="1">
        <v>-24.873000000000001</v>
      </c>
      <c r="Q503" s="1">
        <v>-45.732999999999997</v>
      </c>
      <c r="R503" s="1">
        <v>-22.786000000000001</v>
      </c>
      <c r="S503" s="1">
        <v>4.9059999999999997</v>
      </c>
      <c r="T503" s="1">
        <v>5.5010000000000003</v>
      </c>
      <c r="U503" s="1">
        <v>6.8739999999999997</v>
      </c>
      <c r="V503" s="1">
        <v>14.012</v>
      </c>
      <c r="W503" s="1">
        <v>4.798</v>
      </c>
      <c r="AA503" s="1">
        <v>3029.0970000000002</v>
      </c>
      <c r="AB503" s="1">
        <v>4768.2719999999999</v>
      </c>
      <c r="AC503" s="1">
        <v>2825.5219999999999</v>
      </c>
      <c r="AD503" s="1">
        <v>90.688000000000002</v>
      </c>
      <c r="AE503" s="1">
        <v>1338.9159999999999</v>
      </c>
      <c r="AH503" s="1">
        <v>3257.8440000000001</v>
      </c>
      <c r="AI503" s="1">
        <v>1832.499</v>
      </c>
      <c r="AJ503" s="1">
        <v>2012.575</v>
      </c>
      <c r="AK503" s="1">
        <v>1113.4169999999999</v>
      </c>
      <c r="AM503" s="4">
        <v>1923</v>
      </c>
      <c r="AN503" s="4">
        <v>1922.1</v>
      </c>
      <c r="AQ503" s="4">
        <v>1014.097</v>
      </c>
      <c r="AR503" s="4">
        <v>2770.056</v>
      </c>
      <c r="AS503" s="4">
        <v>1073.4690000000001</v>
      </c>
      <c r="AT503" s="4">
        <v>-57.872999999999998</v>
      </c>
      <c r="AU503" s="9">
        <f t="shared" si="298"/>
        <v>57.872999999999998</v>
      </c>
      <c r="AW503" s="1">
        <f t="shared" si="299"/>
        <v>24.873000000000001</v>
      </c>
      <c r="AX503" s="1">
        <f t="shared" si="300"/>
        <v>45.732999999999997</v>
      </c>
      <c r="AY503" s="1">
        <f t="shared" si="301"/>
        <v>22.786000000000001</v>
      </c>
      <c r="AZ503" s="1">
        <f t="shared" si="302"/>
        <v>-4.9059999999999997</v>
      </c>
      <c r="BA503" s="1">
        <f t="shared" si="303"/>
        <v>-5.5010000000000003</v>
      </c>
      <c r="BB503" s="1">
        <f t="shared" si="304"/>
        <v>-6.8739999999999997</v>
      </c>
      <c r="BD503" s="1">
        <v>1832.499</v>
      </c>
      <c r="BF503" s="1">
        <f t="shared" si="285"/>
        <v>18.32499</v>
      </c>
      <c r="BG503" s="1">
        <f t="shared" si="286"/>
        <v>21.223019999999998</v>
      </c>
      <c r="BJ503" s="1">
        <f t="shared" si="287"/>
        <v>8.2320796511627906E-5</v>
      </c>
      <c r="BK503" s="1">
        <f t="shared" si="288"/>
        <v>-2.3462000000000003E-4</v>
      </c>
      <c r="BN503" s="1">
        <f t="shared" si="289"/>
        <v>0.15832071950650564</v>
      </c>
      <c r="BO503" s="1">
        <f t="shared" si="290"/>
        <v>0.18335856098698874</v>
      </c>
      <c r="BQ503" s="1">
        <f t="shared" si="291"/>
        <v>25.695612000000001</v>
      </c>
      <c r="BR503" s="1">
        <f t="shared" si="292"/>
        <v>6.3660299999999994</v>
      </c>
      <c r="BS503" s="1">
        <f t="shared" si="293"/>
        <v>25.116882</v>
      </c>
      <c r="BU503">
        <f t="shared" si="294"/>
        <v>28.68436058265512</v>
      </c>
      <c r="BV503">
        <f t="shared" si="295"/>
        <v>-233.37920179452502</v>
      </c>
      <c r="BX503" s="1">
        <f t="shared" si="296"/>
        <v>27.041143084559629</v>
      </c>
    </row>
    <row r="504" spans="1:76" x14ac:dyDescent="0.25">
      <c r="A504" s="9">
        <f t="shared" si="297"/>
        <v>57.872999999999998</v>
      </c>
      <c r="B504" s="1">
        <v>1924</v>
      </c>
      <c r="C504" s="1">
        <v>1924</v>
      </c>
      <c r="E504" s="1">
        <v>5873.6419999999998</v>
      </c>
      <c r="H504" s="1">
        <v>1946.3620000000001</v>
      </c>
      <c r="K504" s="1">
        <v>3007.3629999999998</v>
      </c>
      <c r="M504" s="1">
        <v>11282.797</v>
      </c>
      <c r="N504" s="1">
        <v>5426.6890000000003</v>
      </c>
      <c r="O504" s="1">
        <v>2874.864</v>
      </c>
      <c r="P504" s="1">
        <v>-24.873000000000001</v>
      </c>
      <c r="Q504" s="1">
        <v>-45.747</v>
      </c>
      <c r="R504" s="1">
        <v>-22.79</v>
      </c>
      <c r="S504" s="1">
        <v>4.9059999999999997</v>
      </c>
      <c r="T504" s="1">
        <v>5.5010000000000003</v>
      </c>
      <c r="U504" s="1">
        <v>6.8689999999999998</v>
      </c>
      <c r="V504" s="1">
        <v>14.016</v>
      </c>
      <c r="W504" s="1">
        <v>4.8010000000000002</v>
      </c>
      <c r="AA504" s="1">
        <v>3029.569</v>
      </c>
      <c r="AB504" s="1">
        <v>4768.2719999999999</v>
      </c>
      <c r="AC504" s="1">
        <v>2825.9949999999999</v>
      </c>
      <c r="AD504" s="1">
        <v>90.218000000000004</v>
      </c>
      <c r="AE504" s="1">
        <v>1338.9159999999999</v>
      </c>
      <c r="AH504" s="1">
        <v>3257.5390000000002</v>
      </c>
      <c r="AI504" s="1">
        <v>1831.8889999999999</v>
      </c>
      <c r="AJ504" s="1">
        <v>2012.575</v>
      </c>
      <c r="AK504" s="1">
        <v>1113.1120000000001</v>
      </c>
      <c r="AM504" s="4">
        <v>1924</v>
      </c>
      <c r="AN504" s="4">
        <v>1923.1</v>
      </c>
      <c r="AQ504" s="4">
        <v>1013.628</v>
      </c>
      <c r="AR504" s="4">
        <v>2770.056</v>
      </c>
      <c r="AS504" s="4">
        <v>1074.8779999999999</v>
      </c>
      <c r="AT504" s="4">
        <v>-57.872999999999998</v>
      </c>
      <c r="AU504" s="9">
        <f t="shared" si="298"/>
        <v>57.872999999999998</v>
      </c>
      <c r="AW504" s="1">
        <f t="shared" si="299"/>
        <v>24.873000000000001</v>
      </c>
      <c r="AX504" s="1">
        <f t="shared" si="300"/>
        <v>45.747</v>
      </c>
      <c r="AY504" s="1">
        <f t="shared" si="301"/>
        <v>22.79</v>
      </c>
      <c r="AZ504" s="1">
        <f t="shared" si="302"/>
        <v>-4.9059999999999997</v>
      </c>
      <c r="BA504" s="1">
        <f t="shared" si="303"/>
        <v>-5.5010000000000003</v>
      </c>
      <c r="BB504" s="1">
        <f t="shared" si="304"/>
        <v>-6.8689999999999998</v>
      </c>
      <c r="BD504" s="1">
        <v>1831.8889999999999</v>
      </c>
      <c r="BF504" s="1">
        <f t="shared" si="285"/>
        <v>18.31889</v>
      </c>
      <c r="BG504" s="1">
        <f t="shared" si="286"/>
        <v>21.235219999999998</v>
      </c>
      <c r="BJ504" s="1">
        <f t="shared" si="287"/>
        <v>8.2311982558139538E-5</v>
      </c>
      <c r="BK504" s="1">
        <f t="shared" si="288"/>
        <v>-2.3443438461538462E-4</v>
      </c>
      <c r="BN504" s="1">
        <f t="shared" si="289"/>
        <v>0.15826801790126657</v>
      </c>
      <c r="BO504" s="1">
        <f t="shared" si="290"/>
        <v>0.18346396419746686</v>
      </c>
      <c r="BQ504" s="1">
        <f t="shared" si="291"/>
        <v>25.695612000000001</v>
      </c>
      <c r="BR504" s="1">
        <f t="shared" si="292"/>
        <v>6.3660299999999994</v>
      </c>
      <c r="BS504" s="1">
        <f t="shared" si="293"/>
        <v>25.116882</v>
      </c>
      <c r="BU504">
        <f t="shared" si="294"/>
        <v>28.708100044474527</v>
      </c>
      <c r="BV504">
        <f t="shared" si="295"/>
        <v>-233.57084399539428</v>
      </c>
      <c r="BX504" s="1">
        <f t="shared" si="296"/>
        <v>27.065429538586837</v>
      </c>
    </row>
    <row r="505" spans="1:76" x14ac:dyDescent="0.25">
      <c r="A505" s="9">
        <f t="shared" si="297"/>
        <v>57.854999999999997</v>
      </c>
      <c r="B505" s="1">
        <v>1925</v>
      </c>
      <c r="C505" s="1">
        <v>1925</v>
      </c>
      <c r="E505" s="1">
        <v>5872.6719999999996</v>
      </c>
      <c r="H505" s="1">
        <v>1947.3219999999999</v>
      </c>
      <c r="K505" s="1">
        <v>3013.9389999999999</v>
      </c>
      <c r="M505" s="1">
        <v>11282.797</v>
      </c>
      <c r="N505" s="1">
        <v>5421.3760000000002</v>
      </c>
      <c r="O505" s="1">
        <v>2877.74</v>
      </c>
      <c r="P505" s="1">
        <v>-24.878</v>
      </c>
      <c r="Q505" s="1">
        <v>-45.747</v>
      </c>
      <c r="R505" s="1">
        <v>-22.79</v>
      </c>
      <c r="S505" s="1">
        <v>4.9009999999999998</v>
      </c>
      <c r="T505" s="1">
        <v>5.5060000000000002</v>
      </c>
      <c r="U505" s="1">
        <v>6.8689999999999998</v>
      </c>
      <c r="V505" s="1">
        <v>14.016</v>
      </c>
      <c r="W505" s="1">
        <v>4.8010000000000002</v>
      </c>
      <c r="AA505" s="1">
        <v>3029.569</v>
      </c>
      <c r="AB505" s="1">
        <v>4769.2190000000001</v>
      </c>
      <c r="AC505" s="1">
        <v>2826.4690000000001</v>
      </c>
      <c r="AD505" s="1">
        <v>90.688000000000002</v>
      </c>
      <c r="AE505" s="1">
        <v>1338.9159999999999</v>
      </c>
      <c r="AH505" s="1">
        <v>3257.8440000000001</v>
      </c>
      <c r="AI505" s="1">
        <v>1832.194</v>
      </c>
      <c r="AJ505" s="1">
        <v>2012.27</v>
      </c>
      <c r="AK505" s="1">
        <v>1113.1120000000001</v>
      </c>
      <c r="AM505" s="4">
        <v>1925</v>
      </c>
      <c r="AN505" s="4">
        <v>1924.1</v>
      </c>
      <c r="AQ505" s="4">
        <v>1015.503</v>
      </c>
      <c r="AR505" s="4">
        <v>2768.6410000000001</v>
      </c>
      <c r="AS505" s="4">
        <v>1075.347</v>
      </c>
      <c r="AT505" s="4">
        <v>-57.854999999999997</v>
      </c>
      <c r="AU505" s="9">
        <f t="shared" si="298"/>
        <v>57.854999999999997</v>
      </c>
      <c r="AW505" s="1">
        <f t="shared" si="299"/>
        <v>24.878</v>
      </c>
      <c r="AX505" s="1">
        <f t="shared" si="300"/>
        <v>45.747</v>
      </c>
      <c r="AY505" s="1">
        <f t="shared" si="301"/>
        <v>22.79</v>
      </c>
      <c r="AZ505" s="1">
        <f t="shared" si="302"/>
        <v>-4.9009999999999998</v>
      </c>
      <c r="BA505" s="1">
        <f t="shared" si="303"/>
        <v>-5.5060000000000002</v>
      </c>
      <c r="BB505" s="1">
        <f t="shared" si="304"/>
        <v>-6.8689999999999998</v>
      </c>
      <c r="BD505" s="1">
        <v>1832.194</v>
      </c>
      <c r="BF505" s="1">
        <f t="shared" si="285"/>
        <v>18.321939999999998</v>
      </c>
      <c r="BG505" s="1">
        <f t="shared" si="286"/>
        <v>21.211120000000001</v>
      </c>
      <c r="BJ505" s="1">
        <f t="shared" si="287"/>
        <v>8.2328703488372104E-5</v>
      </c>
      <c r="BK505" s="1">
        <f t="shared" si="288"/>
        <v>-2.3432330769230765E-4</v>
      </c>
      <c r="BN505" s="1">
        <f t="shared" si="289"/>
        <v>0.15834361766485178</v>
      </c>
      <c r="BO505" s="1">
        <f t="shared" si="290"/>
        <v>0.18331276467029645</v>
      </c>
      <c r="BQ505" s="1">
        <f t="shared" si="291"/>
        <v>25.687619999999999</v>
      </c>
      <c r="BR505" s="1">
        <f t="shared" si="292"/>
        <v>6.3640499999999998</v>
      </c>
      <c r="BS505" s="1">
        <f t="shared" si="293"/>
        <v>25.109069999999999</v>
      </c>
      <c r="BU505">
        <f t="shared" si="294"/>
        <v>28.674046096913621</v>
      </c>
      <c r="BV505">
        <f t="shared" si="295"/>
        <v>-233.29593576417537</v>
      </c>
      <c r="BX505" s="1">
        <f t="shared" si="296"/>
        <v>27.030590937856324</v>
      </c>
    </row>
    <row r="506" spans="1:76" x14ac:dyDescent="0.25">
      <c r="A506" s="9">
        <f t="shared" si="297"/>
        <v>57.854999999999997</v>
      </c>
      <c r="B506" s="1">
        <v>1926</v>
      </c>
      <c r="C506" s="1">
        <v>1926</v>
      </c>
      <c r="E506" s="1">
        <v>5871.2179999999998</v>
      </c>
      <c r="H506" s="1">
        <v>1947.3219999999999</v>
      </c>
      <c r="K506" s="1">
        <v>3015.348</v>
      </c>
      <c r="M506" s="1">
        <v>11280.498</v>
      </c>
      <c r="N506" s="1">
        <v>5416.5460000000003</v>
      </c>
      <c r="O506" s="1">
        <v>2880.1379999999999</v>
      </c>
      <c r="P506" s="1">
        <v>-24.878</v>
      </c>
      <c r="Q506" s="1">
        <v>-45.741999999999997</v>
      </c>
      <c r="R506" s="1">
        <v>-22.786000000000001</v>
      </c>
      <c r="S506" s="1">
        <v>4.9160000000000004</v>
      </c>
      <c r="T506" s="1">
        <v>5.5060000000000002</v>
      </c>
      <c r="U506" s="1">
        <v>6.8689999999999998</v>
      </c>
      <c r="V506" s="1">
        <v>14.016</v>
      </c>
      <c r="W506" s="1">
        <v>4.8010000000000002</v>
      </c>
      <c r="AA506" s="1">
        <v>3030.5129999999999</v>
      </c>
      <c r="AB506" s="1">
        <v>4768.7460000000001</v>
      </c>
      <c r="AC506" s="1">
        <v>2825.5219999999999</v>
      </c>
      <c r="AD506" s="1">
        <v>90.688000000000002</v>
      </c>
      <c r="AE506" s="1">
        <v>1338.442</v>
      </c>
      <c r="AH506" s="1">
        <v>3257.8440000000001</v>
      </c>
      <c r="AI506" s="1">
        <v>1831.8889999999999</v>
      </c>
      <c r="AJ506" s="1">
        <v>2012.88</v>
      </c>
      <c r="AK506" s="1">
        <v>1113.1120000000001</v>
      </c>
      <c r="AM506" s="4">
        <v>1926</v>
      </c>
      <c r="AN506" s="4">
        <v>1925.1</v>
      </c>
      <c r="AQ506" s="4">
        <v>1018.3150000000001</v>
      </c>
      <c r="AR506" s="4">
        <v>2766.2820000000002</v>
      </c>
      <c r="AS506" s="4">
        <v>1074.4079999999999</v>
      </c>
      <c r="AT506" s="4">
        <v>-57.854999999999997</v>
      </c>
      <c r="AU506" s="9">
        <f t="shared" si="298"/>
        <v>57.854999999999997</v>
      </c>
      <c r="AW506" s="1">
        <f t="shared" si="299"/>
        <v>24.878</v>
      </c>
      <c r="AX506" s="1">
        <f t="shared" si="300"/>
        <v>45.741999999999997</v>
      </c>
      <c r="AY506" s="1">
        <f t="shared" si="301"/>
        <v>22.786000000000001</v>
      </c>
      <c r="AZ506" s="1">
        <f t="shared" si="302"/>
        <v>-4.9160000000000004</v>
      </c>
      <c r="BA506" s="1">
        <f t="shared" si="303"/>
        <v>-5.5060000000000002</v>
      </c>
      <c r="BB506" s="1">
        <f t="shared" si="304"/>
        <v>-6.8689999999999998</v>
      </c>
      <c r="BD506" s="1">
        <v>1831.8889999999999</v>
      </c>
      <c r="BF506" s="1">
        <f t="shared" si="285"/>
        <v>18.31889</v>
      </c>
      <c r="BG506" s="1">
        <f t="shared" si="286"/>
        <v>21.217219999999998</v>
      </c>
      <c r="BJ506" s="1">
        <f t="shared" si="287"/>
        <v>8.2329279069767435E-5</v>
      </c>
      <c r="BK506" s="1">
        <f t="shared" si="288"/>
        <v>-2.3428430769230769E-4</v>
      </c>
      <c r="BN506" s="1">
        <f t="shared" si="289"/>
        <v>0.15831725866390114</v>
      </c>
      <c r="BO506" s="1">
        <f t="shared" si="290"/>
        <v>0.18336548267219771</v>
      </c>
      <c r="BQ506" s="1">
        <f t="shared" si="291"/>
        <v>25.687619999999999</v>
      </c>
      <c r="BR506" s="1">
        <f t="shared" si="292"/>
        <v>6.3640499999999998</v>
      </c>
      <c r="BS506" s="1">
        <f t="shared" si="293"/>
        <v>25.109069999999999</v>
      </c>
      <c r="BU506">
        <f t="shared" si="294"/>
        <v>28.685919520765257</v>
      </c>
      <c r="BV506">
        <f t="shared" si="295"/>
        <v>-233.39178667672314</v>
      </c>
      <c r="BX506" s="1">
        <f t="shared" si="296"/>
        <v>27.042737942902704</v>
      </c>
    </row>
    <row r="507" spans="1:76" x14ac:dyDescent="0.25">
      <c r="A507" s="9">
        <f t="shared" si="297"/>
        <v>57.854999999999997</v>
      </c>
      <c r="B507" s="1">
        <v>1927</v>
      </c>
      <c r="C507" s="1">
        <v>1927</v>
      </c>
      <c r="E507" s="1">
        <v>5870.2479999999996</v>
      </c>
      <c r="H507" s="1">
        <v>1946.8420000000001</v>
      </c>
      <c r="K507" s="1">
        <v>3021.924</v>
      </c>
      <c r="M507" s="1">
        <v>11282.797</v>
      </c>
      <c r="N507" s="1">
        <v>5398.6750000000002</v>
      </c>
      <c r="O507" s="1">
        <v>2881.576</v>
      </c>
      <c r="P507" s="1">
        <v>-24.878</v>
      </c>
      <c r="Q507" s="1">
        <v>-45.741999999999997</v>
      </c>
      <c r="R507" s="1">
        <v>-22.79</v>
      </c>
      <c r="S507" s="1">
        <v>4.9160000000000004</v>
      </c>
      <c r="T507" s="1">
        <v>5.5060000000000002</v>
      </c>
      <c r="U507" s="1">
        <v>6.8689999999999998</v>
      </c>
      <c r="V507" s="1">
        <v>14.016</v>
      </c>
      <c r="W507" s="1">
        <v>4.798</v>
      </c>
      <c r="AA507" s="1">
        <v>3030.9850000000001</v>
      </c>
      <c r="AB507" s="1">
        <v>4770.1660000000002</v>
      </c>
      <c r="AC507" s="1">
        <v>2826.942</v>
      </c>
      <c r="AD507" s="1">
        <v>91.158000000000001</v>
      </c>
      <c r="AE507" s="1">
        <v>1338.442</v>
      </c>
      <c r="AH507" s="1">
        <v>3257.5390000000002</v>
      </c>
      <c r="AI507" s="1">
        <v>1832.194</v>
      </c>
      <c r="AJ507" s="1">
        <v>2012.575</v>
      </c>
      <c r="AK507" s="1">
        <v>1114.028</v>
      </c>
      <c r="AM507" s="4">
        <v>1927</v>
      </c>
      <c r="AN507" s="4">
        <v>1926.1</v>
      </c>
      <c r="AQ507" s="4">
        <v>1017.377</v>
      </c>
      <c r="AR507" s="4">
        <v>2764.3960000000002</v>
      </c>
      <c r="AS507" s="4">
        <v>1072.999</v>
      </c>
      <c r="AT507" s="4">
        <v>-57.854999999999997</v>
      </c>
      <c r="AU507" s="9">
        <f t="shared" si="298"/>
        <v>57.854999999999997</v>
      </c>
      <c r="AW507" s="1">
        <f t="shared" si="299"/>
        <v>24.878</v>
      </c>
      <c r="AX507" s="1">
        <f t="shared" si="300"/>
        <v>45.741999999999997</v>
      </c>
      <c r="AY507" s="1">
        <f t="shared" si="301"/>
        <v>22.79</v>
      </c>
      <c r="AZ507" s="1">
        <f t="shared" si="302"/>
        <v>-4.9160000000000004</v>
      </c>
      <c r="BA507" s="1">
        <f t="shared" si="303"/>
        <v>-5.5060000000000002</v>
      </c>
      <c r="BB507" s="1">
        <f t="shared" si="304"/>
        <v>-6.8689999999999998</v>
      </c>
      <c r="BD507" s="1">
        <v>1832.194</v>
      </c>
      <c r="BF507" s="1">
        <f t="shared" si="285"/>
        <v>18.321939999999998</v>
      </c>
      <c r="BG507" s="1">
        <f t="shared" si="286"/>
        <v>21.211120000000001</v>
      </c>
      <c r="BJ507" s="1">
        <f t="shared" si="287"/>
        <v>8.2351005813953483E-5</v>
      </c>
      <c r="BK507" s="1">
        <f t="shared" si="288"/>
        <v>-2.341004615384615E-4</v>
      </c>
      <c r="BN507" s="1">
        <f t="shared" si="289"/>
        <v>0.15834361766485178</v>
      </c>
      <c r="BO507" s="1">
        <f t="shared" si="290"/>
        <v>0.18331276467029645</v>
      </c>
      <c r="BQ507" s="1">
        <f t="shared" si="291"/>
        <v>25.687619999999999</v>
      </c>
      <c r="BR507" s="1">
        <f t="shared" si="292"/>
        <v>6.3640499999999998</v>
      </c>
      <c r="BS507" s="1">
        <f t="shared" si="293"/>
        <v>25.109069999999999</v>
      </c>
      <c r="BU507">
        <f t="shared" si="294"/>
        <v>28.674046096913621</v>
      </c>
      <c r="BV507">
        <f t="shared" si="295"/>
        <v>-233.29593576417537</v>
      </c>
      <c r="BX507" s="1">
        <f t="shared" si="296"/>
        <v>27.030590937856324</v>
      </c>
    </row>
    <row r="508" spans="1:76" x14ac:dyDescent="0.25">
      <c r="A508" s="9">
        <f t="shared" si="297"/>
        <v>57.854999999999997</v>
      </c>
      <c r="B508" s="1">
        <v>1928</v>
      </c>
      <c r="C508" s="1">
        <v>1928</v>
      </c>
      <c r="E508" s="1">
        <v>5869.2780000000002</v>
      </c>
      <c r="H508" s="1">
        <v>1946.3620000000001</v>
      </c>
      <c r="K508" s="1">
        <v>3042.123</v>
      </c>
      <c r="M508" s="1">
        <v>11286.476000000001</v>
      </c>
      <c r="N508" s="1">
        <v>5385.6350000000002</v>
      </c>
      <c r="O508" s="1">
        <v>2881.576</v>
      </c>
      <c r="P508" s="1">
        <v>-24.878</v>
      </c>
      <c r="Q508" s="1">
        <v>-45.741999999999997</v>
      </c>
      <c r="R508" s="1">
        <v>-22.79</v>
      </c>
      <c r="S508" s="1">
        <v>4.9160000000000004</v>
      </c>
      <c r="T508" s="1">
        <v>5.4960000000000004</v>
      </c>
      <c r="U508" s="1">
        <v>6.8689999999999998</v>
      </c>
      <c r="V508" s="1">
        <v>14.016</v>
      </c>
      <c r="W508" s="1">
        <v>4.8010000000000002</v>
      </c>
      <c r="AA508" s="1">
        <v>3031.4569999999999</v>
      </c>
      <c r="AB508" s="1">
        <v>4770.1660000000002</v>
      </c>
      <c r="AC508" s="1">
        <v>2826.4690000000001</v>
      </c>
      <c r="AD508" s="1">
        <v>91.626999999999995</v>
      </c>
      <c r="AE508" s="1">
        <v>1337.021</v>
      </c>
      <c r="AH508" s="1">
        <v>3257.8440000000001</v>
      </c>
      <c r="AI508" s="1">
        <v>1832.194</v>
      </c>
      <c r="AJ508" s="1">
        <v>2012.575</v>
      </c>
      <c r="AK508" s="1">
        <v>1113.722</v>
      </c>
      <c r="AM508" s="4">
        <v>1928</v>
      </c>
      <c r="AN508" s="4">
        <v>1927.1</v>
      </c>
      <c r="AQ508" s="4">
        <v>1017.377</v>
      </c>
      <c r="AR508" s="4">
        <v>2763.4520000000002</v>
      </c>
      <c r="AS508" s="4">
        <v>1073.4690000000001</v>
      </c>
      <c r="AT508" s="4">
        <v>-57.854999999999997</v>
      </c>
      <c r="AU508" s="9">
        <f t="shared" si="298"/>
        <v>57.854999999999997</v>
      </c>
      <c r="AW508" s="1">
        <f t="shared" si="299"/>
        <v>24.878</v>
      </c>
      <c r="AX508" s="1">
        <f t="shared" si="300"/>
        <v>45.741999999999997</v>
      </c>
      <c r="AY508" s="1">
        <f t="shared" si="301"/>
        <v>22.79</v>
      </c>
      <c r="AZ508" s="1">
        <f t="shared" si="302"/>
        <v>-4.9160000000000004</v>
      </c>
      <c r="BA508" s="1">
        <f t="shared" si="303"/>
        <v>-5.4960000000000004</v>
      </c>
      <c r="BB508" s="1">
        <f t="shared" si="304"/>
        <v>-6.8689999999999998</v>
      </c>
      <c r="BD508" s="1">
        <v>1832.194</v>
      </c>
      <c r="BF508" s="1">
        <f t="shared" si="285"/>
        <v>18.321939999999998</v>
      </c>
      <c r="BG508" s="1">
        <f t="shared" si="286"/>
        <v>21.211120000000001</v>
      </c>
      <c r="BJ508" s="1">
        <f t="shared" si="287"/>
        <v>8.2372395348837208E-5</v>
      </c>
      <c r="BK508" s="1">
        <f t="shared" si="288"/>
        <v>-2.3406223076923076E-4</v>
      </c>
      <c r="BN508" s="1">
        <f t="shared" si="289"/>
        <v>0.15834361766485178</v>
      </c>
      <c r="BO508" s="1">
        <f t="shared" si="290"/>
        <v>0.18331276467029645</v>
      </c>
      <c r="BQ508" s="1">
        <f t="shared" si="291"/>
        <v>25.687619999999999</v>
      </c>
      <c r="BR508" s="1">
        <f t="shared" si="292"/>
        <v>6.3640499999999998</v>
      </c>
      <c r="BS508" s="1">
        <f t="shared" si="293"/>
        <v>25.109069999999999</v>
      </c>
      <c r="BU508">
        <f t="shared" si="294"/>
        <v>28.674046096913621</v>
      </c>
      <c r="BV508">
        <f t="shared" si="295"/>
        <v>-233.29593576417537</v>
      </c>
      <c r="BX508" s="1">
        <f t="shared" si="296"/>
        <v>27.030590937856324</v>
      </c>
    </row>
    <row r="509" spans="1:76" x14ac:dyDescent="0.25">
      <c r="A509" s="9">
        <f t="shared" si="297"/>
        <v>57.835999999999999</v>
      </c>
      <c r="B509" s="1">
        <v>1929</v>
      </c>
      <c r="C509" s="1">
        <v>1929</v>
      </c>
      <c r="E509" s="1">
        <v>5867.3379999999997</v>
      </c>
      <c r="H509" s="1">
        <v>1947.3219999999999</v>
      </c>
      <c r="K509" s="1">
        <v>3015.8180000000002</v>
      </c>
      <c r="M509" s="1">
        <v>11285.096</v>
      </c>
      <c r="N509" s="1">
        <v>5375.9759999999997</v>
      </c>
      <c r="O509" s="1">
        <v>2883.9740000000002</v>
      </c>
      <c r="P509" s="1">
        <v>-24.873000000000001</v>
      </c>
      <c r="Q509" s="1">
        <v>-45.741999999999997</v>
      </c>
      <c r="R509" s="1">
        <v>-22.786000000000001</v>
      </c>
      <c r="S509" s="1">
        <v>4.9160000000000004</v>
      </c>
      <c r="T509" s="1">
        <v>5.5010000000000003</v>
      </c>
      <c r="U509" s="1">
        <v>6.8739999999999997</v>
      </c>
      <c r="V509" s="1">
        <v>14.016</v>
      </c>
      <c r="W509" s="1">
        <v>4.798</v>
      </c>
      <c r="AA509" s="1">
        <v>3030.9850000000001</v>
      </c>
      <c r="AB509" s="1">
        <v>4770.6400000000003</v>
      </c>
      <c r="AC509" s="1">
        <v>2826.4690000000001</v>
      </c>
      <c r="AD509" s="1">
        <v>92.566999999999993</v>
      </c>
      <c r="AE509" s="1">
        <v>1337.021</v>
      </c>
      <c r="AH509" s="1">
        <v>3253.8760000000002</v>
      </c>
      <c r="AI509" s="1">
        <v>1832.194</v>
      </c>
      <c r="AJ509" s="1">
        <v>2012.27</v>
      </c>
      <c r="AK509" s="1">
        <v>1113.722</v>
      </c>
      <c r="AM509" s="4">
        <v>1929</v>
      </c>
      <c r="AN509" s="4">
        <v>1928.1</v>
      </c>
      <c r="AQ509" s="4">
        <v>1020.189</v>
      </c>
      <c r="AR509" s="4">
        <v>2762.0369999999998</v>
      </c>
      <c r="AS509" s="4">
        <v>1073.4690000000001</v>
      </c>
      <c r="AT509" s="4">
        <v>-57.835999999999999</v>
      </c>
      <c r="AU509" s="9">
        <f t="shared" si="298"/>
        <v>57.835999999999999</v>
      </c>
      <c r="AW509" s="1">
        <f t="shared" si="299"/>
        <v>24.873000000000001</v>
      </c>
      <c r="AX509" s="1">
        <f t="shared" si="300"/>
        <v>45.741999999999997</v>
      </c>
      <c r="AY509" s="1">
        <f t="shared" si="301"/>
        <v>22.786000000000001</v>
      </c>
      <c r="AZ509" s="1">
        <f t="shared" si="302"/>
        <v>-4.9160000000000004</v>
      </c>
      <c r="BA509" s="1">
        <f t="shared" si="303"/>
        <v>-5.5010000000000003</v>
      </c>
      <c r="BB509" s="1">
        <f t="shared" si="304"/>
        <v>-6.8739999999999997</v>
      </c>
      <c r="BD509" s="1">
        <v>1832.194</v>
      </c>
      <c r="BF509" s="1">
        <f t="shared" si="285"/>
        <v>18.321939999999998</v>
      </c>
      <c r="BG509" s="1">
        <f t="shared" si="286"/>
        <v>21.192120000000003</v>
      </c>
      <c r="BJ509" s="1">
        <f t="shared" si="287"/>
        <v>8.2378313953488359E-5</v>
      </c>
      <c r="BK509" s="1">
        <f t="shared" si="288"/>
        <v>-2.3391299999999998E-4</v>
      </c>
      <c r="BN509" s="1">
        <f t="shared" si="289"/>
        <v>0.15839563593609515</v>
      </c>
      <c r="BO509" s="1">
        <f t="shared" si="290"/>
        <v>0.18320872812780969</v>
      </c>
      <c r="BQ509" s="1">
        <f t="shared" si="291"/>
        <v>25.679183999999999</v>
      </c>
      <c r="BR509" s="1">
        <f t="shared" si="292"/>
        <v>6.3619599999999998</v>
      </c>
      <c r="BS509" s="1">
        <f t="shared" si="293"/>
        <v>25.100823999999999</v>
      </c>
      <c r="BU509">
        <f t="shared" si="294"/>
        <v>28.650614443200382</v>
      </c>
      <c r="BV509">
        <f t="shared" si="295"/>
        <v>-233.10677841419945</v>
      </c>
      <c r="BX509" s="1">
        <f t="shared" si="296"/>
        <v>27.006619384287944</v>
      </c>
    </row>
    <row r="510" spans="1:76" x14ac:dyDescent="0.25">
      <c r="A510" s="9">
        <f t="shared" si="297"/>
        <v>57.835999999999999</v>
      </c>
      <c r="B510" s="1">
        <v>1930</v>
      </c>
      <c r="C510" s="1">
        <v>1930</v>
      </c>
      <c r="E510" s="1">
        <v>5866.3680000000004</v>
      </c>
      <c r="H510" s="1">
        <v>1946.3620000000001</v>
      </c>
      <c r="K510" s="1">
        <v>3020.0450000000001</v>
      </c>
      <c r="M510" s="1">
        <v>11291.074000000001</v>
      </c>
      <c r="N510" s="1">
        <v>5367.2820000000002</v>
      </c>
      <c r="O510" s="1">
        <v>2889.7280000000001</v>
      </c>
      <c r="P510" s="1">
        <v>-24.873000000000001</v>
      </c>
      <c r="Q510" s="1">
        <v>-45.738</v>
      </c>
      <c r="R510" s="1">
        <v>-22.79</v>
      </c>
      <c r="S510" s="1">
        <v>4.9260000000000002</v>
      </c>
      <c r="T510" s="1">
        <v>5.4960000000000004</v>
      </c>
      <c r="U510" s="1">
        <v>6.8579999999999997</v>
      </c>
      <c r="V510" s="1">
        <v>14.016</v>
      </c>
      <c r="W510" s="1">
        <v>4.8010000000000002</v>
      </c>
      <c r="AA510" s="1">
        <v>3031.9290000000001</v>
      </c>
      <c r="AB510" s="1">
        <v>4770.6400000000003</v>
      </c>
      <c r="AC510" s="1">
        <v>2826.942</v>
      </c>
      <c r="AD510" s="1">
        <v>92.096999999999994</v>
      </c>
      <c r="AE510" s="1">
        <v>1337.021</v>
      </c>
      <c r="AH510" s="1">
        <v>3254.181</v>
      </c>
      <c r="AI510" s="1">
        <v>1832.194</v>
      </c>
      <c r="AJ510" s="1">
        <v>2012.575</v>
      </c>
      <c r="AK510" s="1">
        <v>1113.722</v>
      </c>
      <c r="AM510" s="4">
        <v>1930</v>
      </c>
      <c r="AN510" s="4">
        <v>1929.1</v>
      </c>
      <c r="AQ510" s="4">
        <v>1018.3150000000001</v>
      </c>
      <c r="AR510" s="4">
        <v>2759.6790000000001</v>
      </c>
      <c r="AS510" s="4">
        <v>1073.4690000000001</v>
      </c>
      <c r="AT510" s="4">
        <v>-57.835999999999999</v>
      </c>
      <c r="AU510" s="9">
        <f t="shared" si="298"/>
        <v>57.835999999999999</v>
      </c>
      <c r="AW510" s="1">
        <f t="shared" si="299"/>
        <v>24.873000000000001</v>
      </c>
      <c r="AX510" s="1">
        <f t="shared" si="300"/>
        <v>45.738</v>
      </c>
      <c r="AY510" s="1">
        <f t="shared" si="301"/>
        <v>22.79</v>
      </c>
      <c r="AZ510" s="1">
        <f t="shared" si="302"/>
        <v>-4.9260000000000002</v>
      </c>
      <c r="BA510" s="1">
        <f t="shared" si="303"/>
        <v>-5.4960000000000004</v>
      </c>
      <c r="BB510" s="1">
        <f t="shared" si="304"/>
        <v>-6.8579999999999997</v>
      </c>
      <c r="BD510" s="1">
        <v>1832.194</v>
      </c>
      <c r="BF510" s="1">
        <f t="shared" si="285"/>
        <v>18.321939999999998</v>
      </c>
      <c r="BG510" s="1">
        <f t="shared" si="286"/>
        <v>21.192120000000003</v>
      </c>
      <c r="BJ510" s="1">
        <f t="shared" si="287"/>
        <v>8.2446523255813952E-5</v>
      </c>
      <c r="BK510" s="1">
        <f t="shared" si="288"/>
        <v>-2.3380200000000002E-4</v>
      </c>
      <c r="BN510" s="1">
        <f t="shared" si="289"/>
        <v>0.15839563593609515</v>
      </c>
      <c r="BO510" s="1">
        <f t="shared" si="290"/>
        <v>0.18320872812780969</v>
      </c>
      <c r="BQ510" s="1">
        <f t="shared" si="291"/>
        <v>25.679183999999999</v>
      </c>
      <c r="BR510" s="1">
        <f t="shared" si="292"/>
        <v>6.3619599999999998</v>
      </c>
      <c r="BS510" s="1">
        <f t="shared" si="293"/>
        <v>25.100823999999999</v>
      </c>
      <c r="BU510">
        <f t="shared" si="294"/>
        <v>28.650614443200382</v>
      </c>
      <c r="BV510">
        <f t="shared" si="295"/>
        <v>-233.10677841419945</v>
      </c>
      <c r="BX510" s="1">
        <f t="shared" si="296"/>
        <v>27.006619384287944</v>
      </c>
    </row>
    <row r="511" spans="1:76" x14ac:dyDescent="0.25">
      <c r="A511" s="9">
        <f t="shared" si="297"/>
        <v>57.835999999999999</v>
      </c>
      <c r="B511" s="1">
        <v>1931</v>
      </c>
      <c r="C511" s="1">
        <v>1931</v>
      </c>
      <c r="E511" s="1">
        <v>5865.8829999999998</v>
      </c>
      <c r="H511" s="1">
        <v>1947.3219999999999</v>
      </c>
      <c r="K511" s="1">
        <v>3021.924</v>
      </c>
      <c r="M511" s="1">
        <v>11289.235000000001</v>
      </c>
      <c r="N511" s="1">
        <v>5356.6580000000004</v>
      </c>
      <c r="O511" s="1">
        <v>2890.6869999999999</v>
      </c>
      <c r="P511" s="1">
        <v>-24.867999999999999</v>
      </c>
      <c r="Q511" s="1">
        <v>-45.747</v>
      </c>
      <c r="R511" s="1">
        <v>-22.786000000000001</v>
      </c>
      <c r="S511" s="1">
        <v>4.9160000000000004</v>
      </c>
      <c r="T511" s="1">
        <v>5.5060000000000002</v>
      </c>
      <c r="U511" s="1">
        <v>6.8630000000000004</v>
      </c>
      <c r="V511" s="1">
        <v>14.016</v>
      </c>
      <c r="W511" s="1">
        <v>4.798</v>
      </c>
      <c r="AA511" s="1">
        <v>3032.8739999999998</v>
      </c>
      <c r="AB511" s="1">
        <v>4771.1130000000003</v>
      </c>
      <c r="AC511" s="1">
        <v>2826.4690000000001</v>
      </c>
      <c r="AD511" s="1">
        <v>93.037000000000006</v>
      </c>
      <c r="AE511" s="1">
        <v>1336.547</v>
      </c>
      <c r="AH511" s="1">
        <v>3247.7719999999999</v>
      </c>
      <c r="AI511" s="1">
        <v>1832.194</v>
      </c>
      <c r="AJ511" s="1">
        <v>2012.27</v>
      </c>
      <c r="AK511" s="1">
        <v>1114.028</v>
      </c>
      <c r="AM511" s="4">
        <v>1931</v>
      </c>
      <c r="AN511" s="4">
        <v>1930.1</v>
      </c>
      <c r="AQ511" s="4">
        <v>1018.783</v>
      </c>
      <c r="AR511" s="4">
        <v>2758.7359999999999</v>
      </c>
      <c r="AS511" s="4">
        <v>1075.817</v>
      </c>
      <c r="AT511" s="4">
        <v>-57.835999999999999</v>
      </c>
      <c r="AU511" s="9">
        <f t="shared" si="298"/>
        <v>57.835999999999999</v>
      </c>
      <c r="AW511" s="1">
        <f t="shared" si="299"/>
        <v>24.867999999999999</v>
      </c>
      <c r="AX511" s="1">
        <f t="shared" si="300"/>
        <v>45.747</v>
      </c>
      <c r="AY511" s="1">
        <f t="shared" si="301"/>
        <v>22.786000000000001</v>
      </c>
      <c r="AZ511" s="1">
        <f t="shared" si="302"/>
        <v>-4.9160000000000004</v>
      </c>
      <c r="BA511" s="1">
        <f t="shared" si="303"/>
        <v>-5.5060000000000002</v>
      </c>
      <c r="BB511" s="1">
        <f t="shared" si="304"/>
        <v>-6.8630000000000004</v>
      </c>
      <c r="BD511" s="1">
        <v>1832.194</v>
      </c>
      <c r="BF511" s="1">
        <f t="shared" si="285"/>
        <v>18.321939999999998</v>
      </c>
      <c r="BG511" s="1">
        <f t="shared" si="286"/>
        <v>21.192120000000003</v>
      </c>
      <c r="BJ511" s="1">
        <f t="shared" si="287"/>
        <v>8.2441406976744194E-5</v>
      </c>
      <c r="BK511" s="1">
        <f t="shared" si="288"/>
        <v>-2.3380107692307691E-4</v>
      </c>
      <c r="BN511" s="1">
        <f t="shared" si="289"/>
        <v>0.15839563593609515</v>
      </c>
      <c r="BO511" s="1">
        <f t="shared" si="290"/>
        <v>0.18320872812780969</v>
      </c>
      <c r="BQ511" s="1">
        <f t="shared" si="291"/>
        <v>25.679183999999999</v>
      </c>
      <c r="BR511" s="1">
        <f t="shared" si="292"/>
        <v>6.3619599999999998</v>
      </c>
      <c r="BS511" s="1">
        <f t="shared" si="293"/>
        <v>25.100823999999999</v>
      </c>
      <c r="BU511">
        <f t="shared" si="294"/>
        <v>28.650614443200382</v>
      </c>
      <c r="BV511">
        <f t="shared" si="295"/>
        <v>-233.10677841419945</v>
      </c>
      <c r="BX511" s="1">
        <f t="shared" si="296"/>
        <v>27.006619384287944</v>
      </c>
    </row>
    <row r="512" spans="1:76" x14ac:dyDescent="0.25">
      <c r="A512" s="9">
        <f t="shared" si="297"/>
        <v>57.817999999999998</v>
      </c>
      <c r="B512" s="1">
        <v>1932</v>
      </c>
      <c r="C512" s="1">
        <v>1932</v>
      </c>
      <c r="E512" s="1">
        <v>5864.4279999999999</v>
      </c>
      <c r="H512" s="1">
        <v>1945.402</v>
      </c>
      <c r="K512" s="1">
        <v>3028.5</v>
      </c>
      <c r="M512" s="1">
        <v>11286.016</v>
      </c>
      <c r="N512" s="1">
        <v>5347.9650000000001</v>
      </c>
      <c r="O512" s="1">
        <v>2891.6460000000002</v>
      </c>
      <c r="P512" s="1">
        <v>-24.867999999999999</v>
      </c>
      <c r="Q512" s="1">
        <v>-45.738</v>
      </c>
      <c r="R512" s="1">
        <v>-22.786000000000001</v>
      </c>
      <c r="S512" s="1">
        <v>4.9210000000000003</v>
      </c>
      <c r="T512" s="1">
        <v>5.5010000000000003</v>
      </c>
      <c r="U512" s="1">
        <v>6.8689999999999998</v>
      </c>
      <c r="V512" s="1">
        <v>14.016</v>
      </c>
      <c r="W512" s="1">
        <v>4.7939999999999996</v>
      </c>
      <c r="AA512" s="1">
        <v>3032.4009999999998</v>
      </c>
      <c r="AB512" s="1">
        <v>4771.5870000000004</v>
      </c>
      <c r="AC512" s="1">
        <v>2826.4690000000001</v>
      </c>
      <c r="AD512" s="1">
        <v>92.096999999999994</v>
      </c>
      <c r="AE512" s="1">
        <v>1336.547</v>
      </c>
      <c r="AH512" s="1">
        <v>3247.4670000000001</v>
      </c>
      <c r="AI512" s="1">
        <v>1832.499</v>
      </c>
      <c r="AJ512" s="1">
        <v>2011.9639999999999</v>
      </c>
      <c r="AK512" s="1">
        <v>1111.8910000000001</v>
      </c>
      <c r="AM512" s="4">
        <v>1932</v>
      </c>
      <c r="AN512" s="4">
        <v>1931.1</v>
      </c>
      <c r="AQ512" s="4">
        <v>1018.3150000000001</v>
      </c>
      <c r="AR512" s="4">
        <v>2756.8490000000002</v>
      </c>
      <c r="AS512" s="4">
        <v>1076.287</v>
      </c>
      <c r="AT512" s="4">
        <v>-57.817999999999998</v>
      </c>
      <c r="AU512" s="9">
        <f t="shared" si="298"/>
        <v>57.817999999999998</v>
      </c>
      <c r="AW512" s="1">
        <f t="shared" si="299"/>
        <v>24.867999999999999</v>
      </c>
      <c r="AX512" s="1">
        <f t="shared" si="300"/>
        <v>45.738</v>
      </c>
      <c r="AY512" s="1">
        <f t="shared" si="301"/>
        <v>22.786000000000001</v>
      </c>
      <c r="AZ512" s="1">
        <f t="shared" si="302"/>
        <v>-4.9210000000000003</v>
      </c>
      <c r="BA512" s="1">
        <f t="shared" si="303"/>
        <v>-5.5010000000000003</v>
      </c>
      <c r="BB512" s="1">
        <f t="shared" si="304"/>
        <v>-6.8689999999999998</v>
      </c>
      <c r="BD512" s="1">
        <v>1832.499</v>
      </c>
      <c r="BF512" s="1">
        <f t="shared" si="285"/>
        <v>18.32499</v>
      </c>
      <c r="BG512" s="1">
        <f t="shared" si="286"/>
        <v>21.168019999999999</v>
      </c>
      <c r="BJ512" s="1">
        <f t="shared" si="287"/>
        <v>8.2428267441860464E-5</v>
      </c>
      <c r="BK512" s="1">
        <f t="shared" si="288"/>
        <v>-2.3368915384615384E-4</v>
      </c>
      <c r="BN512" s="1">
        <f t="shared" si="289"/>
        <v>0.15847132380919438</v>
      </c>
      <c r="BO512" s="1">
        <f t="shared" si="290"/>
        <v>0.18305735238161125</v>
      </c>
      <c r="BQ512" s="1">
        <f t="shared" si="291"/>
        <v>25.671191999999998</v>
      </c>
      <c r="BR512" s="1">
        <f t="shared" si="292"/>
        <v>6.3599800000000002</v>
      </c>
      <c r="BS512" s="1">
        <f t="shared" si="293"/>
        <v>25.093011999999998</v>
      </c>
      <c r="BU512">
        <f t="shared" si="294"/>
        <v>28.6165208066692</v>
      </c>
      <c r="BV512">
        <f t="shared" si="295"/>
        <v>-232.83154978474775</v>
      </c>
      <c r="BX512" s="1">
        <f t="shared" si="296"/>
        <v>26.971740180094763</v>
      </c>
    </row>
    <row r="513" spans="1:76" x14ac:dyDescent="0.25">
      <c r="A513" s="9">
        <f t="shared" si="297"/>
        <v>57.817999999999998</v>
      </c>
      <c r="B513" s="1">
        <v>1933</v>
      </c>
      <c r="C513" s="1">
        <v>1933</v>
      </c>
      <c r="E513" s="1">
        <v>5862.9740000000002</v>
      </c>
      <c r="H513" s="1">
        <v>1946.8420000000001</v>
      </c>
      <c r="K513" s="1">
        <v>3023.8029999999999</v>
      </c>
      <c r="M513" s="1">
        <v>11286.476000000001</v>
      </c>
      <c r="N513" s="1">
        <v>5339.2719999999999</v>
      </c>
      <c r="O513" s="1">
        <v>2895.002</v>
      </c>
      <c r="P513" s="1">
        <v>-24.873000000000001</v>
      </c>
      <c r="Q513" s="1">
        <v>-45.747</v>
      </c>
      <c r="R513" s="1">
        <v>-22.79</v>
      </c>
      <c r="S513" s="1">
        <v>4.931</v>
      </c>
      <c r="T513" s="1">
        <v>5.5010000000000003</v>
      </c>
      <c r="U513" s="1">
        <v>6.8689999999999998</v>
      </c>
      <c r="V513" s="1">
        <v>14.019</v>
      </c>
      <c r="W513" s="1">
        <v>4.798</v>
      </c>
      <c r="AA513" s="1">
        <v>3033.346</v>
      </c>
      <c r="AB513" s="1">
        <v>4772.5339999999997</v>
      </c>
      <c r="AC513" s="1">
        <v>2826.4690000000001</v>
      </c>
      <c r="AD513" s="1">
        <v>93.037000000000006</v>
      </c>
      <c r="AE513" s="1">
        <v>1336.547</v>
      </c>
      <c r="AH513" s="1">
        <v>3247.4670000000001</v>
      </c>
      <c r="AI513" s="1">
        <v>1832.194</v>
      </c>
      <c r="AJ513" s="1">
        <v>2012.575</v>
      </c>
      <c r="AK513" s="1">
        <v>1113.4169999999999</v>
      </c>
      <c r="AM513" s="4">
        <v>1933</v>
      </c>
      <c r="AN513" s="4">
        <v>1932.1</v>
      </c>
      <c r="AQ513" s="4">
        <v>1016.44</v>
      </c>
      <c r="AR513" s="4">
        <v>2756.377</v>
      </c>
      <c r="AS513" s="4">
        <v>1076.287</v>
      </c>
      <c r="AT513" s="4">
        <v>-57.817999999999998</v>
      </c>
      <c r="AU513" s="9">
        <f t="shared" si="298"/>
        <v>57.817999999999998</v>
      </c>
      <c r="AW513" s="1">
        <f t="shared" si="299"/>
        <v>24.873000000000001</v>
      </c>
      <c r="AX513" s="1">
        <f t="shared" si="300"/>
        <v>45.747</v>
      </c>
      <c r="AY513" s="1">
        <f t="shared" si="301"/>
        <v>22.79</v>
      </c>
      <c r="AZ513" s="1">
        <f t="shared" si="302"/>
        <v>-4.931</v>
      </c>
      <c r="BA513" s="1">
        <f t="shared" si="303"/>
        <v>-5.5010000000000003</v>
      </c>
      <c r="BB513" s="1">
        <f t="shared" si="304"/>
        <v>-6.8689999999999998</v>
      </c>
      <c r="BD513" s="1">
        <v>1832.194</v>
      </c>
      <c r="BF513" s="1">
        <f t="shared" si="285"/>
        <v>18.321939999999998</v>
      </c>
      <c r="BG513" s="1">
        <f t="shared" si="286"/>
        <v>21.174120000000002</v>
      </c>
      <c r="BJ513" s="1">
        <f t="shared" si="287"/>
        <v>8.2450453488372097E-5</v>
      </c>
      <c r="BK513" s="1">
        <f t="shared" si="288"/>
        <v>-2.335773076923077E-4</v>
      </c>
      <c r="BN513" s="1">
        <f t="shared" si="289"/>
        <v>0.15844494794008784</v>
      </c>
      <c r="BO513" s="1">
        <f t="shared" si="290"/>
        <v>0.18311010411982431</v>
      </c>
      <c r="BQ513" s="1">
        <f t="shared" si="291"/>
        <v>25.671191999999998</v>
      </c>
      <c r="BR513" s="1">
        <f t="shared" si="292"/>
        <v>6.3599800000000002</v>
      </c>
      <c r="BS513" s="1">
        <f t="shared" si="293"/>
        <v>25.093011999999998</v>
      </c>
      <c r="BU513">
        <f t="shared" si="294"/>
        <v>28.628401828789251</v>
      </c>
      <c r="BV513">
        <f t="shared" si="295"/>
        <v>-232.92746203604415</v>
      </c>
      <c r="BX513" s="1">
        <f t="shared" si="296"/>
        <v>26.983894958484854</v>
      </c>
    </row>
    <row r="514" spans="1:76" x14ac:dyDescent="0.25">
      <c r="A514" s="9">
        <f t="shared" si="297"/>
        <v>57.817999999999998</v>
      </c>
      <c r="B514" s="1">
        <v>1934</v>
      </c>
      <c r="C514" s="1">
        <v>1934</v>
      </c>
      <c r="E514" s="1">
        <v>5862.4889999999996</v>
      </c>
      <c r="H514" s="1">
        <v>1946.3620000000001</v>
      </c>
      <c r="K514" s="1">
        <v>3032.7280000000001</v>
      </c>
      <c r="M514" s="1">
        <v>11287.855</v>
      </c>
      <c r="N514" s="1">
        <v>5332.5110000000004</v>
      </c>
      <c r="O514" s="1">
        <v>2895.482</v>
      </c>
      <c r="P514" s="1">
        <v>-24.873000000000001</v>
      </c>
      <c r="Q514" s="1">
        <v>-45.732999999999997</v>
      </c>
      <c r="R514" s="1">
        <v>-22.786000000000001</v>
      </c>
      <c r="S514" s="1">
        <v>4.931</v>
      </c>
      <c r="T514" s="1">
        <v>5.5010000000000003</v>
      </c>
      <c r="U514" s="1">
        <v>6.8630000000000004</v>
      </c>
      <c r="V514" s="1">
        <v>14.016</v>
      </c>
      <c r="W514" s="1">
        <v>4.798</v>
      </c>
      <c r="AA514" s="1">
        <v>3034.7620000000002</v>
      </c>
      <c r="AB514" s="1">
        <v>4771.5870000000004</v>
      </c>
      <c r="AC514" s="1">
        <v>2825.9949999999999</v>
      </c>
      <c r="AD514" s="1">
        <v>93.507000000000005</v>
      </c>
      <c r="AE514" s="1">
        <v>1335.6</v>
      </c>
      <c r="AH514" s="1">
        <v>3247.7719999999999</v>
      </c>
      <c r="AI514" s="1">
        <v>1827.0050000000001</v>
      </c>
      <c r="AJ514" s="1">
        <v>2012.27</v>
      </c>
      <c r="AK514" s="1">
        <v>1113.4169999999999</v>
      </c>
      <c r="AM514" s="4">
        <v>1934</v>
      </c>
      <c r="AN514" s="4">
        <v>1933.1</v>
      </c>
      <c r="AQ514" s="4">
        <v>1016.909</v>
      </c>
      <c r="AR514" s="4">
        <v>2754.962</v>
      </c>
      <c r="AS514" s="4">
        <v>1076.287</v>
      </c>
      <c r="AT514" s="4">
        <v>-57.817999999999998</v>
      </c>
      <c r="AU514" s="9">
        <f t="shared" si="298"/>
        <v>57.817999999999998</v>
      </c>
      <c r="AW514" s="1">
        <f t="shared" si="299"/>
        <v>24.873000000000001</v>
      </c>
      <c r="AX514" s="1">
        <f t="shared" si="300"/>
        <v>45.732999999999997</v>
      </c>
      <c r="AY514" s="1">
        <f t="shared" si="301"/>
        <v>22.786000000000001</v>
      </c>
      <c r="AZ514" s="1">
        <f t="shared" si="302"/>
        <v>-4.931</v>
      </c>
      <c r="BA514" s="1">
        <f t="shared" si="303"/>
        <v>-5.5010000000000003</v>
      </c>
      <c r="BB514" s="1">
        <f t="shared" si="304"/>
        <v>-6.8630000000000004</v>
      </c>
      <c r="BD514" s="1">
        <v>1827.0050000000001</v>
      </c>
      <c r="BF514" s="1">
        <f t="shared" si="285"/>
        <v>18.270050000000001</v>
      </c>
      <c r="BG514" s="1">
        <f t="shared" si="286"/>
        <v>21.277899999999995</v>
      </c>
      <c r="BJ514" s="1">
        <f t="shared" si="287"/>
        <v>8.246126162790697E-5</v>
      </c>
      <c r="BK514" s="1">
        <f t="shared" si="288"/>
        <v>-2.3357646153846152E-4</v>
      </c>
      <c r="BN514" s="1">
        <f t="shared" si="289"/>
        <v>0.15799621225223981</v>
      </c>
      <c r="BO514" s="1">
        <f t="shared" si="290"/>
        <v>0.18400757549552038</v>
      </c>
      <c r="BQ514" s="1">
        <f t="shared" si="291"/>
        <v>25.671191999999998</v>
      </c>
      <c r="BR514" s="1">
        <f t="shared" si="292"/>
        <v>6.3599800000000002</v>
      </c>
      <c r="BS514" s="1">
        <f t="shared" si="293"/>
        <v>25.093011999999998</v>
      </c>
      <c r="BU514">
        <f t="shared" si="294"/>
        <v>28.830535021513604</v>
      </c>
      <c r="BV514">
        <f t="shared" si="295"/>
        <v>-234.55922817367343</v>
      </c>
      <c r="BX514" s="1">
        <f t="shared" si="296"/>
        <v>27.190685598046173</v>
      </c>
    </row>
    <row r="515" spans="1:76" x14ac:dyDescent="0.25">
      <c r="A515" s="9">
        <f t="shared" si="297"/>
        <v>57.817999999999998</v>
      </c>
      <c r="B515" s="1">
        <v>1935</v>
      </c>
      <c r="C515" s="1">
        <v>1935</v>
      </c>
      <c r="E515" s="1">
        <v>5861.0339999999997</v>
      </c>
      <c r="H515" s="1">
        <v>1946.8420000000001</v>
      </c>
      <c r="K515" s="1">
        <v>3014.4090000000001</v>
      </c>
      <c r="M515" s="1">
        <v>11291.534</v>
      </c>
      <c r="N515" s="1">
        <v>5323.8180000000002</v>
      </c>
      <c r="O515" s="1">
        <v>2896.4409999999998</v>
      </c>
      <c r="P515" s="1">
        <v>-24.882999999999999</v>
      </c>
      <c r="Q515" s="1">
        <v>-45.747</v>
      </c>
      <c r="R515" s="1">
        <v>-22.79</v>
      </c>
      <c r="S515" s="1">
        <v>4.9349999999999996</v>
      </c>
      <c r="T515" s="1">
        <v>5.5010000000000003</v>
      </c>
      <c r="U515" s="1">
        <v>6.8579999999999997</v>
      </c>
      <c r="V515" s="1">
        <v>14.019</v>
      </c>
      <c r="W515" s="1">
        <v>4.8010000000000002</v>
      </c>
      <c r="AA515" s="1">
        <v>3034.7620000000002</v>
      </c>
      <c r="AB515" s="1">
        <v>4773.0069999999996</v>
      </c>
      <c r="AC515" s="1">
        <v>2826.4690000000001</v>
      </c>
      <c r="AD515" s="1">
        <v>93.507000000000005</v>
      </c>
      <c r="AE515" s="1">
        <v>1335.126</v>
      </c>
      <c r="AH515" s="1">
        <v>3248.0770000000002</v>
      </c>
      <c r="AI515" s="1">
        <v>1822.4269999999999</v>
      </c>
      <c r="AJ515" s="1">
        <v>2012.27</v>
      </c>
      <c r="AK515" s="1">
        <v>1107.6179999999999</v>
      </c>
      <c r="AM515" s="4">
        <v>1935</v>
      </c>
      <c r="AN515" s="4">
        <v>1934.1</v>
      </c>
      <c r="AQ515" s="4">
        <v>1017.846</v>
      </c>
      <c r="AR515" s="4">
        <v>2753.547</v>
      </c>
      <c r="AS515" s="4">
        <v>1073.4690000000001</v>
      </c>
      <c r="AT515" s="4">
        <v>-57.817999999999998</v>
      </c>
      <c r="AU515" s="9">
        <f t="shared" si="298"/>
        <v>57.817999999999998</v>
      </c>
      <c r="AW515" s="1">
        <f t="shared" si="299"/>
        <v>24.882999999999999</v>
      </c>
      <c r="AX515" s="1">
        <f t="shared" si="300"/>
        <v>45.747</v>
      </c>
      <c r="AY515" s="1">
        <f t="shared" si="301"/>
        <v>22.79</v>
      </c>
      <c r="AZ515" s="1">
        <f t="shared" si="302"/>
        <v>-4.9349999999999996</v>
      </c>
      <c r="BA515" s="1">
        <f t="shared" si="303"/>
        <v>-5.5010000000000003</v>
      </c>
      <c r="BB515" s="1">
        <f t="shared" si="304"/>
        <v>-6.8579999999999997</v>
      </c>
      <c r="BD515" s="1">
        <v>1822.4269999999999</v>
      </c>
      <c r="BF515" s="1">
        <f t="shared" si="285"/>
        <v>18.224270000000001</v>
      </c>
      <c r="BG515" s="1">
        <f t="shared" si="286"/>
        <v>21.369459999999997</v>
      </c>
      <c r="BJ515" s="1">
        <f t="shared" si="287"/>
        <v>8.2488226744186036E-5</v>
      </c>
      <c r="BK515" s="1">
        <f t="shared" si="288"/>
        <v>-2.3342807692307689E-4</v>
      </c>
      <c r="BN515" s="1">
        <f t="shared" si="289"/>
        <v>0.15760031478086411</v>
      </c>
      <c r="BO515" s="1">
        <f t="shared" si="290"/>
        <v>0.1847993704382718</v>
      </c>
      <c r="BQ515" s="1">
        <f t="shared" si="291"/>
        <v>25.671191999999998</v>
      </c>
      <c r="BR515" s="1">
        <f t="shared" si="292"/>
        <v>6.3599800000000002</v>
      </c>
      <c r="BS515" s="1">
        <f t="shared" si="293"/>
        <v>25.093011999999998</v>
      </c>
      <c r="BU515">
        <f t="shared" si="294"/>
        <v>29.008867215826971</v>
      </c>
      <c r="BV515">
        <f t="shared" si="295"/>
        <v>-235.99885534231234</v>
      </c>
      <c r="BX515" s="1">
        <f t="shared" si="296"/>
        <v>27.373126829094886</v>
      </c>
    </row>
    <row r="516" spans="1:76" x14ac:dyDescent="0.25">
      <c r="A516" s="9">
        <f t="shared" si="297"/>
        <v>57.798999999999999</v>
      </c>
      <c r="B516" s="1">
        <v>1936</v>
      </c>
      <c r="C516" s="1">
        <v>1936</v>
      </c>
      <c r="E516" s="1">
        <v>5860.0640000000003</v>
      </c>
      <c r="H516" s="1">
        <v>1947.3219999999999</v>
      </c>
      <c r="K516" s="1">
        <v>2999.3780000000002</v>
      </c>
      <c r="M516" s="1">
        <v>11280.957</v>
      </c>
      <c r="N516" s="1">
        <v>5313.1949999999997</v>
      </c>
      <c r="O516" s="1">
        <v>2894.0430000000001</v>
      </c>
      <c r="P516" s="1">
        <v>-24.873000000000001</v>
      </c>
      <c r="Q516" s="1">
        <v>-45.752000000000002</v>
      </c>
      <c r="R516" s="1">
        <v>-22.79</v>
      </c>
      <c r="S516" s="1">
        <v>4.931</v>
      </c>
      <c r="T516" s="1">
        <v>5.5010000000000003</v>
      </c>
      <c r="U516" s="1">
        <v>6.8689999999999998</v>
      </c>
      <c r="V516" s="1">
        <v>14.016</v>
      </c>
      <c r="W516" s="1">
        <v>4.8010000000000002</v>
      </c>
      <c r="AA516" s="1">
        <v>3036.1779999999999</v>
      </c>
      <c r="AB516" s="1">
        <v>4773.9539999999997</v>
      </c>
      <c r="AC516" s="1">
        <v>2825.9949999999999</v>
      </c>
      <c r="AD516" s="1">
        <v>93.037000000000006</v>
      </c>
      <c r="AE516" s="1">
        <v>1335.126</v>
      </c>
      <c r="AH516" s="1">
        <v>3247.7719999999999</v>
      </c>
      <c r="AI516" s="1">
        <v>1822.1220000000001</v>
      </c>
      <c r="AJ516" s="1">
        <v>2012.575</v>
      </c>
      <c r="AK516" s="1">
        <v>1109.7550000000001</v>
      </c>
      <c r="AM516" s="4">
        <v>1936</v>
      </c>
      <c r="AN516" s="4">
        <v>1935.1</v>
      </c>
      <c r="AQ516" s="4">
        <v>1015.971</v>
      </c>
      <c r="AR516" s="4">
        <v>2751.6610000000001</v>
      </c>
      <c r="AS516" s="4">
        <v>1073.9380000000001</v>
      </c>
      <c r="AT516" s="4">
        <v>-57.798999999999999</v>
      </c>
      <c r="AU516" s="9">
        <f t="shared" si="298"/>
        <v>57.798999999999999</v>
      </c>
      <c r="AW516" s="1">
        <f t="shared" si="299"/>
        <v>24.873000000000001</v>
      </c>
      <c r="AX516" s="1">
        <f t="shared" si="300"/>
        <v>45.752000000000002</v>
      </c>
      <c r="AY516" s="1">
        <f t="shared" si="301"/>
        <v>22.79</v>
      </c>
      <c r="AZ516" s="1">
        <f t="shared" si="302"/>
        <v>-4.931</v>
      </c>
      <c r="BA516" s="1">
        <f t="shared" si="303"/>
        <v>-5.5010000000000003</v>
      </c>
      <c r="BB516" s="1">
        <f t="shared" si="304"/>
        <v>-6.8689999999999998</v>
      </c>
      <c r="BD516" s="1">
        <v>1822.1220000000001</v>
      </c>
      <c r="BF516" s="1">
        <f t="shared" si="285"/>
        <v>18.221220000000002</v>
      </c>
      <c r="BG516" s="1">
        <f t="shared" si="286"/>
        <v>21.356559999999995</v>
      </c>
      <c r="BJ516" s="1">
        <f t="shared" si="287"/>
        <v>8.2412790697674419E-5</v>
      </c>
      <c r="BK516" s="1">
        <f t="shared" si="288"/>
        <v>-2.3338992307692311E-4</v>
      </c>
      <c r="BN516" s="1">
        <f t="shared" si="289"/>
        <v>0.15762573746950642</v>
      </c>
      <c r="BO516" s="1">
        <f t="shared" si="290"/>
        <v>0.18474852506098716</v>
      </c>
      <c r="BQ516" s="1">
        <f t="shared" si="291"/>
        <v>25.662756000000002</v>
      </c>
      <c r="BR516" s="1">
        <f t="shared" si="292"/>
        <v>6.3578900000000003</v>
      </c>
      <c r="BS516" s="1">
        <f t="shared" si="293"/>
        <v>25.084765999999998</v>
      </c>
      <c r="BU516">
        <f t="shared" si="294"/>
        <v>28.997415554276394</v>
      </c>
      <c r="BV516">
        <f t="shared" si="295"/>
        <v>-235.90640920179484</v>
      </c>
      <c r="BX516" s="1">
        <f t="shared" si="296"/>
        <v>27.361411304374915</v>
      </c>
    </row>
    <row r="517" spans="1:76" x14ac:dyDescent="0.25">
      <c r="A517" s="9">
        <f t="shared" si="297"/>
        <v>57.798999999999999</v>
      </c>
      <c r="B517" s="1">
        <v>1937</v>
      </c>
      <c r="C517" s="1">
        <v>1937</v>
      </c>
      <c r="E517" s="1">
        <v>5859.0940000000001</v>
      </c>
      <c r="H517" s="1">
        <v>1946.3620000000001</v>
      </c>
      <c r="K517" s="1">
        <v>3010.6509999999998</v>
      </c>
      <c r="M517" s="1">
        <v>11286.476000000001</v>
      </c>
      <c r="N517" s="1">
        <v>5307.8829999999998</v>
      </c>
      <c r="O517" s="1">
        <v>2887.81</v>
      </c>
      <c r="P517" s="1">
        <v>-24.873000000000001</v>
      </c>
      <c r="Q517" s="1">
        <v>-45.741999999999997</v>
      </c>
      <c r="R517" s="1">
        <v>-22.79</v>
      </c>
      <c r="S517" s="1">
        <v>4.9400000000000004</v>
      </c>
      <c r="T517" s="1">
        <v>5.4960000000000004</v>
      </c>
      <c r="U517" s="1">
        <v>6.8579999999999997</v>
      </c>
      <c r="V517" s="1">
        <v>14.016</v>
      </c>
      <c r="W517" s="1">
        <v>4.798</v>
      </c>
      <c r="AA517" s="1">
        <v>3036.65</v>
      </c>
      <c r="AB517" s="1">
        <v>4773.9539999999997</v>
      </c>
      <c r="AC517" s="1">
        <v>2825.9949999999999</v>
      </c>
      <c r="AD517" s="1">
        <v>93.507000000000005</v>
      </c>
      <c r="AE517" s="1">
        <v>1334.1790000000001</v>
      </c>
      <c r="AH517" s="1">
        <v>3247.7719999999999</v>
      </c>
      <c r="AI517" s="1">
        <v>1822.1220000000001</v>
      </c>
      <c r="AJ517" s="1">
        <v>2012.575</v>
      </c>
      <c r="AK517" s="1">
        <v>1109.7550000000001</v>
      </c>
      <c r="AM517" s="4">
        <v>1937</v>
      </c>
      <c r="AN517" s="4">
        <v>1936.1</v>
      </c>
      <c r="AQ517" s="4">
        <v>1019.721</v>
      </c>
      <c r="AR517" s="4">
        <v>2749.7739999999999</v>
      </c>
      <c r="AS517" s="4">
        <v>1074.8779999999999</v>
      </c>
      <c r="AT517" s="4">
        <v>-57.798999999999999</v>
      </c>
      <c r="AU517" s="9">
        <f t="shared" si="298"/>
        <v>57.798999999999999</v>
      </c>
      <c r="AW517" s="1">
        <f t="shared" si="299"/>
        <v>24.873000000000001</v>
      </c>
      <c r="AX517" s="1">
        <f t="shared" si="300"/>
        <v>45.741999999999997</v>
      </c>
      <c r="AY517" s="1">
        <f t="shared" si="301"/>
        <v>22.79</v>
      </c>
      <c r="AZ517" s="1">
        <f t="shared" si="302"/>
        <v>-4.9400000000000004</v>
      </c>
      <c r="BA517" s="1">
        <f t="shared" si="303"/>
        <v>-5.4960000000000004</v>
      </c>
      <c r="BB517" s="1">
        <f t="shared" si="304"/>
        <v>-6.8579999999999997</v>
      </c>
      <c r="BD517" s="1">
        <v>1822.1220000000001</v>
      </c>
      <c r="BF517" s="1">
        <f t="shared" si="285"/>
        <v>18.221220000000002</v>
      </c>
      <c r="BG517" s="1">
        <f t="shared" si="286"/>
        <v>21.356559999999995</v>
      </c>
      <c r="BJ517" s="1">
        <f t="shared" si="287"/>
        <v>8.2408639534883724E-5</v>
      </c>
      <c r="BK517" s="1">
        <f t="shared" si="288"/>
        <v>-2.3331530769230769E-4</v>
      </c>
      <c r="BN517" s="1">
        <f t="shared" si="289"/>
        <v>0.15762573746950642</v>
      </c>
      <c r="BO517" s="1">
        <f t="shared" si="290"/>
        <v>0.18474852506098716</v>
      </c>
      <c r="BQ517" s="1">
        <f t="shared" si="291"/>
        <v>25.662756000000002</v>
      </c>
      <c r="BR517" s="1">
        <f t="shared" si="292"/>
        <v>6.3578900000000003</v>
      </c>
      <c r="BS517" s="1">
        <f t="shared" si="293"/>
        <v>25.084765999999998</v>
      </c>
      <c r="BU517">
        <f t="shared" si="294"/>
        <v>28.997415554276394</v>
      </c>
      <c r="BV517">
        <f t="shared" si="295"/>
        <v>-235.90640920179484</v>
      </c>
      <c r="BX517" s="1">
        <f t="shared" si="296"/>
        <v>27.361411304374915</v>
      </c>
    </row>
    <row r="518" spans="1:76" x14ac:dyDescent="0.25">
      <c r="A518" s="9">
        <f t="shared" si="297"/>
        <v>57.798999999999999</v>
      </c>
      <c r="B518" s="1">
        <v>1938</v>
      </c>
      <c r="C518" s="1">
        <v>1938</v>
      </c>
      <c r="E518" s="1">
        <v>5857.6390000000001</v>
      </c>
      <c r="H518" s="1">
        <v>1946.3620000000001</v>
      </c>
      <c r="K518" s="1">
        <v>3013.4690000000001</v>
      </c>
      <c r="M518" s="1">
        <v>11292.914000000001</v>
      </c>
      <c r="N518" s="1">
        <v>5304.9849999999997</v>
      </c>
      <c r="O518" s="1">
        <v>2892.605</v>
      </c>
      <c r="P518" s="1">
        <v>-24.878</v>
      </c>
      <c r="Q518" s="1">
        <v>-45.741999999999997</v>
      </c>
      <c r="R518" s="1">
        <v>-22.786000000000001</v>
      </c>
      <c r="S518" s="1">
        <v>4.9349999999999996</v>
      </c>
      <c r="T518" s="1">
        <v>5.5010000000000003</v>
      </c>
      <c r="U518" s="1">
        <v>6.8630000000000004</v>
      </c>
      <c r="V518" s="1">
        <v>14.019</v>
      </c>
      <c r="W518" s="1">
        <v>4.8010000000000002</v>
      </c>
      <c r="AA518" s="1">
        <v>3037.1219999999998</v>
      </c>
      <c r="AB518" s="1">
        <v>4774.9009999999998</v>
      </c>
      <c r="AC518" s="1">
        <v>2825.5219999999999</v>
      </c>
      <c r="AD518" s="1">
        <v>93.037000000000006</v>
      </c>
      <c r="AE518" s="1">
        <v>1334.1790000000001</v>
      </c>
      <c r="AH518" s="1">
        <v>3247.4670000000001</v>
      </c>
      <c r="AI518" s="1">
        <v>1822.1220000000001</v>
      </c>
      <c r="AJ518" s="1">
        <v>2012.27</v>
      </c>
      <c r="AK518" s="1">
        <v>1107.3130000000001</v>
      </c>
      <c r="AM518" s="4">
        <v>1938</v>
      </c>
      <c r="AN518" s="4">
        <v>1937.1</v>
      </c>
      <c r="AQ518" s="4">
        <v>1020.658</v>
      </c>
      <c r="AR518" s="4">
        <v>2749.3020000000001</v>
      </c>
      <c r="AS518" s="4">
        <v>1074.4079999999999</v>
      </c>
      <c r="AT518" s="4">
        <v>-57.798999999999999</v>
      </c>
      <c r="AU518" s="9">
        <f t="shared" si="298"/>
        <v>57.798999999999999</v>
      </c>
      <c r="AW518" s="1">
        <f t="shared" si="299"/>
        <v>24.878</v>
      </c>
      <c r="AX518" s="1">
        <f t="shared" si="300"/>
        <v>45.741999999999997</v>
      </c>
      <c r="AY518" s="1">
        <f t="shared" si="301"/>
        <v>22.786000000000001</v>
      </c>
      <c r="AZ518" s="1">
        <f t="shared" si="302"/>
        <v>-4.9349999999999996</v>
      </c>
      <c r="BA518" s="1">
        <f t="shared" si="303"/>
        <v>-5.5010000000000003</v>
      </c>
      <c r="BB518" s="1">
        <f t="shared" si="304"/>
        <v>-6.8630000000000004</v>
      </c>
      <c r="BD518" s="1">
        <v>1822.1220000000001</v>
      </c>
      <c r="BF518" s="1">
        <f t="shared" si="285"/>
        <v>18.221220000000002</v>
      </c>
      <c r="BG518" s="1">
        <f t="shared" si="286"/>
        <v>21.356559999999995</v>
      </c>
      <c r="BJ518" s="1">
        <f t="shared" si="287"/>
        <v>8.2473947674418602E-5</v>
      </c>
      <c r="BK518" s="1">
        <f t="shared" si="288"/>
        <v>-2.3323976923076927E-4</v>
      </c>
      <c r="BN518" s="1">
        <f t="shared" si="289"/>
        <v>0.15762573746950642</v>
      </c>
      <c r="BO518" s="1">
        <f t="shared" si="290"/>
        <v>0.18474852506098716</v>
      </c>
      <c r="BQ518" s="1">
        <f t="shared" si="291"/>
        <v>25.662756000000002</v>
      </c>
      <c r="BR518" s="1">
        <f t="shared" si="292"/>
        <v>6.3578900000000003</v>
      </c>
      <c r="BS518" s="1">
        <f t="shared" si="293"/>
        <v>25.084765999999998</v>
      </c>
      <c r="BU518">
        <f t="shared" si="294"/>
        <v>28.997415554276394</v>
      </c>
      <c r="BV518">
        <f t="shared" si="295"/>
        <v>-235.90640920179484</v>
      </c>
      <c r="BX518" s="1">
        <f t="shared" si="296"/>
        <v>27.361411304374915</v>
      </c>
    </row>
    <row r="519" spans="1:76" x14ac:dyDescent="0.25">
      <c r="A519" s="9">
        <f t="shared" si="297"/>
        <v>57.798999999999999</v>
      </c>
      <c r="B519" s="1">
        <v>1939</v>
      </c>
      <c r="C519" s="1">
        <v>1939</v>
      </c>
      <c r="E519" s="1">
        <v>5857.1549999999997</v>
      </c>
      <c r="H519" s="1">
        <v>1945.8820000000001</v>
      </c>
      <c r="K519" s="1">
        <v>3038.3649999999998</v>
      </c>
      <c r="M519" s="1">
        <v>11284.175999999999</v>
      </c>
      <c r="N519" s="1">
        <v>5299.1909999999998</v>
      </c>
      <c r="O519" s="1">
        <v>2890.2069999999999</v>
      </c>
      <c r="P519" s="1">
        <v>-24.873000000000001</v>
      </c>
      <c r="Q519" s="1">
        <v>-45.741999999999997</v>
      </c>
      <c r="R519" s="1">
        <v>-22.79</v>
      </c>
      <c r="S519" s="1">
        <v>4.9400000000000004</v>
      </c>
      <c r="T519" s="1">
        <v>5.4960000000000004</v>
      </c>
      <c r="U519" s="1">
        <v>6.8739999999999997</v>
      </c>
      <c r="V519" s="1">
        <v>14.012</v>
      </c>
      <c r="W519" s="1">
        <v>4.8010000000000002</v>
      </c>
      <c r="AA519" s="1">
        <v>3037.1219999999998</v>
      </c>
      <c r="AB519" s="1">
        <v>4774.4279999999999</v>
      </c>
      <c r="AC519" s="1">
        <v>2825.5219999999999</v>
      </c>
      <c r="AD519" s="1">
        <v>94.447000000000003</v>
      </c>
      <c r="AE519" s="1">
        <v>1334.1790000000001</v>
      </c>
      <c r="AH519" s="1">
        <v>3248.0770000000002</v>
      </c>
      <c r="AI519" s="1">
        <v>1822.1220000000001</v>
      </c>
      <c r="AJ519" s="1">
        <v>2012.575</v>
      </c>
      <c r="AK519" s="1">
        <v>1110.9749999999999</v>
      </c>
      <c r="AM519" s="4">
        <v>1939</v>
      </c>
      <c r="AN519" s="4">
        <v>1938.1</v>
      </c>
      <c r="AQ519" s="4">
        <v>1018.783</v>
      </c>
      <c r="AR519" s="4">
        <v>2748.8310000000001</v>
      </c>
      <c r="AS519" s="4">
        <v>1076.287</v>
      </c>
      <c r="AT519" s="4">
        <v>-57.798999999999999</v>
      </c>
      <c r="AU519" s="9">
        <f t="shared" si="298"/>
        <v>57.798999999999999</v>
      </c>
      <c r="AW519" s="1">
        <f t="shared" si="299"/>
        <v>24.873000000000001</v>
      </c>
      <c r="AX519" s="1">
        <f t="shared" si="300"/>
        <v>45.741999999999997</v>
      </c>
      <c r="AY519" s="1">
        <f t="shared" si="301"/>
        <v>22.79</v>
      </c>
      <c r="AZ519" s="1">
        <f t="shared" si="302"/>
        <v>-4.9400000000000004</v>
      </c>
      <c r="BA519" s="1">
        <f t="shared" si="303"/>
        <v>-5.4960000000000004</v>
      </c>
      <c r="BB519" s="1">
        <f t="shared" si="304"/>
        <v>-6.8739999999999997</v>
      </c>
      <c r="BD519" s="1">
        <v>1822.1220000000001</v>
      </c>
      <c r="BF519" s="1">
        <f t="shared" ref="BF519:BF557" si="305">BD519*1/100</f>
        <v>18.221220000000002</v>
      </c>
      <c r="BG519" s="1">
        <f t="shared" ref="BG519:BG557" si="306">AU519*1-BD519*2/100</f>
        <v>21.356559999999995</v>
      </c>
      <c r="BJ519" s="1">
        <f t="shared" ref="BJ519:BJ557" si="307">(O519+ABS(M519))/1000000/172</f>
        <v>8.2409203488372098E-5</v>
      </c>
      <c r="BK519" s="1">
        <f t="shared" ref="BK519:BK557" si="308">(AC519-ABS(E519))/1000000/13</f>
        <v>-2.3320253846153844E-4</v>
      </c>
      <c r="BN519" s="1">
        <f t="shared" ref="BN519:BN557" si="309">BF519/AU519/2</f>
        <v>0.15762573746950642</v>
      </c>
      <c r="BO519" s="1">
        <f t="shared" ref="BO519:BO557" si="310">BG519/AU519/2</f>
        <v>0.18474852506098716</v>
      </c>
      <c r="BQ519" s="1">
        <f t="shared" ref="BQ519:BQ557" si="311">0.222*AU519*2</f>
        <v>25.662756000000002</v>
      </c>
      <c r="BR519" s="1">
        <f t="shared" ref="BR519:BR557" si="312">0.055*AU519*2</f>
        <v>6.3578900000000003</v>
      </c>
      <c r="BS519" s="1">
        <f t="shared" ref="BS519:BS557" si="313">0.217*AU519*2</f>
        <v>25.084765999999998</v>
      </c>
      <c r="BU519">
        <f t="shared" ref="BU519:BU557" si="314">100*(1-BF519/BQ519)</f>
        <v>28.997415554276394</v>
      </c>
      <c r="BV519">
        <f t="shared" ref="BV519:BV557" si="315">100*(1-BG519/BR519)</f>
        <v>-235.90640920179484</v>
      </c>
      <c r="BX519" s="1">
        <f t="shared" ref="BX519:BX557" si="316">100*(1-BF519/BS519)</f>
        <v>27.361411304374915</v>
      </c>
    </row>
    <row r="520" spans="1:76" x14ac:dyDescent="0.25">
      <c r="A520" s="9">
        <f t="shared" si="297"/>
        <v>57.780999999999999</v>
      </c>
      <c r="B520" s="1">
        <v>1940</v>
      </c>
      <c r="C520" s="1">
        <v>1940</v>
      </c>
      <c r="E520" s="1">
        <v>5856.1850000000004</v>
      </c>
      <c r="H520" s="1">
        <v>1946.3620000000001</v>
      </c>
      <c r="K520" s="1">
        <v>3017.2269999999999</v>
      </c>
      <c r="M520" s="1">
        <v>11292.454</v>
      </c>
      <c r="N520" s="1">
        <v>5296.2929999999997</v>
      </c>
      <c r="O520" s="1">
        <v>2862.877</v>
      </c>
      <c r="P520" s="1">
        <v>-24.873000000000001</v>
      </c>
      <c r="Q520" s="1">
        <v>-45.738</v>
      </c>
      <c r="R520" s="1">
        <v>-22.79</v>
      </c>
      <c r="S520" s="1">
        <v>4.9349999999999996</v>
      </c>
      <c r="T520" s="1">
        <v>5.5010000000000003</v>
      </c>
      <c r="U520" s="1">
        <v>6.8630000000000004</v>
      </c>
      <c r="V520" s="1">
        <v>14.016</v>
      </c>
      <c r="W520" s="1">
        <v>4.8010000000000002</v>
      </c>
      <c r="AA520" s="1">
        <v>3038.0659999999998</v>
      </c>
      <c r="AB520" s="1">
        <v>4774.4279999999999</v>
      </c>
      <c r="AC520" s="1">
        <v>2825.9949999999999</v>
      </c>
      <c r="AD520" s="1">
        <v>93.977000000000004</v>
      </c>
      <c r="AE520" s="1">
        <v>1333.7049999999999</v>
      </c>
      <c r="AH520" s="1">
        <v>3247.4670000000001</v>
      </c>
      <c r="AI520" s="1">
        <v>1822.4269999999999</v>
      </c>
      <c r="AJ520" s="1">
        <v>2011.9639999999999</v>
      </c>
      <c r="AK520" s="1">
        <v>1107.008</v>
      </c>
      <c r="AM520" s="4">
        <v>1940</v>
      </c>
      <c r="AN520" s="4">
        <v>1939.1</v>
      </c>
      <c r="AQ520" s="4">
        <v>1016.44</v>
      </c>
      <c r="AR520" s="4">
        <v>2747.8870000000002</v>
      </c>
      <c r="AS520" s="4">
        <v>1076.287</v>
      </c>
      <c r="AT520" s="4">
        <v>-57.780999999999999</v>
      </c>
      <c r="AU520" s="9">
        <f t="shared" si="298"/>
        <v>57.780999999999999</v>
      </c>
      <c r="AW520" s="1">
        <f t="shared" si="299"/>
        <v>24.873000000000001</v>
      </c>
      <c r="AX520" s="1">
        <f t="shared" si="300"/>
        <v>45.738</v>
      </c>
      <c r="AY520" s="1">
        <f t="shared" si="301"/>
        <v>22.79</v>
      </c>
      <c r="AZ520" s="1">
        <f t="shared" si="302"/>
        <v>-4.9349999999999996</v>
      </c>
      <c r="BA520" s="1">
        <f t="shared" si="303"/>
        <v>-5.5010000000000003</v>
      </c>
      <c r="BB520" s="1">
        <f t="shared" si="304"/>
        <v>-6.8630000000000004</v>
      </c>
      <c r="BD520" s="1">
        <v>1822.4269999999999</v>
      </c>
      <c r="BF520" s="1">
        <f t="shared" si="305"/>
        <v>18.224270000000001</v>
      </c>
      <c r="BG520" s="1">
        <f t="shared" si="306"/>
        <v>21.332459999999998</v>
      </c>
      <c r="BJ520" s="1">
        <f t="shared" si="307"/>
        <v>8.2298436046511633E-5</v>
      </c>
      <c r="BK520" s="1">
        <f t="shared" si="308"/>
        <v>-2.3309153846153848E-4</v>
      </c>
      <c r="BN520" s="1">
        <f t="shared" si="309"/>
        <v>0.157701233969644</v>
      </c>
      <c r="BO520" s="1">
        <f t="shared" si="310"/>
        <v>0.18459753206071197</v>
      </c>
      <c r="BQ520" s="1">
        <f t="shared" si="311"/>
        <v>25.654764</v>
      </c>
      <c r="BR520" s="1">
        <f t="shared" si="312"/>
        <v>6.3559099999999997</v>
      </c>
      <c r="BS520" s="1">
        <f t="shared" si="313"/>
        <v>25.076954000000001</v>
      </c>
      <c r="BU520">
        <f t="shared" si="314"/>
        <v>28.963408121781974</v>
      </c>
      <c r="BV520">
        <f t="shared" si="315"/>
        <v>-235.63187647402177</v>
      </c>
      <c r="BX520" s="1">
        <f t="shared" si="316"/>
        <v>27.326620290486638</v>
      </c>
    </row>
    <row r="521" spans="1:76" x14ac:dyDescent="0.25">
      <c r="A521" s="9">
        <f t="shared" si="297"/>
        <v>57.780999999999999</v>
      </c>
      <c r="B521" s="1">
        <v>1941</v>
      </c>
      <c r="C521" s="1">
        <v>1941</v>
      </c>
      <c r="E521" s="1">
        <v>5854.2449999999999</v>
      </c>
      <c r="H521" s="1">
        <v>1947.3219999999999</v>
      </c>
      <c r="K521" s="1">
        <v>3036.0160000000001</v>
      </c>
      <c r="M521" s="1">
        <v>11296.592000000001</v>
      </c>
      <c r="N521" s="1">
        <v>5286.6360000000004</v>
      </c>
      <c r="O521" s="1">
        <v>2882.056</v>
      </c>
      <c r="P521" s="1">
        <v>-24.873000000000001</v>
      </c>
      <c r="Q521" s="1">
        <v>-45.752000000000002</v>
      </c>
      <c r="R521" s="1">
        <v>-22.79</v>
      </c>
      <c r="S521" s="1">
        <v>4.9450000000000003</v>
      </c>
      <c r="T521" s="1">
        <v>5.5010000000000003</v>
      </c>
      <c r="U521" s="1">
        <v>6.8630000000000004</v>
      </c>
      <c r="V521" s="1">
        <v>14.012</v>
      </c>
      <c r="W521" s="1">
        <v>4.798</v>
      </c>
      <c r="AA521" s="1">
        <v>3038.538</v>
      </c>
      <c r="AB521" s="1">
        <v>4775.848</v>
      </c>
      <c r="AC521" s="1">
        <v>2825.5219999999999</v>
      </c>
      <c r="AD521" s="1">
        <v>94.447000000000003</v>
      </c>
      <c r="AE521" s="1">
        <v>1333.231</v>
      </c>
      <c r="AH521" s="1">
        <v>3247.4670000000001</v>
      </c>
      <c r="AI521" s="1">
        <v>1822.4269999999999</v>
      </c>
      <c r="AJ521" s="1">
        <v>2012.575</v>
      </c>
      <c r="AK521" s="1">
        <v>1107.3130000000001</v>
      </c>
      <c r="AM521" s="4">
        <v>1941</v>
      </c>
      <c r="AN521" s="4">
        <v>1940.1</v>
      </c>
      <c r="AQ521" s="4">
        <v>1016.44</v>
      </c>
      <c r="AR521" s="4">
        <v>2746.944</v>
      </c>
      <c r="AS521" s="4">
        <v>1076.7560000000001</v>
      </c>
      <c r="AT521" s="4">
        <v>-57.780999999999999</v>
      </c>
      <c r="AU521" s="9">
        <f t="shared" si="298"/>
        <v>57.780999999999999</v>
      </c>
      <c r="AW521" s="1">
        <f t="shared" si="299"/>
        <v>24.873000000000001</v>
      </c>
      <c r="AX521" s="1">
        <f t="shared" si="300"/>
        <v>45.752000000000002</v>
      </c>
      <c r="AY521" s="1">
        <f t="shared" si="301"/>
        <v>22.79</v>
      </c>
      <c r="AZ521" s="1">
        <f t="shared" si="302"/>
        <v>-4.9450000000000003</v>
      </c>
      <c r="BA521" s="1">
        <f t="shared" si="303"/>
        <v>-5.5010000000000003</v>
      </c>
      <c r="BB521" s="1">
        <f t="shared" si="304"/>
        <v>-6.8630000000000004</v>
      </c>
      <c r="BD521" s="1">
        <v>1822.4269999999999</v>
      </c>
      <c r="BF521" s="1">
        <f t="shared" si="305"/>
        <v>18.224270000000001</v>
      </c>
      <c r="BG521" s="1">
        <f t="shared" si="306"/>
        <v>21.332459999999998</v>
      </c>
      <c r="BJ521" s="1">
        <f t="shared" si="307"/>
        <v>8.2434000000000004E-5</v>
      </c>
      <c r="BK521" s="1">
        <f t="shared" si="308"/>
        <v>-2.3297869230769233E-4</v>
      </c>
      <c r="BN521" s="1">
        <f t="shared" si="309"/>
        <v>0.157701233969644</v>
      </c>
      <c r="BO521" s="1">
        <f t="shared" si="310"/>
        <v>0.18459753206071197</v>
      </c>
      <c r="BQ521" s="1">
        <f t="shared" si="311"/>
        <v>25.654764</v>
      </c>
      <c r="BR521" s="1">
        <f t="shared" si="312"/>
        <v>6.3559099999999997</v>
      </c>
      <c r="BS521" s="1">
        <f t="shared" si="313"/>
        <v>25.076954000000001</v>
      </c>
      <c r="BU521">
        <f t="shared" si="314"/>
        <v>28.963408121781974</v>
      </c>
      <c r="BV521">
        <f t="shared" si="315"/>
        <v>-235.63187647402177</v>
      </c>
      <c r="BX521" s="1">
        <f t="shared" si="316"/>
        <v>27.326620290486638</v>
      </c>
    </row>
    <row r="522" spans="1:76" x14ac:dyDescent="0.25">
      <c r="A522" s="9">
        <f t="shared" si="297"/>
        <v>57.780999999999999</v>
      </c>
      <c r="B522" s="1">
        <v>1942</v>
      </c>
      <c r="C522" s="1">
        <v>1942</v>
      </c>
      <c r="E522" s="1">
        <v>5855.2150000000001</v>
      </c>
      <c r="H522" s="1">
        <v>1946.3620000000001</v>
      </c>
      <c r="K522" s="1">
        <v>3027.0909999999999</v>
      </c>
      <c r="M522" s="1">
        <v>11296.592000000001</v>
      </c>
      <c r="N522" s="1">
        <v>5288.567</v>
      </c>
      <c r="O522" s="1">
        <v>2884.933</v>
      </c>
      <c r="P522" s="1">
        <v>-24.867999999999999</v>
      </c>
      <c r="Q522" s="1">
        <v>-45.738</v>
      </c>
      <c r="R522" s="1">
        <v>-22.79</v>
      </c>
      <c r="S522" s="1">
        <v>4.9400000000000004</v>
      </c>
      <c r="T522" s="1">
        <v>5.5010000000000003</v>
      </c>
      <c r="U522" s="1">
        <v>6.8630000000000004</v>
      </c>
      <c r="V522" s="1">
        <v>14.016</v>
      </c>
      <c r="W522" s="1">
        <v>4.798</v>
      </c>
      <c r="AA522" s="1">
        <v>3039.011</v>
      </c>
      <c r="AB522" s="1">
        <v>4775.848</v>
      </c>
      <c r="AC522" s="1">
        <v>2825.5219999999999</v>
      </c>
      <c r="AD522" s="1">
        <v>93.977000000000004</v>
      </c>
      <c r="AE522" s="1">
        <v>1332.7570000000001</v>
      </c>
      <c r="AH522" s="1">
        <v>3248.0770000000002</v>
      </c>
      <c r="AI522" s="1">
        <v>1822.1220000000001</v>
      </c>
      <c r="AJ522" s="1">
        <v>2008.607</v>
      </c>
      <c r="AK522" s="1">
        <v>1103.6500000000001</v>
      </c>
      <c r="AM522" s="4">
        <v>1942</v>
      </c>
      <c r="AN522" s="4">
        <v>1941.1</v>
      </c>
      <c r="AQ522" s="4">
        <v>1016.44</v>
      </c>
      <c r="AR522" s="4">
        <v>2745.529</v>
      </c>
      <c r="AS522" s="4">
        <v>1077.2260000000001</v>
      </c>
      <c r="AT522" s="4">
        <v>-57.780999999999999</v>
      </c>
      <c r="AU522" s="9">
        <f t="shared" si="298"/>
        <v>57.780999999999999</v>
      </c>
      <c r="AW522" s="1">
        <f t="shared" si="299"/>
        <v>24.867999999999999</v>
      </c>
      <c r="AX522" s="1">
        <f t="shared" si="300"/>
        <v>45.738</v>
      </c>
      <c r="AY522" s="1">
        <f t="shared" si="301"/>
        <v>22.79</v>
      </c>
      <c r="AZ522" s="1">
        <f t="shared" si="302"/>
        <v>-4.9400000000000004</v>
      </c>
      <c r="BA522" s="1">
        <f t="shared" si="303"/>
        <v>-5.5010000000000003</v>
      </c>
      <c r="BB522" s="1">
        <f t="shared" si="304"/>
        <v>-6.8630000000000004</v>
      </c>
      <c r="BD522" s="1">
        <v>1822.1220000000001</v>
      </c>
      <c r="BF522" s="1">
        <f t="shared" si="305"/>
        <v>18.221220000000002</v>
      </c>
      <c r="BG522" s="1">
        <f t="shared" si="306"/>
        <v>21.338559999999994</v>
      </c>
      <c r="BJ522" s="1">
        <f t="shared" si="307"/>
        <v>8.2450726744186055E-5</v>
      </c>
      <c r="BK522" s="1">
        <f t="shared" si="308"/>
        <v>-2.3305330769230771E-4</v>
      </c>
      <c r="BN522" s="1">
        <f t="shared" si="309"/>
        <v>0.15767484121077865</v>
      </c>
      <c r="BO522" s="1">
        <f t="shared" si="310"/>
        <v>0.18465031757844269</v>
      </c>
      <c r="BQ522" s="1">
        <f t="shared" si="311"/>
        <v>25.654764</v>
      </c>
      <c r="BR522" s="1">
        <f t="shared" si="312"/>
        <v>6.3559099999999997</v>
      </c>
      <c r="BS522" s="1">
        <f t="shared" si="313"/>
        <v>25.076954000000001</v>
      </c>
      <c r="BU522">
        <f t="shared" si="314"/>
        <v>28.975296751901514</v>
      </c>
      <c r="BV522">
        <f t="shared" si="315"/>
        <v>-235.72785014262308</v>
      </c>
      <c r="BX522" s="1">
        <f t="shared" si="316"/>
        <v>27.338782852175736</v>
      </c>
    </row>
    <row r="523" spans="1:76" x14ac:dyDescent="0.25">
      <c r="A523" s="9">
        <f t="shared" si="297"/>
        <v>57.725000000000001</v>
      </c>
      <c r="B523" s="1">
        <v>1943</v>
      </c>
      <c r="C523" s="1">
        <v>1943</v>
      </c>
      <c r="E523" s="1">
        <v>5851.335</v>
      </c>
      <c r="H523" s="1">
        <v>1945.8820000000001</v>
      </c>
      <c r="K523" s="1">
        <v>3026.6210000000001</v>
      </c>
      <c r="M523" s="1">
        <v>11305.33</v>
      </c>
      <c r="N523" s="1">
        <v>5284.7039999999997</v>
      </c>
      <c r="O523" s="1">
        <v>2891.1660000000002</v>
      </c>
      <c r="P523" s="1">
        <v>-24.873000000000001</v>
      </c>
      <c r="Q523" s="1">
        <v>-45.747</v>
      </c>
      <c r="R523" s="1">
        <v>-22.79</v>
      </c>
      <c r="S523" s="1">
        <v>4.9450000000000003</v>
      </c>
      <c r="T523" s="1">
        <v>5.5010000000000003</v>
      </c>
      <c r="U523" s="1">
        <v>6.8579999999999997</v>
      </c>
      <c r="V523" s="1">
        <v>14.019</v>
      </c>
      <c r="W523" s="1">
        <v>4.798</v>
      </c>
      <c r="AA523" s="1">
        <v>3039.011</v>
      </c>
      <c r="AB523" s="1">
        <v>4771.5870000000004</v>
      </c>
      <c r="AC523" s="1">
        <v>2823.154</v>
      </c>
      <c r="AD523" s="1">
        <v>88.808000000000007</v>
      </c>
      <c r="AE523" s="1">
        <v>1326.5989999999999</v>
      </c>
      <c r="AH523" s="1">
        <v>3247.7719999999999</v>
      </c>
      <c r="AI523" s="1">
        <v>1822.4269999999999</v>
      </c>
      <c r="AJ523" s="1">
        <v>2009.2170000000001</v>
      </c>
      <c r="AK523" s="1">
        <v>1103.6500000000001</v>
      </c>
      <c r="AM523" s="4">
        <v>1943</v>
      </c>
      <c r="AN523" s="4">
        <v>1942.1</v>
      </c>
      <c r="AQ523" s="4">
        <v>1014.097</v>
      </c>
      <c r="AR523" s="4">
        <v>2743.6419999999998</v>
      </c>
      <c r="AS523" s="4">
        <v>1069.242</v>
      </c>
      <c r="AT523" s="4">
        <v>-57.725000000000001</v>
      </c>
      <c r="AU523" s="9">
        <f t="shared" si="298"/>
        <v>57.725000000000001</v>
      </c>
      <c r="AW523" s="1">
        <f t="shared" si="299"/>
        <v>24.873000000000001</v>
      </c>
      <c r="AX523" s="1">
        <f t="shared" si="300"/>
        <v>45.747</v>
      </c>
      <c r="AY523" s="1">
        <f t="shared" si="301"/>
        <v>22.79</v>
      </c>
      <c r="AZ523" s="1">
        <f t="shared" si="302"/>
        <v>-4.9450000000000003</v>
      </c>
      <c r="BA523" s="1">
        <f t="shared" si="303"/>
        <v>-5.5010000000000003</v>
      </c>
      <c r="BB523" s="1">
        <f t="shared" si="304"/>
        <v>-6.8579999999999997</v>
      </c>
      <c r="BD523" s="1">
        <v>1822.4269999999999</v>
      </c>
      <c r="BF523" s="1">
        <f t="shared" si="305"/>
        <v>18.224270000000001</v>
      </c>
      <c r="BG523" s="1">
        <f t="shared" si="306"/>
        <v>21.27646</v>
      </c>
      <c r="BJ523" s="1">
        <f t="shared" si="307"/>
        <v>8.2537767441860467E-5</v>
      </c>
      <c r="BK523" s="1">
        <f t="shared" si="308"/>
        <v>-2.3293700000000001E-4</v>
      </c>
      <c r="BN523" s="1">
        <f t="shared" si="309"/>
        <v>0.15785422260718926</v>
      </c>
      <c r="BO523" s="1">
        <f t="shared" si="310"/>
        <v>0.18429155478562148</v>
      </c>
      <c r="BQ523" s="1">
        <f t="shared" si="311"/>
        <v>25.629899999999999</v>
      </c>
      <c r="BR523" s="1">
        <f t="shared" si="312"/>
        <v>6.3497500000000002</v>
      </c>
      <c r="BS523" s="1">
        <f t="shared" si="313"/>
        <v>25.05265</v>
      </c>
      <c r="BU523">
        <f t="shared" si="314"/>
        <v>28.894494321085919</v>
      </c>
      <c r="BV523">
        <f t="shared" si="315"/>
        <v>-235.07555415567541</v>
      </c>
      <c r="BX523" s="1">
        <f t="shared" si="316"/>
        <v>27.256118614198499</v>
      </c>
    </row>
    <row r="524" spans="1:76" x14ac:dyDescent="0.25">
      <c r="A524" s="9">
        <f t="shared" si="297"/>
        <v>55.335999999999999</v>
      </c>
      <c r="B524" s="1">
        <v>1944</v>
      </c>
      <c r="C524" s="1">
        <v>1944</v>
      </c>
      <c r="E524" s="1">
        <v>5818.8469999999998</v>
      </c>
      <c r="H524" s="1">
        <v>1931.9590000000001</v>
      </c>
      <c r="K524" s="1">
        <v>3019.576</v>
      </c>
      <c r="M524" s="1">
        <v>11298.432000000001</v>
      </c>
      <c r="N524" s="1">
        <v>5238.3500000000004</v>
      </c>
      <c r="O524" s="1">
        <v>2850.89</v>
      </c>
      <c r="P524" s="1">
        <v>-24.751000000000001</v>
      </c>
      <c r="Q524" s="1">
        <v>-45.533999999999999</v>
      </c>
      <c r="R524" s="1">
        <v>-22.667000000000002</v>
      </c>
      <c r="S524" s="1">
        <v>4.96</v>
      </c>
      <c r="T524" s="1">
        <v>5.4480000000000004</v>
      </c>
      <c r="U524" s="1">
        <v>6.782</v>
      </c>
      <c r="V524" s="1">
        <v>13.929</v>
      </c>
      <c r="W524" s="1">
        <v>4.7759999999999998</v>
      </c>
      <c r="AA524" s="1">
        <v>3025.7919999999999</v>
      </c>
      <c r="AB524" s="1">
        <v>4682.5820000000003</v>
      </c>
      <c r="AC524" s="1">
        <v>2768.22</v>
      </c>
      <c r="AD524" s="1">
        <v>-31.948</v>
      </c>
      <c r="AE524" s="1">
        <v>1228.0719999999999</v>
      </c>
      <c r="AH524" s="1">
        <v>3208.0940000000001</v>
      </c>
      <c r="AI524" s="1">
        <v>1813.576</v>
      </c>
      <c r="AJ524" s="1">
        <v>1998.23</v>
      </c>
      <c r="AK524" s="1">
        <v>1097.8510000000001</v>
      </c>
      <c r="AM524" s="4">
        <v>1944</v>
      </c>
      <c r="AN524" s="4">
        <v>1943.1</v>
      </c>
      <c r="AQ524" s="4">
        <v>983.63400000000001</v>
      </c>
      <c r="AR524" s="4">
        <v>2713.4569999999999</v>
      </c>
      <c r="AS524" s="4">
        <v>1064.075</v>
      </c>
      <c r="AT524" s="4">
        <v>-55.335999999999999</v>
      </c>
      <c r="AU524" s="9">
        <f t="shared" si="298"/>
        <v>55.335999999999999</v>
      </c>
      <c r="AW524" s="1">
        <f t="shared" si="299"/>
        <v>24.751000000000001</v>
      </c>
      <c r="AX524" s="1">
        <f t="shared" si="300"/>
        <v>45.533999999999999</v>
      </c>
      <c r="AY524" s="1">
        <f t="shared" si="301"/>
        <v>22.667000000000002</v>
      </c>
      <c r="AZ524" s="1">
        <f t="shared" si="302"/>
        <v>-4.96</v>
      </c>
      <c r="BA524" s="1">
        <f t="shared" si="303"/>
        <v>-5.4480000000000004</v>
      </c>
      <c r="BB524" s="1">
        <f t="shared" si="304"/>
        <v>-6.782</v>
      </c>
      <c r="BD524" s="1">
        <v>1813.576</v>
      </c>
      <c r="BF524" s="1">
        <f t="shared" si="305"/>
        <v>18.135760000000001</v>
      </c>
      <c r="BG524" s="1">
        <f t="shared" si="306"/>
        <v>19.064479999999996</v>
      </c>
      <c r="BJ524" s="1">
        <f t="shared" si="307"/>
        <v>8.2263500000000003E-5</v>
      </c>
      <c r="BK524" s="1">
        <f t="shared" si="308"/>
        <v>-2.3466361538461536E-4</v>
      </c>
      <c r="BN524" s="1">
        <f t="shared" si="309"/>
        <v>0.16386945207459883</v>
      </c>
      <c r="BO524" s="1">
        <f t="shared" si="310"/>
        <v>0.17226109585080235</v>
      </c>
      <c r="BQ524" s="1">
        <f t="shared" si="311"/>
        <v>24.569184</v>
      </c>
      <c r="BR524" s="1">
        <f t="shared" si="312"/>
        <v>6.0869599999999995</v>
      </c>
      <c r="BS524" s="1">
        <f t="shared" si="313"/>
        <v>24.015823999999999</v>
      </c>
      <c r="BU524">
        <f t="shared" si="314"/>
        <v>26.184931497928453</v>
      </c>
      <c r="BV524">
        <f t="shared" si="315"/>
        <v>-213.20199245600429</v>
      </c>
      <c r="BX524" s="1">
        <f t="shared" si="316"/>
        <v>24.4841234679268</v>
      </c>
    </row>
    <row r="525" spans="1:76" x14ac:dyDescent="0.25">
      <c r="A525" s="9">
        <f t="shared" si="297"/>
        <v>54.168999999999997</v>
      </c>
      <c r="B525" s="1">
        <v>1945</v>
      </c>
      <c r="C525" s="1">
        <v>1945</v>
      </c>
      <c r="E525" s="1">
        <v>5805.7550000000001</v>
      </c>
      <c r="H525" s="1">
        <v>1924.278</v>
      </c>
      <c r="K525" s="1">
        <v>3043.5320000000002</v>
      </c>
      <c r="M525" s="1">
        <v>11300.271000000001</v>
      </c>
      <c r="N525" s="1">
        <v>5216.1409999999996</v>
      </c>
      <c r="O525" s="1">
        <v>2829.7939999999999</v>
      </c>
      <c r="P525" s="1">
        <v>-24.683</v>
      </c>
      <c r="Q525" s="1">
        <v>-45.405999999999999</v>
      </c>
      <c r="R525" s="1">
        <v>-22.6</v>
      </c>
      <c r="S525" s="1">
        <v>4.9649999999999999</v>
      </c>
      <c r="T525" s="1">
        <v>5.4240000000000004</v>
      </c>
      <c r="U525" s="1">
        <v>6.7439999999999998</v>
      </c>
      <c r="V525" s="1">
        <v>13.882999999999999</v>
      </c>
      <c r="W525" s="1">
        <v>4.7610000000000001</v>
      </c>
      <c r="AA525" s="1">
        <v>3015.8789999999999</v>
      </c>
      <c r="AB525" s="1">
        <v>4632.8789999999999</v>
      </c>
      <c r="AC525" s="1">
        <v>2736.4940000000001</v>
      </c>
      <c r="AD525" s="1">
        <v>-85.034000000000006</v>
      </c>
      <c r="AE525" s="1">
        <v>1187.3399999999999</v>
      </c>
      <c r="AH525" s="1">
        <v>3121.1089999999999</v>
      </c>
      <c r="AI525" s="1">
        <v>1711.33</v>
      </c>
      <c r="AJ525" s="1">
        <v>1914.296</v>
      </c>
      <c r="AK525" s="1">
        <v>1074.96</v>
      </c>
      <c r="AM525" s="4">
        <v>1945</v>
      </c>
      <c r="AN525" s="4">
        <v>1944.1</v>
      </c>
      <c r="AQ525" s="4">
        <v>968.63800000000003</v>
      </c>
      <c r="AR525" s="4">
        <v>2693.6489999999999</v>
      </c>
      <c r="AS525" s="4">
        <v>1059.3789999999999</v>
      </c>
      <c r="AT525" s="4">
        <v>-54.168999999999997</v>
      </c>
      <c r="AU525" s="9">
        <f t="shared" si="298"/>
        <v>54.168999999999997</v>
      </c>
      <c r="AW525" s="1">
        <f t="shared" si="299"/>
        <v>24.683</v>
      </c>
      <c r="AX525" s="1">
        <f t="shared" si="300"/>
        <v>45.405999999999999</v>
      </c>
      <c r="AY525" s="1">
        <f t="shared" si="301"/>
        <v>22.6</v>
      </c>
      <c r="AZ525" s="1">
        <f t="shared" si="302"/>
        <v>-4.9649999999999999</v>
      </c>
      <c r="BA525" s="1">
        <f t="shared" si="303"/>
        <v>-5.4240000000000004</v>
      </c>
      <c r="BB525" s="1">
        <f t="shared" si="304"/>
        <v>-6.7439999999999998</v>
      </c>
      <c r="BD525" s="1">
        <v>1711.33</v>
      </c>
      <c r="BF525" s="1">
        <f t="shared" si="305"/>
        <v>17.113299999999999</v>
      </c>
      <c r="BG525" s="1">
        <f t="shared" si="306"/>
        <v>19.942399999999999</v>
      </c>
      <c r="BJ525" s="1">
        <f t="shared" si="307"/>
        <v>8.2151540697674425E-5</v>
      </c>
      <c r="BK525" s="1">
        <f t="shared" si="308"/>
        <v>-2.3609699999999997E-4</v>
      </c>
      <c r="BN525" s="1">
        <f t="shared" si="309"/>
        <v>0.15796211855489301</v>
      </c>
      <c r="BO525" s="1">
        <f t="shared" si="310"/>
        <v>0.18407576289021396</v>
      </c>
      <c r="BQ525" s="1">
        <f t="shared" si="311"/>
        <v>24.051036</v>
      </c>
      <c r="BR525" s="1">
        <f t="shared" si="312"/>
        <v>5.9585900000000001</v>
      </c>
      <c r="BS525" s="1">
        <f t="shared" si="313"/>
        <v>23.509345999999997</v>
      </c>
      <c r="BU525">
        <f t="shared" si="314"/>
        <v>28.845892542840989</v>
      </c>
      <c r="BV525">
        <f t="shared" si="315"/>
        <v>-234.68320525493445</v>
      </c>
      <c r="BX525" s="1">
        <f t="shared" si="316"/>
        <v>27.206396979311965</v>
      </c>
    </row>
    <row r="526" spans="1:76" x14ac:dyDescent="0.25">
      <c r="A526" s="9">
        <f t="shared" si="297"/>
        <v>53.41</v>
      </c>
      <c r="B526" s="1">
        <v>1946</v>
      </c>
      <c r="C526" s="1">
        <v>1946</v>
      </c>
      <c r="E526" s="1">
        <v>5774.7240000000002</v>
      </c>
      <c r="H526" s="1">
        <v>1913.7159999999999</v>
      </c>
      <c r="K526" s="1">
        <v>3041.6529999999998</v>
      </c>
      <c r="M526" s="1">
        <v>11296.592000000001</v>
      </c>
      <c r="N526" s="1">
        <v>5178.9660000000003</v>
      </c>
      <c r="O526" s="1">
        <v>2800.549</v>
      </c>
      <c r="P526" s="1">
        <v>-24.585999999999999</v>
      </c>
      <c r="Q526" s="1">
        <v>-45.210999999999999</v>
      </c>
      <c r="R526" s="1">
        <v>-22.518999999999998</v>
      </c>
      <c r="S526" s="1">
        <v>4.9749999999999996</v>
      </c>
      <c r="T526" s="1">
        <v>5.375</v>
      </c>
      <c r="U526" s="1">
        <v>6.6669999999999998</v>
      </c>
      <c r="V526" s="1">
        <v>13.807</v>
      </c>
      <c r="W526" s="1">
        <v>4.7240000000000002</v>
      </c>
      <c r="AA526" s="1">
        <v>3003.1329999999998</v>
      </c>
      <c r="AB526" s="1">
        <v>4559.5159999999996</v>
      </c>
      <c r="AC526" s="1">
        <v>2692.9340000000002</v>
      </c>
      <c r="AD526" s="1">
        <v>-176.15899999999999</v>
      </c>
      <c r="AE526" s="1">
        <v>1112.99</v>
      </c>
      <c r="AH526" s="1">
        <v>3089.9769999999999</v>
      </c>
      <c r="AI526" s="1">
        <v>1671.9570000000001</v>
      </c>
      <c r="AJ526" s="1">
        <v>1887.7429999999999</v>
      </c>
      <c r="AK526" s="1">
        <v>1065.194</v>
      </c>
      <c r="AM526" s="4">
        <v>1946</v>
      </c>
      <c r="AN526" s="4">
        <v>1945.1</v>
      </c>
      <c r="AQ526" s="4">
        <v>958.79700000000003</v>
      </c>
      <c r="AR526" s="4">
        <v>2684.2170000000001</v>
      </c>
      <c r="AS526" s="4">
        <v>1055.152</v>
      </c>
      <c r="AT526" s="4">
        <v>-53.41</v>
      </c>
      <c r="AU526" s="9">
        <f t="shared" si="298"/>
        <v>53.41</v>
      </c>
      <c r="AW526" s="1">
        <f t="shared" si="299"/>
        <v>24.585999999999999</v>
      </c>
      <c r="AX526" s="1">
        <f t="shared" si="300"/>
        <v>45.210999999999999</v>
      </c>
      <c r="AY526" s="1">
        <f t="shared" si="301"/>
        <v>22.518999999999998</v>
      </c>
      <c r="AZ526" s="1">
        <f t="shared" si="302"/>
        <v>-4.9749999999999996</v>
      </c>
      <c r="BA526" s="1">
        <f t="shared" si="303"/>
        <v>-5.375</v>
      </c>
      <c r="BB526" s="1">
        <f t="shared" si="304"/>
        <v>-6.6669999999999998</v>
      </c>
      <c r="BD526" s="1">
        <v>1671.9570000000001</v>
      </c>
      <c r="BF526" s="1">
        <f t="shared" si="305"/>
        <v>16.719570000000001</v>
      </c>
      <c r="BG526" s="1">
        <f t="shared" si="306"/>
        <v>19.970859999999995</v>
      </c>
      <c r="BJ526" s="1">
        <f t="shared" si="307"/>
        <v>8.1960122093023254E-5</v>
      </c>
      <c r="BK526" s="1">
        <f t="shared" si="308"/>
        <v>-2.3706076923076923E-4</v>
      </c>
      <c r="BN526" s="1">
        <f t="shared" si="309"/>
        <v>0.15652096985583225</v>
      </c>
      <c r="BO526" s="1">
        <f t="shared" si="310"/>
        <v>0.18695806028833548</v>
      </c>
      <c r="BQ526" s="1">
        <f t="shared" si="311"/>
        <v>23.714039999999997</v>
      </c>
      <c r="BR526" s="1">
        <f t="shared" si="312"/>
        <v>5.8750999999999998</v>
      </c>
      <c r="BS526" s="1">
        <f t="shared" si="313"/>
        <v>23.179939999999998</v>
      </c>
      <c r="BU526">
        <f t="shared" si="314"/>
        <v>29.495058623498981</v>
      </c>
      <c r="BV526">
        <f t="shared" si="315"/>
        <v>-239.92374597879177</v>
      </c>
      <c r="BX526" s="1">
        <f t="shared" si="316"/>
        <v>27.870520803763931</v>
      </c>
    </row>
    <row r="527" spans="1:76" x14ac:dyDescent="0.25">
      <c r="A527" s="9">
        <f t="shared" si="297"/>
        <v>35.317</v>
      </c>
      <c r="B527" s="1">
        <v>1947</v>
      </c>
      <c r="C527" s="1">
        <v>1947</v>
      </c>
      <c r="E527" s="1">
        <v>5273.643</v>
      </c>
      <c r="H527" s="1">
        <v>1743.8030000000001</v>
      </c>
      <c r="K527" s="1">
        <v>2983.4079999999999</v>
      </c>
      <c r="M527" s="1">
        <v>11281.416999999999</v>
      </c>
      <c r="N527" s="1">
        <v>6696.6750000000002</v>
      </c>
      <c r="O527" s="1">
        <v>2418.6039999999998</v>
      </c>
      <c r="P527" s="1">
        <v>-23.303000000000001</v>
      </c>
      <c r="Q527" s="1">
        <v>-42.651000000000003</v>
      </c>
      <c r="R527" s="1">
        <v>-21.103000000000002</v>
      </c>
      <c r="S527" s="1">
        <v>5.2</v>
      </c>
      <c r="T527" s="1">
        <v>4.798</v>
      </c>
      <c r="U527" s="1">
        <v>5.819</v>
      </c>
      <c r="V527" s="1">
        <v>12.894</v>
      </c>
      <c r="W527" s="1">
        <v>4.407</v>
      </c>
      <c r="AA527" s="1">
        <v>2916.7559999999999</v>
      </c>
      <c r="AB527" s="1">
        <v>3449.0320000000002</v>
      </c>
      <c r="AC527" s="1">
        <v>2092.4650000000001</v>
      </c>
      <c r="AD527" s="1">
        <v>-1206.5050000000001</v>
      </c>
      <c r="AE527" s="1">
        <v>412.649</v>
      </c>
      <c r="AH527" s="1">
        <v>2817.422</v>
      </c>
      <c r="AI527" s="1">
        <v>1406.422</v>
      </c>
      <c r="AJ527" s="1">
        <v>1670.431</v>
      </c>
      <c r="AK527" s="1">
        <v>992.553</v>
      </c>
      <c r="AM527" s="4">
        <v>1947</v>
      </c>
      <c r="AN527" s="4">
        <v>1946.1</v>
      </c>
      <c r="AQ527" s="4">
        <v>698.78499999999997</v>
      </c>
      <c r="AR527" s="4">
        <v>2390.9670000000001</v>
      </c>
      <c r="AS527" s="4">
        <v>938.22</v>
      </c>
      <c r="AT527" s="4">
        <v>-35.317</v>
      </c>
      <c r="AU527" s="9">
        <f t="shared" si="298"/>
        <v>35.317</v>
      </c>
      <c r="AW527" s="1">
        <f t="shared" si="299"/>
        <v>23.303000000000001</v>
      </c>
      <c r="AX527" s="1">
        <f t="shared" si="300"/>
        <v>42.651000000000003</v>
      </c>
      <c r="AY527" s="1">
        <f t="shared" si="301"/>
        <v>21.103000000000002</v>
      </c>
      <c r="AZ527" s="1">
        <f t="shared" si="302"/>
        <v>-5.2</v>
      </c>
      <c r="BA527" s="1">
        <f t="shared" si="303"/>
        <v>-4.798</v>
      </c>
      <c r="BB527" s="1">
        <f t="shared" si="304"/>
        <v>-5.819</v>
      </c>
      <c r="BD527" s="1">
        <v>1406.422</v>
      </c>
      <c r="BF527" s="1">
        <f t="shared" si="305"/>
        <v>14.064220000000001</v>
      </c>
      <c r="BG527" s="1">
        <f t="shared" si="306"/>
        <v>7.188559999999999</v>
      </c>
      <c r="BJ527" s="1">
        <f t="shared" si="307"/>
        <v>7.9651284883720916E-5</v>
      </c>
      <c r="BK527" s="1">
        <f t="shared" si="308"/>
        <v>-2.4470599999999997E-4</v>
      </c>
      <c r="BN527" s="1">
        <f t="shared" si="309"/>
        <v>0.19911402440750914</v>
      </c>
      <c r="BO527" s="1">
        <f t="shared" si="310"/>
        <v>0.10177195118498172</v>
      </c>
      <c r="BQ527" s="1">
        <f t="shared" si="311"/>
        <v>15.680747999999999</v>
      </c>
      <c r="BR527" s="1">
        <f t="shared" si="312"/>
        <v>3.8848699999999998</v>
      </c>
      <c r="BS527" s="1">
        <f t="shared" si="313"/>
        <v>15.327578000000001</v>
      </c>
      <c r="BU527">
        <f t="shared" si="314"/>
        <v>10.308998014635517</v>
      </c>
      <c r="BV527">
        <f t="shared" si="315"/>
        <v>-85.039911245421322</v>
      </c>
      <c r="BX527" s="1">
        <f t="shared" si="316"/>
        <v>8.2423850656639921</v>
      </c>
    </row>
    <row r="528" spans="1:76" x14ac:dyDescent="0.25">
      <c r="A528" s="9">
        <f t="shared" si="297"/>
        <v>22.742000000000001</v>
      </c>
      <c r="B528" s="1">
        <v>1948</v>
      </c>
      <c r="C528" s="1">
        <v>1948</v>
      </c>
      <c r="E528" s="1">
        <v>4829.6769999999997</v>
      </c>
      <c r="H528" s="1">
        <v>1368.6610000000001</v>
      </c>
      <c r="K528" s="1">
        <v>2956.1669999999999</v>
      </c>
      <c r="M528" s="1">
        <v>11323.725</v>
      </c>
      <c r="N528" s="1">
        <v>5234.0050000000001</v>
      </c>
      <c r="O528" s="1">
        <v>2103.0129999999999</v>
      </c>
      <c r="P528" s="1">
        <v>-21.831</v>
      </c>
      <c r="Q528" s="1">
        <v>-40.323</v>
      </c>
      <c r="R528" s="1">
        <v>-19.844000000000001</v>
      </c>
      <c r="S528" s="1">
        <v>5.4340000000000002</v>
      </c>
      <c r="T528" s="1">
        <v>4.2850000000000001</v>
      </c>
      <c r="U528" s="1">
        <v>5.117</v>
      </c>
      <c r="V528" s="1">
        <v>12.395</v>
      </c>
      <c r="W528" s="1">
        <v>4.399</v>
      </c>
      <c r="AA528" s="1">
        <v>2610.5410000000002</v>
      </c>
      <c r="AB528" s="1">
        <v>2803.9169999999999</v>
      </c>
      <c r="AC528" s="1">
        <v>1841.4179999999999</v>
      </c>
      <c r="AD528" s="1">
        <v>-1298.364</v>
      </c>
      <c r="AE528" s="1">
        <v>647.72199999999998</v>
      </c>
      <c r="AH528" s="1">
        <v>2014.711</v>
      </c>
      <c r="AI528" s="1">
        <v>759.37</v>
      </c>
      <c r="AJ528" s="1">
        <v>1203.76</v>
      </c>
      <c r="AK528" s="1">
        <v>773.41</v>
      </c>
      <c r="AM528" s="4">
        <v>1948</v>
      </c>
      <c r="AN528" s="4">
        <v>1947.1</v>
      </c>
      <c r="AQ528" s="4">
        <v>479.16800000000001</v>
      </c>
      <c r="AR528" s="4">
        <v>2132.748</v>
      </c>
      <c r="AS528" s="4">
        <v>827.88800000000003</v>
      </c>
      <c r="AT528" s="4">
        <v>-22.742000000000001</v>
      </c>
      <c r="AU528" s="9">
        <f t="shared" si="298"/>
        <v>22.742000000000001</v>
      </c>
      <c r="AW528" s="1">
        <f t="shared" si="299"/>
        <v>21.831</v>
      </c>
      <c r="AX528" s="1">
        <f t="shared" si="300"/>
        <v>40.323</v>
      </c>
      <c r="AY528" s="1">
        <f t="shared" si="301"/>
        <v>19.844000000000001</v>
      </c>
      <c r="AZ528" s="1">
        <f t="shared" si="302"/>
        <v>-5.4340000000000002</v>
      </c>
      <c r="BA528" s="1">
        <f t="shared" si="303"/>
        <v>-4.2850000000000001</v>
      </c>
      <c r="BB528" s="1">
        <f t="shared" si="304"/>
        <v>-5.117</v>
      </c>
      <c r="BD528" s="1">
        <v>759.37</v>
      </c>
      <c r="BF528" s="1">
        <f t="shared" si="305"/>
        <v>7.5937000000000001</v>
      </c>
      <c r="BG528" s="1">
        <f t="shared" si="306"/>
        <v>7.5546000000000006</v>
      </c>
      <c r="BJ528" s="1">
        <f t="shared" si="307"/>
        <v>7.8062430232558142E-5</v>
      </c>
      <c r="BK528" s="1">
        <f t="shared" si="308"/>
        <v>-2.2986607692307691E-4</v>
      </c>
      <c r="BN528" s="1">
        <f t="shared" si="309"/>
        <v>0.16695321431712251</v>
      </c>
      <c r="BO528" s="1">
        <f t="shared" si="310"/>
        <v>0.16609357136575501</v>
      </c>
      <c r="BQ528" s="1">
        <f t="shared" si="311"/>
        <v>10.097448</v>
      </c>
      <c r="BR528" s="1">
        <f t="shared" si="312"/>
        <v>2.50162</v>
      </c>
      <c r="BS528" s="1">
        <f t="shared" si="313"/>
        <v>9.8700279999999996</v>
      </c>
      <c r="BU528">
        <f t="shared" si="314"/>
        <v>24.795849406701574</v>
      </c>
      <c r="BV528">
        <f t="shared" si="315"/>
        <v>-201.98831157410001</v>
      </c>
      <c r="BX528" s="1">
        <f t="shared" si="316"/>
        <v>23.063034876902066</v>
      </c>
    </row>
    <row r="529" spans="1:76" x14ac:dyDescent="0.25">
      <c r="A529" s="9">
        <f t="shared" si="297"/>
        <v>7.2039999999999997</v>
      </c>
      <c r="B529" s="1">
        <v>1949</v>
      </c>
      <c r="C529" s="1">
        <v>1949</v>
      </c>
      <c r="E529" s="1">
        <v>4647.7489999999998</v>
      </c>
      <c r="H529" s="1">
        <v>740.85400000000004</v>
      </c>
      <c r="K529" s="1">
        <v>2789.933</v>
      </c>
      <c r="M529" s="1">
        <v>11450.669</v>
      </c>
      <c r="N529" s="1">
        <v>3132.7950000000001</v>
      </c>
      <c r="O529" s="1">
        <v>1417.441</v>
      </c>
      <c r="P529" s="1">
        <v>-16.434000000000001</v>
      </c>
      <c r="Q529" s="1">
        <v>-35.393000000000001</v>
      </c>
      <c r="R529" s="1">
        <v>-17.367999999999999</v>
      </c>
      <c r="S529" s="1">
        <v>5.7770000000000001</v>
      </c>
      <c r="T529" s="1">
        <v>3.3540000000000001</v>
      </c>
      <c r="U529" s="1">
        <v>3.7959999999999998</v>
      </c>
      <c r="V529" s="1">
        <v>12.19</v>
      </c>
      <c r="W529" s="1">
        <v>4.2169999999999996</v>
      </c>
      <c r="AA529" s="1">
        <v>2202.703</v>
      </c>
      <c r="AB529" s="1">
        <v>2349.9549999999999</v>
      </c>
      <c r="AC529" s="1">
        <v>1696.3320000000001</v>
      </c>
      <c r="AD529" s="1">
        <v>-1090.252</v>
      </c>
      <c r="AE529" s="1">
        <v>1033.9159999999999</v>
      </c>
      <c r="AH529" s="1">
        <v>1220.547</v>
      </c>
      <c r="AI529" s="1">
        <v>220.97399999999999</v>
      </c>
      <c r="AJ529" s="1">
        <v>782.87099999999998</v>
      </c>
      <c r="AK529" s="1">
        <v>541.14300000000003</v>
      </c>
      <c r="AM529" s="4">
        <v>1949</v>
      </c>
      <c r="AN529" s="4">
        <v>1948.1</v>
      </c>
      <c r="AQ529" s="4">
        <v>72.968999999999994</v>
      </c>
      <c r="AR529" s="4">
        <v>1679.3009999999999</v>
      </c>
      <c r="AS529" s="4">
        <v>634.98199999999997</v>
      </c>
      <c r="AT529" s="4">
        <v>-7.2039999999999997</v>
      </c>
      <c r="AU529" s="9">
        <f t="shared" si="298"/>
        <v>7.2039999999999997</v>
      </c>
      <c r="AW529" s="1">
        <f t="shared" si="299"/>
        <v>16.434000000000001</v>
      </c>
      <c r="AX529" s="1">
        <f t="shared" si="300"/>
        <v>35.393000000000001</v>
      </c>
      <c r="AY529" s="1">
        <f t="shared" si="301"/>
        <v>17.367999999999999</v>
      </c>
      <c r="AZ529" s="1">
        <f t="shared" si="302"/>
        <v>-5.7770000000000001</v>
      </c>
      <c r="BA529" s="1">
        <f t="shared" si="303"/>
        <v>-3.3540000000000001</v>
      </c>
      <c r="BB529" s="1">
        <f t="shared" si="304"/>
        <v>-3.7959999999999998</v>
      </c>
      <c r="BD529" s="1">
        <v>220.97399999999999</v>
      </c>
      <c r="BF529" s="1">
        <f t="shared" si="305"/>
        <v>2.20974</v>
      </c>
      <c r="BG529" s="1">
        <f t="shared" si="306"/>
        <v>2.7845199999999997</v>
      </c>
      <c r="BJ529" s="1">
        <f t="shared" si="307"/>
        <v>7.4814593023255819E-5</v>
      </c>
      <c r="BK529" s="1">
        <f t="shared" si="308"/>
        <v>-2.2703207692307688E-4</v>
      </c>
      <c r="BN529" s="1">
        <f t="shared" si="309"/>
        <v>0.15336896168795114</v>
      </c>
      <c r="BO529" s="1">
        <f t="shared" si="310"/>
        <v>0.1932620766240977</v>
      </c>
      <c r="BQ529" s="1">
        <f t="shared" si="311"/>
        <v>3.1985760000000001</v>
      </c>
      <c r="BR529" s="1">
        <f t="shared" si="312"/>
        <v>0.79243999999999992</v>
      </c>
      <c r="BS529" s="1">
        <f t="shared" si="313"/>
        <v>3.1265359999999998</v>
      </c>
      <c r="BU529">
        <f t="shared" si="314"/>
        <v>30.91488212254453</v>
      </c>
      <c r="BV529">
        <f t="shared" si="315"/>
        <v>-251.38559386199586</v>
      </c>
      <c r="BX529" s="1">
        <f t="shared" si="316"/>
        <v>29.323059129976425</v>
      </c>
    </row>
    <row r="530" spans="1:76" x14ac:dyDescent="0.25">
      <c r="A530" s="9">
        <f t="shared" si="297"/>
        <v>1.1479999999999999</v>
      </c>
      <c r="B530" s="1">
        <v>1950</v>
      </c>
      <c r="C530" s="1">
        <v>1950</v>
      </c>
      <c r="E530" s="1">
        <v>4752.7359999999999</v>
      </c>
      <c r="H530" s="1">
        <v>752.34900000000005</v>
      </c>
      <c r="K530" s="1">
        <v>2548.1959999999999</v>
      </c>
      <c r="M530" s="1">
        <v>11584.549000000001</v>
      </c>
      <c r="N530" s="1">
        <v>4956.4570000000003</v>
      </c>
      <c r="O530" s="1">
        <v>768.13800000000003</v>
      </c>
      <c r="P530" s="1">
        <v>-8.9410000000000007</v>
      </c>
      <c r="Q530" s="1">
        <v>-30.13</v>
      </c>
      <c r="R530" s="1">
        <v>-15.007</v>
      </c>
      <c r="S530" s="1">
        <v>5.8890000000000002</v>
      </c>
      <c r="T530" s="1">
        <v>2.52</v>
      </c>
      <c r="U530" s="1">
        <v>2.681</v>
      </c>
      <c r="V530" s="1">
        <v>12.750999999999999</v>
      </c>
      <c r="W530" s="1">
        <v>3.891</v>
      </c>
      <c r="AA530" s="1">
        <v>2024.5840000000001</v>
      </c>
      <c r="AB530" s="1">
        <v>2332.5210000000002</v>
      </c>
      <c r="AC530" s="1">
        <v>1675.068</v>
      </c>
      <c r="AD530" s="1">
        <v>-1023.675</v>
      </c>
      <c r="AE530" s="1">
        <v>1045.752</v>
      </c>
      <c r="AH530" s="1">
        <v>391.58800000000002</v>
      </c>
      <c r="AI530" s="1">
        <v>-4.883</v>
      </c>
      <c r="AJ530" s="1">
        <v>383.04199999999997</v>
      </c>
      <c r="AK530" s="1">
        <v>206.934</v>
      </c>
      <c r="AM530" s="4">
        <v>1950</v>
      </c>
      <c r="AN530" s="4">
        <v>1949.1</v>
      </c>
      <c r="AQ530" s="4">
        <v>-142.16499999999999</v>
      </c>
      <c r="AR530" s="4">
        <v>1244.134</v>
      </c>
      <c r="AS530" s="4">
        <v>458.56900000000002</v>
      </c>
      <c r="AT530" s="4">
        <v>-1.1479999999999999</v>
      </c>
      <c r="AU530" s="9">
        <f t="shared" si="298"/>
        <v>1.1479999999999999</v>
      </c>
      <c r="AW530" s="1">
        <f t="shared" si="299"/>
        <v>8.9410000000000007</v>
      </c>
      <c r="AX530" s="1">
        <f t="shared" si="300"/>
        <v>30.13</v>
      </c>
      <c r="AY530" s="1">
        <f t="shared" si="301"/>
        <v>15.007</v>
      </c>
      <c r="AZ530" s="1">
        <f t="shared" si="302"/>
        <v>-5.8890000000000002</v>
      </c>
      <c r="BA530" s="1">
        <f t="shared" si="303"/>
        <v>-2.52</v>
      </c>
      <c r="BB530" s="1">
        <f t="shared" si="304"/>
        <v>-2.681</v>
      </c>
      <c r="BD530" s="1">
        <v>-4.883</v>
      </c>
      <c r="BF530" s="1">
        <f t="shared" si="305"/>
        <v>-4.8829999999999998E-2</v>
      </c>
      <c r="BG530" s="1">
        <f t="shared" si="306"/>
        <v>1.24566</v>
      </c>
      <c r="BJ530" s="1">
        <f t="shared" si="307"/>
        <v>7.1817947674418614E-5</v>
      </c>
      <c r="BK530" s="1">
        <f t="shared" si="308"/>
        <v>-2.3674369230769227E-4</v>
      </c>
      <c r="BN530" s="1">
        <f t="shared" si="309"/>
        <v>-2.1267421602787457E-2</v>
      </c>
      <c r="BO530" s="1">
        <f t="shared" si="310"/>
        <v>0.54253484320557499</v>
      </c>
      <c r="BQ530" s="1">
        <f t="shared" si="311"/>
        <v>0.50971199999999994</v>
      </c>
      <c r="BR530" s="1">
        <f t="shared" si="312"/>
        <v>0.12628</v>
      </c>
      <c r="BS530" s="1">
        <f t="shared" si="313"/>
        <v>0.49823199999999995</v>
      </c>
      <c r="BU530">
        <v>32</v>
      </c>
      <c r="BV530">
        <f t="shared" si="315"/>
        <v>-886.42698764649981</v>
      </c>
      <c r="BX530" s="1">
        <f t="shared" si="316"/>
        <v>109.80065511649191</v>
      </c>
    </row>
    <row r="531" spans="1:76" x14ac:dyDescent="0.25">
      <c r="A531" s="9">
        <f t="shared" si="297"/>
        <v>-0.33300000000000002</v>
      </c>
      <c r="B531" s="1">
        <v>1951</v>
      </c>
      <c r="C531" s="1">
        <v>1951</v>
      </c>
      <c r="E531" s="1">
        <v>4795.8019999999997</v>
      </c>
      <c r="H531" s="1">
        <v>748.51800000000003</v>
      </c>
      <c r="K531" s="1">
        <v>2505.4929999999999</v>
      </c>
      <c r="M531" s="1">
        <v>11602.954</v>
      </c>
      <c r="N531" s="1">
        <v>4918.3360000000002</v>
      </c>
      <c r="O531" s="1">
        <v>640.66899999999998</v>
      </c>
      <c r="P531" s="1">
        <v>-6.8010000000000002</v>
      </c>
      <c r="Q531" s="1">
        <v>-29.096</v>
      </c>
      <c r="R531" s="1">
        <v>-14.512</v>
      </c>
      <c r="S531" s="1">
        <v>5.8010000000000002</v>
      </c>
      <c r="T531" s="1">
        <v>2.2629999999999999</v>
      </c>
      <c r="U531" s="1">
        <v>2.4849999999999999</v>
      </c>
      <c r="V531" s="1">
        <v>13.448</v>
      </c>
      <c r="W531" s="1">
        <v>4.41</v>
      </c>
      <c r="AA531" s="1">
        <v>1942.143</v>
      </c>
      <c r="AB531" s="1">
        <v>2330.636</v>
      </c>
      <c r="AC531" s="1">
        <v>1664.673</v>
      </c>
      <c r="AD531" s="1">
        <v>-1011.953</v>
      </c>
      <c r="AE531" s="1">
        <v>1050.4870000000001</v>
      </c>
      <c r="AH531" s="1">
        <v>3.052</v>
      </c>
      <c r="AI531" s="1">
        <v>-9.4619999999999997</v>
      </c>
      <c r="AJ531" s="1">
        <v>90.953000000000003</v>
      </c>
      <c r="AK531" s="1">
        <v>9.1560000000000006</v>
      </c>
      <c r="AM531" s="4">
        <v>1951</v>
      </c>
      <c r="AN531" s="4">
        <v>1950.1</v>
      </c>
      <c r="AQ531" s="4">
        <v>-151.98400000000001</v>
      </c>
      <c r="AR531" s="4">
        <v>1125.1759999999999</v>
      </c>
      <c r="AS531" s="4">
        <v>412.6</v>
      </c>
      <c r="AT531" s="4">
        <v>0.33300000000000002</v>
      </c>
      <c r="AU531" s="9">
        <f t="shared" si="298"/>
        <v>-0.33300000000000002</v>
      </c>
      <c r="AW531" s="1">
        <f t="shared" si="299"/>
        <v>6.8010000000000002</v>
      </c>
      <c r="AX531" s="1">
        <f t="shared" si="300"/>
        <v>29.096</v>
      </c>
      <c r="AY531" s="1">
        <f t="shared" si="301"/>
        <v>14.512</v>
      </c>
      <c r="AZ531" s="1">
        <f t="shared" si="302"/>
        <v>-5.8010000000000002</v>
      </c>
      <c r="BA531" s="1">
        <f t="shared" si="303"/>
        <v>-2.2629999999999999</v>
      </c>
      <c r="BB531" s="1">
        <f t="shared" si="304"/>
        <v>-2.4849999999999999</v>
      </c>
      <c r="BD531" s="1">
        <v>-9.4619999999999997</v>
      </c>
      <c r="BF531" s="1">
        <f t="shared" si="305"/>
        <v>-9.4619999999999996E-2</v>
      </c>
      <c r="BG531" s="1">
        <f t="shared" si="306"/>
        <v>-0.14376000000000003</v>
      </c>
      <c r="BJ531" s="1">
        <f t="shared" si="307"/>
        <v>7.1183854651162787E-5</v>
      </c>
      <c r="BK531" s="1">
        <f t="shared" si="308"/>
        <v>-2.4085607692307692E-4</v>
      </c>
      <c r="BN531" s="1">
        <f t="shared" si="309"/>
        <v>0.14207207207207206</v>
      </c>
      <c r="BO531" s="1">
        <f t="shared" si="310"/>
        <v>0.21585585585585587</v>
      </c>
      <c r="BQ531" s="1">
        <f t="shared" si="311"/>
        <v>-0.14785200000000001</v>
      </c>
      <c r="BR531" s="1">
        <f t="shared" si="312"/>
        <v>-3.6630000000000003E-2</v>
      </c>
      <c r="BS531" s="1">
        <f t="shared" si="313"/>
        <v>-0.14452200000000001</v>
      </c>
      <c r="BU531">
        <f t="shared" si="314"/>
        <v>36.003571138706278</v>
      </c>
      <c r="BV531">
        <f t="shared" si="315"/>
        <v>-292.4651924651925</v>
      </c>
      <c r="BX531" s="1">
        <f t="shared" si="316"/>
        <v>34.528999045128081</v>
      </c>
    </row>
    <row r="532" spans="1:76" x14ac:dyDescent="0.25">
      <c r="A532" s="9">
        <f t="shared" si="297"/>
        <v>-0.37</v>
      </c>
      <c r="B532" s="1">
        <v>1952</v>
      </c>
      <c r="C532" s="1">
        <v>1952</v>
      </c>
      <c r="E532" s="1">
        <v>4820.482</v>
      </c>
      <c r="H532" s="1">
        <v>741.81200000000001</v>
      </c>
      <c r="K532" s="1">
        <v>2495.6390000000001</v>
      </c>
      <c r="M532" s="1">
        <v>11608.936</v>
      </c>
      <c r="N532" s="1">
        <v>4384.4660000000003</v>
      </c>
      <c r="O532" s="1">
        <v>637.80499999999995</v>
      </c>
      <c r="P532" s="1">
        <v>-6.6639999999999997</v>
      </c>
      <c r="Q532" s="1">
        <v>-28.972999999999999</v>
      </c>
      <c r="R532" s="1">
        <v>-14.455</v>
      </c>
      <c r="S532" s="1">
        <v>5.782</v>
      </c>
      <c r="T532" s="1">
        <v>2.2440000000000002</v>
      </c>
      <c r="U532" s="1">
        <v>2.431</v>
      </c>
      <c r="V532" s="1">
        <v>13.465</v>
      </c>
      <c r="W532" s="1">
        <v>4.4359999999999999</v>
      </c>
      <c r="AA532" s="1">
        <v>1891.7429999999999</v>
      </c>
      <c r="AB532" s="1">
        <v>2335.819</v>
      </c>
      <c r="AC532" s="1">
        <v>1659.0029999999999</v>
      </c>
      <c r="AD532" s="1">
        <v>-1010.547</v>
      </c>
      <c r="AE532" s="1">
        <v>1054.748</v>
      </c>
      <c r="AH532" s="1">
        <v>-19.228000000000002</v>
      </c>
      <c r="AI532" s="1">
        <v>-9.7669999999999995</v>
      </c>
      <c r="AJ532" s="1">
        <v>12.209</v>
      </c>
      <c r="AK532" s="1">
        <v>-18.617999999999999</v>
      </c>
      <c r="AM532" s="4">
        <v>1952</v>
      </c>
      <c r="AN532" s="4">
        <v>1951.1</v>
      </c>
      <c r="AQ532" s="4">
        <v>-144.035</v>
      </c>
      <c r="AR532" s="4">
        <v>1110.1320000000001</v>
      </c>
      <c r="AS532" s="4">
        <v>407.44</v>
      </c>
      <c r="AT532" s="4">
        <v>0.37</v>
      </c>
      <c r="AU532" s="9">
        <f t="shared" si="298"/>
        <v>-0.37</v>
      </c>
      <c r="AW532" s="1">
        <f t="shared" si="299"/>
        <v>6.6639999999999997</v>
      </c>
      <c r="AX532" s="1">
        <f t="shared" si="300"/>
        <v>28.972999999999999</v>
      </c>
      <c r="AY532" s="1">
        <f t="shared" si="301"/>
        <v>14.455</v>
      </c>
      <c r="AZ532" s="1">
        <f t="shared" si="302"/>
        <v>-5.782</v>
      </c>
      <c r="BA532" s="1">
        <f t="shared" si="303"/>
        <v>-2.2440000000000002</v>
      </c>
      <c r="BB532" s="1">
        <f t="shared" si="304"/>
        <v>-2.431</v>
      </c>
      <c r="BD532" s="1">
        <v>-9.7669999999999995</v>
      </c>
      <c r="BF532" s="1">
        <f t="shared" si="305"/>
        <v>-9.7669999999999993E-2</v>
      </c>
      <c r="BG532" s="1">
        <f t="shared" si="306"/>
        <v>-0.17466000000000001</v>
      </c>
      <c r="BJ532" s="1">
        <f t="shared" si="307"/>
        <v>7.1201982558139531E-5</v>
      </c>
      <c r="BK532" s="1">
        <f t="shared" si="308"/>
        <v>-2.4319069230769236E-4</v>
      </c>
      <c r="BN532" s="1">
        <f t="shared" si="309"/>
        <v>0.13198648648648648</v>
      </c>
      <c r="BO532" s="1">
        <f t="shared" si="310"/>
        <v>0.23602702702702705</v>
      </c>
      <c r="BQ532" s="1">
        <f t="shared" si="311"/>
        <v>-0.16428000000000001</v>
      </c>
      <c r="BR532" s="1">
        <f t="shared" si="312"/>
        <v>-4.07E-2</v>
      </c>
      <c r="BS532" s="1">
        <f t="shared" si="313"/>
        <v>-0.16058</v>
      </c>
      <c r="BU532">
        <f t="shared" si="314"/>
        <v>40.546627708789885</v>
      </c>
      <c r="BV532">
        <f t="shared" si="315"/>
        <v>-329.14004914004914</v>
      </c>
      <c r="BX532" s="1">
        <f t="shared" si="316"/>
        <v>39.176734338024666</v>
      </c>
    </row>
    <row r="533" spans="1:76" x14ac:dyDescent="0.25">
      <c r="A533" s="9">
        <f t="shared" si="297"/>
        <v>-0.35199999999999998</v>
      </c>
      <c r="B533" s="1">
        <v>1953</v>
      </c>
      <c r="C533" s="1">
        <v>1953</v>
      </c>
      <c r="E533" s="1">
        <v>4837.9040000000005</v>
      </c>
      <c r="H533" s="1">
        <v>738.46</v>
      </c>
      <c r="K533" s="1">
        <v>2489.54</v>
      </c>
      <c r="M533" s="1">
        <v>11614.458000000001</v>
      </c>
      <c r="N533" s="1">
        <v>4174.3530000000001</v>
      </c>
      <c r="O533" s="1">
        <v>638.28300000000002</v>
      </c>
      <c r="P533" s="1">
        <v>-6.577</v>
      </c>
      <c r="Q533" s="1">
        <v>-28.907</v>
      </c>
      <c r="R533" s="1">
        <v>-14.417</v>
      </c>
      <c r="S533" s="1">
        <v>5.7770000000000001</v>
      </c>
      <c r="T533" s="1">
        <v>2.23</v>
      </c>
      <c r="U533" s="1">
        <v>2.4089999999999998</v>
      </c>
      <c r="V533" s="1">
        <v>13.455</v>
      </c>
      <c r="W533" s="1">
        <v>4.4359999999999999</v>
      </c>
      <c r="AA533" s="1">
        <v>1853.5930000000001</v>
      </c>
      <c r="AB533" s="1">
        <v>2341.002</v>
      </c>
      <c r="AC533" s="1">
        <v>1655.2239999999999</v>
      </c>
      <c r="AD533" s="1">
        <v>-1010.547</v>
      </c>
      <c r="AE533" s="1">
        <v>1057.5889999999999</v>
      </c>
      <c r="AH533" s="1">
        <v>-19.838999999999999</v>
      </c>
      <c r="AI533" s="1">
        <v>-9.4619999999999997</v>
      </c>
      <c r="AJ533" s="1">
        <v>10.377000000000001</v>
      </c>
      <c r="AK533" s="1">
        <v>-20.143999999999998</v>
      </c>
      <c r="AM533" s="4">
        <v>1953</v>
      </c>
      <c r="AN533" s="4">
        <v>1952.1</v>
      </c>
      <c r="AQ533" s="4">
        <v>-135.15100000000001</v>
      </c>
      <c r="AR533" s="4">
        <v>1104.02</v>
      </c>
      <c r="AS533" s="4">
        <v>404.62599999999998</v>
      </c>
      <c r="AT533" s="4">
        <v>0.35199999999999998</v>
      </c>
      <c r="AU533" s="9">
        <f t="shared" si="298"/>
        <v>-0.35199999999999998</v>
      </c>
      <c r="AW533" s="1">
        <f t="shared" si="299"/>
        <v>6.577</v>
      </c>
      <c r="AX533" s="1">
        <f t="shared" si="300"/>
        <v>28.907</v>
      </c>
      <c r="AY533" s="1">
        <f t="shared" si="301"/>
        <v>14.417</v>
      </c>
      <c r="AZ533" s="1">
        <f t="shared" si="302"/>
        <v>-5.7770000000000001</v>
      </c>
      <c r="BA533" s="1">
        <f t="shared" si="303"/>
        <v>-2.23</v>
      </c>
      <c r="BB533" s="1">
        <f t="shared" si="304"/>
        <v>-2.4089999999999998</v>
      </c>
      <c r="BD533" s="1">
        <v>-9.4619999999999997</v>
      </c>
      <c r="BF533" s="1">
        <f t="shared" si="305"/>
        <v>-9.4619999999999996E-2</v>
      </c>
      <c r="BG533" s="1">
        <f t="shared" si="306"/>
        <v>-0.16275999999999999</v>
      </c>
      <c r="BJ533" s="1">
        <f t="shared" si="307"/>
        <v>7.1236866279069766E-5</v>
      </c>
      <c r="BK533" s="1">
        <f t="shared" si="308"/>
        <v>-2.4482153846153848E-4</v>
      </c>
      <c r="BN533" s="1">
        <f t="shared" si="309"/>
        <v>0.13440340909090909</v>
      </c>
      <c r="BO533" s="1">
        <f t="shared" si="310"/>
        <v>0.23119318181818183</v>
      </c>
      <c r="BQ533" s="1">
        <f t="shared" si="311"/>
        <v>-0.15628799999999998</v>
      </c>
      <c r="BR533" s="1">
        <f t="shared" si="312"/>
        <v>-3.8719999999999997E-2</v>
      </c>
      <c r="BS533" s="1">
        <f t="shared" si="313"/>
        <v>-0.15276799999999999</v>
      </c>
      <c r="BU533">
        <f t="shared" si="314"/>
        <v>39.457923832923825</v>
      </c>
      <c r="BV533">
        <f t="shared" si="315"/>
        <v>-320.35123966942149</v>
      </c>
      <c r="BX533" s="1">
        <f t="shared" si="316"/>
        <v>38.06294511939673</v>
      </c>
    </row>
    <row r="534" spans="1:76" x14ac:dyDescent="0.25">
      <c r="A534" s="9">
        <f t="shared" si="297"/>
        <v>-0.35199999999999998</v>
      </c>
      <c r="B534" s="1">
        <v>1954</v>
      </c>
      <c r="C534" s="1">
        <v>1954</v>
      </c>
      <c r="E534" s="1">
        <v>4850.4859999999999</v>
      </c>
      <c r="H534" s="1">
        <v>735.10699999999997</v>
      </c>
      <c r="K534" s="1">
        <v>2494.701</v>
      </c>
      <c r="M534" s="1">
        <v>11619.52</v>
      </c>
      <c r="N534" s="1">
        <v>4040.4270000000001</v>
      </c>
      <c r="O534" s="1">
        <v>639.23699999999997</v>
      </c>
      <c r="P534" s="1">
        <v>-6.5330000000000004</v>
      </c>
      <c r="Q534" s="1">
        <v>-28.859000000000002</v>
      </c>
      <c r="R534" s="1">
        <v>-14.394</v>
      </c>
      <c r="S534" s="1">
        <v>5.7720000000000002</v>
      </c>
      <c r="T534" s="1">
        <v>2.2149999999999999</v>
      </c>
      <c r="U534" s="1">
        <v>2.3980000000000001</v>
      </c>
      <c r="V534" s="1">
        <v>13.462</v>
      </c>
      <c r="W534" s="1">
        <v>4.4320000000000004</v>
      </c>
      <c r="AA534" s="1">
        <v>1824.865</v>
      </c>
      <c r="AB534" s="1">
        <v>2347.1280000000002</v>
      </c>
      <c r="AC534" s="1">
        <v>1652.8610000000001</v>
      </c>
      <c r="AD534" s="1">
        <v>-1009.14</v>
      </c>
      <c r="AE534" s="1">
        <v>1059.01</v>
      </c>
      <c r="AH534" s="1">
        <v>-19.228000000000002</v>
      </c>
      <c r="AI534" s="1">
        <v>-10.071999999999999</v>
      </c>
      <c r="AJ534" s="1">
        <v>10.377000000000001</v>
      </c>
      <c r="AK534" s="1">
        <v>-20.143999999999998</v>
      </c>
      <c r="AM534" s="4">
        <v>1954</v>
      </c>
      <c r="AN534" s="4">
        <v>1953.1</v>
      </c>
      <c r="AQ534" s="4">
        <v>-132.81299999999999</v>
      </c>
      <c r="AR534" s="4">
        <v>1101.67</v>
      </c>
      <c r="AS534" s="4">
        <v>403.21899999999999</v>
      </c>
      <c r="AT534" s="4">
        <v>0.35199999999999998</v>
      </c>
      <c r="AU534" s="9">
        <f t="shared" si="298"/>
        <v>-0.35199999999999998</v>
      </c>
      <c r="AW534" s="1">
        <f t="shared" si="299"/>
        <v>6.5330000000000004</v>
      </c>
      <c r="AX534" s="1">
        <f t="shared" si="300"/>
        <v>28.859000000000002</v>
      </c>
      <c r="AY534" s="1">
        <f t="shared" si="301"/>
        <v>14.394</v>
      </c>
      <c r="AZ534" s="1">
        <f t="shared" si="302"/>
        <v>-5.7720000000000002</v>
      </c>
      <c r="BA534" s="1">
        <f t="shared" si="303"/>
        <v>-2.2149999999999999</v>
      </c>
      <c r="BB534" s="1">
        <f t="shared" si="304"/>
        <v>-2.3980000000000001</v>
      </c>
      <c r="BD534" s="1">
        <v>-10.071999999999999</v>
      </c>
      <c r="BF534" s="1">
        <f t="shared" si="305"/>
        <v>-0.10071999999999999</v>
      </c>
      <c r="BG534" s="1">
        <f t="shared" si="306"/>
        <v>-0.15056</v>
      </c>
      <c r="BJ534" s="1">
        <f t="shared" si="307"/>
        <v>7.127184302325582E-5</v>
      </c>
      <c r="BK534" s="1">
        <f t="shared" si="308"/>
        <v>-2.4597115384615385E-4</v>
      </c>
      <c r="BN534" s="1">
        <f t="shared" si="309"/>
        <v>0.14306818181818182</v>
      </c>
      <c r="BO534" s="1">
        <f t="shared" si="310"/>
        <v>0.21386363636363637</v>
      </c>
      <c r="BQ534" s="1">
        <f t="shared" si="311"/>
        <v>-0.15628799999999998</v>
      </c>
      <c r="BR534" s="1">
        <f t="shared" si="312"/>
        <v>-3.8719999999999997E-2</v>
      </c>
      <c r="BS534" s="1">
        <f t="shared" si="313"/>
        <v>-0.15276799999999999</v>
      </c>
      <c r="BU534">
        <f t="shared" si="314"/>
        <v>35.554873054873049</v>
      </c>
      <c r="BV534">
        <f t="shared" si="315"/>
        <v>-288.84297520661158</v>
      </c>
      <c r="BX534" s="1">
        <f t="shared" si="316"/>
        <v>34.069962295768754</v>
      </c>
    </row>
    <row r="535" spans="1:76" x14ac:dyDescent="0.25">
      <c r="A535" s="9">
        <f t="shared" si="297"/>
        <v>-0.35199999999999998</v>
      </c>
      <c r="B535" s="1">
        <v>1955</v>
      </c>
      <c r="C535" s="1">
        <v>1955</v>
      </c>
      <c r="E535" s="1">
        <v>4862.1019999999999</v>
      </c>
      <c r="H535" s="1">
        <v>733.19100000000003</v>
      </c>
      <c r="K535" s="1">
        <v>2490.4780000000001</v>
      </c>
      <c r="M535" s="1">
        <v>11621.82</v>
      </c>
      <c r="N535" s="1">
        <v>3914.2429999999999</v>
      </c>
      <c r="O535" s="1">
        <v>639.71500000000003</v>
      </c>
      <c r="P535" s="1">
        <v>-6.4989999999999997</v>
      </c>
      <c r="Q535" s="1">
        <v>-28.826000000000001</v>
      </c>
      <c r="R535" s="1">
        <v>-14.394</v>
      </c>
      <c r="S535" s="1">
        <v>5.7670000000000003</v>
      </c>
      <c r="T535" s="1">
        <v>2.21</v>
      </c>
      <c r="U535" s="1">
        <v>2.387</v>
      </c>
      <c r="V535" s="1">
        <v>13.458</v>
      </c>
      <c r="W535" s="1">
        <v>4.4320000000000004</v>
      </c>
      <c r="AA535" s="1">
        <v>1802.731</v>
      </c>
      <c r="AB535" s="1">
        <v>2352.7820000000002</v>
      </c>
      <c r="AC535" s="1">
        <v>1651.9159999999999</v>
      </c>
      <c r="AD535" s="1">
        <v>-1007.7329999999999</v>
      </c>
      <c r="AE535" s="1">
        <v>1059.9570000000001</v>
      </c>
      <c r="AH535" s="1">
        <v>-19.533999999999999</v>
      </c>
      <c r="AI535" s="1">
        <v>-10.071999999999999</v>
      </c>
      <c r="AJ535" s="1">
        <v>10.682</v>
      </c>
      <c r="AK535" s="1">
        <v>-20.143999999999998</v>
      </c>
      <c r="AM535" s="4">
        <v>1955</v>
      </c>
      <c r="AN535" s="4">
        <v>1954.1</v>
      </c>
      <c r="AQ535" s="4">
        <v>-132.345</v>
      </c>
      <c r="AR535" s="4">
        <v>1100.73</v>
      </c>
      <c r="AS535" s="4">
        <v>401.81200000000001</v>
      </c>
      <c r="AT535" s="4">
        <v>0.35199999999999998</v>
      </c>
      <c r="AU535" s="9">
        <f t="shared" si="298"/>
        <v>-0.35199999999999998</v>
      </c>
      <c r="AW535" s="1">
        <f t="shared" si="299"/>
        <v>6.4989999999999997</v>
      </c>
      <c r="AX535" s="1">
        <f t="shared" si="300"/>
        <v>28.826000000000001</v>
      </c>
      <c r="AY535" s="1">
        <f t="shared" si="301"/>
        <v>14.394</v>
      </c>
      <c r="AZ535" s="1">
        <f t="shared" si="302"/>
        <v>-5.7670000000000003</v>
      </c>
      <c r="BA535" s="1">
        <f t="shared" si="303"/>
        <v>-2.21</v>
      </c>
      <c r="BB535" s="1">
        <f t="shared" si="304"/>
        <v>-2.387</v>
      </c>
      <c r="BD535" s="1">
        <v>-10.071999999999999</v>
      </c>
      <c r="BF535" s="1">
        <f t="shared" si="305"/>
        <v>-0.10071999999999999</v>
      </c>
      <c r="BG535" s="1">
        <f t="shared" si="306"/>
        <v>-0.15056</v>
      </c>
      <c r="BJ535" s="1">
        <f t="shared" si="307"/>
        <v>7.1287994186046514E-5</v>
      </c>
      <c r="BK535" s="1">
        <f t="shared" si="308"/>
        <v>-2.469373846153846E-4</v>
      </c>
      <c r="BN535" s="1">
        <f t="shared" si="309"/>
        <v>0.14306818181818182</v>
      </c>
      <c r="BO535" s="1">
        <f t="shared" si="310"/>
        <v>0.21386363636363637</v>
      </c>
      <c r="BQ535" s="1">
        <f t="shared" si="311"/>
        <v>-0.15628799999999998</v>
      </c>
      <c r="BR535" s="1">
        <f t="shared" si="312"/>
        <v>-3.8719999999999997E-2</v>
      </c>
      <c r="BS535" s="1">
        <f t="shared" si="313"/>
        <v>-0.15276799999999999</v>
      </c>
      <c r="BU535">
        <f t="shared" si="314"/>
        <v>35.554873054873049</v>
      </c>
      <c r="BV535">
        <f t="shared" si="315"/>
        <v>-288.84297520661158</v>
      </c>
      <c r="BX535" s="1">
        <f t="shared" si="316"/>
        <v>34.069962295768754</v>
      </c>
    </row>
    <row r="536" spans="1:76" x14ac:dyDescent="0.25">
      <c r="A536" s="9">
        <f t="shared" si="297"/>
        <v>-0.35199999999999998</v>
      </c>
      <c r="B536" s="1">
        <v>1956</v>
      </c>
      <c r="C536" s="1">
        <v>1956</v>
      </c>
      <c r="E536" s="1">
        <v>4870.8130000000001</v>
      </c>
      <c r="H536" s="1">
        <v>732.23400000000004</v>
      </c>
      <c r="K536" s="1">
        <v>2488.6010000000001</v>
      </c>
      <c r="M536" s="1">
        <v>11621.36</v>
      </c>
      <c r="N536" s="1">
        <v>3817.4580000000001</v>
      </c>
      <c r="O536" s="1">
        <v>638.76</v>
      </c>
      <c r="P536" s="1">
        <v>-6.4550000000000001</v>
      </c>
      <c r="Q536" s="1">
        <v>-28.797999999999998</v>
      </c>
      <c r="R536" s="1">
        <v>-14.375</v>
      </c>
      <c r="S536" s="1">
        <v>5.7670000000000003</v>
      </c>
      <c r="T536" s="1">
        <v>2.2000000000000002</v>
      </c>
      <c r="U536" s="1">
        <v>2.371</v>
      </c>
      <c r="V536" s="1">
        <v>13.458</v>
      </c>
      <c r="W536" s="1">
        <v>4.4290000000000003</v>
      </c>
      <c r="AA536" s="1">
        <v>1750.933</v>
      </c>
      <c r="AB536" s="1">
        <v>2358.9070000000002</v>
      </c>
      <c r="AC536" s="1">
        <v>1650.499</v>
      </c>
      <c r="AD536" s="1">
        <v>-1009.14</v>
      </c>
      <c r="AE536" s="1">
        <v>1060.904</v>
      </c>
      <c r="AH536" s="1">
        <v>-19.838999999999999</v>
      </c>
      <c r="AI536" s="1">
        <v>-9.7669999999999995</v>
      </c>
      <c r="AJ536" s="1">
        <v>10.377000000000001</v>
      </c>
      <c r="AK536" s="1">
        <v>-19.838999999999999</v>
      </c>
      <c r="AM536" s="4">
        <v>1956</v>
      </c>
      <c r="AN536" s="4">
        <v>1955.1</v>
      </c>
      <c r="AQ536" s="4">
        <v>-131.41</v>
      </c>
      <c r="AR536" s="4">
        <v>1099.319</v>
      </c>
      <c r="AS536" s="4">
        <v>398.99700000000001</v>
      </c>
      <c r="AT536" s="4">
        <v>0.35199999999999998</v>
      </c>
      <c r="AU536" s="9">
        <f t="shared" si="298"/>
        <v>-0.35199999999999998</v>
      </c>
      <c r="AW536" s="1">
        <f t="shared" si="299"/>
        <v>6.4550000000000001</v>
      </c>
      <c r="AX536" s="1">
        <f t="shared" si="300"/>
        <v>28.797999999999998</v>
      </c>
      <c r="AY536" s="1">
        <f t="shared" si="301"/>
        <v>14.375</v>
      </c>
      <c r="AZ536" s="1">
        <f t="shared" si="302"/>
        <v>-5.7670000000000003</v>
      </c>
      <c r="BA536" s="1">
        <f t="shared" si="303"/>
        <v>-2.2000000000000002</v>
      </c>
      <c r="BB536" s="1">
        <f t="shared" si="304"/>
        <v>-2.371</v>
      </c>
      <c r="BD536" s="1">
        <v>-9.7669999999999995</v>
      </c>
      <c r="BF536" s="1">
        <f t="shared" si="305"/>
        <v>-9.7669999999999993E-2</v>
      </c>
      <c r="BG536" s="1">
        <f t="shared" si="306"/>
        <v>-0.15665999999999999</v>
      </c>
      <c r="BJ536" s="1">
        <f t="shared" si="307"/>
        <v>7.1279767441860474E-5</v>
      </c>
      <c r="BK536" s="1">
        <f t="shared" si="308"/>
        <v>-2.4771646153846157E-4</v>
      </c>
      <c r="BN536" s="1">
        <f t="shared" si="309"/>
        <v>0.13873579545454545</v>
      </c>
      <c r="BO536" s="1">
        <f t="shared" si="310"/>
        <v>0.2225284090909091</v>
      </c>
      <c r="BQ536" s="1">
        <f t="shared" si="311"/>
        <v>-0.15628799999999998</v>
      </c>
      <c r="BR536" s="1">
        <f t="shared" si="312"/>
        <v>-3.8719999999999997E-2</v>
      </c>
      <c r="BS536" s="1">
        <f t="shared" si="313"/>
        <v>-0.15276799999999999</v>
      </c>
      <c r="BU536">
        <f t="shared" si="314"/>
        <v>37.506398443898433</v>
      </c>
      <c r="BV536">
        <f t="shared" si="315"/>
        <v>-304.59710743801656</v>
      </c>
      <c r="BX536" s="1">
        <f t="shared" si="316"/>
        <v>36.066453707582738</v>
      </c>
    </row>
    <row r="537" spans="1:76" x14ac:dyDescent="0.25">
      <c r="A537" s="9">
        <f t="shared" si="297"/>
        <v>-0.35199999999999998</v>
      </c>
      <c r="B537" s="1">
        <v>1957</v>
      </c>
      <c r="C537" s="1">
        <v>1957</v>
      </c>
      <c r="E537" s="1">
        <v>4877.5889999999999</v>
      </c>
      <c r="H537" s="1">
        <v>730.31799999999998</v>
      </c>
      <c r="K537" s="1">
        <v>2492.8240000000001</v>
      </c>
      <c r="M537" s="1">
        <v>11625.962</v>
      </c>
      <c r="N537" s="1">
        <v>3710.5839999999998</v>
      </c>
      <c r="O537" s="1">
        <v>641.14700000000005</v>
      </c>
      <c r="P537" s="1">
        <v>-6.4349999999999996</v>
      </c>
      <c r="Q537" s="1">
        <v>-28.783000000000001</v>
      </c>
      <c r="R537" s="1">
        <v>-14.36</v>
      </c>
      <c r="S537" s="1">
        <v>5.7619999999999996</v>
      </c>
      <c r="T537" s="1">
        <v>2.2050000000000001</v>
      </c>
      <c r="U537" s="1">
        <v>2.371</v>
      </c>
      <c r="V537" s="1">
        <v>13.458</v>
      </c>
      <c r="W537" s="1">
        <v>4.4359999999999999</v>
      </c>
      <c r="AA537" s="1">
        <v>1741.9860000000001</v>
      </c>
      <c r="AB537" s="1">
        <v>2364.0909999999999</v>
      </c>
      <c r="AC537" s="1">
        <v>1649.5540000000001</v>
      </c>
      <c r="AD537" s="1">
        <v>-1006.795</v>
      </c>
      <c r="AE537" s="1">
        <v>1061.8510000000001</v>
      </c>
      <c r="AH537" s="1">
        <v>-19.533999999999999</v>
      </c>
      <c r="AI537" s="1">
        <v>-9.7669999999999995</v>
      </c>
      <c r="AJ537" s="1">
        <v>10.377000000000001</v>
      </c>
      <c r="AK537" s="1">
        <v>-19.533999999999999</v>
      </c>
      <c r="AM537" s="4">
        <v>1957</v>
      </c>
      <c r="AN537" s="4">
        <v>1956.1</v>
      </c>
      <c r="AQ537" s="4">
        <v>-128.137</v>
      </c>
      <c r="AR537" s="4">
        <v>1094.1479999999999</v>
      </c>
      <c r="AS537" s="4">
        <v>398.52800000000002</v>
      </c>
      <c r="AT537" s="4">
        <v>0.35199999999999998</v>
      </c>
      <c r="AU537" s="9">
        <f t="shared" si="298"/>
        <v>-0.35199999999999998</v>
      </c>
      <c r="AW537" s="1">
        <f t="shared" si="299"/>
        <v>6.4349999999999996</v>
      </c>
      <c r="AX537" s="1">
        <f t="shared" si="300"/>
        <v>28.783000000000001</v>
      </c>
      <c r="AY537" s="1">
        <f t="shared" si="301"/>
        <v>14.36</v>
      </c>
      <c r="AZ537" s="1">
        <f t="shared" si="302"/>
        <v>-5.7619999999999996</v>
      </c>
      <c r="BA537" s="1">
        <f t="shared" si="303"/>
        <v>-2.2050000000000001</v>
      </c>
      <c r="BB537" s="1">
        <f t="shared" si="304"/>
        <v>-2.371</v>
      </c>
      <c r="BD537" s="1">
        <v>-9.7669999999999995</v>
      </c>
      <c r="BF537" s="1">
        <f t="shared" si="305"/>
        <v>-9.7669999999999993E-2</v>
      </c>
      <c r="BG537" s="1">
        <f t="shared" si="306"/>
        <v>-0.15665999999999999</v>
      </c>
      <c r="BJ537" s="1">
        <f t="shared" si="307"/>
        <v>7.1320401162790691E-5</v>
      </c>
      <c r="BK537" s="1">
        <f t="shared" si="308"/>
        <v>-2.4831038461538458E-4</v>
      </c>
      <c r="BN537" s="1">
        <f t="shared" si="309"/>
        <v>0.13873579545454545</v>
      </c>
      <c r="BO537" s="1">
        <f t="shared" si="310"/>
        <v>0.2225284090909091</v>
      </c>
      <c r="BQ537" s="1">
        <f t="shared" si="311"/>
        <v>-0.15628799999999998</v>
      </c>
      <c r="BR537" s="1">
        <f t="shared" si="312"/>
        <v>-3.8719999999999997E-2</v>
      </c>
      <c r="BS537" s="1">
        <f t="shared" si="313"/>
        <v>-0.15276799999999999</v>
      </c>
      <c r="BU537">
        <f t="shared" si="314"/>
        <v>37.506398443898433</v>
      </c>
      <c r="BV537">
        <f t="shared" si="315"/>
        <v>-304.59710743801656</v>
      </c>
      <c r="BX537" s="1">
        <f t="shared" si="316"/>
        <v>36.066453707582738</v>
      </c>
    </row>
    <row r="538" spans="1:76" x14ac:dyDescent="0.25">
      <c r="A538" s="9">
        <f t="shared" si="297"/>
        <v>-0.35199999999999998</v>
      </c>
      <c r="B538" s="1">
        <v>1958</v>
      </c>
      <c r="C538" s="1">
        <v>1958</v>
      </c>
      <c r="E538" s="1">
        <v>4884.3649999999998</v>
      </c>
      <c r="H538" s="1">
        <v>729.36</v>
      </c>
      <c r="K538" s="1">
        <v>2494.701</v>
      </c>
      <c r="M538" s="1">
        <v>11624.581</v>
      </c>
      <c r="N538" s="1">
        <v>3631.6460000000002</v>
      </c>
      <c r="O538" s="1">
        <v>641.62400000000002</v>
      </c>
      <c r="P538" s="1">
        <v>-6.4160000000000004</v>
      </c>
      <c r="Q538" s="1">
        <v>-28.75</v>
      </c>
      <c r="R538" s="1">
        <v>-14.351000000000001</v>
      </c>
      <c r="S538" s="1">
        <v>5.7619999999999996</v>
      </c>
      <c r="T538" s="1">
        <v>2.1960000000000002</v>
      </c>
      <c r="U538" s="1">
        <v>2.36</v>
      </c>
      <c r="V538" s="1">
        <v>13.458</v>
      </c>
      <c r="W538" s="1">
        <v>4.4320000000000004</v>
      </c>
      <c r="AA538" s="1">
        <v>1732.098</v>
      </c>
      <c r="AB538" s="1">
        <v>2369.7449999999999</v>
      </c>
      <c r="AC538" s="1">
        <v>1648.6089999999999</v>
      </c>
      <c r="AD538" s="1">
        <v>-1007.7329999999999</v>
      </c>
      <c r="AE538" s="1">
        <v>1061.8510000000001</v>
      </c>
      <c r="AH538" s="1">
        <v>-19.838999999999999</v>
      </c>
      <c r="AI538" s="1">
        <v>-10.071999999999999</v>
      </c>
      <c r="AJ538" s="1">
        <v>10.377000000000001</v>
      </c>
      <c r="AK538" s="1">
        <v>-19.838999999999999</v>
      </c>
      <c r="AM538" s="4">
        <v>1958</v>
      </c>
      <c r="AN538" s="4">
        <v>1957.1</v>
      </c>
      <c r="AQ538" s="4">
        <v>-126.267</v>
      </c>
      <c r="AR538" s="4">
        <v>1094.1479999999999</v>
      </c>
      <c r="AS538" s="4">
        <v>398.52800000000002</v>
      </c>
      <c r="AT538" s="4">
        <v>0.35199999999999998</v>
      </c>
      <c r="AU538" s="9">
        <f t="shared" si="298"/>
        <v>-0.35199999999999998</v>
      </c>
      <c r="AW538" s="1">
        <f t="shared" si="299"/>
        <v>6.4160000000000004</v>
      </c>
      <c r="AX538" s="1">
        <f t="shared" si="300"/>
        <v>28.75</v>
      </c>
      <c r="AY538" s="1">
        <f t="shared" si="301"/>
        <v>14.351000000000001</v>
      </c>
      <c r="AZ538" s="1">
        <f t="shared" si="302"/>
        <v>-5.7619999999999996</v>
      </c>
      <c r="BA538" s="1">
        <f t="shared" si="303"/>
        <v>-2.1960000000000002</v>
      </c>
      <c r="BB538" s="1">
        <f t="shared" si="304"/>
        <v>-2.36</v>
      </c>
      <c r="BD538" s="1">
        <v>-10.071999999999999</v>
      </c>
      <c r="BF538" s="1">
        <f t="shared" si="305"/>
        <v>-0.10071999999999999</v>
      </c>
      <c r="BG538" s="1">
        <f t="shared" si="306"/>
        <v>-0.15056</v>
      </c>
      <c r="BJ538" s="1">
        <f t="shared" si="307"/>
        <v>7.1315145348837218E-5</v>
      </c>
      <c r="BK538" s="1">
        <f t="shared" si="308"/>
        <v>-2.4890430769230766E-4</v>
      </c>
      <c r="BN538" s="1">
        <f t="shared" si="309"/>
        <v>0.14306818181818182</v>
      </c>
      <c r="BO538" s="1">
        <f t="shared" si="310"/>
        <v>0.21386363636363637</v>
      </c>
      <c r="BQ538" s="1">
        <f t="shared" si="311"/>
        <v>-0.15628799999999998</v>
      </c>
      <c r="BR538" s="1">
        <f t="shared" si="312"/>
        <v>-3.8719999999999997E-2</v>
      </c>
      <c r="BS538" s="1">
        <f t="shared" si="313"/>
        <v>-0.15276799999999999</v>
      </c>
      <c r="BU538">
        <f t="shared" si="314"/>
        <v>35.554873054873049</v>
      </c>
      <c r="BV538">
        <f t="shared" si="315"/>
        <v>-288.84297520661158</v>
      </c>
      <c r="BX538" s="1">
        <f t="shared" si="316"/>
        <v>34.069962295768754</v>
      </c>
    </row>
    <row r="539" spans="1:76" x14ac:dyDescent="0.25">
      <c r="A539" s="9">
        <f t="shared" si="297"/>
        <v>-0.35199999999999998</v>
      </c>
      <c r="B539" s="1">
        <v>1959</v>
      </c>
      <c r="C539" s="1">
        <v>1959</v>
      </c>
      <c r="E539" s="1">
        <v>4889.2049999999999</v>
      </c>
      <c r="H539" s="1">
        <v>728.40200000000004</v>
      </c>
      <c r="K539" s="1">
        <v>2489.0700000000002</v>
      </c>
      <c r="M539" s="1">
        <v>11618.599</v>
      </c>
      <c r="N539" s="1">
        <v>3557.5329999999999</v>
      </c>
      <c r="O539" s="1">
        <v>640.66899999999998</v>
      </c>
      <c r="P539" s="1">
        <v>-6.391</v>
      </c>
      <c r="Q539" s="1">
        <v>-28.741</v>
      </c>
      <c r="R539" s="1">
        <v>-14.356</v>
      </c>
      <c r="S539" s="1">
        <v>5.7619999999999996</v>
      </c>
      <c r="T539" s="1">
        <v>2.1960000000000002</v>
      </c>
      <c r="U539" s="1">
        <v>2.355</v>
      </c>
      <c r="V539" s="1">
        <v>13.465</v>
      </c>
      <c r="W539" s="1">
        <v>4.4290000000000003</v>
      </c>
      <c r="AA539" s="1">
        <v>1728.8019999999999</v>
      </c>
      <c r="AB539" s="1">
        <v>2373.9859999999999</v>
      </c>
      <c r="AC539" s="1">
        <v>1648.136</v>
      </c>
      <c r="AD539" s="1">
        <v>-1007.7329999999999</v>
      </c>
      <c r="AE539" s="1">
        <v>1062.3240000000001</v>
      </c>
      <c r="AH539" s="1">
        <v>-19.533999999999999</v>
      </c>
      <c r="AI539" s="1">
        <v>-10.071999999999999</v>
      </c>
      <c r="AJ539" s="1">
        <v>10.377000000000001</v>
      </c>
      <c r="AK539" s="1">
        <v>-15.871</v>
      </c>
      <c r="AM539" s="4">
        <v>1959</v>
      </c>
      <c r="AN539" s="4">
        <v>1958.1</v>
      </c>
      <c r="AQ539" s="4">
        <v>-126.267</v>
      </c>
      <c r="AR539" s="4">
        <v>1096.9690000000001</v>
      </c>
      <c r="AS539" s="4">
        <v>397.12099999999998</v>
      </c>
      <c r="AT539" s="4">
        <v>0.35199999999999998</v>
      </c>
      <c r="AU539" s="9">
        <f t="shared" si="298"/>
        <v>-0.35199999999999998</v>
      </c>
      <c r="AW539" s="1">
        <f t="shared" si="299"/>
        <v>6.391</v>
      </c>
      <c r="AX539" s="1">
        <f t="shared" si="300"/>
        <v>28.741</v>
      </c>
      <c r="AY539" s="1">
        <f t="shared" si="301"/>
        <v>14.356</v>
      </c>
      <c r="AZ539" s="1">
        <f t="shared" si="302"/>
        <v>-5.7619999999999996</v>
      </c>
      <c r="BA539" s="1">
        <f t="shared" si="303"/>
        <v>-2.1960000000000002</v>
      </c>
      <c r="BB539" s="1">
        <f t="shared" si="304"/>
        <v>-2.355</v>
      </c>
      <c r="BD539" s="1">
        <v>-10.071999999999999</v>
      </c>
      <c r="BF539" s="1">
        <f t="shared" si="305"/>
        <v>-0.10071999999999999</v>
      </c>
      <c r="BG539" s="1">
        <f t="shared" si="306"/>
        <v>-0.15056</v>
      </c>
      <c r="BJ539" s="1">
        <f t="shared" si="307"/>
        <v>7.1274813953488373E-5</v>
      </c>
      <c r="BK539" s="1">
        <f t="shared" si="308"/>
        <v>-2.4931300000000003E-4</v>
      </c>
      <c r="BN539" s="1">
        <f t="shared" si="309"/>
        <v>0.14306818181818182</v>
      </c>
      <c r="BO539" s="1">
        <f t="shared" si="310"/>
        <v>0.21386363636363637</v>
      </c>
      <c r="BQ539" s="1">
        <f t="shared" si="311"/>
        <v>-0.15628799999999998</v>
      </c>
      <c r="BR539" s="1">
        <f t="shared" si="312"/>
        <v>-3.8719999999999997E-2</v>
      </c>
      <c r="BS539" s="1">
        <f t="shared" si="313"/>
        <v>-0.15276799999999999</v>
      </c>
      <c r="BU539">
        <f t="shared" si="314"/>
        <v>35.554873054873049</v>
      </c>
      <c r="BV539">
        <f t="shared" si="315"/>
        <v>-288.84297520661158</v>
      </c>
      <c r="BX539" s="1">
        <f t="shared" si="316"/>
        <v>34.069962295768754</v>
      </c>
    </row>
    <row r="540" spans="1:76" x14ac:dyDescent="0.25">
      <c r="A540" s="9">
        <f t="shared" si="297"/>
        <v>-0.35199999999999998</v>
      </c>
      <c r="B540" s="1">
        <v>1960</v>
      </c>
      <c r="C540" s="1">
        <v>1960</v>
      </c>
      <c r="E540" s="1">
        <v>4893.0770000000002</v>
      </c>
      <c r="H540" s="1">
        <v>726.48599999999999</v>
      </c>
      <c r="K540" s="1">
        <v>2490.009</v>
      </c>
      <c r="M540" s="1">
        <v>11621.82</v>
      </c>
      <c r="N540" s="1">
        <v>3494.9780000000001</v>
      </c>
      <c r="O540" s="1">
        <v>642.101</v>
      </c>
      <c r="P540" s="1">
        <v>-6.367</v>
      </c>
      <c r="Q540" s="1">
        <v>-28.712</v>
      </c>
      <c r="R540" s="1">
        <v>-14.337</v>
      </c>
      <c r="S540" s="1">
        <v>5.7619999999999996</v>
      </c>
      <c r="T540" s="1">
        <v>2.1909999999999998</v>
      </c>
      <c r="U540" s="1">
        <v>2.3490000000000002</v>
      </c>
      <c r="V540" s="1">
        <v>13.458</v>
      </c>
      <c r="W540" s="1">
        <v>4.4290000000000003</v>
      </c>
      <c r="AA540" s="1">
        <v>1721.269</v>
      </c>
      <c r="AB540" s="1">
        <v>2378.6979999999999</v>
      </c>
      <c r="AC540" s="1">
        <v>1647.191</v>
      </c>
      <c r="AD540" s="1">
        <v>-1004.92</v>
      </c>
      <c r="AE540" s="1">
        <v>1061.8510000000001</v>
      </c>
      <c r="AH540" s="1">
        <v>-19.838999999999999</v>
      </c>
      <c r="AI540" s="1">
        <v>-10.377000000000001</v>
      </c>
      <c r="AJ540" s="1">
        <v>10.377000000000001</v>
      </c>
      <c r="AK540" s="1">
        <v>-13.124000000000001</v>
      </c>
      <c r="AM540" s="4">
        <v>1960</v>
      </c>
      <c r="AN540" s="4">
        <v>1959.1</v>
      </c>
      <c r="AQ540" s="4">
        <v>-123.461</v>
      </c>
      <c r="AR540" s="4">
        <v>1100.26</v>
      </c>
      <c r="AS540" s="4">
        <v>397.59</v>
      </c>
      <c r="AT540" s="4">
        <v>0.35199999999999998</v>
      </c>
      <c r="AU540" s="9">
        <f t="shared" si="298"/>
        <v>-0.35199999999999998</v>
      </c>
      <c r="AW540" s="1">
        <f t="shared" si="299"/>
        <v>6.367</v>
      </c>
      <c r="AX540" s="1">
        <f t="shared" si="300"/>
        <v>28.712</v>
      </c>
      <c r="AY540" s="1">
        <f t="shared" si="301"/>
        <v>14.337</v>
      </c>
      <c r="AZ540" s="1">
        <f t="shared" si="302"/>
        <v>-5.7619999999999996</v>
      </c>
      <c r="BA540" s="1">
        <f t="shared" si="303"/>
        <v>-2.1909999999999998</v>
      </c>
      <c r="BB540" s="1">
        <f t="shared" si="304"/>
        <v>-2.3490000000000002</v>
      </c>
      <c r="BD540" s="1">
        <v>-10.377000000000001</v>
      </c>
      <c r="BF540" s="1">
        <f t="shared" si="305"/>
        <v>-0.10377</v>
      </c>
      <c r="BG540" s="1">
        <f t="shared" si="306"/>
        <v>-0.14445999999999998</v>
      </c>
      <c r="BJ540" s="1">
        <f t="shared" si="307"/>
        <v>7.1301866279069773E-5</v>
      </c>
      <c r="BK540" s="1">
        <f t="shared" si="308"/>
        <v>-2.4968353846153849E-4</v>
      </c>
      <c r="BN540" s="1">
        <f t="shared" si="309"/>
        <v>0.14740056818181818</v>
      </c>
      <c r="BO540" s="1">
        <f t="shared" si="310"/>
        <v>0.20519886363636361</v>
      </c>
      <c r="BQ540" s="1">
        <f t="shared" si="311"/>
        <v>-0.15628799999999998</v>
      </c>
      <c r="BR540" s="1">
        <f t="shared" si="312"/>
        <v>-3.8719999999999997E-2</v>
      </c>
      <c r="BS540" s="1">
        <f t="shared" si="313"/>
        <v>-0.15276799999999999</v>
      </c>
      <c r="BU540">
        <f t="shared" si="314"/>
        <v>33.603347665847657</v>
      </c>
      <c r="BV540">
        <f t="shared" si="315"/>
        <v>-273.08884297520655</v>
      </c>
      <c r="BX540" s="1">
        <f t="shared" si="316"/>
        <v>32.073470883954748</v>
      </c>
    </row>
    <row r="541" spans="1:76" x14ac:dyDescent="0.25">
      <c r="A541" s="9">
        <f t="shared" si="297"/>
        <v>-0.35199999999999998</v>
      </c>
      <c r="B541" s="1">
        <v>1961</v>
      </c>
      <c r="C541" s="1">
        <v>1961</v>
      </c>
      <c r="E541" s="1">
        <v>4896.9489999999996</v>
      </c>
      <c r="H541" s="1">
        <v>726.00699999999995</v>
      </c>
      <c r="K541" s="1">
        <v>2489.0700000000002</v>
      </c>
      <c r="M541" s="1">
        <v>11626.422</v>
      </c>
      <c r="N541" s="1">
        <v>3432.431</v>
      </c>
      <c r="O541" s="1">
        <v>645.44299999999998</v>
      </c>
      <c r="P541" s="1">
        <v>-6.3330000000000002</v>
      </c>
      <c r="Q541" s="1">
        <v>-28.702999999999999</v>
      </c>
      <c r="R541" s="1">
        <v>-14.332000000000001</v>
      </c>
      <c r="S541" s="1">
        <v>5.7519999999999998</v>
      </c>
      <c r="T541" s="1">
        <v>2.1859999999999999</v>
      </c>
      <c r="U541" s="1">
        <v>2.3439999999999999</v>
      </c>
      <c r="V541" s="1">
        <v>13.462</v>
      </c>
      <c r="W541" s="1">
        <v>4.4290000000000003</v>
      </c>
      <c r="AA541" s="1">
        <v>1714.2059999999999</v>
      </c>
      <c r="AB541" s="1">
        <v>2383.41</v>
      </c>
      <c r="AC541" s="1">
        <v>1647.191</v>
      </c>
      <c r="AD541" s="1">
        <v>-1002.575</v>
      </c>
      <c r="AE541" s="1">
        <v>1061.8510000000001</v>
      </c>
      <c r="AH541" s="1">
        <v>-20.143999999999998</v>
      </c>
      <c r="AI541" s="1">
        <v>-10.071999999999999</v>
      </c>
      <c r="AJ541" s="1">
        <v>10.377000000000001</v>
      </c>
      <c r="AK541" s="1">
        <v>-15.260999999999999</v>
      </c>
      <c r="AM541" s="4">
        <v>1961</v>
      </c>
      <c r="AN541" s="4">
        <v>1960.1</v>
      </c>
      <c r="AQ541" s="4">
        <v>-120.655</v>
      </c>
      <c r="AR541" s="4">
        <v>1103.55</v>
      </c>
      <c r="AS541" s="4">
        <v>397.12099999999998</v>
      </c>
      <c r="AT541" s="4">
        <v>0.35199999999999998</v>
      </c>
      <c r="AU541" s="9">
        <f t="shared" si="298"/>
        <v>-0.35199999999999998</v>
      </c>
      <c r="AW541" s="1">
        <f t="shared" si="299"/>
        <v>6.3330000000000002</v>
      </c>
      <c r="AX541" s="1">
        <f t="shared" si="300"/>
        <v>28.702999999999999</v>
      </c>
      <c r="AY541" s="1">
        <f t="shared" si="301"/>
        <v>14.332000000000001</v>
      </c>
      <c r="AZ541" s="1">
        <f t="shared" si="302"/>
        <v>-5.7519999999999998</v>
      </c>
      <c r="BA541" s="1">
        <f t="shared" si="303"/>
        <v>-2.1859999999999999</v>
      </c>
      <c r="BB541" s="1">
        <f t="shared" si="304"/>
        <v>-2.3439999999999999</v>
      </c>
      <c r="BD541" s="1">
        <v>-10.071999999999999</v>
      </c>
      <c r="BF541" s="1">
        <f t="shared" si="305"/>
        <v>-0.10071999999999999</v>
      </c>
      <c r="BG541" s="1">
        <f t="shared" si="306"/>
        <v>-0.15056</v>
      </c>
      <c r="BJ541" s="1">
        <f t="shared" si="307"/>
        <v>7.134805232558139E-5</v>
      </c>
      <c r="BK541" s="1">
        <f t="shared" si="308"/>
        <v>-2.499813846153846E-4</v>
      </c>
      <c r="BN541" s="1">
        <f t="shared" si="309"/>
        <v>0.14306818181818182</v>
      </c>
      <c r="BO541" s="1">
        <f t="shared" si="310"/>
        <v>0.21386363636363637</v>
      </c>
      <c r="BQ541" s="1">
        <f t="shared" si="311"/>
        <v>-0.15628799999999998</v>
      </c>
      <c r="BR541" s="1">
        <f t="shared" si="312"/>
        <v>-3.8719999999999997E-2</v>
      </c>
      <c r="BS541" s="1">
        <f t="shared" si="313"/>
        <v>-0.15276799999999999</v>
      </c>
      <c r="BU541">
        <f t="shared" si="314"/>
        <v>35.554873054873049</v>
      </c>
      <c r="BV541">
        <f t="shared" si="315"/>
        <v>-288.84297520661158</v>
      </c>
      <c r="BX541" s="1">
        <f t="shared" si="316"/>
        <v>34.069962295768754</v>
      </c>
    </row>
    <row r="542" spans="1:76" x14ac:dyDescent="0.25">
      <c r="A542" s="9">
        <f t="shared" si="297"/>
        <v>-0.35199999999999998</v>
      </c>
      <c r="B542" s="1">
        <v>1962</v>
      </c>
      <c r="C542" s="1">
        <v>1962</v>
      </c>
      <c r="E542" s="1">
        <v>4901.7889999999998</v>
      </c>
      <c r="H542" s="1">
        <v>725.52800000000002</v>
      </c>
      <c r="K542" s="1">
        <v>2490.4780000000001</v>
      </c>
      <c r="M542" s="1">
        <v>11631.484</v>
      </c>
      <c r="N542" s="1">
        <v>3378.07</v>
      </c>
      <c r="O542" s="1">
        <v>647.83000000000004</v>
      </c>
      <c r="P542" s="1">
        <v>-6.3179999999999996</v>
      </c>
      <c r="Q542" s="1">
        <v>-28.693000000000001</v>
      </c>
      <c r="R542" s="1">
        <v>-14.321999999999999</v>
      </c>
      <c r="S542" s="1">
        <v>5.7519999999999998</v>
      </c>
      <c r="T542" s="1">
        <v>2.181</v>
      </c>
      <c r="U542" s="1">
        <v>2.3330000000000002</v>
      </c>
      <c r="V542" s="1">
        <v>13.462</v>
      </c>
      <c r="W542" s="1">
        <v>4.4290000000000003</v>
      </c>
      <c r="AA542" s="1">
        <v>1707.614</v>
      </c>
      <c r="AB542" s="1">
        <v>2387.6509999999998</v>
      </c>
      <c r="AC542" s="1">
        <v>1647.191</v>
      </c>
      <c r="AD542" s="1">
        <v>-1002.575</v>
      </c>
      <c r="AE542" s="1">
        <v>1061.8510000000001</v>
      </c>
      <c r="AH542" s="1">
        <v>-19.533999999999999</v>
      </c>
      <c r="AI542" s="1">
        <v>-10.071999999999999</v>
      </c>
      <c r="AJ542" s="1">
        <v>10.071999999999999</v>
      </c>
      <c r="AK542" s="1">
        <v>-10.377000000000001</v>
      </c>
      <c r="AM542" s="4">
        <v>1962</v>
      </c>
      <c r="AN542" s="4">
        <v>1961.1</v>
      </c>
      <c r="AQ542" s="4">
        <v>-116.447</v>
      </c>
      <c r="AR542" s="4">
        <v>1104.02</v>
      </c>
      <c r="AS542" s="4">
        <v>398.52800000000002</v>
      </c>
      <c r="AT542" s="4">
        <v>0.35199999999999998</v>
      </c>
      <c r="AU542" s="9">
        <f t="shared" si="298"/>
        <v>-0.35199999999999998</v>
      </c>
      <c r="AW542" s="1">
        <f t="shared" si="299"/>
        <v>6.3179999999999996</v>
      </c>
      <c r="AX542" s="1">
        <f t="shared" si="300"/>
        <v>28.693000000000001</v>
      </c>
      <c r="AY542" s="1">
        <f t="shared" si="301"/>
        <v>14.321999999999999</v>
      </c>
      <c r="AZ542" s="1">
        <f t="shared" si="302"/>
        <v>-5.7519999999999998</v>
      </c>
      <c r="BA542" s="1">
        <f t="shared" si="303"/>
        <v>-2.181</v>
      </c>
      <c r="BB542" s="1">
        <f t="shared" si="304"/>
        <v>-2.3330000000000002</v>
      </c>
      <c r="BD542" s="1">
        <v>-10.071999999999999</v>
      </c>
      <c r="BF542" s="1">
        <f t="shared" si="305"/>
        <v>-0.10071999999999999</v>
      </c>
      <c r="BG542" s="1">
        <f t="shared" si="306"/>
        <v>-0.15056</v>
      </c>
      <c r="BJ542" s="1">
        <f t="shared" si="307"/>
        <v>7.1391360465116274E-5</v>
      </c>
      <c r="BK542" s="1">
        <f t="shared" si="308"/>
        <v>-2.5035369230769233E-4</v>
      </c>
      <c r="BN542" s="1">
        <f t="shared" si="309"/>
        <v>0.14306818181818182</v>
      </c>
      <c r="BO542" s="1">
        <f t="shared" si="310"/>
        <v>0.21386363636363637</v>
      </c>
      <c r="BQ542" s="1">
        <f t="shared" si="311"/>
        <v>-0.15628799999999998</v>
      </c>
      <c r="BR542" s="1">
        <f t="shared" si="312"/>
        <v>-3.8719999999999997E-2</v>
      </c>
      <c r="BS542" s="1">
        <f t="shared" si="313"/>
        <v>-0.15276799999999999</v>
      </c>
      <c r="BU542">
        <f t="shared" si="314"/>
        <v>35.554873054873049</v>
      </c>
      <c r="BV542">
        <f t="shared" si="315"/>
        <v>-288.84297520661158</v>
      </c>
      <c r="BX542" s="1">
        <f t="shared" si="316"/>
        <v>34.069962295768754</v>
      </c>
    </row>
    <row r="543" spans="1:76" x14ac:dyDescent="0.25">
      <c r="A543" s="9">
        <f t="shared" si="297"/>
        <v>-0.35199999999999998</v>
      </c>
      <c r="B543" s="1">
        <v>1963</v>
      </c>
      <c r="C543" s="1">
        <v>1963</v>
      </c>
      <c r="E543" s="1">
        <v>4904.6930000000002</v>
      </c>
      <c r="H543" s="1">
        <v>726.00699999999995</v>
      </c>
      <c r="K543" s="1">
        <v>2491.4160000000002</v>
      </c>
      <c r="M543" s="1">
        <v>11634.245000000001</v>
      </c>
      <c r="N543" s="1">
        <v>3314.5749999999998</v>
      </c>
      <c r="O543" s="1">
        <v>651.17100000000005</v>
      </c>
      <c r="P543" s="1">
        <v>-6.2990000000000004</v>
      </c>
      <c r="Q543" s="1">
        <v>-28.684000000000001</v>
      </c>
      <c r="R543" s="1">
        <v>-14.321999999999999</v>
      </c>
      <c r="S543" s="1">
        <v>5.7569999999999997</v>
      </c>
      <c r="T543" s="1">
        <v>2.181</v>
      </c>
      <c r="U543" s="1">
        <v>2.3380000000000001</v>
      </c>
      <c r="V543" s="1">
        <v>13.462</v>
      </c>
      <c r="W543" s="1">
        <v>4.4290000000000003</v>
      </c>
      <c r="AA543" s="1">
        <v>1701.9639999999999</v>
      </c>
      <c r="AB543" s="1">
        <v>2391.8919999999998</v>
      </c>
      <c r="AC543" s="1">
        <v>1646.2460000000001</v>
      </c>
      <c r="AD543" s="1">
        <v>-1002.107</v>
      </c>
      <c r="AE543" s="1">
        <v>1061.8510000000001</v>
      </c>
      <c r="AH543" s="1">
        <v>-20.143999999999998</v>
      </c>
      <c r="AI543" s="1">
        <v>-10.071999999999999</v>
      </c>
      <c r="AJ543" s="1">
        <v>10.071999999999999</v>
      </c>
      <c r="AK543" s="1">
        <v>-11.598000000000001</v>
      </c>
      <c r="AM543" s="4">
        <v>1963</v>
      </c>
      <c r="AN543" s="4">
        <v>1962.1</v>
      </c>
      <c r="AQ543" s="4">
        <v>-112.239</v>
      </c>
      <c r="AR543" s="4">
        <v>1104.02</v>
      </c>
      <c r="AS543" s="4">
        <v>398.52800000000002</v>
      </c>
      <c r="AT543" s="4">
        <v>0.35199999999999998</v>
      </c>
      <c r="AU543" s="9">
        <f t="shared" si="298"/>
        <v>-0.35199999999999998</v>
      </c>
      <c r="AW543" s="1">
        <f t="shared" si="299"/>
        <v>6.2990000000000004</v>
      </c>
      <c r="AX543" s="1">
        <f t="shared" si="300"/>
        <v>28.684000000000001</v>
      </c>
      <c r="AY543" s="1">
        <f t="shared" si="301"/>
        <v>14.321999999999999</v>
      </c>
      <c r="AZ543" s="1">
        <f t="shared" si="302"/>
        <v>-5.7569999999999997</v>
      </c>
      <c r="BA543" s="1">
        <f t="shared" si="303"/>
        <v>-2.181</v>
      </c>
      <c r="BB543" s="1">
        <f t="shared" si="304"/>
        <v>-2.3380000000000001</v>
      </c>
      <c r="BD543" s="1">
        <v>-10.071999999999999</v>
      </c>
      <c r="BF543" s="1">
        <f t="shared" si="305"/>
        <v>-0.10071999999999999</v>
      </c>
      <c r="BG543" s="1">
        <f t="shared" si="306"/>
        <v>-0.15056</v>
      </c>
      <c r="BJ543" s="1">
        <f t="shared" si="307"/>
        <v>7.1426837209302322E-5</v>
      </c>
      <c r="BK543" s="1">
        <f t="shared" si="308"/>
        <v>-2.5064976923076923E-4</v>
      </c>
      <c r="BN543" s="1">
        <f t="shared" si="309"/>
        <v>0.14306818181818182</v>
      </c>
      <c r="BO543" s="1">
        <f t="shared" si="310"/>
        <v>0.21386363636363637</v>
      </c>
      <c r="BQ543" s="1">
        <f t="shared" si="311"/>
        <v>-0.15628799999999998</v>
      </c>
      <c r="BR543" s="1">
        <f t="shared" si="312"/>
        <v>-3.8719999999999997E-2</v>
      </c>
      <c r="BS543" s="1">
        <f t="shared" si="313"/>
        <v>-0.15276799999999999</v>
      </c>
      <c r="BU543">
        <f t="shared" si="314"/>
        <v>35.554873054873049</v>
      </c>
      <c r="BV543">
        <f t="shared" si="315"/>
        <v>-288.84297520661158</v>
      </c>
      <c r="BX543" s="1">
        <f t="shared" si="316"/>
        <v>34.069962295768754</v>
      </c>
    </row>
    <row r="544" spans="1:76" x14ac:dyDescent="0.25">
      <c r="A544" s="9">
        <f t="shared" si="297"/>
        <v>-0.35199999999999998</v>
      </c>
      <c r="B544" s="1">
        <v>1964</v>
      </c>
      <c r="C544" s="1">
        <v>1964</v>
      </c>
      <c r="E544" s="1">
        <v>4907.5969999999998</v>
      </c>
      <c r="H544" s="1">
        <v>724.57100000000003</v>
      </c>
      <c r="K544" s="1">
        <v>2495.6390000000001</v>
      </c>
      <c r="M544" s="1">
        <v>11639.307000000001</v>
      </c>
      <c r="N544" s="1">
        <v>3261.67</v>
      </c>
      <c r="O544" s="1">
        <v>653.08100000000002</v>
      </c>
      <c r="P544" s="1">
        <v>-6.2889999999999997</v>
      </c>
      <c r="Q544" s="1">
        <v>-28.664999999999999</v>
      </c>
      <c r="R544" s="1">
        <v>-14.313000000000001</v>
      </c>
      <c r="S544" s="1">
        <v>5.7569999999999997</v>
      </c>
      <c r="T544" s="1">
        <v>2.181</v>
      </c>
      <c r="U544" s="1">
        <v>2.3279999999999998</v>
      </c>
      <c r="V544" s="1">
        <v>13.455</v>
      </c>
      <c r="W544" s="1">
        <v>4.4290000000000003</v>
      </c>
      <c r="AA544" s="1">
        <v>1695.8440000000001</v>
      </c>
      <c r="AB544" s="1">
        <v>2396.134</v>
      </c>
      <c r="AC544" s="1">
        <v>1646.2460000000001</v>
      </c>
      <c r="AD544" s="1">
        <v>-998.82399999999996</v>
      </c>
      <c r="AE544" s="1">
        <v>1062.3240000000001</v>
      </c>
      <c r="AH544" s="1">
        <v>-20.143999999999998</v>
      </c>
      <c r="AI544" s="1">
        <v>-9.7669999999999995</v>
      </c>
      <c r="AJ544" s="1">
        <v>10.377000000000001</v>
      </c>
      <c r="AK544" s="1">
        <v>-10.071999999999999</v>
      </c>
      <c r="AM544" s="4">
        <v>1964</v>
      </c>
      <c r="AN544" s="4">
        <v>1963.1</v>
      </c>
      <c r="AQ544" s="4">
        <v>-110.836</v>
      </c>
      <c r="AR544" s="4">
        <v>1104.02</v>
      </c>
      <c r="AS544" s="4">
        <v>398.52800000000002</v>
      </c>
      <c r="AT544" s="4">
        <v>0.35199999999999998</v>
      </c>
      <c r="AU544" s="9">
        <f t="shared" si="298"/>
        <v>-0.35199999999999998</v>
      </c>
      <c r="AW544" s="1">
        <f t="shared" si="299"/>
        <v>6.2889999999999997</v>
      </c>
      <c r="AX544" s="1">
        <f t="shared" si="300"/>
        <v>28.664999999999999</v>
      </c>
      <c r="AY544" s="1">
        <f t="shared" si="301"/>
        <v>14.313000000000001</v>
      </c>
      <c r="AZ544" s="1">
        <f t="shared" si="302"/>
        <v>-5.7569999999999997</v>
      </c>
      <c r="BA544" s="1">
        <f t="shared" si="303"/>
        <v>-2.181</v>
      </c>
      <c r="BB544" s="1">
        <f t="shared" si="304"/>
        <v>-2.3279999999999998</v>
      </c>
      <c r="BD544" s="1">
        <v>-9.7669999999999995</v>
      </c>
      <c r="BF544" s="1">
        <f t="shared" si="305"/>
        <v>-9.7669999999999993E-2</v>
      </c>
      <c r="BG544" s="1">
        <f t="shared" si="306"/>
        <v>-0.15665999999999999</v>
      </c>
      <c r="BJ544" s="1">
        <f t="shared" si="307"/>
        <v>7.1467372093023262E-5</v>
      </c>
      <c r="BK544" s="1">
        <f t="shared" si="308"/>
        <v>-2.5087315384615379E-4</v>
      </c>
      <c r="BN544" s="1">
        <f t="shared" si="309"/>
        <v>0.13873579545454545</v>
      </c>
      <c r="BO544" s="1">
        <f t="shared" si="310"/>
        <v>0.2225284090909091</v>
      </c>
      <c r="BQ544" s="1">
        <f t="shared" si="311"/>
        <v>-0.15628799999999998</v>
      </c>
      <c r="BR544" s="1">
        <f t="shared" si="312"/>
        <v>-3.8719999999999997E-2</v>
      </c>
      <c r="BS544" s="1">
        <f t="shared" si="313"/>
        <v>-0.15276799999999999</v>
      </c>
      <c r="BU544">
        <f t="shared" si="314"/>
        <v>37.506398443898433</v>
      </c>
      <c r="BV544">
        <f t="shared" si="315"/>
        <v>-304.59710743801656</v>
      </c>
      <c r="BX544" s="1">
        <f t="shared" si="316"/>
        <v>36.066453707582738</v>
      </c>
    </row>
    <row r="545" spans="1:76" x14ac:dyDescent="0.25">
      <c r="A545" s="9">
        <f t="shared" si="297"/>
        <v>-0.35199999999999998</v>
      </c>
      <c r="B545" s="1">
        <v>1965</v>
      </c>
      <c r="C545" s="1">
        <v>1965</v>
      </c>
      <c r="E545" s="1">
        <v>4910.0169999999998</v>
      </c>
      <c r="H545" s="1">
        <v>724.57100000000003</v>
      </c>
      <c r="K545" s="1">
        <v>2501.739</v>
      </c>
      <c r="M545" s="1">
        <v>11616.299000000001</v>
      </c>
      <c r="N545" s="1">
        <v>3197.7089999999998</v>
      </c>
      <c r="O545" s="1">
        <v>655.46699999999998</v>
      </c>
      <c r="P545" s="1">
        <v>-6.27</v>
      </c>
      <c r="Q545" s="1">
        <v>-28.655000000000001</v>
      </c>
      <c r="R545" s="1">
        <v>-14.313000000000001</v>
      </c>
      <c r="S545" s="1">
        <v>5.7619999999999996</v>
      </c>
      <c r="T545" s="1">
        <v>2.1760000000000002</v>
      </c>
      <c r="U545" s="1">
        <v>2.3279999999999998</v>
      </c>
      <c r="V545" s="1">
        <v>13.462</v>
      </c>
      <c r="W545" s="1">
        <v>4.4290000000000003</v>
      </c>
      <c r="AA545" s="1">
        <v>1691.606</v>
      </c>
      <c r="AB545" s="1">
        <v>2400.375</v>
      </c>
      <c r="AC545" s="1">
        <v>1646.2460000000001</v>
      </c>
      <c r="AD545" s="1">
        <v>-997.41700000000003</v>
      </c>
      <c r="AE545" s="1">
        <v>1061.8510000000001</v>
      </c>
      <c r="AH545" s="1">
        <v>-19.533999999999999</v>
      </c>
      <c r="AI545" s="1">
        <v>-9.7669999999999995</v>
      </c>
      <c r="AJ545" s="1">
        <v>10.377000000000001</v>
      </c>
      <c r="AK545" s="1">
        <v>-10.071999999999999</v>
      </c>
      <c r="AM545" s="4">
        <v>1965</v>
      </c>
      <c r="AN545" s="4">
        <v>1964.1</v>
      </c>
      <c r="AQ545" s="4">
        <v>-108.498</v>
      </c>
      <c r="AR545" s="4">
        <v>1103.55</v>
      </c>
      <c r="AS545" s="4">
        <v>398.05900000000003</v>
      </c>
      <c r="AT545" s="4">
        <v>0.35199999999999998</v>
      </c>
      <c r="AU545" s="9">
        <f t="shared" si="298"/>
        <v>-0.35199999999999998</v>
      </c>
      <c r="AW545" s="1">
        <f t="shared" si="299"/>
        <v>6.27</v>
      </c>
      <c r="AX545" s="1">
        <f t="shared" si="300"/>
        <v>28.655000000000001</v>
      </c>
      <c r="AY545" s="1">
        <f t="shared" si="301"/>
        <v>14.313000000000001</v>
      </c>
      <c r="AZ545" s="1">
        <f t="shared" si="302"/>
        <v>-5.7619999999999996</v>
      </c>
      <c r="BA545" s="1">
        <f t="shared" si="303"/>
        <v>-2.1760000000000002</v>
      </c>
      <c r="BB545" s="1">
        <f t="shared" si="304"/>
        <v>-2.3279999999999998</v>
      </c>
      <c r="BD545" s="1">
        <v>-9.7669999999999995</v>
      </c>
      <c r="BF545" s="1">
        <f t="shared" si="305"/>
        <v>-9.7669999999999993E-2</v>
      </c>
      <c r="BG545" s="1">
        <f t="shared" si="306"/>
        <v>-0.15665999999999999</v>
      </c>
      <c r="BJ545" s="1">
        <f t="shared" si="307"/>
        <v>7.134747674418606E-5</v>
      </c>
      <c r="BK545" s="1">
        <f t="shared" si="308"/>
        <v>-2.510593076923077E-4</v>
      </c>
      <c r="BN545" s="1">
        <f t="shared" si="309"/>
        <v>0.13873579545454545</v>
      </c>
      <c r="BO545" s="1">
        <f t="shared" si="310"/>
        <v>0.2225284090909091</v>
      </c>
      <c r="BQ545" s="1">
        <f t="shared" si="311"/>
        <v>-0.15628799999999998</v>
      </c>
      <c r="BR545" s="1">
        <f t="shared" si="312"/>
        <v>-3.8719999999999997E-2</v>
      </c>
      <c r="BS545" s="1">
        <f t="shared" si="313"/>
        <v>-0.15276799999999999</v>
      </c>
      <c r="BU545">
        <f t="shared" si="314"/>
        <v>37.506398443898433</v>
      </c>
      <c r="BV545">
        <f t="shared" si="315"/>
        <v>-304.59710743801656</v>
      </c>
      <c r="BX545" s="1">
        <f t="shared" si="316"/>
        <v>36.066453707582738</v>
      </c>
    </row>
    <row r="546" spans="1:76" x14ac:dyDescent="0.25">
      <c r="A546" s="9">
        <f t="shared" si="297"/>
        <v>-0.33300000000000002</v>
      </c>
      <c r="B546" s="1">
        <v>1966</v>
      </c>
      <c r="C546" s="1">
        <v>1966</v>
      </c>
      <c r="E546" s="1">
        <v>4911.4690000000001</v>
      </c>
      <c r="H546" s="1">
        <v>722.65499999999997</v>
      </c>
      <c r="K546" s="1">
        <v>2498.924</v>
      </c>
      <c r="M546" s="1">
        <v>11613.538</v>
      </c>
      <c r="N546" s="1">
        <v>3142.4119999999998</v>
      </c>
      <c r="O546" s="1">
        <v>653.55799999999999</v>
      </c>
      <c r="P546" s="1">
        <v>-6.2649999999999997</v>
      </c>
      <c r="Q546" s="1">
        <v>-28.646000000000001</v>
      </c>
      <c r="R546" s="1">
        <v>-14.303000000000001</v>
      </c>
      <c r="S546" s="1">
        <v>5.7469999999999999</v>
      </c>
      <c r="T546" s="1">
        <v>2.181</v>
      </c>
      <c r="U546" s="1">
        <v>2.3279999999999998</v>
      </c>
      <c r="V546" s="1">
        <v>13.458</v>
      </c>
      <c r="W546" s="1">
        <v>4.4290000000000003</v>
      </c>
      <c r="AA546" s="1">
        <v>1686.4269999999999</v>
      </c>
      <c r="AB546" s="1">
        <v>2402.7310000000002</v>
      </c>
      <c r="AC546" s="1">
        <v>1646.2460000000001</v>
      </c>
      <c r="AD546" s="1">
        <v>-996.48</v>
      </c>
      <c r="AE546" s="1">
        <v>1062.3240000000001</v>
      </c>
      <c r="AH546" s="1">
        <v>-19.533999999999999</v>
      </c>
      <c r="AI546" s="1">
        <v>-9.7669999999999995</v>
      </c>
      <c r="AJ546" s="1">
        <v>10.377000000000001</v>
      </c>
      <c r="AK546" s="1">
        <v>-10.071999999999999</v>
      </c>
      <c r="AM546" s="4">
        <v>1966</v>
      </c>
      <c r="AN546" s="4">
        <v>1965.1</v>
      </c>
      <c r="AQ546" s="4">
        <v>-107.095</v>
      </c>
      <c r="AR546" s="4">
        <v>1103.55</v>
      </c>
      <c r="AS546" s="4">
        <v>398.52800000000002</v>
      </c>
      <c r="AT546" s="4">
        <v>0.33300000000000002</v>
      </c>
      <c r="AU546" s="9">
        <f t="shared" si="298"/>
        <v>-0.33300000000000002</v>
      </c>
      <c r="AW546" s="1">
        <f t="shared" si="299"/>
        <v>6.2649999999999997</v>
      </c>
      <c r="AX546" s="1">
        <f t="shared" si="300"/>
        <v>28.646000000000001</v>
      </c>
      <c r="AY546" s="1">
        <f t="shared" si="301"/>
        <v>14.303000000000001</v>
      </c>
      <c r="AZ546" s="1">
        <f t="shared" si="302"/>
        <v>-5.7469999999999999</v>
      </c>
      <c r="BA546" s="1">
        <f t="shared" si="303"/>
        <v>-2.181</v>
      </c>
      <c r="BB546" s="1">
        <f t="shared" si="304"/>
        <v>-2.3279999999999998</v>
      </c>
      <c r="BD546" s="1">
        <v>-9.7669999999999995</v>
      </c>
      <c r="BF546" s="1">
        <f t="shared" si="305"/>
        <v>-9.7669999999999993E-2</v>
      </c>
      <c r="BG546" s="1">
        <f t="shared" si="306"/>
        <v>-0.13766000000000003</v>
      </c>
      <c r="BJ546" s="1">
        <f t="shared" si="307"/>
        <v>7.1320325581395355E-5</v>
      </c>
      <c r="BK546" s="1">
        <f t="shared" si="308"/>
        <v>-2.5117100000000001E-4</v>
      </c>
      <c r="BN546" s="1">
        <f t="shared" si="309"/>
        <v>0.14665165165165164</v>
      </c>
      <c r="BO546" s="1">
        <f t="shared" si="310"/>
        <v>0.20669669669669674</v>
      </c>
      <c r="BQ546" s="1">
        <f t="shared" si="311"/>
        <v>-0.14785200000000001</v>
      </c>
      <c r="BR546" s="1">
        <f t="shared" si="312"/>
        <v>-3.6630000000000003E-2</v>
      </c>
      <c r="BS546" s="1">
        <f t="shared" si="313"/>
        <v>-0.14452200000000001</v>
      </c>
      <c r="BU546">
        <f t="shared" si="314"/>
        <v>33.940697454210977</v>
      </c>
      <c r="BV546">
        <f t="shared" si="315"/>
        <v>-275.81217581217589</v>
      </c>
      <c r="BX546" s="1">
        <f t="shared" si="316"/>
        <v>32.418593708916298</v>
      </c>
    </row>
    <row r="547" spans="1:76" x14ac:dyDescent="0.25">
      <c r="A547" s="9">
        <f t="shared" si="297"/>
        <v>-0.35199999999999998</v>
      </c>
      <c r="B547" s="1">
        <v>1967</v>
      </c>
      <c r="C547" s="1">
        <v>1967</v>
      </c>
      <c r="E547" s="1">
        <v>4913.4049999999997</v>
      </c>
      <c r="H547" s="1">
        <v>723.13400000000001</v>
      </c>
      <c r="K547" s="1">
        <v>2500.8009999999999</v>
      </c>
      <c r="M547" s="1">
        <v>11613.538</v>
      </c>
      <c r="N547" s="1">
        <v>3082.3119999999999</v>
      </c>
      <c r="O547" s="1">
        <v>652.60299999999995</v>
      </c>
      <c r="P547" s="1">
        <v>-6.2649999999999997</v>
      </c>
      <c r="Q547" s="1">
        <v>-28.635999999999999</v>
      </c>
      <c r="R547" s="1">
        <v>-14.303000000000001</v>
      </c>
      <c r="S547" s="1">
        <v>5.7519999999999998</v>
      </c>
      <c r="T547" s="1">
        <v>2.1760000000000002</v>
      </c>
      <c r="U547" s="1">
        <v>2.3170000000000002</v>
      </c>
      <c r="V547" s="1">
        <v>13.462</v>
      </c>
      <c r="W547" s="1">
        <v>4.4290000000000003</v>
      </c>
      <c r="AA547" s="1">
        <v>1683.1320000000001</v>
      </c>
      <c r="AB547" s="1">
        <v>2406.5010000000002</v>
      </c>
      <c r="AC547" s="1">
        <v>1645.3009999999999</v>
      </c>
      <c r="AD547" s="1">
        <v>-997.88599999999997</v>
      </c>
      <c r="AE547" s="1">
        <v>1061.8510000000001</v>
      </c>
      <c r="AH547" s="1">
        <v>-20.143999999999998</v>
      </c>
      <c r="AI547" s="1">
        <v>-10.071999999999999</v>
      </c>
      <c r="AJ547" s="1">
        <v>10.071999999999999</v>
      </c>
      <c r="AK547" s="1">
        <v>-9.7669999999999995</v>
      </c>
      <c r="AM547" s="4">
        <v>1967</v>
      </c>
      <c r="AN547" s="4">
        <v>1966.1</v>
      </c>
      <c r="AQ547" s="4">
        <v>-106.627</v>
      </c>
      <c r="AR547" s="4">
        <v>1104.491</v>
      </c>
      <c r="AS547" s="4">
        <v>397.12099999999998</v>
      </c>
      <c r="AT547" s="4">
        <v>0.35199999999999998</v>
      </c>
      <c r="AU547" s="9">
        <f t="shared" si="298"/>
        <v>-0.35199999999999998</v>
      </c>
      <c r="AW547" s="1">
        <f t="shared" si="299"/>
        <v>6.2649999999999997</v>
      </c>
      <c r="AX547" s="1">
        <f t="shared" si="300"/>
        <v>28.635999999999999</v>
      </c>
      <c r="AY547" s="1">
        <f t="shared" si="301"/>
        <v>14.303000000000001</v>
      </c>
      <c r="AZ547" s="1">
        <f t="shared" si="302"/>
        <v>-5.7519999999999998</v>
      </c>
      <c r="BA547" s="1">
        <f t="shared" si="303"/>
        <v>-2.1760000000000002</v>
      </c>
      <c r="BB547" s="1">
        <f t="shared" si="304"/>
        <v>-2.3170000000000002</v>
      </c>
      <c r="BD547" s="1">
        <v>-10.071999999999999</v>
      </c>
      <c r="BF547" s="1">
        <f t="shared" si="305"/>
        <v>-0.10071999999999999</v>
      </c>
      <c r="BG547" s="1">
        <f t="shared" si="306"/>
        <v>-0.15056</v>
      </c>
      <c r="BJ547" s="1">
        <f t="shared" si="307"/>
        <v>7.1314773255813955E-5</v>
      </c>
      <c r="BK547" s="1">
        <f t="shared" si="308"/>
        <v>-2.5139261538461536E-4</v>
      </c>
      <c r="BN547" s="1">
        <f t="shared" si="309"/>
        <v>0.14306818181818182</v>
      </c>
      <c r="BO547" s="1">
        <f t="shared" si="310"/>
        <v>0.21386363636363637</v>
      </c>
      <c r="BQ547" s="1">
        <f t="shared" si="311"/>
        <v>-0.15628799999999998</v>
      </c>
      <c r="BR547" s="1">
        <f t="shared" si="312"/>
        <v>-3.8719999999999997E-2</v>
      </c>
      <c r="BS547" s="1">
        <f t="shared" si="313"/>
        <v>-0.15276799999999999</v>
      </c>
      <c r="BU547">
        <f t="shared" si="314"/>
        <v>35.554873054873049</v>
      </c>
      <c r="BV547">
        <f t="shared" si="315"/>
        <v>-288.84297520661158</v>
      </c>
      <c r="BX547" s="1">
        <f t="shared" si="316"/>
        <v>34.069962295768754</v>
      </c>
    </row>
    <row r="548" spans="1:76" x14ac:dyDescent="0.25">
      <c r="A548" s="9">
        <f t="shared" si="297"/>
        <v>-0.33300000000000002</v>
      </c>
      <c r="B548" s="1">
        <v>1968</v>
      </c>
      <c r="C548" s="1">
        <v>1968</v>
      </c>
      <c r="E548" s="1">
        <v>4915.3410000000003</v>
      </c>
      <c r="H548" s="1">
        <v>721.697</v>
      </c>
      <c r="K548" s="1">
        <v>2502.6779999999999</v>
      </c>
      <c r="M548" s="1">
        <v>11630.102999999999</v>
      </c>
      <c r="N548" s="1">
        <v>3035.68</v>
      </c>
      <c r="O548" s="1">
        <v>655.46699999999998</v>
      </c>
      <c r="P548" s="1">
        <v>-6.25</v>
      </c>
      <c r="Q548" s="1">
        <v>-28.626999999999999</v>
      </c>
      <c r="R548" s="1">
        <v>-14.303000000000001</v>
      </c>
      <c r="S548" s="1">
        <v>5.7519999999999998</v>
      </c>
      <c r="T548" s="1">
        <v>2.1709999999999998</v>
      </c>
      <c r="U548" s="1">
        <v>2.3220000000000001</v>
      </c>
      <c r="V548" s="1">
        <v>13.462</v>
      </c>
      <c r="W548" s="1">
        <v>4.4320000000000004</v>
      </c>
      <c r="AA548" s="1">
        <v>1680.307</v>
      </c>
      <c r="AB548" s="1">
        <v>2409.799</v>
      </c>
      <c r="AC548" s="1">
        <v>1645.7739999999999</v>
      </c>
      <c r="AD548" s="1">
        <v>-996.48</v>
      </c>
      <c r="AE548" s="1">
        <v>1062.3240000000001</v>
      </c>
      <c r="AH548" s="1">
        <v>-19.838999999999999</v>
      </c>
      <c r="AI548" s="1">
        <v>-10.071999999999999</v>
      </c>
      <c r="AJ548" s="1">
        <v>10.377000000000001</v>
      </c>
      <c r="AK548" s="1">
        <v>-10.071999999999999</v>
      </c>
      <c r="AM548" s="4">
        <v>1968</v>
      </c>
      <c r="AN548" s="4">
        <v>1967.1</v>
      </c>
      <c r="AQ548" s="4">
        <v>-104.75700000000001</v>
      </c>
      <c r="AR548" s="4">
        <v>1104.02</v>
      </c>
      <c r="AS548" s="4">
        <v>397.59</v>
      </c>
      <c r="AT548" s="4">
        <v>0.33300000000000002</v>
      </c>
      <c r="AU548" s="9">
        <f t="shared" si="298"/>
        <v>-0.33300000000000002</v>
      </c>
      <c r="AW548" s="1">
        <f t="shared" si="299"/>
        <v>6.25</v>
      </c>
      <c r="AX548" s="1">
        <f t="shared" si="300"/>
        <v>28.626999999999999</v>
      </c>
      <c r="AY548" s="1">
        <f t="shared" si="301"/>
        <v>14.303000000000001</v>
      </c>
      <c r="AZ548" s="1">
        <f t="shared" si="302"/>
        <v>-5.7519999999999998</v>
      </c>
      <c r="BA548" s="1">
        <f t="shared" si="303"/>
        <v>-2.1709999999999998</v>
      </c>
      <c r="BB548" s="1">
        <f t="shared" si="304"/>
        <v>-2.3220000000000001</v>
      </c>
      <c r="BD548" s="1">
        <v>-10.071999999999999</v>
      </c>
      <c r="BF548" s="1">
        <f t="shared" si="305"/>
        <v>-0.10071999999999999</v>
      </c>
      <c r="BG548" s="1">
        <f t="shared" si="306"/>
        <v>-0.13156000000000004</v>
      </c>
      <c r="BJ548" s="1">
        <f t="shared" si="307"/>
        <v>7.1427732558139535E-5</v>
      </c>
      <c r="BK548" s="1">
        <f t="shared" si="308"/>
        <v>-2.5150515384615387E-4</v>
      </c>
      <c r="BN548" s="1">
        <f t="shared" si="309"/>
        <v>0.15123123123123119</v>
      </c>
      <c r="BO548" s="1">
        <f t="shared" si="310"/>
        <v>0.19753753753753758</v>
      </c>
      <c r="BQ548" s="1">
        <f t="shared" si="311"/>
        <v>-0.14785200000000001</v>
      </c>
      <c r="BR548" s="1">
        <f t="shared" si="312"/>
        <v>-3.6630000000000003E-2</v>
      </c>
      <c r="BS548" s="1">
        <f t="shared" si="313"/>
        <v>-0.14452200000000001</v>
      </c>
      <c r="BU548">
        <f t="shared" si="314"/>
        <v>31.877823769715675</v>
      </c>
      <c r="BV548">
        <f t="shared" si="315"/>
        <v>-259.15915915915923</v>
      </c>
      <c r="BX548" s="1">
        <f t="shared" si="316"/>
        <v>30.308188372704514</v>
      </c>
    </row>
    <row r="549" spans="1:76" x14ac:dyDescent="0.25">
      <c r="A549" s="9">
        <f t="shared" si="297"/>
        <v>-0.33300000000000002</v>
      </c>
      <c r="B549" s="1">
        <v>1969</v>
      </c>
      <c r="C549" s="1">
        <v>1969</v>
      </c>
      <c r="E549" s="1">
        <v>4917.277</v>
      </c>
      <c r="H549" s="1">
        <v>720.73900000000003</v>
      </c>
      <c r="K549" s="1">
        <v>2500.8009999999999</v>
      </c>
      <c r="M549" s="1">
        <v>11629.643</v>
      </c>
      <c r="N549" s="1">
        <v>2989.0529999999999</v>
      </c>
      <c r="O549" s="1">
        <v>653.55799999999999</v>
      </c>
      <c r="P549" s="1">
        <v>-6.226</v>
      </c>
      <c r="Q549" s="1">
        <v>-28.622</v>
      </c>
      <c r="R549" s="1">
        <v>-14.294</v>
      </c>
      <c r="S549" s="1">
        <v>5.7469999999999999</v>
      </c>
      <c r="T549" s="1">
        <v>2.1760000000000002</v>
      </c>
      <c r="U549" s="1">
        <v>2.3109999999999999</v>
      </c>
      <c r="V549" s="1">
        <v>13.462</v>
      </c>
      <c r="W549" s="1">
        <v>4.4320000000000004</v>
      </c>
      <c r="AA549" s="1">
        <v>1677.482</v>
      </c>
      <c r="AB549" s="1">
        <v>2412.1559999999999</v>
      </c>
      <c r="AC549" s="1">
        <v>1645.3009999999999</v>
      </c>
      <c r="AD549" s="1">
        <v>-995.07299999999998</v>
      </c>
      <c r="AE549" s="1">
        <v>1061.8510000000001</v>
      </c>
      <c r="AH549" s="1">
        <v>-19.838999999999999</v>
      </c>
      <c r="AI549" s="1">
        <v>-10.377000000000001</v>
      </c>
      <c r="AJ549" s="1">
        <v>10.682</v>
      </c>
      <c r="AK549" s="1">
        <v>-9.7669999999999995</v>
      </c>
      <c r="AM549" s="4">
        <v>1969</v>
      </c>
      <c r="AN549" s="4">
        <v>1968.1</v>
      </c>
      <c r="AQ549" s="4">
        <v>-101.483</v>
      </c>
      <c r="AR549" s="4">
        <v>1104.02</v>
      </c>
      <c r="AS549" s="4">
        <v>397.59</v>
      </c>
      <c r="AT549" s="4">
        <v>0.33300000000000002</v>
      </c>
      <c r="AU549" s="9">
        <f t="shared" si="298"/>
        <v>-0.33300000000000002</v>
      </c>
      <c r="AW549" s="1">
        <f t="shared" si="299"/>
        <v>6.226</v>
      </c>
      <c r="AX549" s="1">
        <f t="shared" si="300"/>
        <v>28.622</v>
      </c>
      <c r="AY549" s="1">
        <f t="shared" si="301"/>
        <v>14.294</v>
      </c>
      <c r="AZ549" s="1">
        <f t="shared" si="302"/>
        <v>-5.7469999999999999</v>
      </c>
      <c r="BA549" s="1">
        <f t="shared" si="303"/>
        <v>-2.1760000000000002</v>
      </c>
      <c r="BB549" s="1">
        <f t="shared" si="304"/>
        <v>-2.3109999999999999</v>
      </c>
      <c r="BD549" s="1">
        <v>-10.377000000000001</v>
      </c>
      <c r="BF549" s="1">
        <f t="shared" si="305"/>
        <v>-0.10377</v>
      </c>
      <c r="BG549" s="1">
        <f t="shared" si="306"/>
        <v>-0.12546000000000002</v>
      </c>
      <c r="BJ549" s="1">
        <f t="shared" si="307"/>
        <v>7.141395930232558E-5</v>
      </c>
      <c r="BK549" s="1">
        <f t="shared" si="308"/>
        <v>-2.5169046153846158E-4</v>
      </c>
      <c r="BN549" s="1">
        <f t="shared" si="309"/>
        <v>0.1558108108108108</v>
      </c>
      <c r="BO549" s="1">
        <f t="shared" si="310"/>
        <v>0.1883783783783784</v>
      </c>
      <c r="BQ549" s="1">
        <f t="shared" si="311"/>
        <v>-0.14785200000000001</v>
      </c>
      <c r="BR549" s="1">
        <f t="shared" si="312"/>
        <v>-3.6630000000000003E-2</v>
      </c>
      <c r="BS549" s="1">
        <f t="shared" si="313"/>
        <v>-0.14452200000000001</v>
      </c>
      <c r="BU549">
        <f t="shared" si="314"/>
        <v>29.81495008522036</v>
      </c>
      <c r="BV549">
        <f t="shared" si="315"/>
        <v>-242.50614250614251</v>
      </c>
      <c r="BX549" s="1">
        <f t="shared" si="316"/>
        <v>28.197783036492719</v>
      </c>
    </row>
    <row r="550" spans="1:76" x14ac:dyDescent="0.25">
      <c r="A550" s="9">
        <f t="shared" si="297"/>
        <v>-0.33300000000000002</v>
      </c>
      <c r="B550" s="1">
        <v>1970</v>
      </c>
      <c r="C550" s="1">
        <v>1970</v>
      </c>
      <c r="E550" s="1">
        <v>4919.6970000000001</v>
      </c>
      <c r="H550" s="1">
        <v>720.73900000000003</v>
      </c>
      <c r="K550" s="1">
        <v>2500.8009999999999</v>
      </c>
      <c r="M550" s="1">
        <v>11636.546</v>
      </c>
      <c r="N550" s="1">
        <v>2951.0810000000001</v>
      </c>
      <c r="O550" s="1">
        <v>654.03499999999997</v>
      </c>
      <c r="P550" s="1">
        <v>-6.23</v>
      </c>
      <c r="Q550" s="1">
        <v>-28.613</v>
      </c>
      <c r="R550" s="1">
        <v>-14.294</v>
      </c>
      <c r="S550" s="1">
        <v>5.7469999999999999</v>
      </c>
      <c r="T550" s="1">
        <v>2.1709999999999998</v>
      </c>
      <c r="U550" s="1">
        <v>2.3220000000000001</v>
      </c>
      <c r="V550" s="1">
        <v>13.458</v>
      </c>
      <c r="W550" s="1">
        <v>4.4290000000000003</v>
      </c>
      <c r="AA550" s="1">
        <v>1675.5989999999999</v>
      </c>
      <c r="AB550" s="1">
        <v>2415.9259999999999</v>
      </c>
      <c r="AC550" s="1">
        <v>1645.3009999999999</v>
      </c>
      <c r="AD550" s="1">
        <v>-993.66600000000005</v>
      </c>
      <c r="AE550" s="1">
        <v>1062.3240000000001</v>
      </c>
      <c r="AH550" s="1">
        <v>-19.838999999999999</v>
      </c>
      <c r="AI550" s="1">
        <v>-9.7669999999999995</v>
      </c>
      <c r="AJ550" s="1">
        <v>10.377000000000001</v>
      </c>
      <c r="AK550" s="1">
        <v>-10.377000000000001</v>
      </c>
      <c r="AM550" s="4">
        <v>1970</v>
      </c>
      <c r="AN550" s="4">
        <v>1969.1</v>
      </c>
      <c r="AQ550" s="4">
        <v>-101.95099999999999</v>
      </c>
      <c r="AR550" s="4">
        <v>1104.02</v>
      </c>
      <c r="AS550" s="4">
        <v>397.12099999999998</v>
      </c>
      <c r="AT550" s="4">
        <v>0.33300000000000002</v>
      </c>
      <c r="AU550" s="9">
        <f t="shared" si="298"/>
        <v>-0.33300000000000002</v>
      </c>
      <c r="AW550" s="1">
        <f t="shared" si="299"/>
        <v>6.23</v>
      </c>
      <c r="AX550" s="1">
        <f t="shared" si="300"/>
        <v>28.613</v>
      </c>
      <c r="AY550" s="1">
        <f t="shared" si="301"/>
        <v>14.294</v>
      </c>
      <c r="AZ550" s="1">
        <f t="shared" si="302"/>
        <v>-5.7469999999999999</v>
      </c>
      <c r="BA550" s="1">
        <f t="shared" si="303"/>
        <v>-2.1709999999999998</v>
      </c>
      <c r="BB550" s="1">
        <f t="shared" si="304"/>
        <v>-2.3220000000000001</v>
      </c>
      <c r="BD550" s="1">
        <v>-9.7669999999999995</v>
      </c>
      <c r="BF550" s="1">
        <f t="shared" si="305"/>
        <v>-9.7669999999999993E-2</v>
      </c>
      <c r="BG550" s="1">
        <f t="shared" si="306"/>
        <v>-0.13766000000000003</v>
      </c>
      <c r="BJ550" s="1">
        <f t="shared" si="307"/>
        <v>7.1456866279069774E-5</v>
      </c>
      <c r="BK550" s="1">
        <f t="shared" si="308"/>
        <v>-2.5187661538461539E-4</v>
      </c>
      <c r="BN550" s="1">
        <f t="shared" si="309"/>
        <v>0.14665165165165164</v>
      </c>
      <c r="BO550" s="1">
        <f t="shared" si="310"/>
        <v>0.20669669669669674</v>
      </c>
      <c r="BQ550" s="1">
        <f t="shared" si="311"/>
        <v>-0.14785200000000001</v>
      </c>
      <c r="BR550" s="1">
        <f t="shared" si="312"/>
        <v>-3.6630000000000003E-2</v>
      </c>
      <c r="BS550" s="1">
        <f t="shared" si="313"/>
        <v>-0.14452200000000001</v>
      </c>
      <c r="BU550">
        <f t="shared" si="314"/>
        <v>33.940697454210977</v>
      </c>
      <c r="BV550">
        <f t="shared" si="315"/>
        <v>-275.81217581217589</v>
      </c>
      <c r="BX550" s="1">
        <f t="shared" si="316"/>
        <v>32.418593708916298</v>
      </c>
    </row>
    <row r="551" spans="1:76" x14ac:dyDescent="0.25">
      <c r="A551" s="9">
        <f t="shared" si="297"/>
        <v>-0.33300000000000002</v>
      </c>
      <c r="B551" s="1">
        <v>1971</v>
      </c>
      <c r="C551" s="1">
        <v>1971</v>
      </c>
      <c r="E551" s="1">
        <v>4920.1809999999996</v>
      </c>
      <c r="H551" s="1">
        <v>720.26</v>
      </c>
      <c r="K551" s="1">
        <v>2501.739</v>
      </c>
      <c r="M551" s="1">
        <v>11639.767</v>
      </c>
      <c r="N551" s="1">
        <v>2922.2429999999999</v>
      </c>
      <c r="O551" s="1">
        <v>657.37699999999995</v>
      </c>
      <c r="P551" s="1">
        <v>-6.2210000000000001</v>
      </c>
      <c r="Q551" s="1">
        <v>-28.608000000000001</v>
      </c>
      <c r="R551" s="1">
        <v>-14.289</v>
      </c>
      <c r="S551" s="1">
        <v>5.7430000000000003</v>
      </c>
      <c r="T551" s="1">
        <v>2.1669999999999998</v>
      </c>
      <c r="U551" s="1">
        <v>2.306</v>
      </c>
      <c r="V551" s="1">
        <v>13.462</v>
      </c>
      <c r="W551" s="1">
        <v>4.4290000000000003</v>
      </c>
      <c r="AA551" s="1">
        <v>1673.7159999999999</v>
      </c>
      <c r="AB551" s="1">
        <v>2419.6959999999999</v>
      </c>
      <c r="AC551" s="1">
        <v>1645.3009999999999</v>
      </c>
      <c r="AD551" s="1">
        <v>-992.72799999999995</v>
      </c>
      <c r="AE551" s="1">
        <v>1062.3240000000001</v>
      </c>
      <c r="AH551" s="1">
        <v>-20.143999999999998</v>
      </c>
      <c r="AI551" s="1">
        <v>-10.071999999999999</v>
      </c>
      <c r="AJ551" s="1">
        <v>10.377000000000001</v>
      </c>
      <c r="AK551" s="1">
        <v>-10.071999999999999</v>
      </c>
      <c r="AM551" s="4">
        <v>1971</v>
      </c>
      <c r="AN551" s="4">
        <v>1970.1</v>
      </c>
      <c r="AQ551" s="4">
        <v>-101.01600000000001</v>
      </c>
      <c r="AR551" s="4">
        <v>1103.08</v>
      </c>
      <c r="AS551" s="4">
        <v>397.12099999999998</v>
      </c>
      <c r="AT551" s="4">
        <v>0.33300000000000002</v>
      </c>
      <c r="AU551" s="9">
        <f t="shared" si="298"/>
        <v>-0.33300000000000002</v>
      </c>
      <c r="AW551" s="1">
        <f t="shared" si="299"/>
        <v>6.2210000000000001</v>
      </c>
      <c r="AX551" s="1">
        <f t="shared" si="300"/>
        <v>28.608000000000001</v>
      </c>
      <c r="AY551" s="1">
        <f t="shared" si="301"/>
        <v>14.289</v>
      </c>
      <c r="AZ551" s="1">
        <f t="shared" si="302"/>
        <v>-5.7430000000000003</v>
      </c>
      <c r="BA551" s="1">
        <f t="shared" si="303"/>
        <v>-2.1669999999999998</v>
      </c>
      <c r="BB551" s="1">
        <f t="shared" si="304"/>
        <v>-2.306</v>
      </c>
      <c r="BD551" s="1">
        <v>-10.071999999999999</v>
      </c>
      <c r="BF551" s="1">
        <f t="shared" si="305"/>
        <v>-0.10071999999999999</v>
      </c>
      <c r="BG551" s="1">
        <f t="shared" si="306"/>
        <v>-0.13156000000000004</v>
      </c>
      <c r="BJ551" s="1">
        <f t="shared" si="307"/>
        <v>7.1495023255813947E-5</v>
      </c>
      <c r="BK551" s="1">
        <f t="shared" si="308"/>
        <v>-2.5191384615384614E-4</v>
      </c>
      <c r="BN551" s="1">
        <f t="shared" si="309"/>
        <v>0.15123123123123119</v>
      </c>
      <c r="BO551" s="1">
        <f t="shared" si="310"/>
        <v>0.19753753753753758</v>
      </c>
      <c r="BQ551" s="1">
        <f t="shared" si="311"/>
        <v>-0.14785200000000001</v>
      </c>
      <c r="BR551" s="1">
        <f t="shared" si="312"/>
        <v>-3.6630000000000003E-2</v>
      </c>
      <c r="BS551" s="1">
        <f t="shared" si="313"/>
        <v>-0.14452200000000001</v>
      </c>
      <c r="BU551">
        <f t="shared" si="314"/>
        <v>31.877823769715675</v>
      </c>
      <c r="BV551">
        <f t="shared" si="315"/>
        <v>-259.15915915915923</v>
      </c>
      <c r="BX551" s="1">
        <f t="shared" si="316"/>
        <v>30.308188372704514</v>
      </c>
    </row>
    <row r="552" spans="1:76" x14ac:dyDescent="0.25">
      <c r="A552" s="9">
        <f t="shared" si="297"/>
        <v>-0.33300000000000002</v>
      </c>
      <c r="B552" s="1">
        <v>1972</v>
      </c>
      <c r="C552" s="1">
        <v>1972</v>
      </c>
      <c r="E552" s="1">
        <v>4922.1170000000002</v>
      </c>
      <c r="H552" s="1">
        <v>719.78099999999995</v>
      </c>
      <c r="K552" s="1">
        <v>2507.37</v>
      </c>
      <c r="M552" s="1">
        <v>11628.263000000001</v>
      </c>
      <c r="N552" s="1">
        <v>2906.864</v>
      </c>
      <c r="O552" s="1">
        <v>657.85400000000004</v>
      </c>
      <c r="P552" s="1">
        <v>-6.1870000000000003</v>
      </c>
      <c r="Q552" s="1">
        <v>-28.603000000000002</v>
      </c>
      <c r="R552" s="1">
        <v>-14.294</v>
      </c>
      <c r="S552" s="1">
        <v>5.7430000000000003</v>
      </c>
      <c r="T552" s="1">
        <v>2.1619999999999999</v>
      </c>
      <c r="U552" s="1">
        <v>2.2999999999999998</v>
      </c>
      <c r="V552" s="1">
        <v>13.458</v>
      </c>
      <c r="W552" s="1">
        <v>4.4290000000000003</v>
      </c>
      <c r="AA552" s="1">
        <v>1671.8330000000001</v>
      </c>
      <c r="AB552" s="1">
        <v>2423.4659999999999</v>
      </c>
      <c r="AC552" s="1">
        <v>1645.3009999999999</v>
      </c>
      <c r="AD552" s="1">
        <v>-992.26</v>
      </c>
      <c r="AE552" s="1">
        <v>1062.3240000000001</v>
      </c>
      <c r="AH552" s="1">
        <v>-19.838999999999999</v>
      </c>
      <c r="AI552" s="1">
        <v>-10.377000000000001</v>
      </c>
      <c r="AJ552" s="1">
        <v>10.071999999999999</v>
      </c>
      <c r="AK552" s="1">
        <v>-9.7669999999999995</v>
      </c>
      <c r="AM552" s="4">
        <v>1972</v>
      </c>
      <c r="AN552" s="4">
        <v>1971.1</v>
      </c>
      <c r="AQ552" s="4">
        <v>-99.144999999999996</v>
      </c>
      <c r="AR552" s="4">
        <v>1091.798</v>
      </c>
      <c r="AS552" s="4">
        <v>397.12099999999998</v>
      </c>
      <c r="AT552" s="4">
        <v>0.33300000000000002</v>
      </c>
      <c r="AU552" s="9">
        <f t="shared" si="298"/>
        <v>-0.33300000000000002</v>
      </c>
      <c r="AW552" s="1">
        <f t="shared" si="299"/>
        <v>6.1870000000000003</v>
      </c>
      <c r="AX552" s="1">
        <f t="shared" si="300"/>
        <v>28.603000000000002</v>
      </c>
      <c r="AY552" s="1">
        <f t="shared" si="301"/>
        <v>14.294</v>
      </c>
      <c r="AZ552" s="1">
        <f t="shared" si="302"/>
        <v>-5.7430000000000003</v>
      </c>
      <c r="BA552" s="1">
        <f t="shared" si="303"/>
        <v>-2.1619999999999999</v>
      </c>
      <c r="BB552" s="1">
        <f t="shared" si="304"/>
        <v>-2.2999999999999998</v>
      </c>
      <c r="BD552" s="1">
        <v>-10.377000000000001</v>
      </c>
      <c r="BF552" s="1">
        <f t="shared" si="305"/>
        <v>-0.10377</v>
      </c>
      <c r="BG552" s="1">
        <f t="shared" si="306"/>
        <v>-0.12546000000000002</v>
      </c>
      <c r="BJ552" s="1">
        <f t="shared" si="307"/>
        <v>7.1430912790697681E-5</v>
      </c>
      <c r="BK552" s="1">
        <f t="shared" si="308"/>
        <v>-2.5206276923076925E-4</v>
      </c>
      <c r="BN552" s="1">
        <f t="shared" si="309"/>
        <v>0.1558108108108108</v>
      </c>
      <c r="BO552" s="1">
        <f t="shared" si="310"/>
        <v>0.1883783783783784</v>
      </c>
      <c r="BQ552" s="1">
        <f t="shared" si="311"/>
        <v>-0.14785200000000001</v>
      </c>
      <c r="BR552" s="1">
        <f t="shared" si="312"/>
        <v>-3.6630000000000003E-2</v>
      </c>
      <c r="BS552" s="1">
        <f t="shared" si="313"/>
        <v>-0.14452200000000001</v>
      </c>
      <c r="BU552">
        <f t="shared" si="314"/>
        <v>29.81495008522036</v>
      </c>
      <c r="BV552">
        <f t="shared" si="315"/>
        <v>-242.50614250614251</v>
      </c>
      <c r="BX552" s="1">
        <f t="shared" si="316"/>
        <v>28.197783036492719</v>
      </c>
    </row>
    <row r="553" spans="1:76" x14ac:dyDescent="0.25">
      <c r="A553" s="9">
        <f t="shared" si="297"/>
        <v>-0.33300000000000002</v>
      </c>
      <c r="B553" s="1">
        <v>1973</v>
      </c>
      <c r="C553" s="1">
        <v>1973</v>
      </c>
      <c r="E553" s="1">
        <v>4924.0529999999999</v>
      </c>
      <c r="H553" s="1">
        <v>719.30200000000002</v>
      </c>
      <c r="K553" s="1">
        <v>2508.7779999999998</v>
      </c>
      <c r="M553" s="1">
        <v>11632.865</v>
      </c>
      <c r="N553" s="1">
        <v>2888.1210000000001</v>
      </c>
      <c r="O553" s="1">
        <v>660.71799999999996</v>
      </c>
      <c r="P553" s="1">
        <v>-6.1870000000000003</v>
      </c>
      <c r="Q553" s="1">
        <v>-28.594000000000001</v>
      </c>
      <c r="R553" s="1">
        <v>-14.294</v>
      </c>
      <c r="S553" s="1">
        <v>5.7430000000000003</v>
      </c>
      <c r="T553" s="1">
        <v>2.1669999999999998</v>
      </c>
      <c r="U553" s="1">
        <v>2.3170000000000002</v>
      </c>
      <c r="V553" s="1">
        <v>13.455</v>
      </c>
      <c r="W553" s="1">
        <v>4.4249999999999998</v>
      </c>
      <c r="AA553" s="1">
        <v>1666.654</v>
      </c>
      <c r="AB553" s="1">
        <v>2426.2930000000001</v>
      </c>
      <c r="AC553" s="1">
        <v>1644.829</v>
      </c>
      <c r="AD553" s="1">
        <v>-989.91499999999996</v>
      </c>
      <c r="AE553" s="1">
        <v>1061.8510000000001</v>
      </c>
      <c r="AH553" s="1">
        <v>-19.838999999999999</v>
      </c>
      <c r="AI553" s="1">
        <v>-10.377000000000001</v>
      </c>
      <c r="AJ553" s="1">
        <v>10.377000000000001</v>
      </c>
      <c r="AK553" s="1">
        <v>-10.071999999999999</v>
      </c>
      <c r="AM553" s="4">
        <v>1973</v>
      </c>
      <c r="AN553" s="4">
        <v>1972.1</v>
      </c>
      <c r="AQ553" s="4">
        <v>-98.677999999999997</v>
      </c>
      <c r="AR553" s="4">
        <v>1094.6179999999999</v>
      </c>
      <c r="AS553" s="4">
        <v>396.65199999999999</v>
      </c>
      <c r="AT553" s="4">
        <v>0.33300000000000002</v>
      </c>
      <c r="AU553" s="9">
        <f t="shared" si="298"/>
        <v>-0.33300000000000002</v>
      </c>
      <c r="AW553" s="1">
        <f t="shared" si="299"/>
        <v>6.1870000000000003</v>
      </c>
      <c r="AX553" s="1">
        <f t="shared" si="300"/>
        <v>28.594000000000001</v>
      </c>
      <c r="AY553" s="1">
        <f t="shared" si="301"/>
        <v>14.294</v>
      </c>
      <c r="AZ553" s="1">
        <f t="shared" si="302"/>
        <v>-5.7430000000000003</v>
      </c>
      <c r="BA553" s="1">
        <f t="shared" si="303"/>
        <v>-2.1669999999999998</v>
      </c>
      <c r="BB553" s="1">
        <f t="shared" si="304"/>
        <v>-2.3170000000000002</v>
      </c>
      <c r="BD553" s="1">
        <v>-10.377000000000001</v>
      </c>
      <c r="BF553" s="1">
        <f t="shared" si="305"/>
        <v>-0.10377</v>
      </c>
      <c r="BG553" s="1">
        <f t="shared" si="306"/>
        <v>-0.12546000000000002</v>
      </c>
      <c r="BJ553" s="1">
        <f t="shared" si="307"/>
        <v>7.1474319767441869E-5</v>
      </c>
      <c r="BK553" s="1">
        <f t="shared" si="308"/>
        <v>-2.52248E-4</v>
      </c>
      <c r="BN553" s="1">
        <f t="shared" si="309"/>
        <v>0.1558108108108108</v>
      </c>
      <c r="BO553" s="1">
        <f t="shared" si="310"/>
        <v>0.1883783783783784</v>
      </c>
      <c r="BQ553" s="1">
        <f t="shared" si="311"/>
        <v>-0.14785200000000001</v>
      </c>
      <c r="BR553" s="1">
        <f t="shared" si="312"/>
        <v>-3.6630000000000003E-2</v>
      </c>
      <c r="BS553" s="1">
        <f t="shared" si="313"/>
        <v>-0.14452200000000001</v>
      </c>
      <c r="BU553">
        <f t="shared" si="314"/>
        <v>29.81495008522036</v>
      </c>
      <c r="BV553">
        <f t="shared" si="315"/>
        <v>-242.50614250614251</v>
      </c>
      <c r="BX553" s="1">
        <f t="shared" si="316"/>
        <v>28.197783036492719</v>
      </c>
    </row>
    <row r="554" spans="1:76" x14ac:dyDescent="0.25">
      <c r="A554" s="9">
        <f t="shared" si="297"/>
        <v>-0.33300000000000002</v>
      </c>
      <c r="B554" s="1">
        <v>1974</v>
      </c>
      <c r="C554" s="1">
        <v>1974</v>
      </c>
      <c r="E554" s="1">
        <v>4925.0209999999997</v>
      </c>
      <c r="H554" s="1">
        <v>718.82399999999996</v>
      </c>
      <c r="K554" s="1">
        <v>2511.1239999999998</v>
      </c>
      <c r="M554" s="1">
        <v>11631.023999999999</v>
      </c>
      <c r="N554" s="1">
        <v>2869.8589999999999</v>
      </c>
      <c r="O554" s="1">
        <v>661.673</v>
      </c>
      <c r="P554" s="1">
        <v>-6.1669999999999998</v>
      </c>
      <c r="Q554" s="1">
        <v>-28.588999999999999</v>
      </c>
      <c r="R554" s="1">
        <v>-14.284000000000001</v>
      </c>
      <c r="S554" s="1">
        <v>5.7430000000000003</v>
      </c>
      <c r="T554" s="1">
        <v>2.157</v>
      </c>
      <c r="U554" s="1">
        <v>2.2999999999999998</v>
      </c>
      <c r="V554" s="1">
        <v>13.458</v>
      </c>
      <c r="W554" s="1">
        <v>4.4249999999999998</v>
      </c>
      <c r="AA554" s="1">
        <v>1668.537</v>
      </c>
      <c r="AB554" s="1">
        <v>2429.1210000000001</v>
      </c>
      <c r="AC554" s="1">
        <v>1644.356</v>
      </c>
      <c r="AD554" s="1">
        <v>-990.38400000000001</v>
      </c>
      <c r="AE554" s="1">
        <v>1061.377</v>
      </c>
      <c r="AH554" s="1">
        <v>-20.143999999999998</v>
      </c>
      <c r="AI554" s="1">
        <v>-10.071999999999999</v>
      </c>
      <c r="AJ554" s="1">
        <v>10.377000000000001</v>
      </c>
      <c r="AK554" s="1">
        <v>-9.7669999999999995</v>
      </c>
      <c r="AM554" s="4">
        <v>1974</v>
      </c>
      <c r="AN554" s="4">
        <v>1973.1</v>
      </c>
      <c r="AQ554" s="4">
        <v>-97.275000000000006</v>
      </c>
      <c r="AR554" s="4">
        <v>1095.088</v>
      </c>
      <c r="AS554" s="4">
        <v>397.12099999999998</v>
      </c>
      <c r="AT554" s="4">
        <v>0.33300000000000002</v>
      </c>
      <c r="AU554" s="9">
        <f t="shared" si="298"/>
        <v>-0.33300000000000002</v>
      </c>
      <c r="AW554" s="1">
        <f t="shared" si="299"/>
        <v>6.1669999999999998</v>
      </c>
      <c r="AX554" s="1">
        <f t="shared" si="300"/>
        <v>28.588999999999999</v>
      </c>
      <c r="AY554" s="1">
        <f t="shared" si="301"/>
        <v>14.284000000000001</v>
      </c>
      <c r="AZ554" s="1">
        <f t="shared" si="302"/>
        <v>-5.7430000000000003</v>
      </c>
      <c r="BA554" s="1">
        <f t="shared" si="303"/>
        <v>-2.157</v>
      </c>
      <c r="BB554" s="1">
        <f t="shared" si="304"/>
        <v>-2.2999999999999998</v>
      </c>
      <c r="BD554" s="1">
        <v>-10.071999999999999</v>
      </c>
      <c r="BF554" s="1">
        <f t="shared" si="305"/>
        <v>-0.10071999999999999</v>
      </c>
      <c r="BG554" s="1">
        <f t="shared" si="306"/>
        <v>-0.13156000000000004</v>
      </c>
      <c r="BJ554" s="1">
        <f t="shared" si="307"/>
        <v>7.1469168604651158E-5</v>
      </c>
      <c r="BK554" s="1">
        <f t="shared" si="308"/>
        <v>-2.5235884615384615E-4</v>
      </c>
      <c r="BN554" s="1">
        <f t="shared" si="309"/>
        <v>0.15123123123123119</v>
      </c>
      <c r="BO554" s="1">
        <f t="shared" si="310"/>
        <v>0.19753753753753758</v>
      </c>
      <c r="BQ554" s="1">
        <f t="shared" si="311"/>
        <v>-0.14785200000000001</v>
      </c>
      <c r="BR554" s="1">
        <f t="shared" si="312"/>
        <v>-3.6630000000000003E-2</v>
      </c>
      <c r="BS554" s="1">
        <f t="shared" si="313"/>
        <v>-0.14452200000000001</v>
      </c>
      <c r="BU554">
        <f t="shared" si="314"/>
        <v>31.877823769715675</v>
      </c>
      <c r="BV554">
        <f t="shared" si="315"/>
        <v>-259.15915915915923</v>
      </c>
      <c r="BX554" s="1">
        <f t="shared" si="316"/>
        <v>30.308188372704514</v>
      </c>
    </row>
    <row r="555" spans="1:76" x14ac:dyDescent="0.25">
      <c r="A555" s="9">
        <f t="shared" si="297"/>
        <v>-0.33300000000000002</v>
      </c>
      <c r="B555" s="1">
        <v>1975</v>
      </c>
      <c r="C555" s="1">
        <v>1975</v>
      </c>
      <c r="E555" s="1">
        <v>4925.5050000000001</v>
      </c>
      <c r="H555" s="1">
        <v>718.34500000000003</v>
      </c>
      <c r="K555" s="1">
        <v>2511.5940000000001</v>
      </c>
      <c r="M555" s="1">
        <v>11634.705</v>
      </c>
      <c r="N555" s="1">
        <v>2850.1570000000002</v>
      </c>
      <c r="O555" s="1">
        <v>663.58299999999997</v>
      </c>
      <c r="P555" s="1">
        <v>-6.1619999999999999</v>
      </c>
      <c r="Q555" s="1">
        <v>-28.584</v>
      </c>
      <c r="R555" s="1">
        <v>-14.284000000000001</v>
      </c>
      <c r="S555" s="1">
        <v>5.7380000000000004</v>
      </c>
      <c r="T555" s="1">
        <v>2.1619999999999999</v>
      </c>
      <c r="U555" s="1">
        <v>2.2999999999999998</v>
      </c>
      <c r="V555" s="1">
        <v>13.455</v>
      </c>
      <c r="W555" s="1">
        <v>4.4249999999999998</v>
      </c>
      <c r="AA555" s="1">
        <v>1668.066</v>
      </c>
      <c r="AB555" s="1">
        <v>2432.42</v>
      </c>
      <c r="AC555" s="1">
        <v>1644.829</v>
      </c>
      <c r="AD555" s="1">
        <v>-988.50800000000004</v>
      </c>
      <c r="AE555" s="1">
        <v>1061.8510000000001</v>
      </c>
      <c r="AH555" s="1">
        <v>-19.838999999999999</v>
      </c>
      <c r="AI555" s="1">
        <v>-10.071999999999999</v>
      </c>
      <c r="AJ555" s="1">
        <v>10.377000000000001</v>
      </c>
      <c r="AK555" s="1">
        <v>-10.071999999999999</v>
      </c>
      <c r="AM555" s="4">
        <v>1975</v>
      </c>
      <c r="AN555" s="4">
        <v>1974.1</v>
      </c>
      <c r="AQ555" s="4">
        <v>-95.872</v>
      </c>
      <c r="AR555" s="4">
        <v>1089.4469999999999</v>
      </c>
      <c r="AS555" s="4">
        <v>396.65199999999999</v>
      </c>
      <c r="AT555" s="4">
        <v>0.33300000000000002</v>
      </c>
      <c r="AU555" s="9">
        <f t="shared" si="298"/>
        <v>-0.33300000000000002</v>
      </c>
      <c r="AW555" s="1">
        <f t="shared" si="299"/>
        <v>6.1619999999999999</v>
      </c>
      <c r="AX555" s="1">
        <f t="shared" si="300"/>
        <v>28.584</v>
      </c>
      <c r="AY555" s="1">
        <f t="shared" si="301"/>
        <v>14.284000000000001</v>
      </c>
      <c r="AZ555" s="1">
        <f t="shared" si="302"/>
        <v>-5.7380000000000004</v>
      </c>
      <c r="BA555" s="1">
        <f t="shared" si="303"/>
        <v>-2.1619999999999999</v>
      </c>
      <c r="BB555" s="1">
        <f t="shared" si="304"/>
        <v>-2.2999999999999998</v>
      </c>
      <c r="BD555" s="1">
        <v>-10.071999999999999</v>
      </c>
      <c r="BF555" s="1">
        <f t="shared" si="305"/>
        <v>-0.10071999999999999</v>
      </c>
      <c r="BG555" s="1">
        <f t="shared" si="306"/>
        <v>-0.13156000000000004</v>
      </c>
      <c r="BJ555" s="1">
        <f t="shared" si="307"/>
        <v>7.1501674418604654E-5</v>
      </c>
      <c r="BK555" s="1">
        <f t="shared" si="308"/>
        <v>-2.5235969230769236E-4</v>
      </c>
      <c r="BN555" s="1">
        <f t="shared" si="309"/>
        <v>0.15123123123123119</v>
      </c>
      <c r="BO555" s="1">
        <f t="shared" si="310"/>
        <v>0.19753753753753758</v>
      </c>
      <c r="BQ555" s="1">
        <f t="shared" si="311"/>
        <v>-0.14785200000000001</v>
      </c>
      <c r="BR555" s="1">
        <f t="shared" si="312"/>
        <v>-3.6630000000000003E-2</v>
      </c>
      <c r="BS555" s="1">
        <f t="shared" si="313"/>
        <v>-0.14452200000000001</v>
      </c>
      <c r="BU555">
        <f t="shared" si="314"/>
        <v>31.877823769715675</v>
      </c>
      <c r="BV555">
        <f t="shared" si="315"/>
        <v>-259.15915915915923</v>
      </c>
      <c r="BX555" s="1">
        <f t="shared" si="316"/>
        <v>30.308188372704514</v>
      </c>
    </row>
    <row r="556" spans="1:76" x14ac:dyDescent="0.25">
      <c r="A556" s="9">
        <f t="shared" si="297"/>
        <v>-0.33300000000000002</v>
      </c>
      <c r="B556" s="1">
        <v>1976</v>
      </c>
      <c r="C556" s="1">
        <v>1976</v>
      </c>
      <c r="E556" s="1">
        <v>4926.9579999999996</v>
      </c>
      <c r="H556" s="1">
        <v>717.86599999999999</v>
      </c>
      <c r="K556" s="1">
        <v>2514.8780000000002</v>
      </c>
      <c r="M556" s="1">
        <v>11630.102999999999</v>
      </c>
      <c r="N556" s="1">
        <v>2839.1039999999998</v>
      </c>
      <c r="O556" s="1">
        <v>665.49199999999996</v>
      </c>
      <c r="P556" s="1">
        <v>-6.133</v>
      </c>
      <c r="Q556" s="1">
        <v>-28.574999999999999</v>
      </c>
      <c r="R556" s="1">
        <v>-14.275</v>
      </c>
      <c r="S556" s="1">
        <v>5.7430000000000003</v>
      </c>
      <c r="T556" s="1">
        <v>2.1669999999999998</v>
      </c>
      <c r="U556" s="1">
        <v>2.2999999999999998</v>
      </c>
      <c r="V556" s="1">
        <v>13.462</v>
      </c>
      <c r="W556" s="1">
        <v>4.4249999999999998</v>
      </c>
      <c r="AA556" s="1">
        <v>1668.066</v>
      </c>
      <c r="AB556" s="1">
        <v>2435.2469999999998</v>
      </c>
      <c r="AC556" s="1">
        <v>1644.829</v>
      </c>
      <c r="AD556" s="1">
        <v>-987.57</v>
      </c>
      <c r="AE556" s="1">
        <v>1060.904</v>
      </c>
      <c r="AH556" s="1">
        <v>-20.143999999999998</v>
      </c>
      <c r="AI556" s="1">
        <v>-10.071999999999999</v>
      </c>
      <c r="AJ556" s="1">
        <v>10.377000000000001</v>
      </c>
      <c r="AK556" s="1">
        <v>-10.377000000000001</v>
      </c>
      <c r="AM556" s="4">
        <v>1976</v>
      </c>
      <c r="AN556" s="4">
        <v>1975.1</v>
      </c>
      <c r="AQ556" s="4">
        <v>-93.534000000000006</v>
      </c>
      <c r="AR556" s="4">
        <v>1090.3869999999999</v>
      </c>
      <c r="AS556" s="4">
        <v>351.15699999999998</v>
      </c>
      <c r="AT556" s="4">
        <v>0.33300000000000002</v>
      </c>
      <c r="AU556" s="9">
        <f t="shared" si="298"/>
        <v>-0.33300000000000002</v>
      </c>
      <c r="AW556" s="1">
        <f t="shared" si="299"/>
        <v>6.133</v>
      </c>
      <c r="AX556" s="1">
        <f t="shared" si="300"/>
        <v>28.574999999999999</v>
      </c>
      <c r="AY556" s="1">
        <f t="shared" si="301"/>
        <v>14.275</v>
      </c>
      <c r="AZ556" s="1">
        <f t="shared" si="302"/>
        <v>-5.7430000000000003</v>
      </c>
      <c r="BA556" s="1">
        <f t="shared" si="303"/>
        <v>-2.1669999999999998</v>
      </c>
      <c r="BB556" s="1">
        <f t="shared" si="304"/>
        <v>-2.2999999999999998</v>
      </c>
      <c r="BD556" s="1">
        <v>-10.071999999999999</v>
      </c>
      <c r="BF556" s="1">
        <f t="shared" si="305"/>
        <v>-0.10071999999999999</v>
      </c>
      <c r="BG556" s="1">
        <f t="shared" si="306"/>
        <v>-0.13156000000000004</v>
      </c>
      <c r="BJ556" s="1">
        <f t="shared" si="307"/>
        <v>7.1486017441860456E-5</v>
      </c>
      <c r="BK556" s="1">
        <f t="shared" si="308"/>
        <v>-2.5247146153846152E-4</v>
      </c>
      <c r="BN556" s="1">
        <f t="shared" si="309"/>
        <v>0.15123123123123119</v>
      </c>
      <c r="BO556" s="1">
        <f t="shared" si="310"/>
        <v>0.19753753753753758</v>
      </c>
      <c r="BQ556" s="1">
        <f t="shared" si="311"/>
        <v>-0.14785200000000001</v>
      </c>
      <c r="BR556" s="1">
        <f t="shared" si="312"/>
        <v>-3.6630000000000003E-2</v>
      </c>
      <c r="BS556" s="1">
        <f t="shared" si="313"/>
        <v>-0.14452200000000001</v>
      </c>
      <c r="BU556">
        <f t="shared" si="314"/>
        <v>31.877823769715675</v>
      </c>
      <c r="BV556">
        <f t="shared" si="315"/>
        <v>-259.15915915915923</v>
      </c>
      <c r="BX556" s="1">
        <f t="shared" si="316"/>
        <v>30.308188372704514</v>
      </c>
    </row>
    <row r="557" spans="1:76" x14ac:dyDescent="0.25">
      <c r="B557" s="1">
        <v>1977</v>
      </c>
      <c r="C557" s="1">
        <v>1977</v>
      </c>
      <c r="E557" s="1">
        <v>4927.9260000000004</v>
      </c>
      <c r="H557" s="1">
        <v>717.86599999999999</v>
      </c>
      <c r="K557" s="1">
        <v>2512.0630000000001</v>
      </c>
      <c r="M557" s="1">
        <v>11630.102999999999</v>
      </c>
      <c r="N557" s="1">
        <v>2817.962</v>
      </c>
      <c r="O557" s="1">
        <v>665.49199999999996</v>
      </c>
      <c r="P557" s="1">
        <v>-6.1180000000000003</v>
      </c>
      <c r="Q557" s="1">
        <v>-28.574999999999999</v>
      </c>
      <c r="R557" s="1">
        <v>-14.284000000000001</v>
      </c>
      <c r="S557" s="1">
        <v>5.7469999999999999</v>
      </c>
      <c r="T557" s="1">
        <v>2.1669999999999998</v>
      </c>
      <c r="U557" s="1">
        <v>2.2949999999999999</v>
      </c>
      <c r="V557" s="1">
        <v>13.462</v>
      </c>
      <c r="W557" s="1">
        <v>4.4210000000000003</v>
      </c>
      <c r="AA557" s="1">
        <v>1668.066</v>
      </c>
      <c r="AB557" s="1">
        <v>2438.0749999999998</v>
      </c>
      <c r="AC557" s="1">
        <v>1645.3009999999999</v>
      </c>
      <c r="AD557" s="1">
        <v>-985.226</v>
      </c>
      <c r="AE557" s="1">
        <v>1061.377</v>
      </c>
      <c r="AH557" s="1">
        <v>-20.143999999999998</v>
      </c>
      <c r="AI557" s="1">
        <v>-10.377000000000001</v>
      </c>
      <c r="AJ557" s="1">
        <v>10.071999999999999</v>
      </c>
      <c r="AK557" s="1">
        <v>-10.377000000000001</v>
      </c>
      <c r="AW557" s="1">
        <f t="shared" si="299"/>
        <v>6.1180000000000003</v>
      </c>
      <c r="AX557" s="1">
        <f t="shared" si="300"/>
        <v>28.574999999999999</v>
      </c>
      <c r="AY557" s="1">
        <f t="shared" si="301"/>
        <v>14.284000000000001</v>
      </c>
      <c r="AZ557" s="1">
        <f t="shared" si="302"/>
        <v>-5.7469999999999999</v>
      </c>
      <c r="BA557" s="1">
        <f t="shared" si="303"/>
        <v>-2.1669999999999998</v>
      </c>
      <c r="BB557" s="1">
        <f t="shared" si="304"/>
        <v>-2.2949999999999999</v>
      </c>
      <c r="BD557" s="1">
        <v>-10.377000000000001</v>
      </c>
      <c r="BF557" s="1">
        <f t="shared" si="305"/>
        <v>-0.10377</v>
      </c>
      <c r="BG557" s="1">
        <f t="shared" si="306"/>
        <v>0.20754</v>
      </c>
      <c r="BJ557" s="1">
        <f t="shared" si="307"/>
        <v>7.1486017441860456E-5</v>
      </c>
      <c r="BK557" s="1">
        <f t="shared" si="308"/>
        <v>-2.5250961538461544E-4</v>
      </c>
      <c r="BN557" s="1" t="e">
        <f t="shared" si="309"/>
        <v>#DIV/0!</v>
      </c>
      <c r="BO557" s="1" t="e">
        <f t="shared" si="310"/>
        <v>#DIV/0!</v>
      </c>
      <c r="BQ557" s="1">
        <f t="shared" si="311"/>
        <v>0</v>
      </c>
      <c r="BR557" s="1">
        <f t="shared" si="312"/>
        <v>0</v>
      </c>
      <c r="BS557" s="1">
        <f t="shared" si="313"/>
        <v>0</v>
      </c>
      <c r="BU557" t="e">
        <f t="shared" si="314"/>
        <v>#DIV/0!</v>
      </c>
      <c r="BV557" t="e">
        <f t="shared" si="315"/>
        <v>#DIV/0!</v>
      </c>
      <c r="BX557" s="1" t="e">
        <f t="shared" si="316"/>
        <v>#DIV/0!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71"/>
  <sheetViews>
    <sheetView workbookViewId="0"/>
  </sheetViews>
  <sheetFormatPr defaultRowHeight="15" x14ac:dyDescent="0.25"/>
  <cols>
    <col min="1" max="1" width="22.85546875" bestFit="1" customWidth="1"/>
    <col min="3" max="5" width="10.42578125" bestFit="1" customWidth="1"/>
    <col min="6" max="6" width="12" bestFit="1" customWidth="1"/>
    <col min="7" max="8" width="10.42578125" bestFit="1" customWidth="1"/>
    <col min="9" max="17" width="14.42578125" bestFit="1" customWidth="1"/>
    <col min="18" max="18" width="15.42578125" bestFit="1" customWidth="1"/>
    <col min="19" max="19" width="12" bestFit="1" customWidth="1"/>
    <col min="23" max="23" width="7.7109375" bestFit="1" customWidth="1"/>
    <col min="24" max="24" width="11.28515625" customWidth="1"/>
    <col min="25" max="25" width="11" customWidth="1"/>
    <col min="26" max="26" width="11.7109375" customWidth="1"/>
    <col min="27" max="27" width="12.42578125" bestFit="1" customWidth="1"/>
    <col min="28" max="28" width="17.5703125" bestFit="1" customWidth="1"/>
    <col min="29" max="29" width="12.42578125" bestFit="1" customWidth="1"/>
    <col min="31" max="34" width="10.42578125" bestFit="1" customWidth="1"/>
    <col min="35" max="35" width="13.28515625" bestFit="1" customWidth="1"/>
    <col min="36" max="43" width="14.85546875" bestFit="1" customWidth="1"/>
    <col min="44" max="44" width="12" bestFit="1" customWidth="1"/>
    <col min="45" max="45" width="10.140625" bestFit="1" customWidth="1"/>
    <col min="46" max="46" width="11.85546875" bestFit="1" customWidth="1"/>
    <col min="47" max="47" width="12.5703125" bestFit="1" customWidth="1"/>
    <col min="48" max="48" width="13.140625" bestFit="1" customWidth="1"/>
    <col min="50" max="50" width="11.85546875" bestFit="1" customWidth="1"/>
    <col min="51" max="51" width="12.5703125" bestFit="1" customWidth="1"/>
    <col min="52" max="52" width="13.140625" bestFit="1" customWidth="1"/>
    <col min="54" max="54" width="11.85546875" bestFit="1" customWidth="1"/>
    <col min="55" max="55" width="12.5703125" bestFit="1" customWidth="1"/>
    <col min="56" max="56" width="11.5703125" bestFit="1" customWidth="1"/>
    <col min="60" max="60" width="14.42578125" bestFit="1" customWidth="1"/>
    <col min="61" max="61" width="11.5703125" bestFit="1" customWidth="1"/>
    <col min="63" max="63" width="11.85546875" bestFit="1" customWidth="1"/>
    <col min="64" max="64" width="12.5703125" bestFit="1" customWidth="1"/>
    <col min="65" max="65" width="11.5703125" bestFit="1" customWidth="1"/>
    <col min="67" max="67" width="2.5703125" bestFit="1" customWidth="1"/>
    <col min="68" max="68" width="9.7109375" bestFit="1" customWidth="1"/>
    <col min="69" max="69" width="2.5703125" bestFit="1" customWidth="1"/>
    <col min="71" max="71" width="11.85546875" bestFit="1" customWidth="1"/>
    <col min="72" max="72" width="12.5703125" bestFit="1" customWidth="1"/>
    <col min="73" max="73" width="11.5703125" bestFit="1" customWidth="1"/>
  </cols>
  <sheetData>
    <row r="1" spans="1:74" ht="18.75" x14ac:dyDescent="0.3">
      <c r="A1" s="18" t="s">
        <v>64</v>
      </c>
      <c r="B1" s="19"/>
      <c r="AI1" s="20"/>
      <c r="AS1" s="21" t="s">
        <v>65</v>
      </c>
      <c r="AV1" s="22" t="s">
        <v>66</v>
      </c>
      <c r="AW1" s="22"/>
      <c r="AZ1" s="22" t="s">
        <v>66</v>
      </c>
      <c r="BA1" s="22"/>
      <c r="BH1" s="37"/>
      <c r="BI1" s="37"/>
      <c r="BJ1" s="22"/>
      <c r="BN1" s="22"/>
      <c r="BO1" s="22"/>
      <c r="BP1" s="22"/>
      <c r="BQ1" s="22"/>
      <c r="BR1" s="22"/>
      <c r="BS1" s="22"/>
      <c r="BT1" s="22"/>
      <c r="BU1" s="22"/>
      <c r="BV1" s="22"/>
    </row>
    <row r="2" spans="1:74" ht="18.75" x14ac:dyDescent="0.3">
      <c r="B2" s="19"/>
      <c r="F2" s="23" t="s">
        <v>67</v>
      </c>
      <c r="AH2" s="23" t="s">
        <v>65</v>
      </c>
      <c r="AI2" s="20"/>
      <c r="AX2" s="63"/>
      <c r="AY2" s="63"/>
      <c r="AZ2" s="63"/>
      <c r="BA2" s="63"/>
      <c r="BB2" s="63"/>
      <c r="BC2" s="63"/>
      <c r="BD2" s="63"/>
      <c r="BH2" s="36" t="s">
        <v>113</v>
      </c>
      <c r="BI2" s="37"/>
      <c r="BK2" s="69"/>
      <c r="BL2" s="70" t="s">
        <v>68</v>
      </c>
      <c r="BM2" s="69"/>
      <c r="BN2" s="69"/>
      <c r="BO2" s="69"/>
      <c r="BP2" s="69"/>
      <c r="BQ2" s="69"/>
      <c r="BR2" s="69"/>
      <c r="BS2" s="69"/>
      <c r="BT2" s="69"/>
      <c r="BU2" s="69"/>
    </row>
    <row r="3" spans="1:74" x14ac:dyDescent="0.25">
      <c r="B3" s="19"/>
      <c r="AI3" s="20"/>
      <c r="AV3" s="17" t="s">
        <v>69</v>
      </c>
      <c r="AX3" s="63"/>
      <c r="AY3" s="64" t="s">
        <v>70</v>
      </c>
      <c r="AZ3" s="64" t="s">
        <v>151</v>
      </c>
      <c r="BA3" s="64"/>
      <c r="BB3" s="63"/>
      <c r="BC3" s="64" t="s">
        <v>71</v>
      </c>
      <c r="BD3" s="64" t="s">
        <v>154</v>
      </c>
      <c r="BH3" s="37"/>
      <c r="BI3" s="37"/>
      <c r="BJ3" s="17"/>
      <c r="BK3" s="69"/>
      <c r="BL3" s="71" t="s">
        <v>70</v>
      </c>
      <c r="BM3" s="71" t="s">
        <v>151</v>
      </c>
      <c r="BN3" s="71"/>
      <c r="BO3" s="71"/>
      <c r="BP3" s="71"/>
      <c r="BQ3" s="71"/>
      <c r="BR3" s="71"/>
      <c r="BS3" s="69"/>
      <c r="BT3" s="71" t="s">
        <v>71</v>
      </c>
      <c r="BU3" s="71" t="s">
        <v>151</v>
      </c>
      <c r="BV3" s="17"/>
    </row>
    <row r="4" spans="1:74" x14ac:dyDescent="0.25">
      <c r="C4" s="1"/>
      <c r="D4" s="1"/>
      <c r="E4" s="1"/>
      <c r="F4" s="1"/>
      <c r="G4" s="2"/>
      <c r="H4" s="2"/>
      <c r="K4" s="2" t="s">
        <v>72</v>
      </c>
      <c r="L4" s="2" t="s">
        <v>73</v>
      </c>
      <c r="M4" s="2" t="s">
        <v>74</v>
      </c>
      <c r="N4" s="2" t="s">
        <v>75</v>
      </c>
      <c r="O4" s="2" t="s">
        <v>76</v>
      </c>
      <c r="P4" s="2" t="s">
        <v>77</v>
      </c>
      <c r="Q4" s="2" t="s">
        <v>78</v>
      </c>
      <c r="R4" s="2" t="s">
        <v>79</v>
      </c>
      <c r="S4" s="22" t="s">
        <v>80</v>
      </c>
      <c r="T4" s="2"/>
      <c r="U4" s="2"/>
      <c r="V4" s="2"/>
      <c r="W4" s="13" t="s">
        <v>39</v>
      </c>
      <c r="X4" s="24"/>
      <c r="Y4" s="2"/>
      <c r="AA4" s="25"/>
      <c r="AC4" s="26" t="s">
        <v>81</v>
      </c>
      <c r="AE4" s="1"/>
      <c r="AF4" s="1"/>
      <c r="AG4" s="1"/>
      <c r="AH4" s="1"/>
      <c r="AI4" s="11" t="s">
        <v>82</v>
      </c>
      <c r="AN4" s="2" t="s">
        <v>72</v>
      </c>
      <c r="AO4" s="2" t="s">
        <v>73</v>
      </c>
      <c r="AP4" s="2" t="s">
        <v>76</v>
      </c>
      <c r="AQ4" s="2" t="s">
        <v>77</v>
      </c>
      <c r="AR4" s="22" t="s">
        <v>80</v>
      </c>
      <c r="AU4" t="s">
        <v>83</v>
      </c>
      <c r="AV4" t="s">
        <v>84</v>
      </c>
      <c r="AX4" s="63"/>
      <c r="AY4" s="63" t="s">
        <v>150</v>
      </c>
      <c r="AZ4" s="63" t="s">
        <v>85</v>
      </c>
      <c r="BA4" s="63"/>
      <c r="BB4" s="63"/>
      <c r="BC4" s="63" t="s">
        <v>152</v>
      </c>
      <c r="BD4" s="63" t="s">
        <v>153</v>
      </c>
      <c r="BH4" s="39" t="s">
        <v>72</v>
      </c>
      <c r="BI4" s="43"/>
      <c r="BK4" s="69"/>
      <c r="BL4" s="69" t="s">
        <v>155</v>
      </c>
      <c r="BM4" s="69" t="s">
        <v>153</v>
      </c>
      <c r="BN4" s="69"/>
      <c r="BO4" s="69"/>
      <c r="BP4" s="69"/>
      <c r="BQ4" s="69"/>
      <c r="BR4" s="69"/>
      <c r="BS4" s="69"/>
      <c r="BT4" s="69" t="s">
        <v>152</v>
      </c>
      <c r="BU4" s="69" t="s">
        <v>85</v>
      </c>
    </row>
    <row r="5" spans="1:74" x14ac:dyDescent="0.25">
      <c r="C5" s="6" t="s">
        <v>4</v>
      </c>
      <c r="D5" s="6" t="s">
        <v>5</v>
      </c>
      <c r="E5" s="6" t="s">
        <v>6</v>
      </c>
      <c r="F5" s="6" t="s">
        <v>7</v>
      </c>
      <c r="G5" s="27" t="s">
        <v>28</v>
      </c>
      <c r="H5" s="27" t="s">
        <v>29</v>
      </c>
      <c r="I5" s="28" t="s">
        <v>86</v>
      </c>
      <c r="J5" s="28" t="s">
        <v>87</v>
      </c>
      <c r="K5" s="28" t="s">
        <v>88</v>
      </c>
      <c r="L5" s="28" t="s">
        <v>89</v>
      </c>
      <c r="M5" s="28" t="s">
        <v>90</v>
      </c>
      <c r="N5" s="28" t="s">
        <v>91</v>
      </c>
      <c r="O5" s="28" t="s">
        <v>92</v>
      </c>
      <c r="P5" s="28" t="s">
        <v>93</v>
      </c>
      <c r="Q5" s="28" t="s">
        <v>94</v>
      </c>
      <c r="R5" s="28" t="s">
        <v>95</v>
      </c>
      <c r="S5" s="28"/>
      <c r="T5" s="28"/>
      <c r="U5" s="28"/>
      <c r="V5" s="28"/>
      <c r="W5" s="10" t="s">
        <v>38</v>
      </c>
      <c r="X5" s="10" t="s">
        <v>96</v>
      </c>
      <c r="Y5" s="5" t="s">
        <v>35</v>
      </c>
      <c r="Z5" s="29" t="s">
        <v>97</v>
      </c>
      <c r="AA5" s="30" t="s">
        <v>98</v>
      </c>
      <c r="AB5" s="30" t="s">
        <v>99</v>
      </c>
      <c r="AC5" s="30" t="s">
        <v>98</v>
      </c>
      <c r="AE5" s="6" t="s">
        <v>12</v>
      </c>
      <c r="AF5" s="6" t="s">
        <v>13</v>
      </c>
      <c r="AG5" s="6" t="s">
        <v>14</v>
      </c>
      <c r="AH5" s="6" t="s">
        <v>15</v>
      </c>
      <c r="AI5" s="14" t="s">
        <v>26</v>
      </c>
      <c r="AJ5" s="28" t="s">
        <v>100</v>
      </c>
      <c r="AK5" s="28" t="s">
        <v>101</v>
      </c>
      <c r="AL5" s="28" t="s">
        <v>102</v>
      </c>
      <c r="AM5" s="28" t="s">
        <v>103</v>
      </c>
      <c r="AN5" s="28" t="s">
        <v>104</v>
      </c>
      <c r="AO5" s="28" t="s">
        <v>105</v>
      </c>
      <c r="AP5" s="28" t="s">
        <v>106</v>
      </c>
      <c r="AQ5" s="28" t="s">
        <v>107</v>
      </c>
      <c r="AR5" s="28" t="s">
        <v>108</v>
      </c>
      <c r="AT5" s="5" t="s">
        <v>109</v>
      </c>
      <c r="AU5" s="5" t="s">
        <v>110</v>
      </c>
      <c r="AV5" s="31" t="s">
        <v>111</v>
      </c>
      <c r="AW5" s="31"/>
      <c r="AX5" s="65" t="s">
        <v>109</v>
      </c>
      <c r="AY5" s="65" t="s">
        <v>110</v>
      </c>
      <c r="AZ5" s="66" t="s">
        <v>112</v>
      </c>
      <c r="BA5" s="66"/>
      <c r="BB5" s="65" t="s">
        <v>109</v>
      </c>
      <c r="BC5" s="65" t="s">
        <v>110</v>
      </c>
      <c r="BD5" s="66" t="s">
        <v>112</v>
      </c>
      <c r="BH5" s="41" t="s">
        <v>88</v>
      </c>
      <c r="BI5" s="40" t="s">
        <v>98</v>
      </c>
      <c r="BJ5" s="31"/>
      <c r="BK5" s="3" t="s">
        <v>109</v>
      </c>
      <c r="BL5" s="3" t="s">
        <v>110</v>
      </c>
      <c r="BM5" s="72" t="s">
        <v>112</v>
      </c>
      <c r="BN5" s="72"/>
      <c r="BO5" s="72"/>
      <c r="BP5" s="72"/>
      <c r="BQ5" s="72"/>
      <c r="BR5" s="72"/>
      <c r="BS5" s="3" t="s">
        <v>109</v>
      </c>
      <c r="BT5" s="3" t="s">
        <v>110</v>
      </c>
      <c r="BU5" s="72" t="s">
        <v>112</v>
      </c>
      <c r="BV5" s="31"/>
    </row>
    <row r="6" spans="1:74" x14ac:dyDescent="0.25">
      <c r="C6" s="1">
        <v>5.7469999999999999</v>
      </c>
      <c r="D6" s="1">
        <v>0.47899999999999998</v>
      </c>
      <c r="E6" s="1"/>
      <c r="F6" s="1"/>
      <c r="G6" s="1">
        <v>9.8490000000000002</v>
      </c>
      <c r="H6" s="1">
        <v>3.7669999999999999</v>
      </c>
      <c r="I6" s="1">
        <f>(D6+ABS(F6))/1000000/172</f>
        <v>2.7848837209302325E-9</v>
      </c>
      <c r="J6" s="1">
        <f>(D6+ABS(E6))/1000000/172</f>
        <v>2.7848837209302325E-9</v>
      </c>
      <c r="K6" s="1">
        <f>(G6+ABS(F6))/1000000/182</f>
        <v>5.4115384615384618E-8</v>
      </c>
      <c r="L6" s="1">
        <f>(G6+ABS(F6))/1000000/182</f>
        <v>5.4115384615384618E-8</v>
      </c>
      <c r="M6" s="1">
        <f>(H6+ABS(E6))/1000000/182</f>
        <v>2.0697802197802199E-8</v>
      </c>
      <c r="N6" s="11">
        <f>O6*100/2.5</f>
        <v>1.6408000000000003E-5</v>
      </c>
      <c r="O6" s="1">
        <f>(G6-ABS(C6))/1000000/10</f>
        <v>4.1020000000000006E-7</v>
      </c>
      <c r="P6" s="1">
        <f>(G6-ABS(D6))/1000000/10</f>
        <v>9.370000000000002E-7</v>
      </c>
      <c r="Q6" s="1">
        <f>(H6-ABS(C6))/1000000/10</f>
        <v>-1.98E-7</v>
      </c>
      <c r="R6" s="1">
        <f>(H6-ABS(D6))/1000000/10</f>
        <v>3.2879999999999998E-7</v>
      </c>
      <c r="S6" s="2">
        <f>K6</f>
        <v>5.4115384615384618E-8</v>
      </c>
      <c r="T6" s="1"/>
      <c r="U6" s="1"/>
      <c r="V6" s="1"/>
      <c r="W6" s="4">
        <v>0</v>
      </c>
      <c r="X6" s="35">
        <f>-W6</f>
        <v>0</v>
      </c>
      <c r="Y6" s="1">
        <v>0.30499999999999999</v>
      </c>
      <c r="Z6" s="32">
        <f>Y6/100</f>
        <v>3.0499999999999998E-3</v>
      </c>
      <c r="AA6" s="33">
        <f>Y6*0.95/100</f>
        <v>2.8974999999999999E-3</v>
      </c>
      <c r="AB6" s="1">
        <f>(X6-Z6*1.95)</f>
        <v>-5.9474999999999997E-3</v>
      </c>
      <c r="AC6" s="34">
        <f>AA6-3</f>
        <v>-2.9971025</v>
      </c>
      <c r="AE6" s="1"/>
      <c r="AF6" s="1">
        <v>398.73500000000001</v>
      </c>
      <c r="AG6" s="1">
        <v>-5.734</v>
      </c>
      <c r="AH6" s="1">
        <v>34.326000000000001</v>
      </c>
      <c r="AI6" s="4">
        <v>31.338000000000001</v>
      </c>
      <c r="AJ6" s="1">
        <f>(AG6+ABS(AE6))/1000000/172</f>
        <v>-3.333720930232558E-8</v>
      </c>
      <c r="AK6" s="1">
        <f>(AG6+ABS(AF6))/1000000/172</f>
        <v>2.2848895348837212E-6</v>
      </c>
      <c r="AL6" s="1">
        <f>(AH6+ABS(AE6))/1000000/172</f>
        <v>1.9956976744186049E-7</v>
      </c>
      <c r="AM6" s="1">
        <f>(AH6+ABS(AF6))/1000000/172</f>
        <v>2.5177965116279072E-6</v>
      </c>
      <c r="AN6" s="1">
        <f>(AI6+ABS(AF6))/1000000/198</f>
        <v>2.1720858585858589E-6</v>
      </c>
      <c r="AO6" s="1">
        <f>(AI6+ABS(AE6))/1000000/198</f>
        <v>1.5827272727272729E-7</v>
      </c>
      <c r="AP6" s="1">
        <f>(AI6-ABS(AG6))/1000000/26</f>
        <v>9.847692307692307E-7</v>
      </c>
      <c r="AQ6" s="1">
        <f>(AI6-ABS(AH6))/1000000/26</f>
        <v>-1.1492307692307691E-7</v>
      </c>
      <c r="AR6" s="17">
        <f>AO6</f>
        <v>1.5827272727272729E-7</v>
      </c>
      <c r="AT6" s="1">
        <v>0</v>
      </c>
      <c r="AU6" s="1">
        <v>0</v>
      </c>
      <c r="AV6" s="34">
        <f>AU6/1000000</f>
        <v>0</v>
      </c>
      <c r="AW6" s="34"/>
      <c r="AX6" s="59">
        <v>0</v>
      </c>
      <c r="AY6" s="68">
        <v>0</v>
      </c>
      <c r="AZ6" s="34">
        <f>AY6/1000000</f>
        <v>0</v>
      </c>
      <c r="BA6" s="34"/>
      <c r="BB6" s="1">
        <v>0</v>
      </c>
      <c r="BC6" s="68">
        <v>0</v>
      </c>
      <c r="BD6" s="34">
        <f>BC6/1000000</f>
        <v>0</v>
      </c>
      <c r="BH6" s="38">
        <v>1.8337912087912086E-7</v>
      </c>
      <c r="BI6" s="42">
        <v>-2.8974999999999999E-3</v>
      </c>
      <c r="BJ6" s="34"/>
      <c r="BK6" s="59">
        <v>0</v>
      </c>
      <c r="BL6" s="1">
        <v>0</v>
      </c>
      <c r="BM6" s="34">
        <f>BL6/1000000</f>
        <v>0</v>
      </c>
      <c r="BN6" s="34"/>
      <c r="BO6" s="34"/>
      <c r="BP6" s="34"/>
      <c r="BQ6" s="34"/>
      <c r="BR6" s="34"/>
      <c r="BS6" s="1">
        <v>0</v>
      </c>
      <c r="BT6" s="1">
        <v>0</v>
      </c>
      <c r="BU6" s="34">
        <f>BT6/1000000</f>
        <v>0</v>
      </c>
      <c r="BV6" s="34"/>
    </row>
    <row r="7" spans="1:74" x14ac:dyDescent="0.25">
      <c r="C7" s="1">
        <v>6.2249999999999996</v>
      </c>
      <c r="D7" s="1">
        <v>-0.47899999999999998</v>
      </c>
      <c r="E7" s="1"/>
      <c r="F7" s="1"/>
      <c r="G7" s="1">
        <v>9.3800000000000008</v>
      </c>
      <c r="H7" s="1">
        <v>4.7089999999999996</v>
      </c>
      <c r="N7" s="11">
        <f t="shared" ref="N7:N70" si="0">O7*100/2.5</f>
        <v>1.2620000000000003E-5</v>
      </c>
      <c r="O7" s="1">
        <f t="shared" ref="O7:O70" si="1">(G7-ABS(C7))/1000000/10</f>
        <v>3.1550000000000009E-7</v>
      </c>
      <c r="P7" s="1">
        <f t="shared" ref="P7:P70" si="2">(G7-ABS(D7))/1000000/10</f>
        <v>8.9010000000000017E-7</v>
      </c>
      <c r="Q7" s="1">
        <f t="shared" ref="Q7:Q70" si="3">(H7-ABS(C7))/1000000/10</f>
        <v>-1.5160000000000001E-7</v>
      </c>
      <c r="R7" s="1">
        <f t="shared" ref="R7:R70" si="4">(H7-ABS(D7))/1000000/10</f>
        <v>4.2299999999999991E-7</v>
      </c>
      <c r="W7" s="4">
        <v>0</v>
      </c>
      <c r="X7" s="35">
        <f t="shared" ref="X7:X70" si="5">-W7</f>
        <v>0</v>
      </c>
      <c r="Y7" s="1">
        <v>0.61</v>
      </c>
      <c r="Z7" s="32">
        <f t="shared" ref="Z7:Z70" si="6">Y7/100</f>
        <v>6.0999999999999995E-3</v>
      </c>
      <c r="AA7" s="33">
        <f t="shared" ref="AA7:AA70" si="7">Y7*0.95/100</f>
        <v>5.7949999999999998E-3</v>
      </c>
      <c r="AB7" s="1">
        <f t="shared" ref="AB7:AB70" si="8">(X7-Z7*1.95)</f>
        <v>-1.1894999999999999E-2</v>
      </c>
      <c r="AE7" s="1"/>
      <c r="AF7" s="1">
        <v>398.28500000000003</v>
      </c>
      <c r="AG7" s="1">
        <v>-6.2119999999999997</v>
      </c>
      <c r="AH7" s="1">
        <v>35.756999999999998</v>
      </c>
      <c r="AI7" s="4">
        <v>30.87</v>
      </c>
      <c r="AK7" s="1">
        <f t="shared" ref="AK7:AK70" si="9">(AG7+ABS(AF7))/1000000/172</f>
        <v>2.2794941860465121E-6</v>
      </c>
      <c r="AM7" s="1">
        <f t="shared" ref="AM7:AM70" si="10">(AH7+ABS(AF7))/1000000/172</f>
        <v>2.5235000000000001E-6</v>
      </c>
      <c r="AN7" s="1">
        <f t="shared" ref="AN7:AN70" si="11">(AI7+ABS(AF7))/1000000/198</f>
        <v>2.1674494949494951E-6</v>
      </c>
      <c r="AP7" s="1">
        <f t="shared" ref="AP7:AP70" si="12">(AI7-ABS(AG7))/1000000/26</f>
        <v>9.4838461538461541E-7</v>
      </c>
      <c r="AQ7" s="1">
        <f t="shared" ref="AQ7:AQ70" si="13">(AI7-ABS(AH7))/1000000/26</f>
        <v>-1.8796153846153832E-7</v>
      </c>
      <c r="AX7" s="67">
        <v>5.9999999999999995E-4</v>
      </c>
      <c r="AY7" s="63">
        <v>3.1463249798735</v>
      </c>
      <c r="BC7" s="63">
        <v>3.1463249798735</v>
      </c>
      <c r="BH7" s="38">
        <v>2.041098901098901E-7</v>
      </c>
      <c r="BI7" s="42">
        <v>0</v>
      </c>
      <c r="BK7" s="67">
        <v>5.9999999999999995E-4</v>
      </c>
      <c r="BL7">
        <v>2.1622902109882798</v>
      </c>
      <c r="BT7">
        <v>2.1622902109882798</v>
      </c>
    </row>
    <row r="8" spans="1:74" x14ac:dyDescent="0.25">
      <c r="C8" s="1">
        <v>6.2249999999999996</v>
      </c>
      <c r="D8" s="1">
        <v>-0.47899999999999998</v>
      </c>
      <c r="E8" s="1"/>
      <c r="F8" s="1"/>
      <c r="G8" s="1">
        <v>9.3800000000000008</v>
      </c>
      <c r="H8" s="1">
        <v>4.2380000000000004</v>
      </c>
      <c r="N8" s="11">
        <f t="shared" si="0"/>
        <v>1.2620000000000003E-5</v>
      </c>
      <c r="O8" s="1">
        <f t="shared" si="1"/>
        <v>3.1550000000000009E-7</v>
      </c>
      <c r="P8" s="1">
        <f t="shared" si="2"/>
        <v>8.9010000000000017E-7</v>
      </c>
      <c r="Q8" s="1">
        <f t="shared" si="3"/>
        <v>-1.9869999999999995E-7</v>
      </c>
      <c r="R8" s="1">
        <f t="shared" si="4"/>
        <v>3.7590000000000002E-7</v>
      </c>
      <c r="W8" s="4">
        <v>0</v>
      </c>
      <c r="X8" s="35">
        <f t="shared" si="5"/>
        <v>0</v>
      </c>
      <c r="Y8" s="1">
        <v>0.61</v>
      </c>
      <c r="Z8" s="32">
        <f t="shared" si="6"/>
        <v>6.0999999999999995E-3</v>
      </c>
      <c r="AA8" s="33">
        <f t="shared" si="7"/>
        <v>5.7949999999999998E-3</v>
      </c>
      <c r="AB8" s="1">
        <f t="shared" si="8"/>
        <v>-1.1894999999999999E-2</v>
      </c>
      <c r="AE8" s="1"/>
      <c r="AF8" s="1">
        <v>348.36900000000003</v>
      </c>
      <c r="AG8" s="1">
        <v>-6.2119999999999997</v>
      </c>
      <c r="AH8" s="1">
        <v>35.756999999999998</v>
      </c>
      <c r="AI8" s="4">
        <v>30.87</v>
      </c>
      <c r="AK8" s="1">
        <f t="shared" si="9"/>
        <v>1.9892848837209306E-6</v>
      </c>
      <c r="AM8" s="1">
        <f t="shared" si="10"/>
        <v>2.233290697674419E-6</v>
      </c>
      <c r="AN8" s="1">
        <f t="shared" si="11"/>
        <v>1.915348484848485E-6</v>
      </c>
      <c r="AP8" s="1">
        <f t="shared" si="12"/>
        <v>9.4838461538461541E-7</v>
      </c>
      <c r="AQ8" s="1">
        <f t="shared" si="13"/>
        <v>-1.8796153846153832E-7</v>
      </c>
      <c r="AX8" s="67">
        <v>1.1999999999999999E-3</v>
      </c>
      <c r="AY8" s="63">
        <v>5.5828722462400799</v>
      </c>
      <c r="BC8" s="63">
        <v>5.5828722462400799</v>
      </c>
      <c r="BH8" s="38">
        <v>1.7817582417582415E-7</v>
      </c>
      <c r="BI8" s="42">
        <v>0</v>
      </c>
      <c r="BK8" s="67">
        <v>1.1999999999999999E-3</v>
      </c>
      <c r="BL8">
        <v>3.3057963198002098</v>
      </c>
      <c r="BT8">
        <v>3.3057963198002098</v>
      </c>
    </row>
    <row r="9" spans="1:74" x14ac:dyDescent="0.25">
      <c r="C9" s="1">
        <v>5.2679999999999998</v>
      </c>
      <c r="D9" s="1">
        <v>-0.47899999999999998</v>
      </c>
      <c r="E9" s="1"/>
      <c r="F9" s="1"/>
      <c r="G9" s="1">
        <v>9.3800000000000008</v>
      </c>
      <c r="H9" s="1">
        <v>4.2380000000000004</v>
      </c>
      <c r="N9" s="11">
        <f t="shared" si="0"/>
        <v>1.6448000000000002E-5</v>
      </c>
      <c r="O9" s="1">
        <f t="shared" si="1"/>
        <v>4.1120000000000008E-7</v>
      </c>
      <c r="P9" s="1">
        <f t="shared" si="2"/>
        <v>8.9010000000000017E-7</v>
      </c>
      <c r="Q9" s="1">
        <f t="shared" si="3"/>
        <v>-1.0299999999999994E-7</v>
      </c>
      <c r="R9" s="1">
        <f t="shared" si="4"/>
        <v>3.7590000000000002E-7</v>
      </c>
      <c r="W9" s="4">
        <v>0</v>
      </c>
      <c r="X9" s="35">
        <f t="shared" si="5"/>
        <v>0</v>
      </c>
      <c r="Y9" s="1">
        <v>0.30499999999999999</v>
      </c>
      <c r="Z9" s="32">
        <f t="shared" si="6"/>
        <v>3.0499999999999998E-3</v>
      </c>
      <c r="AA9" s="33">
        <f t="shared" si="7"/>
        <v>2.8974999999999999E-3</v>
      </c>
      <c r="AB9" s="1">
        <f t="shared" si="8"/>
        <v>-5.9474999999999997E-3</v>
      </c>
      <c r="AE9" s="1"/>
      <c r="AF9" s="1">
        <v>306.55200000000002</v>
      </c>
      <c r="AG9" s="1">
        <v>-7.1669999999999998</v>
      </c>
      <c r="AH9" s="1">
        <v>36.232999999999997</v>
      </c>
      <c r="AI9" s="4">
        <v>31.806000000000001</v>
      </c>
      <c r="AK9" s="1">
        <f t="shared" si="9"/>
        <v>1.7406104651162793E-6</v>
      </c>
      <c r="AM9" s="1">
        <f t="shared" si="10"/>
        <v>1.9929360465116279E-6</v>
      </c>
      <c r="AN9" s="1">
        <f t="shared" si="11"/>
        <v>1.7088787878787881E-6</v>
      </c>
      <c r="AP9" s="1">
        <f t="shared" si="12"/>
        <v>9.476538461538463E-7</v>
      </c>
      <c r="AQ9" s="1">
        <f t="shared" si="13"/>
        <v>-1.702692307692306E-7</v>
      </c>
      <c r="AX9" s="67">
        <v>1.8E-3</v>
      </c>
      <c r="AY9" s="63">
        <v>4.7049155449378599</v>
      </c>
      <c r="BC9" s="63">
        <v>4.7049155449378599</v>
      </c>
      <c r="BH9" s="38">
        <v>2.0406593406593407E-7</v>
      </c>
      <c r="BI9" s="42">
        <v>0</v>
      </c>
      <c r="BK9" s="67">
        <v>1.8E-3</v>
      </c>
      <c r="BL9">
        <v>2.4735570909051701</v>
      </c>
      <c r="BT9">
        <v>2.4735570909051701</v>
      </c>
    </row>
    <row r="10" spans="1:74" x14ac:dyDescent="0.25">
      <c r="C10" s="1">
        <v>6.2249999999999996</v>
      </c>
      <c r="D10" s="1">
        <v>-0.47899999999999998</v>
      </c>
      <c r="E10" s="1"/>
      <c r="F10" s="1"/>
      <c r="G10" s="1">
        <v>9.3800000000000008</v>
      </c>
      <c r="H10" s="1">
        <v>4.2380000000000004</v>
      </c>
      <c r="N10" s="11">
        <f t="shared" si="0"/>
        <v>1.2620000000000003E-5</v>
      </c>
      <c r="O10" s="1">
        <f t="shared" si="1"/>
        <v>3.1550000000000009E-7</v>
      </c>
      <c r="P10" s="1">
        <f t="shared" si="2"/>
        <v>8.9010000000000017E-7</v>
      </c>
      <c r="Q10" s="1">
        <f t="shared" si="3"/>
        <v>-1.9869999999999995E-7</v>
      </c>
      <c r="R10" s="1">
        <f t="shared" si="4"/>
        <v>3.7590000000000002E-7</v>
      </c>
      <c r="W10" s="4">
        <v>0</v>
      </c>
      <c r="X10" s="35">
        <f t="shared" si="5"/>
        <v>0</v>
      </c>
      <c r="Y10" s="1">
        <v>0.30499999999999999</v>
      </c>
      <c r="Z10" s="32">
        <f t="shared" si="6"/>
        <v>3.0499999999999998E-3</v>
      </c>
      <c r="AA10" s="33">
        <f t="shared" si="7"/>
        <v>2.8974999999999999E-3</v>
      </c>
      <c r="AB10" s="1">
        <f t="shared" si="8"/>
        <v>-5.9474999999999997E-3</v>
      </c>
      <c r="AE10" s="1"/>
      <c r="AF10" s="1">
        <v>317.79300000000001</v>
      </c>
      <c r="AG10" s="1">
        <v>-7.1669999999999998</v>
      </c>
      <c r="AH10" s="1">
        <v>37.664000000000001</v>
      </c>
      <c r="AI10" s="4">
        <v>31.806000000000001</v>
      </c>
      <c r="AK10" s="1">
        <f t="shared" si="9"/>
        <v>1.8059651162790701E-6</v>
      </c>
      <c r="AM10" s="1">
        <f t="shared" si="10"/>
        <v>2.066610465116279E-6</v>
      </c>
      <c r="AN10" s="1">
        <f t="shared" si="11"/>
        <v>1.765651515151515E-6</v>
      </c>
      <c r="AP10" s="1">
        <f t="shared" si="12"/>
        <v>9.476538461538463E-7</v>
      </c>
      <c r="AQ10" s="1">
        <f t="shared" si="13"/>
        <v>-2.2530769230769233E-7</v>
      </c>
      <c r="AX10" s="67">
        <v>2.3999999999999998E-3</v>
      </c>
      <c r="AY10" s="63">
        <v>4.7175104593101604</v>
      </c>
      <c r="BC10" s="63">
        <v>4.7175104593101604</v>
      </c>
      <c r="BH10" s="38">
        <v>2.0660439560439559E-7</v>
      </c>
      <c r="BI10" s="42">
        <v>2.8974999999999999E-3</v>
      </c>
      <c r="BK10" s="67">
        <v>2.3999999999999998E-3</v>
      </c>
      <c r="BL10">
        <v>2.52074951391526</v>
      </c>
      <c r="BT10">
        <v>2.52074951391526</v>
      </c>
    </row>
    <row r="11" spans="1:74" x14ac:dyDescent="0.25">
      <c r="C11" s="1">
        <v>6.2249999999999996</v>
      </c>
      <c r="D11" s="1">
        <v>-0.95899999999999996</v>
      </c>
      <c r="E11" s="1"/>
      <c r="F11" s="1"/>
      <c r="G11" s="1">
        <v>9.3800000000000008</v>
      </c>
      <c r="H11" s="1">
        <v>4.2380000000000004</v>
      </c>
      <c r="N11" s="11">
        <f t="shared" si="0"/>
        <v>1.2620000000000003E-5</v>
      </c>
      <c r="O11" s="1">
        <f t="shared" si="1"/>
        <v>3.1550000000000009E-7</v>
      </c>
      <c r="P11" s="1">
        <f t="shared" si="2"/>
        <v>8.4210000000000016E-7</v>
      </c>
      <c r="Q11" s="1">
        <f t="shared" si="3"/>
        <v>-1.9869999999999995E-7</v>
      </c>
      <c r="R11" s="1">
        <f t="shared" si="4"/>
        <v>3.2790000000000002E-7</v>
      </c>
      <c r="W11" s="4">
        <v>0</v>
      </c>
      <c r="X11" s="35">
        <f t="shared" si="5"/>
        <v>0</v>
      </c>
      <c r="Y11" s="1">
        <v>0.61</v>
      </c>
      <c r="Z11" s="32">
        <f t="shared" si="6"/>
        <v>6.0999999999999995E-3</v>
      </c>
      <c r="AA11" s="33">
        <f t="shared" si="7"/>
        <v>5.7949999999999998E-3</v>
      </c>
      <c r="AB11" s="1">
        <f t="shared" si="8"/>
        <v>-1.1894999999999999E-2</v>
      </c>
      <c r="AE11" s="1"/>
      <c r="AF11" s="1">
        <v>333.53</v>
      </c>
      <c r="AG11" s="1">
        <v>-7.6449999999999996</v>
      </c>
      <c r="AH11" s="1">
        <v>38.140999999999998</v>
      </c>
      <c r="AI11" s="4">
        <v>31.338000000000001</v>
      </c>
      <c r="AK11" s="1">
        <f t="shared" si="9"/>
        <v>1.8946802325581396E-6</v>
      </c>
      <c r="AM11" s="1">
        <f t="shared" si="10"/>
        <v>2.1608779069767442E-6</v>
      </c>
      <c r="AN11" s="1">
        <f t="shared" si="11"/>
        <v>1.8427676767676768E-6</v>
      </c>
      <c r="AP11" s="1">
        <f t="shared" si="12"/>
        <v>9.1126923076923079E-7</v>
      </c>
      <c r="AQ11" s="1">
        <f t="shared" si="13"/>
        <v>-2.6165384615384606E-7</v>
      </c>
      <c r="AX11" s="67">
        <v>3.0000000000000001E-3</v>
      </c>
      <c r="AY11" s="63">
        <v>5.23563662875834</v>
      </c>
      <c r="BC11" s="63">
        <v>5.23563662875834</v>
      </c>
      <c r="BH11" s="38">
        <v>1.8591758241758243E-7</v>
      </c>
      <c r="BI11" s="42">
        <v>-2.8974999999999999E-3</v>
      </c>
      <c r="BK11" s="67">
        <v>3.0000000000000001E-3</v>
      </c>
      <c r="BL11">
        <v>2.8425303203260102</v>
      </c>
      <c r="BT11">
        <v>2.8425303203260102</v>
      </c>
    </row>
    <row r="12" spans="1:74" x14ac:dyDescent="0.25">
      <c r="C12" s="1">
        <v>7.1829999999999998</v>
      </c>
      <c r="D12" s="1">
        <v>-0.47899999999999998</v>
      </c>
      <c r="E12" s="1"/>
      <c r="F12" s="1"/>
      <c r="G12" s="1">
        <v>9.8490000000000002</v>
      </c>
      <c r="H12" s="1">
        <v>4.2380000000000004</v>
      </c>
      <c r="N12" s="11">
        <f t="shared" si="0"/>
        <v>1.0664000000000002E-5</v>
      </c>
      <c r="O12" s="1">
        <f t="shared" si="1"/>
        <v>2.6660000000000002E-7</v>
      </c>
      <c r="P12" s="1">
        <f t="shared" si="2"/>
        <v>9.370000000000002E-7</v>
      </c>
      <c r="Q12" s="1">
        <f t="shared" si="3"/>
        <v>-2.9449999999999994E-7</v>
      </c>
      <c r="R12" s="1">
        <f t="shared" si="4"/>
        <v>3.7590000000000002E-7</v>
      </c>
      <c r="W12" s="4">
        <v>0</v>
      </c>
      <c r="X12" s="35">
        <f t="shared" si="5"/>
        <v>0</v>
      </c>
      <c r="Y12" s="1">
        <v>0.30499999999999999</v>
      </c>
      <c r="Z12" s="32">
        <f t="shared" si="6"/>
        <v>3.0499999999999998E-3</v>
      </c>
      <c r="AA12" s="33">
        <f t="shared" si="7"/>
        <v>2.8974999999999999E-3</v>
      </c>
      <c r="AB12" s="1">
        <f t="shared" si="8"/>
        <v>-5.9474999999999997E-3</v>
      </c>
      <c r="AE12" s="1"/>
      <c r="AF12" s="1">
        <v>338.92599999999999</v>
      </c>
      <c r="AG12" s="1">
        <v>-7.1669999999999998</v>
      </c>
      <c r="AH12" s="1">
        <v>39.094000000000001</v>
      </c>
      <c r="AI12" s="4">
        <v>31.338000000000001</v>
      </c>
      <c r="AK12" s="1">
        <f t="shared" si="9"/>
        <v>1.9288313953488371E-6</v>
      </c>
      <c r="AM12" s="1">
        <f t="shared" si="10"/>
        <v>2.1977906976744182E-6</v>
      </c>
      <c r="AN12" s="1">
        <f t="shared" si="11"/>
        <v>1.8700202020202023E-6</v>
      </c>
      <c r="AP12" s="1">
        <f t="shared" si="12"/>
        <v>9.2965384615384611E-7</v>
      </c>
      <c r="AQ12" s="1">
        <f t="shared" si="13"/>
        <v>-2.9830769230769231E-7</v>
      </c>
      <c r="AX12" s="67">
        <v>3.5999999999999999E-3</v>
      </c>
      <c r="AY12" s="63">
        <v>5.9264016329760603</v>
      </c>
      <c r="BC12" s="63">
        <v>5.9264016329760603</v>
      </c>
      <c r="BH12" s="38">
        <v>1.8591758241758243E-7</v>
      </c>
      <c r="BI12" s="42">
        <v>-2.8974999999999999E-3</v>
      </c>
      <c r="BK12" s="67">
        <v>3.5999999999999999E-3</v>
      </c>
      <c r="BL12">
        <v>3.2464023408754001</v>
      </c>
      <c r="BT12">
        <v>3.2464023408754001</v>
      </c>
    </row>
    <row r="13" spans="1:74" x14ac:dyDescent="0.25">
      <c r="C13" s="1">
        <v>6.7039999999999997</v>
      </c>
      <c r="D13" s="1">
        <v>-1.4379999999999999</v>
      </c>
      <c r="E13" s="1"/>
      <c r="F13" s="1"/>
      <c r="G13" s="1">
        <v>9.8490000000000002</v>
      </c>
      <c r="H13" s="1">
        <v>4.7089999999999996</v>
      </c>
      <c r="N13" s="11">
        <f t="shared" si="0"/>
        <v>1.258E-5</v>
      </c>
      <c r="O13" s="1">
        <f t="shared" si="1"/>
        <v>3.1450000000000002E-7</v>
      </c>
      <c r="P13" s="1">
        <f t="shared" si="2"/>
        <v>8.4109999999999998E-7</v>
      </c>
      <c r="Q13" s="1">
        <f t="shared" si="3"/>
        <v>-1.9950000000000001E-7</v>
      </c>
      <c r="R13" s="1">
        <f t="shared" si="4"/>
        <v>3.2710000000000001E-7</v>
      </c>
      <c r="W13" s="4">
        <v>0</v>
      </c>
      <c r="X13" s="35">
        <f t="shared" si="5"/>
        <v>0</v>
      </c>
      <c r="Y13" s="1">
        <v>0.61</v>
      </c>
      <c r="Z13" s="32">
        <f t="shared" si="6"/>
        <v>6.0999999999999995E-3</v>
      </c>
      <c r="AA13" s="33">
        <f t="shared" si="7"/>
        <v>5.7949999999999998E-3</v>
      </c>
      <c r="AB13" s="1">
        <f t="shared" si="8"/>
        <v>-1.1894999999999999E-2</v>
      </c>
      <c r="AE13" s="1"/>
      <c r="AF13" s="1">
        <v>346.57</v>
      </c>
      <c r="AG13" s="1">
        <v>-6.6890000000000001</v>
      </c>
      <c r="AH13" s="1">
        <v>39.094000000000001</v>
      </c>
      <c r="AI13" s="4">
        <v>31.806000000000001</v>
      </c>
      <c r="AK13" s="1">
        <f t="shared" si="9"/>
        <v>1.9760523255813951E-6</v>
      </c>
      <c r="AM13" s="1">
        <f t="shared" si="10"/>
        <v>2.2422325581395348E-6</v>
      </c>
      <c r="AN13" s="1">
        <f t="shared" si="11"/>
        <v>1.910989898989899E-6</v>
      </c>
      <c r="AP13" s="1">
        <f t="shared" si="12"/>
        <v>9.6603846153846161E-7</v>
      </c>
      <c r="AQ13" s="1">
        <f t="shared" si="13"/>
        <v>-2.8030769230769233E-7</v>
      </c>
      <c r="AX13" s="67">
        <v>4.1999999999999997E-3</v>
      </c>
      <c r="AY13" s="63">
        <v>6.7689267251092202</v>
      </c>
      <c r="BC13" s="63">
        <v>6.7689267251092202</v>
      </c>
      <c r="BH13" s="38">
        <v>1.8591758241758243E-7</v>
      </c>
      <c r="BI13" s="42">
        <v>-2.8974999999999999E-3</v>
      </c>
      <c r="BK13" s="67">
        <v>4.1999999999999997E-3</v>
      </c>
      <c r="BL13">
        <v>3.7034915347908002</v>
      </c>
      <c r="BT13">
        <v>3.7034915347908002</v>
      </c>
    </row>
    <row r="14" spans="1:74" x14ac:dyDescent="0.25">
      <c r="C14" s="1">
        <v>6.7039999999999997</v>
      </c>
      <c r="D14" s="1">
        <v>-0.95899999999999996</v>
      </c>
      <c r="E14" s="1"/>
      <c r="F14" s="1"/>
      <c r="G14" s="1">
        <v>9.8490000000000002</v>
      </c>
      <c r="H14" s="1">
        <v>4.2380000000000004</v>
      </c>
      <c r="N14" s="11">
        <f t="shared" si="0"/>
        <v>1.258E-5</v>
      </c>
      <c r="O14" s="1">
        <f t="shared" si="1"/>
        <v>3.1450000000000002E-7</v>
      </c>
      <c r="P14" s="1">
        <f t="shared" si="2"/>
        <v>8.8900000000000009E-7</v>
      </c>
      <c r="Q14" s="1">
        <f t="shared" si="3"/>
        <v>-2.4659999999999995E-7</v>
      </c>
      <c r="R14" s="1">
        <f t="shared" si="4"/>
        <v>3.2790000000000002E-7</v>
      </c>
      <c r="W14" s="4">
        <v>0</v>
      </c>
      <c r="X14" s="35">
        <f t="shared" si="5"/>
        <v>0</v>
      </c>
      <c r="Y14" s="1">
        <v>0.61</v>
      </c>
      <c r="Z14" s="32">
        <f t="shared" si="6"/>
        <v>6.0999999999999995E-3</v>
      </c>
      <c r="AA14" s="33">
        <f t="shared" si="7"/>
        <v>5.7949999999999998E-3</v>
      </c>
      <c r="AB14" s="1">
        <f t="shared" si="8"/>
        <v>-1.1894999999999999E-2</v>
      </c>
      <c r="AE14" s="1"/>
      <c r="AF14" s="1">
        <v>360.06099999999998</v>
      </c>
      <c r="AG14" s="1">
        <v>-7.1669999999999998</v>
      </c>
      <c r="AH14" s="1">
        <v>40.048000000000002</v>
      </c>
      <c r="AI14" s="4">
        <v>31.806000000000001</v>
      </c>
      <c r="AK14" s="1">
        <f t="shared" si="9"/>
        <v>2.0517093023255815E-6</v>
      </c>
      <c r="AM14" s="1">
        <f t="shared" si="10"/>
        <v>2.3262151162790699E-6</v>
      </c>
      <c r="AN14" s="1">
        <f t="shared" si="11"/>
        <v>1.9791262626262623E-6</v>
      </c>
      <c r="AP14" s="1">
        <f t="shared" si="12"/>
        <v>9.476538461538463E-7</v>
      </c>
      <c r="AQ14" s="1">
        <f t="shared" si="13"/>
        <v>-3.1700000000000005E-7</v>
      </c>
      <c r="AX14" s="67">
        <v>4.7999999999999996E-3</v>
      </c>
      <c r="AY14" s="63">
        <v>7.5884093184997203</v>
      </c>
      <c r="BC14" s="63">
        <v>7.5884093184997203</v>
      </c>
      <c r="BH14" s="38">
        <v>1.8595604395604397E-7</v>
      </c>
      <c r="BI14" s="42">
        <v>0</v>
      </c>
      <c r="BK14" s="67">
        <v>4.7999999999999996E-3</v>
      </c>
      <c r="BL14">
        <v>4.1700645720227101</v>
      </c>
      <c r="BT14">
        <v>4.1700645720227101</v>
      </c>
    </row>
    <row r="15" spans="1:74" x14ac:dyDescent="0.25">
      <c r="C15" s="1">
        <v>7.1829999999999998</v>
      </c>
      <c r="D15" s="1">
        <v>0</v>
      </c>
      <c r="E15" s="1"/>
      <c r="F15" s="1"/>
      <c r="G15" s="1">
        <v>9.8490000000000002</v>
      </c>
      <c r="H15" s="1">
        <v>4.7089999999999996</v>
      </c>
      <c r="N15" s="11">
        <f t="shared" si="0"/>
        <v>1.0664000000000002E-5</v>
      </c>
      <c r="O15" s="1">
        <f t="shared" si="1"/>
        <v>2.6660000000000002E-7</v>
      </c>
      <c r="P15" s="1">
        <f t="shared" si="2"/>
        <v>9.8490000000000009E-7</v>
      </c>
      <c r="Q15" s="1">
        <f t="shared" si="3"/>
        <v>-2.4740000000000006E-7</v>
      </c>
      <c r="R15" s="1">
        <f t="shared" si="4"/>
        <v>4.7089999999999991E-7</v>
      </c>
      <c r="W15" s="4">
        <v>0</v>
      </c>
      <c r="X15" s="35">
        <f t="shared" si="5"/>
        <v>0</v>
      </c>
      <c r="Y15" s="1">
        <v>0.61</v>
      </c>
      <c r="Z15" s="32">
        <f t="shared" si="6"/>
        <v>6.0999999999999995E-3</v>
      </c>
      <c r="AA15" s="33">
        <f t="shared" si="7"/>
        <v>5.7949999999999998E-3</v>
      </c>
      <c r="AB15" s="1">
        <f t="shared" si="8"/>
        <v>-1.1894999999999999E-2</v>
      </c>
      <c r="AE15" s="1"/>
      <c r="AF15" s="1">
        <v>366.80599999999998</v>
      </c>
      <c r="AG15" s="1">
        <v>-7.1669999999999998</v>
      </c>
      <c r="AH15" s="1">
        <v>38.140999999999998</v>
      </c>
      <c r="AI15" s="4">
        <v>31.338000000000001</v>
      </c>
      <c r="AK15" s="1">
        <f t="shared" si="9"/>
        <v>2.0909244186046515E-6</v>
      </c>
      <c r="AM15" s="1">
        <f t="shared" si="10"/>
        <v>2.3543430232558141E-6</v>
      </c>
      <c r="AN15" s="1">
        <f t="shared" si="11"/>
        <v>2.0108282828282828E-6</v>
      </c>
      <c r="AP15" s="1">
        <f t="shared" si="12"/>
        <v>9.2965384615384611E-7</v>
      </c>
      <c r="AQ15" s="1">
        <f t="shared" si="13"/>
        <v>-2.6165384615384606E-7</v>
      </c>
      <c r="AX15" s="67">
        <v>5.4000000000000003E-3</v>
      </c>
      <c r="AY15" s="63">
        <v>8.4487886600206306</v>
      </c>
      <c r="BC15" s="63">
        <v>8.4487886600206306</v>
      </c>
      <c r="BH15" s="38">
        <v>2.0660439560439559E-7</v>
      </c>
      <c r="BI15" s="42">
        <v>0</v>
      </c>
      <c r="BK15" s="67">
        <v>5.4000000000000003E-3</v>
      </c>
      <c r="BL15">
        <v>4.6474123767932198</v>
      </c>
      <c r="BT15">
        <v>4.6474123767932198</v>
      </c>
    </row>
    <row r="16" spans="1:74" x14ac:dyDescent="0.25">
      <c r="C16" s="1">
        <v>8.141</v>
      </c>
      <c r="D16" s="1">
        <v>0</v>
      </c>
      <c r="E16" s="1"/>
      <c r="F16" s="1"/>
      <c r="G16" s="1">
        <v>9.8490000000000002</v>
      </c>
      <c r="H16" s="1">
        <v>5.18</v>
      </c>
      <c r="N16" s="11">
        <f t="shared" si="0"/>
        <v>6.8320000000000008E-6</v>
      </c>
      <c r="O16" s="1">
        <f t="shared" si="1"/>
        <v>1.7080000000000002E-7</v>
      </c>
      <c r="P16" s="1">
        <f t="shared" si="2"/>
        <v>9.8490000000000009E-7</v>
      </c>
      <c r="Q16" s="1">
        <f t="shared" si="3"/>
        <v>-2.9610000000000001E-7</v>
      </c>
      <c r="R16" s="1">
        <f t="shared" si="4"/>
        <v>5.1799999999999995E-7</v>
      </c>
      <c r="W16" s="4">
        <v>0</v>
      </c>
      <c r="X16" s="35">
        <f t="shared" si="5"/>
        <v>0</v>
      </c>
      <c r="Y16" s="1">
        <v>0.61</v>
      </c>
      <c r="Z16" s="32">
        <f t="shared" si="6"/>
        <v>6.0999999999999995E-3</v>
      </c>
      <c r="AA16" s="33">
        <f t="shared" si="7"/>
        <v>5.7949999999999998E-3</v>
      </c>
      <c r="AB16" s="1">
        <f t="shared" si="8"/>
        <v>-1.1894999999999999E-2</v>
      </c>
      <c r="AE16" s="1"/>
      <c r="AF16" s="1">
        <v>375.35</v>
      </c>
      <c r="AG16" s="1">
        <v>-6.6890000000000001</v>
      </c>
      <c r="AH16" s="1">
        <v>38.140999999999998</v>
      </c>
      <c r="AI16" s="4">
        <v>30.87</v>
      </c>
      <c r="AK16" s="1">
        <f t="shared" si="9"/>
        <v>2.1433779069767444E-6</v>
      </c>
      <c r="AM16" s="1">
        <f t="shared" si="10"/>
        <v>2.4040174418604654E-6</v>
      </c>
      <c r="AN16" s="1">
        <f t="shared" si="11"/>
        <v>2.0516161616161619E-6</v>
      </c>
      <c r="AP16" s="1">
        <f t="shared" si="12"/>
        <v>9.3003846153846156E-7</v>
      </c>
      <c r="AQ16" s="1">
        <f t="shared" si="13"/>
        <v>-2.7965384615384603E-7</v>
      </c>
      <c r="AX16" s="67">
        <v>6.0000000000000001E-3</v>
      </c>
      <c r="AY16" s="63">
        <v>9.3278416066864906</v>
      </c>
      <c r="BC16" s="63">
        <v>9.3278416066864906</v>
      </c>
      <c r="BH16" s="38">
        <v>1.961978021978022E-7</v>
      </c>
      <c r="BI16" s="42">
        <v>-2.8974999999999999E-3</v>
      </c>
      <c r="BK16" s="67">
        <v>6.0000000000000001E-3</v>
      </c>
      <c r="BL16">
        <v>5.1343986671752804</v>
      </c>
      <c r="BT16">
        <v>5.1343986671752804</v>
      </c>
    </row>
    <row r="17" spans="3:72" x14ac:dyDescent="0.25">
      <c r="C17" s="1">
        <v>8.6199999999999992</v>
      </c>
      <c r="D17" s="1">
        <v>-0.47899999999999998</v>
      </c>
      <c r="E17" s="1"/>
      <c r="F17" s="1"/>
      <c r="G17" s="1">
        <v>9.8490000000000002</v>
      </c>
      <c r="H17" s="1">
        <v>4.7089999999999996</v>
      </c>
      <c r="N17" s="11">
        <f t="shared" si="0"/>
        <v>4.9160000000000034E-6</v>
      </c>
      <c r="O17" s="1">
        <f t="shared" si="1"/>
        <v>1.229000000000001E-7</v>
      </c>
      <c r="P17" s="1">
        <f t="shared" si="2"/>
        <v>9.370000000000002E-7</v>
      </c>
      <c r="Q17" s="1">
        <f t="shared" si="3"/>
        <v>-3.9109999999999995E-7</v>
      </c>
      <c r="R17" s="1">
        <f t="shared" si="4"/>
        <v>4.2299999999999991E-7</v>
      </c>
      <c r="W17" s="4">
        <v>-1.9E-2</v>
      </c>
      <c r="X17" s="35">
        <f t="shared" si="5"/>
        <v>1.9E-2</v>
      </c>
      <c r="Y17" s="1">
        <v>0.30499999999999999</v>
      </c>
      <c r="Z17" s="32">
        <f t="shared" si="6"/>
        <v>3.0499999999999998E-3</v>
      </c>
      <c r="AA17" s="33">
        <f t="shared" si="7"/>
        <v>2.8974999999999999E-3</v>
      </c>
      <c r="AB17" s="1">
        <f t="shared" si="8"/>
        <v>1.30525E-2</v>
      </c>
      <c r="AE17" s="1"/>
      <c r="AF17" s="1">
        <v>384.34399999999999</v>
      </c>
      <c r="AG17" s="1">
        <v>-6.2119999999999997</v>
      </c>
      <c r="AH17" s="1">
        <v>38.140999999999998</v>
      </c>
      <c r="AI17" s="4">
        <v>31.338000000000001</v>
      </c>
      <c r="AK17" s="1">
        <f t="shared" si="9"/>
        <v>2.1984418604651162E-6</v>
      </c>
      <c r="AM17" s="1">
        <f t="shared" si="10"/>
        <v>2.4563081395348836E-6</v>
      </c>
      <c r="AN17" s="1">
        <f t="shared" si="11"/>
        <v>2.0994040404040407E-6</v>
      </c>
      <c r="AP17" s="1">
        <f t="shared" si="12"/>
        <v>9.6638461538461539E-7</v>
      </c>
      <c r="AQ17" s="1">
        <f t="shared" si="13"/>
        <v>-2.6165384615384606E-7</v>
      </c>
      <c r="AX17" s="67">
        <v>6.6E-3</v>
      </c>
      <c r="AY17" s="63">
        <v>10.214575966306001</v>
      </c>
      <c r="BC17" s="63">
        <v>10.214575966306001</v>
      </c>
      <c r="BH17" s="38">
        <v>2.039835164835165E-7</v>
      </c>
      <c r="BI17" s="42">
        <v>-2.8974999999999999E-3</v>
      </c>
      <c r="BK17" s="67">
        <v>6.6E-3</v>
      </c>
      <c r="BL17">
        <v>5.6258370816529597</v>
      </c>
      <c r="BT17">
        <v>5.6258370816529597</v>
      </c>
    </row>
    <row r="18" spans="3:72" x14ac:dyDescent="0.25">
      <c r="C18" s="1">
        <v>8.6199999999999992</v>
      </c>
      <c r="D18" s="1">
        <v>0.47899999999999998</v>
      </c>
      <c r="E18" s="1"/>
      <c r="F18" s="1"/>
      <c r="G18" s="1">
        <v>10.318</v>
      </c>
      <c r="H18" s="1">
        <v>5.18</v>
      </c>
      <c r="N18" s="11">
        <f t="shared" si="0"/>
        <v>6.7920000000000012E-6</v>
      </c>
      <c r="O18" s="1">
        <f t="shared" si="1"/>
        <v>1.6980000000000002E-7</v>
      </c>
      <c r="P18" s="1">
        <f t="shared" si="2"/>
        <v>9.8390000000000002E-7</v>
      </c>
      <c r="Q18" s="1">
        <f t="shared" si="3"/>
        <v>-3.4399999999999996E-7</v>
      </c>
      <c r="R18" s="1">
        <f t="shared" si="4"/>
        <v>4.7009999999999995E-7</v>
      </c>
      <c r="W18" s="4">
        <v>0</v>
      </c>
      <c r="X18" s="35">
        <f t="shared" si="5"/>
        <v>0</v>
      </c>
      <c r="Y18" s="1">
        <v>0.91600000000000004</v>
      </c>
      <c r="Z18" s="32">
        <f t="shared" si="6"/>
        <v>9.1599999999999997E-3</v>
      </c>
      <c r="AA18" s="33">
        <f t="shared" si="7"/>
        <v>8.7019999999999997E-3</v>
      </c>
      <c r="AB18" s="1">
        <f t="shared" si="8"/>
        <v>-1.7861999999999999E-2</v>
      </c>
      <c r="AE18" s="1"/>
      <c r="AF18" s="1">
        <v>396.93599999999998</v>
      </c>
      <c r="AG18" s="1">
        <v>-7.1669999999999998</v>
      </c>
      <c r="AH18" s="1">
        <v>37.664000000000001</v>
      </c>
      <c r="AI18" s="4">
        <v>30.402000000000001</v>
      </c>
      <c r="AK18" s="1">
        <f t="shared" si="9"/>
        <v>2.2660988372093024E-6</v>
      </c>
      <c r="AM18" s="1">
        <f t="shared" si="10"/>
        <v>2.5267441860465117E-6</v>
      </c>
      <c r="AN18" s="1">
        <f t="shared" si="11"/>
        <v>2.1582727272727273E-6</v>
      </c>
      <c r="AP18" s="1">
        <f t="shared" si="12"/>
        <v>8.9365384615384616E-7</v>
      </c>
      <c r="AQ18" s="1">
        <f t="shared" si="13"/>
        <v>-2.7930769230769231E-7</v>
      </c>
      <c r="AX18" s="67">
        <v>7.1999999999999998E-3</v>
      </c>
      <c r="AY18" s="63">
        <v>11.1131605718261</v>
      </c>
      <c r="BC18" s="63">
        <v>11.1131605718261</v>
      </c>
      <c r="BH18" s="38">
        <v>2.039835164835165E-7</v>
      </c>
      <c r="BI18" s="42">
        <v>-2.8974999999999999E-3</v>
      </c>
      <c r="BK18" s="67">
        <v>7.1999999999999998E-3</v>
      </c>
      <c r="BL18">
        <v>6.1233817982876904</v>
      </c>
      <c r="BT18">
        <v>6.1233817982876904</v>
      </c>
    </row>
    <row r="19" spans="3:72" x14ac:dyDescent="0.25">
      <c r="C19" s="1">
        <v>8.6199999999999992</v>
      </c>
      <c r="D19" s="1">
        <v>0</v>
      </c>
      <c r="E19" s="1"/>
      <c r="F19" s="1"/>
      <c r="G19" s="1">
        <v>10.787000000000001</v>
      </c>
      <c r="H19" s="1">
        <v>4.7089999999999996</v>
      </c>
      <c r="N19" s="11">
        <f t="shared" si="0"/>
        <v>8.6680000000000058E-6</v>
      </c>
      <c r="O19" s="1">
        <f t="shared" si="1"/>
        <v>2.1670000000000013E-7</v>
      </c>
      <c r="P19" s="1">
        <f t="shared" si="2"/>
        <v>1.0786999999999999E-6</v>
      </c>
      <c r="Q19" s="1">
        <f t="shared" si="3"/>
        <v>-3.9109999999999995E-7</v>
      </c>
      <c r="R19" s="1">
        <f t="shared" si="4"/>
        <v>4.7089999999999991E-7</v>
      </c>
      <c r="W19" s="4">
        <v>0</v>
      </c>
      <c r="X19" s="35">
        <f t="shared" si="5"/>
        <v>0</v>
      </c>
      <c r="Y19" s="1">
        <v>0.30499999999999999</v>
      </c>
      <c r="Z19" s="32">
        <f t="shared" si="6"/>
        <v>3.0499999999999998E-3</v>
      </c>
      <c r="AA19" s="33">
        <f t="shared" si="7"/>
        <v>2.8974999999999999E-3</v>
      </c>
      <c r="AB19" s="1">
        <f t="shared" si="8"/>
        <v>-5.9474999999999997E-3</v>
      </c>
      <c r="AE19" s="1"/>
      <c r="AF19" s="1">
        <v>404.13099999999997</v>
      </c>
      <c r="AG19" s="1">
        <v>-6.6890000000000001</v>
      </c>
      <c r="AH19" s="1">
        <v>37.664000000000001</v>
      </c>
      <c r="AI19" s="4">
        <v>31.806000000000001</v>
      </c>
      <c r="AK19" s="1">
        <f t="shared" si="9"/>
        <v>2.3107093023255811E-6</v>
      </c>
      <c r="AM19" s="1">
        <f t="shared" si="10"/>
        <v>2.5685755813953489E-6</v>
      </c>
      <c r="AN19" s="1">
        <f t="shared" si="11"/>
        <v>2.2017020202020201E-6</v>
      </c>
      <c r="AP19" s="1">
        <f t="shared" si="12"/>
        <v>9.6603846153846161E-7</v>
      </c>
      <c r="AQ19" s="1">
        <f t="shared" si="13"/>
        <v>-2.2530769230769233E-7</v>
      </c>
      <c r="AX19" s="67">
        <v>7.7999999999999996E-3</v>
      </c>
      <c r="AY19" s="63">
        <v>11.992332606667</v>
      </c>
      <c r="BC19" s="63">
        <v>11.992332606667</v>
      </c>
      <c r="BH19" s="38">
        <v>2.0402197802197799E-7</v>
      </c>
      <c r="BI19" s="42">
        <v>2.8974999999999999E-3</v>
      </c>
      <c r="BK19" s="67">
        <v>7.7999999999999996E-3</v>
      </c>
      <c r="BL19">
        <v>6.6109976470066902</v>
      </c>
      <c r="BT19">
        <v>6.6109976470066902</v>
      </c>
    </row>
    <row r="20" spans="3:72" x14ac:dyDescent="0.25">
      <c r="C20" s="1">
        <v>8.6199999999999992</v>
      </c>
      <c r="D20" s="1">
        <v>0</v>
      </c>
      <c r="E20" s="1"/>
      <c r="F20" s="1"/>
      <c r="G20" s="1">
        <v>10.787000000000001</v>
      </c>
      <c r="H20" s="1">
        <v>5.18</v>
      </c>
      <c r="N20" s="11">
        <f t="shared" si="0"/>
        <v>8.6680000000000058E-6</v>
      </c>
      <c r="O20" s="1">
        <f t="shared" si="1"/>
        <v>2.1670000000000013E-7</v>
      </c>
      <c r="P20" s="1">
        <f t="shared" si="2"/>
        <v>1.0786999999999999E-6</v>
      </c>
      <c r="Q20" s="1">
        <f t="shared" si="3"/>
        <v>-3.4399999999999996E-7</v>
      </c>
      <c r="R20" s="1">
        <f t="shared" si="4"/>
        <v>5.1799999999999995E-7</v>
      </c>
      <c r="W20" s="4">
        <v>-1.9E-2</v>
      </c>
      <c r="X20" s="35">
        <f t="shared" si="5"/>
        <v>1.9E-2</v>
      </c>
      <c r="Y20" s="1">
        <v>0.30499999999999999</v>
      </c>
      <c r="Z20" s="32">
        <f t="shared" si="6"/>
        <v>3.0499999999999998E-3</v>
      </c>
      <c r="AA20" s="33">
        <f t="shared" si="7"/>
        <v>2.8974999999999999E-3</v>
      </c>
      <c r="AB20" s="1">
        <f t="shared" si="8"/>
        <v>1.30525E-2</v>
      </c>
      <c r="AE20" s="1"/>
      <c r="AF20" s="1">
        <v>409.97800000000001</v>
      </c>
      <c r="AG20" s="1">
        <v>-6.6890000000000001</v>
      </c>
      <c r="AH20" s="1">
        <v>38.140999999999998</v>
      </c>
      <c r="AI20" s="4">
        <v>31.806000000000001</v>
      </c>
      <c r="AK20" s="1">
        <f t="shared" si="9"/>
        <v>2.3447034883720928E-6</v>
      </c>
      <c r="AM20" s="1">
        <f t="shared" si="10"/>
        <v>2.6053430232558143E-6</v>
      </c>
      <c r="AN20" s="1">
        <f t="shared" si="11"/>
        <v>2.2312323232323229E-6</v>
      </c>
      <c r="AP20" s="1">
        <f t="shared" si="12"/>
        <v>9.6603846153846161E-7</v>
      </c>
      <c r="AQ20" s="1">
        <f t="shared" si="13"/>
        <v>-2.4365384615384603E-7</v>
      </c>
      <c r="AX20" s="67">
        <v>8.3999999999999995E-3</v>
      </c>
      <c r="AY20" s="63">
        <v>12.8866808030009</v>
      </c>
      <c r="BC20" s="63">
        <v>12.8866808030009</v>
      </c>
      <c r="BH20" s="38">
        <v>1.8337912087912086E-7</v>
      </c>
      <c r="BI20" s="42">
        <v>-8.7019999999999997E-3</v>
      </c>
      <c r="BK20" s="67">
        <v>8.3999999999999995E-3</v>
      </c>
      <c r="BL20">
        <v>7.1066778347232002</v>
      </c>
      <c r="BT20">
        <v>7.1066778347232002</v>
      </c>
    </row>
    <row r="21" spans="3:72" x14ac:dyDescent="0.25">
      <c r="C21" s="1">
        <v>8.6199999999999992</v>
      </c>
      <c r="D21" s="1">
        <v>-0.47899999999999998</v>
      </c>
      <c r="E21" s="1"/>
      <c r="F21" s="1"/>
      <c r="G21" s="1">
        <v>10.787000000000001</v>
      </c>
      <c r="H21" s="1">
        <v>5.18</v>
      </c>
      <c r="N21" s="11">
        <f t="shared" si="0"/>
        <v>8.6680000000000058E-6</v>
      </c>
      <c r="O21" s="1">
        <f t="shared" si="1"/>
        <v>2.1670000000000013E-7</v>
      </c>
      <c r="P21" s="1">
        <f t="shared" si="2"/>
        <v>1.0308000000000002E-6</v>
      </c>
      <c r="Q21" s="1">
        <f t="shared" si="3"/>
        <v>-3.4399999999999996E-7</v>
      </c>
      <c r="R21" s="1">
        <f t="shared" si="4"/>
        <v>4.7009999999999995E-7</v>
      </c>
      <c r="W21" s="4">
        <v>0</v>
      </c>
      <c r="X21" s="35">
        <f t="shared" si="5"/>
        <v>0</v>
      </c>
      <c r="Y21" s="1">
        <v>0.91600000000000004</v>
      </c>
      <c r="Z21" s="32">
        <f t="shared" si="6"/>
        <v>9.1599999999999997E-3</v>
      </c>
      <c r="AA21" s="33">
        <f t="shared" si="7"/>
        <v>8.7019999999999997E-3</v>
      </c>
      <c r="AB21" s="1">
        <f t="shared" si="8"/>
        <v>-1.7861999999999999E-2</v>
      </c>
      <c r="AE21" s="1"/>
      <c r="AF21" s="1">
        <v>413.12599999999998</v>
      </c>
      <c r="AG21" s="1">
        <v>-6.2119999999999997</v>
      </c>
      <c r="AH21" s="1">
        <v>39.570999999999998</v>
      </c>
      <c r="AI21" s="4">
        <v>30.87</v>
      </c>
      <c r="AK21" s="1">
        <f t="shared" si="9"/>
        <v>2.3657790697674416E-6</v>
      </c>
      <c r="AM21" s="1">
        <f t="shared" si="10"/>
        <v>2.6319593023255816E-6</v>
      </c>
      <c r="AN21" s="1">
        <f t="shared" si="11"/>
        <v>2.2424040404040404E-6</v>
      </c>
      <c r="AP21" s="1">
        <f t="shared" si="12"/>
        <v>9.4838461538461541E-7</v>
      </c>
      <c r="AQ21" s="1">
        <f t="shared" si="13"/>
        <v>-3.3465384615384604E-7</v>
      </c>
      <c r="AX21" s="67">
        <v>8.9999999999999993E-3</v>
      </c>
      <c r="AY21" s="63">
        <v>13.778765944847001</v>
      </c>
      <c r="BC21" s="63">
        <v>13.778765944847001</v>
      </c>
      <c r="BH21" s="38">
        <v>2.0406593406593407E-7</v>
      </c>
      <c r="BI21" s="42">
        <v>-2.8974999999999999E-3</v>
      </c>
      <c r="BK21" s="67">
        <v>8.9999999999999993E-3</v>
      </c>
      <c r="BL21">
        <v>7.6013939961691301</v>
      </c>
      <c r="BT21">
        <v>7.6013939961691301</v>
      </c>
    </row>
    <row r="22" spans="3:72" x14ac:dyDescent="0.25">
      <c r="C22" s="1">
        <v>10.057</v>
      </c>
      <c r="D22" s="1">
        <v>0</v>
      </c>
      <c r="E22" s="1"/>
      <c r="F22" s="1"/>
      <c r="G22" s="1">
        <v>10.787000000000001</v>
      </c>
      <c r="H22" s="1">
        <v>5.6509999999999998</v>
      </c>
      <c r="N22" s="11">
        <f t="shared" si="0"/>
        <v>2.9200000000000017E-6</v>
      </c>
      <c r="O22" s="1">
        <f t="shared" si="1"/>
        <v>7.3000000000000045E-8</v>
      </c>
      <c r="P22" s="1">
        <f t="shared" si="2"/>
        <v>1.0786999999999999E-6</v>
      </c>
      <c r="Q22" s="1">
        <f t="shared" si="3"/>
        <v>-4.4060000000000007E-7</v>
      </c>
      <c r="R22" s="1">
        <f t="shared" si="4"/>
        <v>5.651E-7</v>
      </c>
      <c r="W22" s="4">
        <v>-1.9E-2</v>
      </c>
      <c r="X22" s="35">
        <f t="shared" si="5"/>
        <v>1.9E-2</v>
      </c>
      <c r="Y22" s="1">
        <v>0.61</v>
      </c>
      <c r="Z22" s="32">
        <f t="shared" si="6"/>
        <v>6.0999999999999995E-3</v>
      </c>
      <c r="AA22" s="33">
        <f t="shared" si="7"/>
        <v>5.7949999999999998E-3</v>
      </c>
      <c r="AB22" s="1">
        <f t="shared" si="8"/>
        <v>7.1050000000000002E-3</v>
      </c>
      <c r="AE22" s="1"/>
      <c r="AF22" s="1">
        <v>387.94200000000001</v>
      </c>
      <c r="AG22" s="1">
        <v>-7.1669999999999998</v>
      </c>
      <c r="AH22" s="1">
        <v>39.094000000000001</v>
      </c>
      <c r="AI22" s="4">
        <v>31.338000000000001</v>
      </c>
      <c r="AK22" s="1">
        <f t="shared" si="9"/>
        <v>2.2138081395348838E-6</v>
      </c>
      <c r="AM22" s="1">
        <f t="shared" si="10"/>
        <v>2.4827674418604649E-6</v>
      </c>
      <c r="AN22" s="1">
        <f t="shared" si="11"/>
        <v>2.1175757575757578E-6</v>
      </c>
      <c r="AP22" s="1">
        <f t="shared" si="12"/>
        <v>9.2965384615384611E-7</v>
      </c>
      <c r="AQ22" s="1">
        <f t="shared" si="13"/>
        <v>-2.9830769230769231E-7</v>
      </c>
      <c r="AX22" s="67">
        <v>9.5999999999999992E-3</v>
      </c>
      <c r="AY22" s="63">
        <v>14.678904055309101</v>
      </c>
      <c r="BC22" s="63">
        <v>14.678904055309101</v>
      </c>
      <c r="BH22" s="38">
        <v>2.1172527472527473E-7</v>
      </c>
      <c r="BI22" s="42">
        <v>0</v>
      </c>
      <c r="BK22" s="67">
        <v>9.5999999999999992E-3</v>
      </c>
      <c r="BL22">
        <v>8.1003030704188106</v>
      </c>
      <c r="BT22">
        <v>8.1003030704188106</v>
      </c>
    </row>
    <row r="23" spans="3:72" x14ac:dyDescent="0.25">
      <c r="C23" s="1">
        <v>10.057</v>
      </c>
      <c r="D23" s="1">
        <v>0</v>
      </c>
      <c r="E23" s="1"/>
      <c r="F23" s="1"/>
      <c r="G23" s="1">
        <v>10.787000000000001</v>
      </c>
      <c r="H23" s="1">
        <v>5.18</v>
      </c>
      <c r="N23" s="11">
        <f t="shared" si="0"/>
        <v>2.9200000000000017E-6</v>
      </c>
      <c r="O23" s="1">
        <f t="shared" si="1"/>
        <v>7.3000000000000045E-8</v>
      </c>
      <c r="P23" s="1">
        <f t="shared" si="2"/>
        <v>1.0786999999999999E-6</v>
      </c>
      <c r="Q23" s="1">
        <f t="shared" si="3"/>
        <v>-4.8770000000000011E-7</v>
      </c>
      <c r="R23" s="1">
        <f t="shared" si="4"/>
        <v>5.1799999999999995E-7</v>
      </c>
      <c r="W23" s="4">
        <v>-3.6999999999999998E-2</v>
      </c>
      <c r="X23" s="35">
        <f t="shared" si="5"/>
        <v>3.6999999999999998E-2</v>
      </c>
      <c r="Y23" s="1">
        <v>0.30499999999999999</v>
      </c>
      <c r="Z23" s="32">
        <f t="shared" si="6"/>
        <v>3.0499999999999998E-3</v>
      </c>
      <c r="AA23" s="33">
        <f t="shared" si="7"/>
        <v>2.8974999999999999E-3</v>
      </c>
      <c r="AB23" s="1">
        <f t="shared" si="8"/>
        <v>3.1052499999999997E-2</v>
      </c>
      <c r="AE23" s="1"/>
      <c r="AF23" s="1">
        <v>342.07400000000001</v>
      </c>
      <c r="AG23" s="1">
        <v>-7.1669999999999998</v>
      </c>
      <c r="AH23" s="1">
        <v>38.616999999999997</v>
      </c>
      <c r="AI23" s="4">
        <v>30.402000000000001</v>
      </c>
      <c r="AK23" s="1">
        <f t="shared" si="9"/>
        <v>1.9471337209302331E-6</v>
      </c>
      <c r="AM23" s="1">
        <f t="shared" si="10"/>
        <v>2.2133197674418605E-6</v>
      </c>
      <c r="AN23" s="1">
        <f t="shared" si="11"/>
        <v>1.8811919191919191E-6</v>
      </c>
      <c r="AP23" s="1">
        <f t="shared" si="12"/>
        <v>8.9365384615384616E-7</v>
      </c>
      <c r="AQ23" s="1">
        <f t="shared" si="13"/>
        <v>-3.1596153846153835E-7</v>
      </c>
      <c r="AX23" s="67">
        <v>1.0200000000000001E-2</v>
      </c>
      <c r="AY23" s="63">
        <v>15.5660796054961</v>
      </c>
      <c r="BC23" s="63">
        <v>15.5660796054961</v>
      </c>
      <c r="BH23" s="38">
        <v>2.0402197802197799E-7</v>
      </c>
      <c r="BI23" s="42">
        <v>2.8974999999999999E-3</v>
      </c>
      <c r="BK23" s="67">
        <v>1.0200000000000001E-2</v>
      </c>
      <c r="BL23">
        <v>8.5928962296861702</v>
      </c>
      <c r="BT23">
        <v>8.5928962296861702</v>
      </c>
    </row>
    <row r="24" spans="3:72" x14ac:dyDescent="0.25">
      <c r="C24" s="1">
        <v>11.972</v>
      </c>
      <c r="D24" s="1">
        <v>1.917</v>
      </c>
      <c r="E24" s="1"/>
      <c r="F24" s="1"/>
      <c r="G24" s="1">
        <v>13.601000000000001</v>
      </c>
      <c r="H24" s="1">
        <v>8.0060000000000002</v>
      </c>
      <c r="N24" s="11">
        <f t="shared" si="0"/>
        <v>6.516000000000005E-6</v>
      </c>
      <c r="O24" s="1">
        <f t="shared" si="1"/>
        <v>1.6290000000000012E-7</v>
      </c>
      <c r="P24" s="1">
        <f t="shared" si="2"/>
        <v>1.1684000000000001E-6</v>
      </c>
      <c r="Q24" s="1">
        <f t="shared" si="3"/>
        <v>-3.9659999999999989E-7</v>
      </c>
      <c r="R24" s="1">
        <f t="shared" si="4"/>
        <v>6.0890000000000001E-7</v>
      </c>
      <c r="W24" s="4">
        <v>-0.38900000000000001</v>
      </c>
      <c r="X24" s="35">
        <f t="shared" si="5"/>
        <v>0.38900000000000001</v>
      </c>
      <c r="Y24" s="1">
        <v>0.30499999999999999</v>
      </c>
      <c r="Z24" s="32">
        <f t="shared" si="6"/>
        <v>3.0499999999999998E-3</v>
      </c>
      <c r="AA24" s="33">
        <f t="shared" si="7"/>
        <v>2.8974999999999999E-3</v>
      </c>
      <c r="AB24" s="1">
        <f t="shared" si="8"/>
        <v>0.38305250000000002</v>
      </c>
      <c r="AE24" s="1"/>
      <c r="AF24" s="1">
        <v>326.33600000000001</v>
      </c>
      <c r="AG24" s="1">
        <v>-6.2119999999999997</v>
      </c>
      <c r="AH24" s="1">
        <v>42.432000000000002</v>
      </c>
      <c r="AI24" s="4">
        <v>32.741</v>
      </c>
      <c r="AK24" s="1">
        <f t="shared" si="9"/>
        <v>1.8611860465116281E-6</v>
      </c>
      <c r="AM24" s="1">
        <f t="shared" si="10"/>
        <v>2.1440000000000001E-6</v>
      </c>
      <c r="AN24" s="1">
        <f t="shared" si="11"/>
        <v>1.813520202020202E-6</v>
      </c>
      <c r="AP24" s="1">
        <f t="shared" si="12"/>
        <v>1.0203461538461537E-6</v>
      </c>
      <c r="AQ24" s="1">
        <f t="shared" si="13"/>
        <v>-3.7273076923076932E-7</v>
      </c>
      <c r="AX24" s="67">
        <v>1.0800000000000001E-2</v>
      </c>
      <c r="AY24" s="63">
        <v>16.451511880783102</v>
      </c>
      <c r="BC24" s="63">
        <v>16.451511880783102</v>
      </c>
      <c r="BH24" s="38">
        <v>2.1430219780219781E-7</v>
      </c>
      <c r="BI24" s="42">
        <v>0</v>
      </c>
      <c r="BK24" s="67">
        <v>1.0800000000000001E-2</v>
      </c>
      <c r="BL24">
        <v>9.0847820623584798</v>
      </c>
      <c r="BT24">
        <v>9.0847820623584798</v>
      </c>
    </row>
    <row r="25" spans="3:72" x14ac:dyDescent="0.25">
      <c r="C25" s="1">
        <v>14.367000000000001</v>
      </c>
      <c r="D25" s="1">
        <v>4.7930000000000001</v>
      </c>
      <c r="E25" s="1"/>
      <c r="F25" s="1"/>
      <c r="G25" s="1">
        <v>15.946</v>
      </c>
      <c r="H25" s="1">
        <v>11.773</v>
      </c>
      <c r="N25" s="11">
        <f t="shared" si="0"/>
        <v>6.3159999999999942E-6</v>
      </c>
      <c r="O25" s="1">
        <f t="shared" si="1"/>
        <v>1.5789999999999987E-7</v>
      </c>
      <c r="P25" s="1">
        <f t="shared" si="2"/>
        <v>1.1152999999999997E-6</v>
      </c>
      <c r="Q25" s="1">
        <f t="shared" si="3"/>
        <v>-2.5940000000000011E-7</v>
      </c>
      <c r="R25" s="1">
        <f t="shared" si="4"/>
        <v>6.9799999999999992E-7</v>
      </c>
      <c r="W25" s="4">
        <v>-0.96299999999999997</v>
      </c>
      <c r="X25" s="35">
        <f t="shared" si="5"/>
        <v>0.96299999999999997</v>
      </c>
      <c r="Y25" s="1">
        <v>19.228000000000002</v>
      </c>
      <c r="Z25" s="32">
        <f t="shared" si="6"/>
        <v>0.19228000000000001</v>
      </c>
      <c r="AA25" s="33">
        <f t="shared" si="7"/>
        <v>0.182666</v>
      </c>
      <c r="AB25" s="1">
        <f t="shared" si="8"/>
        <v>0.58805399999999997</v>
      </c>
      <c r="AE25" s="1"/>
      <c r="AF25" s="1">
        <v>340.72500000000002</v>
      </c>
      <c r="AG25" s="1">
        <v>-4.3</v>
      </c>
      <c r="AH25" s="1">
        <v>44.814999999999998</v>
      </c>
      <c r="AI25" s="4">
        <v>32.741</v>
      </c>
      <c r="AK25" s="1">
        <f t="shared" si="9"/>
        <v>1.9559593023255816E-6</v>
      </c>
      <c r="AM25" s="1">
        <f t="shared" si="10"/>
        <v>2.241511627906977E-6</v>
      </c>
      <c r="AN25" s="1">
        <f t="shared" si="11"/>
        <v>1.8861919191919193E-6</v>
      </c>
      <c r="AP25" s="1">
        <f t="shared" si="12"/>
        <v>1.0938846153846152E-6</v>
      </c>
      <c r="AQ25" s="1">
        <f t="shared" si="13"/>
        <v>-4.6438461538461531E-7</v>
      </c>
      <c r="AX25" s="67">
        <v>1.14E-2</v>
      </c>
      <c r="AY25" s="63">
        <v>17.343807696756599</v>
      </c>
      <c r="BC25" s="63">
        <v>17.343807696756599</v>
      </c>
      <c r="BH25" s="38">
        <v>2.1688461538461538E-7</v>
      </c>
      <c r="BI25" s="42">
        <v>2.8974999999999999E-3</v>
      </c>
      <c r="BK25" s="67">
        <v>1.14E-2</v>
      </c>
      <c r="BL25">
        <v>9.5802629308728804</v>
      </c>
      <c r="BT25">
        <v>9.5802629308728804</v>
      </c>
    </row>
    <row r="26" spans="3:72" x14ac:dyDescent="0.25">
      <c r="C26" s="1">
        <v>15.803000000000001</v>
      </c>
      <c r="D26" s="1">
        <v>7.19</v>
      </c>
      <c r="E26" s="1"/>
      <c r="F26" s="1"/>
      <c r="G26" s="1">
        <v>19.698</v>
      </c>
      <c r="H26" s="1">
        <v>14.128</v>
      </c>
      <c r="N26" s="11">
        <f t="shared" si="0"/>
        <v>1.558E-5</v>
      </c>
      <c r="O26" s="1">
        <f t="shared" si="1"/>
        <v>3.8949999999999999E-7</v>
      </c>
      <c r="P26" s="1">
        <f t="shared" si="2"/>
        <v>1.2508E-6</v>
      </c>
      <c r="Q26" s="1">
        <f t="shared" si="3"/>
        <v>-1.6750000000000006E-7</v>
      </c>
      <c r="R26" s="1">
        <f t="shared" si="4"/>
        <v>6.9379999999999993E-7</v>
      </c>
      <c r="W26" s="4">
        <v>-1.407</v>
      </c>
      <c r="X26" s="35">
        <f t="shared" si="5"/>
        <v>1.407</v>
      </c>
      <c r="Y26" s="1">
        <v>43.34</v>
      </c>
      <c r="Z26" s="32">
        <f t="shared" si="6"/>
        <v>0.43340000000000001</v>
      </c>
      <c r="AA26" s="33">
        <f t="shared" si="7"/>
        <v>0.41173000000000004</v>
      </c>
      <c r="AB26" s="1">
        <f t="shared" si="8"/>
        <v>0.56186999999999998</v>
      </c>
      <c r="AE26" s="1"/>
      <c r="AF26" s="1">
        <v>352.86599999999999</v>
      </c>
      <c r="AG26" s="1">
        <v>-2.867</v>
      </c>
      <c r="AH26" s="1">
        <v>46.722999999999999</v>
      </c>
      <c r="AI26" s="4">
        <v>34.612000000000002</v>
      </c>
      <c r="AK26" s="1">
        <f t="shared" si="9"/>
        <v>2.0348779069767441E-6</v>
      </c>
      <c r="AM26" s="1">
        <f t="shared" si="10"/>
        <v>2.3231918604651161E-6</v>
      </c>
      <c r="AN26" s="1">
        <f t="shared" si="11"/>
        <v>1.9569595959595961E-6</v>
      </c>
      <c r="AP26" s="1">
        <f t="shared" si="12"/>
        <v>1.2209615384615386E-6</v>
      </c>
      <c r="AQ26" s="1">
        <f t="shared" si="13"/>
        <v>-4.6580769230769219E-7</v>
      </c>
      <c r="AX26" s="67">
        <v>1.2E-2</v>
      </c>
      <c r="AY26" s="63">
        <v>18.224997708950902</v>
      </c>
      <c r="BC26" s="63">
        <v>18.224997708950902</v>
      </c>
      <c r="BH26" s="38">
        <v>1.8591758241758243E-7</v>
      </c>
      <c r="BI26" s="42">
        <v>-2.8974999999999999E-3</v>
      </c>
      <c r="BK26" s="67">
        <v>1.2E-2</v>
      </c>
      <c r="BL26">
        <v>10.07035312649</v>
      </c>
      <c r="BT26">
        <v>10.07035312649</v>
      </c>
    </row>
    <row r="27" spans="3:72" x14ac:dyDescent="0.25">
      <c r="C27" s="1">
        <v>18.198</v>
      </c>
      <c r="D27" s="1">
        <v>7.19</v>
      </c>
      <c r="E27" s="1"/>
      <c r="F27" s="1"/>
      <c r="G27" s="1">
        <v>19.698</v>
      </c>
      <c r="H27" s="1">
        <v>14.599</v>
      </c>
      <c r="N27" s="11">
        <f t="shared" si="0"/>
        <v>5.9999999999999993E-6</v>
      </c>
      <c r="O27" s="1">
        <f t="shared" si="1"/>
        <v>1.4999999999999999E-7</v>
      </c>
      <c r="P27" s="1">
        <f t="shared" si="2"/>
        <v>1.2508E-6</v>
      </c>
      <c r="Q27" s="1">
        <f t="shared" si="3"/>
        <v>-3.5990000000000004E-7</v>
      </c>
      <c r="R27" s="1">
        <f t="shared" si="4"/>
        <v>7.4089999999999997E-7</v>
      </c>
      <c r="W27" s="4">
        <v>-1.407</v>
      </c>
      <c r="X27" s="35">
        <f t="shared" si="5"/>
        <v>1.407</v>
      </c>
      <c r="Y27" s="1">
        <v>59.822000000000003</v>
      </c>
      <c r="Z27" s="32">
        <f t="shared" si="6"/>
        <v>0.59821999999999997</v>
      </c>
      <c r="AA27" s="33">
        <f t="shared" si="7"/>
        <v>0.56830899999999995</v>
      </c>
      <c r="AB27" s="1">
        <f t="shared" si="8"/>
        <v>0.2404710000000001</v>
      </c>
      <c r="AE27" s="1"/>
      <c r="AF27" s="1">
        <v>367.25599999999997</v>
      </c>
      <c r="AG27" s="1">
        <v>-2.3889999999999998</v>
      </c>
      <c r="AH27" s="1">
        <v>47.676000000000002</v>
      </c>
      <c r="AI27" s="4">
        <v>36.015000000000001</v>
      </c>
      <c r="AK27" s="1">
        <f t="shared" si="9"/>
        <v>2.12131976744186E-6</v>
      </c>
      <c r="AM27" s="1">
        <f t="shared" si="10"/>
        <v>2.4123953488372091E-6</v>
      </c>
      <c r="AN27" s="1">
        <f t="shared" si="11"/>
        <v>2.0367222222222219E-6</v>
      </c>
      <c r="AP27" s="1">
        <f t="shared" si="12"/>
        <v>1.2933076923076923E-6</v>
      </c>
      <c r="AQ27" s="1">
        <f t="shared" si="13"/>
        <v>-4.4850000000000003E-7</v>
      </c>
      <c r="AX27" s="67">
        <v>1.26E-2</v>
      </c>
      <c r="AY27" s="63">
        <v>19.112454392079201</v>
      </c>
      <c r="BC27" s="63">
        <v>19.112454392079201</v>
      </c>
      <c r="BH27" s="38">
        <v>1.6789560439560439E-7</v>
      </c>
      <c r="BI27" s="42">
        <v>-2.8974999999999999E-3</v>
      </c>
      <c r="BK27" s="67">
        <v>1.26E-2</v>
      </c>
      <c r="BL27">
        <v>10.563737858815999</v>
      </c>
      <c r="BT27">
        <v>10.563737858815999</v>
      </c>
    </row>
    <row r="28" spans="3:72" x14ac:dyDescent="0.25">
      <c r="C28" s="1">
        <v>18.677</v>
      </c>
      <c r="D28" s="1">
        <v>7.6689999999999996</v>
      </c>
      <c r="E28" s="1"/>
      <c r="F28" s="1"/>
      <c r="G28" s="1">
        <v>20.635999999999999</v>
      </c>
      <c r="H28" s="1">
        <v>14.128</v>
      </c>
      <c r="N28" s="11">
        <f t="shared" si="0"/>
        <v>7.8359999999999992E-6</v>
      </c>
      <c r="O28" s="1">
        <f t="shared" si="1"/>
        <v>1.9589999999999997E-7</v>
      </c>
      <c r="P28" s="1">
        <f t="shared" si="2"/>
        <v>1.2966999999999998E-6</v>
      </c>
      <c r="Q28" s="1">
        <f t="shared" si="3"/>
        <v>-4.5489999999999992E-7</v>
      </c>
      <c r="R28" s="1">
        <f t="shared" si="4"/>
        <v>6.4590000000000003E-7</v>
      </c>
      <c r="W28" s="4">
        <v>-1.4630000000000001</v>
      </c>
      <c r="X28" s="35">
        <f t="shared" si="5"/>
        <v>1.4630000000000001</v>
      </c>
      <c r="Y28" s="1">
        <v>60.737000000000002</v>
      </c>
      <c r="Z28" s="32">
        <f t="shared" si="6"/>
        <v>0.60736999999999997</v>
      </c>
      <c r="AA28" s="33">
        <f t="shared" si="7"/>
        <v>0.57700150000000006</v>
      </c>
      <c r="AB28" s="1">
        <f t="shared" si="8"/>
        <v>0.27862850000000017</v>
      </c>
      <c r="AE28" s="1"/>
      <c r="AF28" s="1">
        <v>363.20800000000003</v>
      </c>
      <c r="AG28" s="1">
        <v>-2.867</v>
      </c>
      <c r="AH28" s="1">
        <v>48.152999999999999</v>
      </c>
      <c r="AI28" s="4">
        <v>36.951000000000001</v>
      </c>
      <c r="AK28" s="1">
        <f t="shared" si="9"/>
        <v>2.0950058139534885E-6</v>
      </c>
      <c r="AM28" s="1">
        <f t="shared" si="10"/>
        <v>2.3916337209302328E-6</v>
      </c>
      <c r="AN28" s="1">
        <f t="shared" si="11"/>
        <v>2.0210050505050507E-6</v>
      </c>
      <c r="AP28" s="1">
        <f t="shared" si="12"/>
        <v>1.3109230769230769E-6</v>
      </c>
      <c r="AQ28" s="1">
        <f t="shared" si="13"/>
        <v>-4.3084615384615382E-7</v>
      </c>
      <c r="AX28" s="67">
        <v>1.32E-2</v>
      </c>
      <c r="AY28" s="63">
        <v>19.989714295446301</v>
      </c>
      <c r="BC28" s="63">
        <v>19.989714295446301</v>
      </c>
      <c r="BH28" s="38">
        <v>1.961978021978022E-7</v>
      </c>
      <c r="BI28" s="42">
        <v>-2.8974999999999999E-3</v>
      </c>
      <c r="BK28" s="67">
        <v>1.32E-2</v>
      </c>
      <c r="BL28">
        <v>11.052184383416799</v>
      </c>
      <c r="BT28">
        <v>11.052184383416799</v>
      </c>
    </row>
    <row r="29" spans="3:72" x14ac:dyDescent="0.25">
      <c r="C29" s="1">
        <v>19.634</v>
      </c>
      <c r="D29" s="1">
        <v>8.6280000000000001</v>
      </c>
      <c r="E29" s="1"/>
      <c r="F29" s="1"/>
      <c r="G29" s="1">
        <v>21.574000000000002</v>
      </c>
      <c r="H29" s="1">
        <v>15.541</v>
      </c>
      <c r="N29" s="11">
        <f t="shared" si="0"/>
        <v>7.7600000000000036E-6</v>
      </c>
      <c r="O29" s="1">
        <f t="shared" si="1"/>
        <v>1.9400000000000012E-7</v>
      </c>
      <c r="P29" s="1">
        <f t="shared" si="2"/>
        <v>1.2946000000000001E-6</v>
      </c>
      <c r="Q29" s="1">
        <f t="shared" si="3"/>
        <v>-4.0929999999999994E-7</v>
      </c>
      <c r="R29" s="1">
        <f t="shared" si="4"/>
        <v>6.9130000000000006E-7</v>
      </c>
      <c r="W29" s="4">
        <v>-1.722</v>
      </c>
      <c r="X29" s="35">
        <f t="shared" si="5"/>
        <v>1.722</v>
      </c>
      <c r="Y29" s="1">
        <v>60.737000000000002</v>
      </c>
      <c r="Z29" s="32">
        <f t="shared" si="6"/>
        <v>0.60736999999999997</v>
      </c>
      <c r="AA29" s="33">
        <f t="shared" si="7"/>
        <v>0.57700150000000006</v>
      </c>
      <c r="AB29" s="1">
        <f t="shared" si="8"/>
        <v>0.53762850000000006</v>
      </c>
      <c r="AE29" s="1"/>
      <c r="AF29" s="1">
        <v>314.19499999999999</v>
      </c>
      <c r="AG29" s="1">
        <v>-2.867</v>
      </c>
      <c r="AH29" s="1">
        <v>49.582999999999998</v>
      </c>
      <c r="AI29" s="4">
        <v>37.886000000000003</v>
      </c>
      <c r="AK29" s="1">
        <f t="shared" si="9"/>
        <v>1.8100465116279069E-6</v>
      </c>
      <c r="AM29" s="1">
        <f t="shared" si="10"/>
        <v>2.1149883720930235E-6</v>
      </c>
      <c r="AN29" s="1">
        <f t="shared" si="11"/>
        <v>1.7781868686868687E-6</v>
      </c>
      <c r="AP29" s="1">
        <f t="shared" si="12"/>
        <v>1.3468846153846156E-6</v>
      </c>
      <c r="AQ29" s="1">
        <f t="shared" si="13"/>
        <v>-4.4988461538461518E-7</v>
      </c>
      <c r="AX29" s="67">
        <v>1.38E-2</v>
      </c>
      <c r="AY29" s="63">
        <v>20.8575866323669</v>
      </c>
      <c r="BC29" s="63">
        <v>20.8575866323669</v>
      </c>
      <c r="BH29" s="38">
        <v>1.7047802197802198E-7</v>
      </c>
      <c r="BI29" s="42">
        <v>-2.8974999999999999E-3</v>
      </c>
      <c r="BK29" s="67">
        <v>1.38E-2</v>
      </c>
      <c r="BL29">
        <v>11.543531949479201</v>
      </c>
      <c r="BT29">
        <v>11.543531949479201</v>
      </c>
    </row>
    <row r="30" spans="3:72" x14ac:dyDescent="0.25">
      <c r="C30" s="1">
        <v>20.591999999999999</v>
      </c>
      <c r="D30" s="1">
        <v>10.545</v>
      </c>
      <c r="E30" s="1"/>
      <c r="F30" s="1"/>
      <c r="G30" s="1">
        <v>23.45</v>
      </c>
      <c r="H30" s="1">
        <v>16.954000000000001</v>
      </c>
      <c r="N30" s="11">
        <f t="shared" si="0"/>
        <v>1.1432000000000002E-5</v>
      </c>
      <c r="O30" s="1">
        <f t="shared" si="1"/>
        <v>2.8580000000000003E-7</v>
      </c>
      <c r="P30" s="1">
        <f t="shared" si="2"/>
        <v>1.2905E-6</v>
      </c>
      <c r="Q30" s="1">
        <f t="shared" si="3"/>
        <v>-3.637999999999998E-7</v>
      </c>
      <c r="R30" s="1">
        <f t="shared" si="4"/>
        <v>6.4090000000000008E-7</v>
      </c>
      <c r="W30" s="4">
        <v>-1.9259999999999999</v>
      </c>
      <c r="X30" s="35">
        <f t="shared" si="5"/>
        <v>1.9259999999999999</v>
      </c>
      <c r="Y30" s="1">
        <v>72.03</v>
      </c>
      <c r="Z30" s="32">
        <f t="shared" si="6"/>
        <v>0.72030000000000005</v>
      </c>
      <c r="AA30" s="33">
        <f t="shared" si="7"/>
        <v>0.68428500000000003</v>
      </c>
      <c r="AB30" s="1">
        <f t="shared" si="8"/>
        <v>0.52141499999999996</v>
      </c>
      <c r="AE30" s="1"/>
      <c r="AF30" s="1">
        <v>270.13299999999998</v>
      </c>
      <c r="AG30" s="1">
        <v>-2.867</v>
      </c>
      <c r="AH30" s="1">
        <v>50.536999999999999</v>
      </c>
      <c r="AI30" s="4">
        <v>38.822000000000003</v>
      </c>
      <c r="AK30" s="1">
        <f t="shared" si="9"/>
        <v>1.5538720930232554E-6</v>
      </c>
      <c r="AM30" s="1">
        <f t="shared" si="10"/>
        <v>1.8643604651162787E-6</v>
      </c>
      <c r="AN30" s="1">
        <f t="shared" si="11"/>
        <v>1.5603787878787877E-6</v>
      </c>
      <c r="AP30" s="1">
        <f t="shared" si="12"/>
        <v>1.3828846153846156E-6</v>
      </c>
      <c r="AQ30" s="1">
        <f t="shared" si="13"/>
        <v>-4.5057692307692299E-7</v>
      </c>
      <c r="AX30" s="67">
        <v>1.44E-2</v>
      </c>
      <c r="AY30" s="63">
        <v>21.728353261411701</v>
      </c>
      <c r="BC30" s="63">
        <v>21.728353261411701</v>
      </c>
      <c r="BH30" s="38">
        <v>1.730164835164835E-7</v>
      </c>
      <c r="BI30" s="42">
        <v>-5.7949999999999998E-3</v>
      </c>
      <c r="BK30" s="67">
        <v>1.44E-2</v>
      </c>
      <c r="BL30">
        <v>12.0304582479344</v>
      </c>
      <c r="BT30">
        <v>12.0304582479344</v>
      </c>
    </row>
    <row r="31" spans="3:72" x14ac:dyDescent="0.25">
      <c r="C31" s="1">
        <v>20.591999999999999</v>
      </c>
      <c r="D31" s="1">
        <v>11.023999999999999</v>
      </c>
      <c r="E31" s="1"/>
      <c r="F31" s="1"/>
      <c r="G31" s="1">
        <v>24.388000000000002</v>
      </c>
      <c r="H31" s="1">
        <v>18.367000000000001</v>
      </c>
      <c r="N31" s="11">
        <f t="shared" si="0"/>
        <v>1.5184000000000013E-5</v>
      </c>
      <c r="O31" s="1">
        <f t="shared" si="1"/>
        <v>3.796000000000003E-7</v>
      </c>
      <c r="P31" s="1">
        <f t="shared" si="2"/>
        <v>1.3364000000000002E-6</v>
      </c>
      <c r="Q31" s="1">
        <f t="shared" si="3"/>
        <v>-2.2249999999999978E-7</v>
      </c>
      <c r="R31" s="1">
        <f t="shared" si="4"/>
        <v>7.3430000000000011E-7</v>
      </c>
      <c r="W31" s="4">
        <v>-2</v>
      </c>
      <c r="X31" s="35">
        <f t="shared" si="5"/>
        <v>2</v>
      </c>
      <c r="Y31" s="1">
        <v>80.881</v>
      </c>
      <c r="Z31" s="32">
        <f t="shared" si="6"/>
        <v>0.80881000000000003</v>
      </c>
      <c r="AA31" s="33">
        <f t="shared" si="7"/>
        <v>0.76836950000000004</v>
      </c>
      <c r="AB31" s="1">
        <f t="shared" si="8"/>
        <v>0.42282050000000004</v>
      </c>
      <c r="AE31" s="1"/>
      <c r="AF31" s="1">
        <v>254.39699999999999</v>
      </c>
      <c r="AG31" s="1">
        <v>-2.867</v>
      </c>
      <c r="AH31" s="1">
        <v>51.014000000000003</v>
      </c>
      <c r="AI31" s="4">
        <v>39.289000000000001</v>
      </c>
      <c r="AK31" s="1">
        <f t="shared" si="9"/>
        <v>1.4623837209302327E-6</v>
      </c>
      <c r="AM31" s="1">
        <f t="shared" si="10"/>
        <v>1.7756453488372094E-6</v>
      </c>
      <c r="AN31" s="1">
        <f t="shared" si="11"/>
        <v>1.4832626262626262E-6</v>
      </c>
      <c r="AP31" s="1">
        <f t="shared" si="12"/>
        <v>1.400846153846154E-6</v>
      </c>
      <c r="AQ31" s="1">
        <f t="shared" si="13"/>
        <v>-4.5096153846153854E-7</v>
      </c>
      <c r="AX31" s="67">
        <v>1.4999999999999999E-2</v>
      </c>
      <c r="AY31" s="63">
        <v>22.6035118774073</v>
      </c>
      <c r="BC31" s="63">
        <v>22.6035118774073</v>
      </c>
      <c r="BH31" s="38">
        <v>1.8591758241758243E-7</v>
      </c>
      <c r="BI31" s="42">
        <v>0</v>
      </c>
      <c r="BK31" s="67">
        <v>1.4999999999999999E-2</v>
      </c>
      <c r="BL31">
        <v>12.5198233249069</v>
      </c>
      <c r="BT31">
        <v>12.5198233249069</v>
      </c>
    </row>
    <row r="32" spans="3:72" x14ac:dyDescent="0.25">
      <c r="C32" s="1">
        <v>21.55</v>
      </c>
      <c r="D32" s="1">
        <v>10.545</v>
      </c>
      <c r="E32" s="1"/>
      <c r="F32" s="1"/>
      <c r="G32" s="1">
        <v>25.326000000000001</v>
      </c>
      <c r="H32" s="1">
        <v>17.425000000000001</v>
      </c>
      <c r="N32" s="11">
        <f t="shared" si="0"/>
        <v>1.5104E-5</v>
      </c>
      <c r="O32" s="1">
        <f t="shared" si="1"/>
        <v>3.7759999999999999E-7</v>
      </c>
      <c r="P32" s="1">
        <f t="shared" si="2"/>
        <v>1.4781000000000001E-6</v>
      </c>
      <c r="Q32" s="1">
        <f t="shared" si="3"/>
        <v>-4.1250000000000002E-7</v>
      </c>
      <c r="R32" s="1">
        <f t="shared" si="4"/>
        <v>6.8800000000000013E-7</v>
      </c>
      <c r="W32" s="4">
        <v>-2.0190000000000001</v>
      </c>
      <c r="X32" s="35">
        <f t="shared" si="5"/>
        <v>2.0190000000000001</v>
      </c>
      <c r="Y32" s="1">
        <v>80.881</v>
      </c>
      <c r="Z32" s="32">
        <f t="shared" si="6"/>
        <v>0.80881000000000003</v>
      </c>
      <c r="AA32" s="33">
        <f t="shared" si="7"/>
        <v>0.76836950000000004</v>
      </c>
      <c r="AB32" s="1">
        <f t="shared" si="8"/>
        <v>0.44182050000000017</v>
      </c>
      <c r="AE32" s="1"/>
      <c r="AF32" s="1">
        <v>204.047</v>
      </c>
      <c r="AG32" s="1">
        <v>-3.3450000000000002</v>
      </c>
      <c r="AH32" s="1">
        <v>51.014000000000003</v>
      </c>
      <c r="AI32" s="4">
        <v>39.756999999999998</v>
      </c>
      <c r="AK32" s="1">
        <f t="shared" si="9"/>
        <v>1.1668720930232558E-6</v>
      </c>
      <c r="AM32" s="1">
        <f t="shared" si="10"/>
        <v>1.4829127906976744E-6</v>
      </c>
      <c r="AN32" s="1">
        <f t="shared" si="11"/>
        <v>1.2313333333333334E-6</v>
      </c>
      <c r="AP32" s="1">
        <f t="shared" si="12"/>
        <v>1.4004615384615383E-6</v>
      </c>
      <c r="AQ32" s="1">
        <f t="shared" si="13"/>
        <v>-4.3296153846153862E-7</v>
      </c>
      <c r="AX32" s="67">
        <v>1.5599999999999999E-2</v>
      </c>
      <c r="AY32" s="63">
        <v>23.476364967039402</v>
      </c>
      <c r="BC32" s="63">
        <v>23.476364967039402</v>
      </c>
      <c r="BH32" s="38">
        <v>1.7555494505494504E-7</v>
      </c>
      <c r="BI32" s="42">
        <v>-2.8974999999999999E-3</v>
      </c>
      <c r="BK32" s="67">
        <v>1.5599999999999999E-2</v>
      </c>
      <c r="BL32">
        <v>12.998893295793399</v>
      </c>
      <c r="BT32">
        <v>12.998893295793399</v>
      </c>
    </row>
    <row r="33" spans="3:72" x14ac:dyDescent="0.25">
      <c r="C33" s="1">
        <v>21.55</v>
      </c>
      <c r="D33" s="1">
        <v>10.066000000000001</v>
      </c>
      <c r="E33" s="1"/>
      <c r="F33" s="1"/>
      <c r="G33" s="1">
        <v>23.919</v>
      </c>
      <c r="H33" s="1">
        <v>17.896000000000001</v>
      </c>
      <c r="N33" s="11">
        <f t="shared" si="0"/>
        <v>9.4759999999999987E-6</v>
      </c>
      <c r="O33" s="1">
        <f t="shared" si="1"/>
        <v>2.3689999999999996E-7</v>
      </c>
      <c r="P33" s="1">
        <f t="shared" si="2"/>
        <v>1.3852999999999999E-6</v>
      </c>
      <c r="Q33" s="1">
        <f t="shared" si="3"/>
        <v>-3.6540000000000003E-7</v>
      </c>
      <c r="R33" s="1">
        <f t="shared" si="4"/>
        <v>7.8299999999999996E-7</v>
      </c>
      <c r="W33" s="4">
        <v>-2</v>
      </c>
      <c r="X33" s="35">
        <f t="shared" si="5"/>
        <v>2</v>
      </c>
      <c r="Y33" s="1">
        <v>80.881</v>
      </c>
      <c r="Z33" s="32">
        <f t="shared" si="6"/>
        <v>0.80881000000000003</v>
      </c>
      <c r="AA33" s="33">
        <f t="shared" si="7"/>
        <v>0.76836950000000004</v>
      </c>
      <c r="AB33" s="1">
        <f t="shared" si="8"/>
        <v>0.42282050000000004</v>
      </c>
      <c r="AE33" s="1"/>
      <c r="AF33" s="1">
        <v>251.25</v>
      </c>
      <c r="AG33" s="1">
        <v>-4.3</v>
      </c>
      <c r="AH33" s="1">
        <v>51.966999999999999</v>
      </c>
      <c r="AI33" s="4">
        <v>40.225000000000001</v>
      </c>
      <c r="AK33" s="1">
        <f t="shared" si="9"/>
        <v>1.4357558139534885E-6</v>
      </c>
      <c r="AM33" s="1">
        <f t="shared" si="10"/>
        <v>1.7628895348837209E-6</v>
      </c>
      <c r="AN33" s="1">
        <f t="shared" si="11"/>
        <v>1.4720959595959598E-6</v>
      </c>
      <c r="AP33" s="1">
        <f t="shared" si="12"/>
        <v>1.3817307692307694E-6</v>
      </c>
      <c r="AQ33" s="1">
        <f t="shared" si="13"/>
        <v>-4.5161538461538452E-7</v>
      </c>
      <c r="AX33" s="67">
        <v>1.6199999999999999E-2</v>
      </c>
      <c r="AY33" s="63">
        <v>24.3407923189542</v>
      </c>
      <c r="BC33" s="63">
        <v>24.3407923189542</v>
      </c>
      <c r="BH33" s="38">
        <v>1.8075824175824178E-7</v>
      </c>
      <c r="BI33" s="42">
        <v>-2.8974999999999999E-3</v>
      </c>
      <c r="BK33" s="67">
        <v>1.6199999999999999E-2</v>
      </c>
      <c r="BL33">
        <v>13.481939823270899</v>
      </c>
      <c r="BT33">
        <v>13.481939823270899</v>
      </c>
    </row>
    <row r="34" spans="3:72" x14ac:dyDescent="0.25">
      <c r="C34" s="1">
        <v>21.55</v>
      </c>
      <c r="D34" s="1">
        <v>10.545</v>
      </c>
      <c r="E34" s="1"/>
      <c r="F34" s="1"/>
      <c r="G34" s="1">
        <v>23.919</v>
      </c>
      <c r="H34" s="1">
        <v>16.954000000000001</v>
      </c>
      <c r="N34" s="11">
        <f t="shared" si="0"/>
        <v>9.4759999999999987E-6</v>
      </c>
      <c r="O34" s="1">
        <f t="shared" si="1"/>
        <v>2.3689999999999996E-7</v>
      </c>
      <c r="P34" s="1">
        <f t="shared" si="2"/>
        <v>1.3374000000000001E-6</v>
      </c>
      <c r="Q34" s="1">
        <f t="shared" si="3"/>
        <v>-4.5959999999999996E-7</v>
      </c>
      <c r="R34" s="1">
        <f t="shared" si="4"/>
        <v>6.4090000000000008E-7</v>
      </c>
      <c r="W34" s="4">
        <v>-2</v>
      </c>
      <c r="X34" s="35">
        <f t="shared" si="5"/>
        <v>2</v>
      </c>
      <c r="Y34" s="1">
        <v>80.881</v>
      </c>
      <c r="Z34" s="32">
        <f t="shared" si="6"/>
        <v>0.80881000000000003</v>
      </c>
      <c r="AA34" s="33">
        <f t="shared" si="7"/>
        <v>0.76836950000000004</v>
      </c>
      <c r="AB34" s="1">
        <f t="shared" si="8"/>
        <v>0.42282050000000004</v>
      </c>
      <c r="AE34" s="1"/>
      <c r="AF34" s="1">
        <v>325.43700000000001</v>
      </c>
      <c r="AG34" s="1">
        <v>-5.2560000000000002</v>
      </c>
      <c r="AH34" s="1">
        <v>51.014000000000003</v>
      </c>
      <c r="AI34" s="4">
        <v>40.692999999999998</v>
      </c>
      <c r="AK34" s="1">
        <f t="shared" si="9"/>
        <v>1.8615174418604653E-6</v>
      </c>
      <c r="AM34" s="1">
        <f t="shared" si="10"/>
        <v>2.1886686046511629E-6</v>
      </c>
      <c r="AN34" s="1">
        <f t="shared" si="11"/>
        <v>1.8491414141414142E-6</v>
      </c>
      <c r="AP34" s="1">
        <f t="shared" si="12"/>
        <v>1.3629615384615384E-6</v>
      </c>
      <c r="AQ34" s="1">
        <f t="shared" si="13"/>
        <v>-3.9696153846153867E-7</v>
      </c>
      <c r="AX34" s="67">
        <v>1.6799999999999999E-2</v>
      </c>
      <c r="AY34" s="63">
        <v>25.208843240558799</v>
      </c>
      <c r="BC34" s="63">
        <v>25.208843240558799</v>
      </c>
      <c r="BH34" s="38">
        <v>1.7808791208791209E-7</v>
      </c>
      <c r="BI34" s="42">
        <v>-2.8974999999999999E-3</v>
      </c>
      <c r="BK34" s="67">
        <v>1.6799999999999999E-2</v>
      </c>
      <c r="BL34">
        <v>13.9669614524446</v>
      </c>
      <c r="BT34">
        <v>13.9669614524446</v>
      </c>
    </row>
    <row r="35" spans="3:72" x14ac:dyDescent="0.25">
      <c r="C35" s="1">
        <v>29.690999999999999</v>
      </c>
      <c r="D35" s="1">
        <v>11.504</v>
      </c>
      <c r="E35" s="1"/>
      <c r="F35" s="1"/>
      <c r="G35" s="1">
        <v>29.077999999999999</v>
      </c>
      <c r="H35" s="1">
        <v>22.134</v>
      </c>
      <c r="N35" s="11">
        <f t="shared" si="0"/>
        <v>-2.4519999999999987E-6</v>
      </c>
      <c r="O35" s="1">
        <f t="shared" si="1"/>
        <v>-6.129999999999996E-8</v>
      </c>
      <c r="P35" s="1">
        <f t="shared" si="2"/>
        <v>1.7573999999999999E-6</v>
      </c>
      <c r="Q35" s="1">
        <f t="shared" si="3"/>
        <v>-7.5569999999999992E-7</v>
      </c>
      <c r="R35" s="1">
        <f t="shared" si="4"/>
        <v>1.0630000000000002E-6</v>
      </c>
      <c r="W35" s="4">
        <v>-2.2959999999999998</v>
      </c>
      <c r="X35" s="35">
        <f t="shared" si="5"/>
        <v>2.2959999999999998</v>
      </c>
      <c r="Y35" s="1">
        <v>74.471999999999994</v>
      </c>
      <c r="Z35" s="32">
        <f t="shared" si="6"/>
        <v>0.74471999999999994</v>
      </c>
      <c r="AA35" s="33">
        <f t="shared" si="7"/>
        <v>0.70748399999999989</v>
      </c>
      <c r="AB35" s="1">
        <f t="shared" si="8"/>
        <v>0.84379599999999999</v>
      </c>
      <c r="AE35" s="1"/>
      <c r="AF35" s="1">
        <v>903.57899999999995</v>
      </c>
      <c r="AG35" s="1">
        <v>-20.068000000000001</v>
      </c>
      <c r="AH35" s="1">
        <v>68.177999999999997</v>
      </c>
      <c r="AI35" s="4">
        <v>47.709000000000003</v>
      </c>
      <c r="AK35" s="1">
        <f t="shared" si="9"/>
        <v>5.1366918604651168E-6</v>
      </c>
      <c r="AM35" s="1">
        <f t="shared" si="10"/>
        <v>5.6497499999999996E-6</v>
      </c>
      <c r="AN35" s="1">
        <f t="shared" si="11"/>
        <v>4.8044848484848489E-6</v>
      </c>
      <c r="AP35" s="1">
        <f t="shared" si="12"/>
        <v>1.0631153846153846E-6</v>
      </c>
      <c r="AQ35" s="1">
        <f t="shared" si="13"/>
        <v>-7.8726923076923048E-7</v>
      </c>
      <c r="AX35" s="67">
        <v>1.7399999999999999E-2</v>
      </c>
      <c r="AY35" s="63">
        <v>26.0746244675423</v>
      </c>
      <c r="BC35" s="63">
        <v>26.0746244675423</v>
      </c>
      <c r="BH35" s="38">
        <v>1.8329670329670329E-7</v>
      </c>
      <c r="BI35" s="42">
        <v>-2.8974999999999999E-3</v>
      </c>
      <c r="BK35" s="67">
        <v>1.7399999999999999E-2</v>
      </c>
      <c r="BL35">
        <v>14.4510105142336</v>
      </c>
      <c r="BT35">
        <v>14.4510105142336</v>
      </c>
    </row>
    <row r="36" spans="3:72" x14ac:dyDescent="0.25">
      <c r="C36" s="1">
        <v>32.085999999999999</v>
      </c>
      <c r="D36" s="1">
        <v>12.942</v>
      </c>
      <c r="E36" s="1"/>
      <c r="F36" s="1"/>
      <c r="G36" s="1">
        <v>30.954000000000001</v>
      </c>
      <c r="H36" s="1">
        <v>23.547000000000001</v>
      </c>
      <c r="N36" s="11">
        <f t="shared" si="0"/>
        <v>-4.5279999999999912E-6</v>
      </c>
      <c r="O36" s="1">
        <f t="shared" si="1"/>
        <v>-1.1319999999999978E-7</v>
      </c>
      <c r="P36" s="1">
        <f t="shared" si="2"/>
        <v>1.8012E-6</v>
      </c>
      <c r="Q36" s="1">
        <f t="shared" si="3"/>
        <v>-8.5389999999999978E-7</v>
      </c>
      <c r="R36" s="1">
        <f t="shared" si="4"/>
        <v>1.0605000000000001E-6</v>
      </c>
      <c r="W36" s="4">
        <v>-2.63</v>
      </c>
      <c r="X36" s="35">
        <f t="shared" si="5"/>
        <v>2.63</v>
      </c>
      <c r="Y36" s="1">
        <v>88.816999999999993</v>
      </c>
      <c r="Z36" s="32">
        <f t="shared" si="6"/>
        <v>0.8881699999999999</v>
      </c>
      <c r="AA36" s="33">
        <f t="shared" si="7"/>
        <v>0.84376149999999994</v>
      </c>
      <c r="AB36" s="1">
        <f t="shared" si="8"/>
        <v>0.89806850000000016</v>
      </c>
      <c r="AE36" s="1"/>
      <c r="AF36" s="1">
        <v>904.029</v>
      </c>
      <c r="AG36" s="1">
        <v>-18.635000000000002</v>
      </c>
      <c r="AH36" s="1">
        <v>69.608999999999995</v>
      </c>
      <c r="AI36" s="4">
        <v>48.645000000000003</v>
      </c>
      <c r="AK36" s="1">
        <f t="shared" si="9"/>
        <v>5.1476395348837206E-6</v>
      </c>
      <c r="AM36" s="1">
        <f t="shared" si="10"/>
        <v>5.6606860465116285E-6</v>
      </c>
      <c r="AN36" s="1">
        <f t="shared" si="11"/>
        <v>4.8114848484848481E-6</v>
      </c>
      <c r="AP36" s="1">
        <f t="shared" si="12"/>
        <v>1.1542307692307693E-6</v>
      </c>
      <c r="AQ36" s="1">
        <f t="shared" si="13"/>
        <v>-8.0630769230769199E-7</v>
      </c>
      <c r="AX36" s="67">
        <v>1.7999999999999999E-2</v>
      </c>
      <c r="AY36" s="63">
        <v>26.938147772123301</v>
      </c>
      <c r="BC36" s="63">
        <v>26.938147772123301</v>
      </c>
      <c r="BH36" s="38">
        <v>2.3769780219780222E-7</v>
      </c>
      <c r="BI36" s="42">
        <v>1.15995E-2</v>
      </c>
      <c r="BK36" s="67">
        <v>1.7999999999999999E-2</v>
      </c>
      <c r="BL36">
        <v>14.9340918665822</v>
      </c>
      <c r="BT36">
        <v>14.9340918665822</v>
      </c>
    </row>
    <row r="37" spans="3:72" x14ac:dyDescent="0.25">
      <c r="C37" s="1">
        <v>34.479999999999997</v>
      </c>
      <c r="D37" s="1">
        <v>16.297000000000001</v>
      </c>
      <c r="E37" s="1"/>
      <c r="F37" s="1"/>
      <c r="G37" s="1">
        <v>34.706000000000003</v>
      </c>
      <c r="H37" s="1">
        <v>26.844000000000001</v>
      </c>
      <c r="N37" s="11">
        <f t="shared" si="0"/>
        <v>9.0400000000002472E-7</v>
      </c>
      <c r="O37" s="1">
        <f t="shared" si="1"/>
        <v>2.2600000000000619E-8</v>
      </c>
      <c r="P37" s="1">
        <f t="shared" si="2"/>
        <v>1.8409000000000002E-6</v>
      </c>
      <c r="Q37" s="1">
        <f t="shared" si="3"/>
        <v>-7.6359999999999956E-7</v>
      </c>
      <c r="R37" s="1">
        <f t="shared" si="4"/>
        <v>1.0547E-6</v>
      </c>
      <c r="W37" s="4">
        <v>-3.0369999999999999</v>
      </c>
      <c r="X37" s="35">
        <f t="shared" si="5"/>
        <v>3.0369999999999999</v>
      </c>
      <c r="Y37" s="1">
        <v>108.045</v>
      </c>
      <c r="Z37" s="32">
        <f t="shared" si="6"/>
        <v>1.0804499999999999</v>
      </c>
      <c r="AA37" s="33">
        <f t="shared" si="7"/>
        <v>1.0264274999999998</v>
      </c>
      <c r="AB37" s="1">
        <f t="shared" si="8"/>
        <v>0.93012249999999996</v>
      </c>
      <c r="AE37" s="1"/>
      <c r="AF37" s="1">
        <v>929.69</v>
      </c>
      <c r="AG37" s="1">
        <v>-17.678999999999998</v>
      </c>
      <c r="AH37" s="1">
        <v>70.084999999999994</v>
      </c>
      <c r="AI37" s="4">
        <v>48.645000000000003</v>
      </c>
      <c r="AK37" s="1">
        <f t="shared" si="9"/>
        <v>5.302389534883722E-6</v>
      </c>
      <c r="AM37" s="1">
        <f t="shared" si="10"/>
        <v>5.8126453488372097E-6</v>
      </c>
      <c r="AN37" s="1">
        <f t="shared" si="11"/>
        <v>4.941085858585859E-6</v>
      </c>
      <c r="AP37" s="1">
        <f t="shared" si="12"/>
        <v>1.1910000000000001E-6</v>
      </c>
      <c r="AQ37" s="1">
        <f t="shared" si="13"/>
        <v>-8.2461538461538428E-7</v>
      </c>
      <c r="AX37" s="67">
        <v>1.8599999999999998E-2</v>
      </c>
      <c r="AY37" s="63">
        <v>27.794136477317</v>
      </c>
      <c r="BC37" s="63">
        <v>27.794136477317</v>
      </c>
      <c r="BH37" s="38">
        <v>2.6100549450549454E-7</v>
      </c>
      <c r="BI37" s="42">
        <v>0.15367199999999998</v>
      </c>
      <c r="BK37" s="67">
        <v>1.8599999999999998E-2</v>
      </c>
      <c r="BL37">
        <v>15.413566151501</v>
      </c>
      <c r="BT37">
        <v>15.413566151501</v>
      </c>
    </row>
    <row r="38" spans="3:72" x14ac:dyDescent="0.25">
      <c r="C38" s="1">
        <v>37.353999999999999</v>
      </c>
      <c r="D38" s="1">
        <v>18.693999999999999</v>
      </c>
      <c r="E38" s="1"/>
      <c r="F38" s="1"/>
      <c r="G38" s="1">
        <v>38.927</v>
      </c>
      <c r="H38" s="1">
        <v>30.611000000000001</v>
      </c>
      <c r="N38" s="11">
        <f t="shared" si="0"/>
        <v>6.2920000000000018E-6</v>
      </c>
      <c r="O38" s="1">
        <f t="shared" si="1"/>
        <v>1.5730000000000004E-7</v>
      </c>
      <c r="P38" s="1">
        <f t="shared" si="2"/>
        <v>2.0233000000000002E-6</v>
      </c>
      <c r="Q38" s="1">
        <f t="shared" si="3"/>
        <v>-6.7429999999999984E-7</v>
      </c>
      <c r="R38" s="1">
        <f t="shared" si="4"/>
        <v>1.1917000000000002E-6</v>
      </c>
      <c r="W38" s="4">
        <v>-3.6669999999999998</v>
      </c>
      <c r="X38" s="35">
        <f t="shared" si="5"/>
        <v>3.6669999999999998</v>
      </c>
      <c r="Y38" s="1">
        <v>144.67099999999999</v>
      </c>
      <c r="Z38" s="32">
        <f t="shared" si="6"/>
        <v>1.4467099999999999</v>
      </c>
      <c r="AA38" s="33">
        <f t="shared" si="7"/>
        <v>1.3743744999999998</v>
      </c>
      <c r="AB38" s="1">
        <f t="shared" si="8"/>
        <v>0.84591549999999982</v>
      </c>
      <c r="AE38" s="1"/>
      <c r="AF38" s="1">
        <v>953.101</v>
      </c>
      <c r="AG38" s="1">
        <v>-15.29</v>
      </c>
      <c r="AH38" s="1">
        <v>71.992999999999995</v>
      </c>
      <c r="AI38" s="4">
        <v>50.982999999999997</v>
      </c>
      <c r="AK38" s="1">
        <f t="shared" si="9"/>
        <v>5.4523895348837205E-6</v>
      </c>
      <c r="AM38" s="1">
        <f t="shared" si="10"/>
        <v>5.9598488372093028E-6</v>
      </c>
      <c r="AN38" s="1">
        <f t="shared" si="11"/>
        <v>5.071131313131313E-6</v>
      </c>
      <c r="AP38" s="1">
        <f t="shared" si="12"/>
        <v>1.3728076923076923E-6</v>
      </c>
      <c r="AQ38" s="1">
        <f t="shared" si="13"/>
        <v>-8.0807692307692296E-7</v>
      </c>
      <c r="AX38" s="67">
        <v>1.9199999999999998E-2</v>
      </c>
      <c r="AY38" s="63">
        <v>28.617795537554201</v>
      </c>
      <c r="BC38" s="63">
        <v>28.617795537554201</v>
      </c>
      <c r="BH38" s="38">
        <v>2.6358791208791206E-7</v>
      </c>
      <c r="BI38" s="42">
        <v>0.32764549999999992</v>
      </c>
      <c r="BK38" s="67">
        <v>1.9199999999999998E-2</v>
      </c>
      <c r="BL38">
        <v>15.8946412285101</v>
      </c>
      <c r="BT38">
        <v>15.8946412285101</v>
      </c>
    </row>
    <row r="39" spans="3:72" x14ac:dyDescent="0.25">
      <c r="C39" s="1">
        <v>38.790999999999997</v>
      </c>
      <c r="D39" s="1">
        <v>20.611000000000001</v>
      </c>
      <c r="E39" s="1"/>
      <c r="F39" s="1"/>
      <c r="G39" s="1">
        <v>39.396000000000001</v>
      </c>
      <c r="H39" s="1">
        <v>31.553000000000001</v>
      </c>
      <c r="N39" s="11">
        <f t="shared" si="0"/>
        <v>2.4200000000000154E-6</v>
      </c>
      <c r="O39" s="1">
        <f t="shared" si="1"/>
        <v>6.050000000000039E-8</v>
      </c>
      <c r="P39" s="1">
        <f t="shared" si="2"/>
        <v>1.8785000000000001E-6</v>
      </c>
      <c r="Q39" s="1">
        <f t="shared" si="3"/>
        <v>-7.2379999999999953E-7</v>
      </c>
      <c r="R39" s="1">
        <f t="shared" si="4"/>
        <v>1.0942E-6</v>
      </c>
      <c r="W39" s="4">
        <v>-3.8519999999999999</v>
      </c>
      <c r="X39" s="35">
        <f t="shared" si="5"/>
        <v>3.8519999999999999</v>
      </c>
      <c r="Y39" s="1">
        <v>159.321</v>
      </c>
      <c r="Z39" s="32">
        <f t="shared" si="6"/>
        <v>1.59321</v>
      </c>
      <c r="AA39" s="33">
        <f t="shared" si="7"/>
        <v>1.5135495000000001</v>
      </c>
      <c r="AB39" s="1">
        <f t="shared" si="8"/>
        <v>0.74524049999999997</v>
      </c>
      <c r="AE39" s="1"/>
      <c r="AF39" s="1">
        <v>921.58600000000001</v>
      </c>
      <c r="AG39" s="1">
        <v>-16.245999999999999</v>
      </c>
      <c r="AH39" s="1">
        <v>71.992999999999995</v>
      </c>
      <c r="AI39" s="4">
        <v>51.451000000000001</v>
      </c>
      <c r="AK39" s="1">
        <f t="shared" si="9"/>
        <v>5.2636046511627912E-6</v>
      </c>
      <c r="AM39" s="1">
        <f t="shared" si="10"/>
        <v>5.7766220930232547E-6</v>
      </c>
      <c r="AN39" s="1">
        <f t="shared" si="11"/>
        <v>4.9143282828282835E-6</v>
      </c>
      <c r="AP39" s="1">
        <f t="shared" si="12"/>
        <v>1.3540384615384615E-6</v>
      </c>
      <c r="AQ39" s="1">
        <f t="shared" si="13"/>
        <v>-7.9007692307692287E-7</v>
      </c>
      <c r="AX39" s="67">
        <v>1.9800000000000002E-2</v>
      </c>
      <c r="AY39" s="63">
        <v>29.470305043754699</v>
      </c>
      <c r="BC39" s="63">
        <v>29.470305043754699</v>
      </c>
      <c r="BH39" s="38">
        <v>2.5318131868131869E-7</v>
      </c>
      <c r="BI39" s="42">
        <v>0.37983849999999997</v>
      </c>
      <c r="BK39" s="67">
        <v>1.9800000000000002E-2</v>
      </c>
      <c r="BL39">
        <v>16.374762969522699</v>
      </c>
      <c r="BT39">
        <v>16.374762969522699</v>
      </c>
    </row>
    <row r="40" spans="3:72" x14ac:dyDescent="0.25">
      <c r="C40" s="1">
        <v>42.143000000000001</v>
      </c>
      <c r="D40" s="1">
        <v>21.568999999999999</v>
      </c>
      <c r="E40" s="1"/>
      <c r="F40" s="1"/>
      <c r="G40" s="1">
        <v>41.741</v>
      </c>
      <c r="H40" s="1">
        <v>33.436999999999998</v>
      </c>
      <c r="N40" s="11">
        <f t="shared" si="0"/>
        <v>-1.6080000000000039E-6</v>
      </c>
      <c r="O40" s="1">
        <f t="shared" si="1"/>
        <v>-4.0200000000000102E-8</v>
      </c>
      <c r="P40" s="1">
        <f t="shared" si="2"/>
        <v>2.0171999999999999E-6</v>
      </c>
      <c r="Q40" s="1">
        <f t="shared" si="3"/>
        <v>-8.7060000000000029E-7</v>
      </c>
      <c r="R40" s="1">
        <f t="shared" si="4"/>
        <v>1.1867999999999998E-6</v>
      </c>
      <c r="W40" s="4">
        <v>-4.1109999999999998</v>
      </c>
      <c r="X40" s="35">
        <f t="shared" si="5"/>
        <v>4.1109999999999998</v>
      </c>
      <c r="Y40" s="1">
        <v>177.63399999999999</v>
      </c>
      <c r="Z40" s="32">
        <f t="shared" si="6"/>
        <v>1.7763399999999998</v>
      </c>
      <c r="AA40" s="33">
        <f t="shared" si="7"/>
        <v>1.6875229999999999</v>
      </c>
      <c r="AB40" s="1">
        <f t="shared" si="8"/>
        <v>0.6471370000000003</v>
      </c>
      <c r="AE40" s="1"/>
      <c r="AF40" s="1">
        <v>928.33900000000006</v>
      </c>
      <c r="AG40" s="1">
        <v>-14.334</v>
      </c>
      <c r="AH40" s="1">
        <v>72.945999999999998</v>
      </c>
      <c r="AI40" s="4">
        <v>51.451000000000001</v>
      </c>
      <c r="AK40" s="1">
        <f t="shared" si="9"/>
        <v>5.313982558139535E-6</v>
      </c>
      <c r="AM40" s="1">
        <f t="shared" si="10"/>
        <v>5.8214244186046512E-6</v>
      </c>
      <c r="AN40" s="1">
        <f t="shared" si="11"/>
        <v>4.9484343434343438E-6</v>
      </c>
      <c r="AP40" s="1">
        <f t="shared" si="12"/>
        <v>1.4275769230769232E-6</v>
      </c>
      <c r="AQ40" s="1">
        <f t="shared" si="13"/>
        <v>-8.2673076923076913E-7</v>
      </c>
      <c r="AX40" s="67">
        <v>2.0400000000000001E-2</v>
      </c>
      <c r="AY40" s="63">
        <v>30.3204321821642</v>
      </c>
      <c r="BC40" s="63">
        <v>30.3204321821642</v>
      </c>
      <c r="BH40" s="38">
        <v>2.6121428571428576E-7</v>
      </c>
      <c r="BI40" s="42">
        <v>0.38273599999999997</v>
      </c>
      <c r="BK40" s="67">
        <v>2.0400000000000001E-2</v>
      </c>
      <c r="BL40">
        <v>16.690794161727698</v>
      </c>
      <c r="BT40">
        <v>16.690794161727698</v>
      </c>
    </row>
    <row r="41" spans="3:72" x14ac:dyDescent="0.25">
      <c r="C41" s="1">
        <v>44.537999999999997</v>
      </c>
      <c r="D41" s="1">
        <v>23.966000000000001</v>
      </c>
      <c r="E41" s="1"/>
      <c r="F41" s="1"/>
      <c r="G41" s="1">
        <v>45.962000000000003</v>
      </c>
      <c r="H41" s="1">
        <v>36.734000000000002</v>
      </c>
      <c r="N41" s="11">
        <f t="shared" si="0"/>
        <v>5.6960000000000264E-6</v>
      </c>
      <c r="O41" s="1">
        <f t="shared" si="1"/>
        <v>1.4240000000000067E-7</v>
      </c>
      <c r="P41" s="1">
        <f t="shared" si="2"/>
        <v>2.1996000000000001E-6</v>
      </c>
      <c r="Q41" s="1">
        <f t="shared" si="3"/>
        <v>-7.8039999999999955E-7</v>
      </c>
      <c r="R41" s="1">
        <f t="shared" si="4"/>
        <v>1.2768E-6</v>
      </c>
      <c r="W41" s="4">
        <v>-4.5190000000000001</v>
      </c>
      <c r="X41" s="35">
        <f t="shared" si="5"/>
        <v>4.5190000000000001</v>
      </c>
      <c r="Y41" s="1">
        <v>171.22499999999999</v>
      </c>
      <c r="Z41" s="32">
        <f t="shared" si="6"/>
        <v>1.71225</v>
      </c>
      <c r="AA41" s="33">
        <f t="shared" si="7"/>
        <v>1.6266375</v>
      </c>
      <c r="AB41" s="1">
        <f t="shared" si="8"/>
        <v>1.1801124999999999</v>
      </c>
      <c r="AE41" s="1"/>
      <c r="AF41" s="1">
        <v>776.64300000000003</v>
      </c>
      <c r="AG41" s="1">
        <v>-16.245999999999999</v>
      </c>
      <c r="AH41" s="1">
        <v>77.238</v>
      </c>
      <c r="AI41" s="4">
        <v>46.305999999999997</v>
      </c>
      <c r="AK41" s="1">
        <f t="shared" si="9"/>
        <v>4.4209127906976743E-6</v>
      </c>
      <c r="AM41" s="1">
        <f t="shared" si="10"/>
        <v>4.9644244186046516E-6</v>
      </c>
      <c r="AN41" s="1">
        <f t="shared" si="11"/>
        <v>4.1563080808080813E-6</v>
      </c>
      <c r="AP41" s="1">
        <f t="shared" si="12"/>
        <v>1.1561538461538461E-6</v>
      </c>
      <c r="AQ41" s="1">
        <f t="shared" si="13"/>
        <v>-1.1896923076923077E-6</v>
      </c>
      <c r="AX41" s="67">
        <v>2.1000000000000001E-2</v>
      </c>
      <c r="AY41" s="63">
        <v>31.1681894096557</v>
      </c>
      <c r="BC41" s="63">
        <v>31.1681894096557</v>
      </c>
      <c r="BH41" s="38">
        <v>3.1058241758241752E-7</v>
      </c>
      <c r="BI41" s="42">
        <v>0.46682050000000003</v>
      </c>
      <c r="BK41" s="67">
        <v>2.1000000000000001E-2</v>
      </c>
      <c r="BL41">
        <v>16.901535259494299</v>
      </c>
      <c r="BT41">
        <v>16.901535259494299</v>
      </c>
    </row>
    <row r="42" spans="3:72" x14ac:dyDescent="0.25">
      <c r="C42" s="1">
        <v>46.932000000000002</v>
      </c>
      <c r="D42" s="1">
        <v>26.363</v>
      </c>
      <c r="E42" s="1"/>
      <c r="F42" s="1"/>
      <c r="G42" s="1">
        <v>47.838000000000001</v>
      </c>
      <c r="H42" s="1">
        <v>38.146999999999998</v>
      </c>
      <c r="N42" s="11">
        <f t="shared" si="0"/>
        <v>3.6239999999999953E-6</v>
      </c>
      <c r="O42" s="1">
        <f t="shared" si="1"/>
        <v>9.0599999999999885E-8</v>
      </c>
      <c r="P42" s="1">
        <f t="shared" si="2"/>
        <v>2.1475000000000002E-6</v>
      </c>
      <c r="Q42" s="1">
        <f t="shared" si="3"/>
        <v>-8.7850000000000036E-7</v>
      </c>
      <c r="R42" s="1">
        <f t="shared" si="4"/>
        <v>1.1784E-6</v>
      </c>
      <c r="W42" s="4">
        <v>-4.6669999999999998</v>
      </c>
      <c r="X42" s="35">
        <f t="shared" si="5"/>
        <v>4.6669999999999998</v>
      </c>
      <c r="Y42" s="1">
        <v>189.232</v>
      </c>
      <c r="Z42" s="32">
        <f t="shared" si="6"/>
        <v>1.89232</v>
      </c>
      <c r="AA42" s="33">
        <f t="shared" si="7"/>
        <v>1.797704</v>
      </c>
      <c r="AB42" s="1">
        <f t="shared" si="8"/>
        <v>0.97697600000000007</v>
      </c>
      <c r="AE42" s="1"/>
      <c r="AF42" s="1">
        <v>785.19500000000005</v>
      </c>
      <c r="AG42" s="1">
        <v>-15.768000000000001</v>
      </c>
      <c r="AH42" s="1">
        <v>79.622</v>
      </c>
      <c r="AI42" s="4">
        <v>46.774000000000001</v>
      </c>
      <c r="AK42" s="1">
        <f t="shared" si="9"/>
        <v>4.473412790697675E-6</v>
      </c>
      <c r="AM42" s="1">
        <f t="shared" si="10"/>
        <v>5.0280058139534887E-6</v>
      </c>
      <c r="AN42" s="1">
        <f t="shared" si="11"/>
        <v>4.2018636363636365E-6</v>
      </c>
      <c r="AP42" s="1">
        <f t="shared" si="12"/>
        <v>1.1925384615384615E-6</v>
      </c>
      <c r="AQ42" s="1">
        <f t="shared" si="13"/>
        <v>-1.2633846153846155E-6</v>
      </c>
      <c r="AX42" s="67">
        <v>2.1600000000000001E-2</v>
      </c>
      <c r="AY42" s="63">
        <v>31.489586461061101</v>
      </c>
      <c r="BC42" s="63">
        <v>31.489586461061101</v>
      </c>
      <c r="BH42" s="38">
        <v>2.949725274725275E-7</v>
      </c>
      <c r="BI42" s="42">
        <v>0.64949599999999985</v>
      </c>
      <c r="BK42" s="67">
        <v>2.1600000000000001E-2</v>
      </c>
      <c r="BL42">
        <v>17.068628086929198</v>
      </c>
      <c r="BT42">
        <v>17.068628086929198</v>
      </c>
    </row>
    <row r="43" spans="3:72" x14ac:dyDescent="0.25">
      <c r="C43" s="1">
        <v>49.805999999999997</v>
      </c>
      <c r="D43" s="1">
        <v>27.800999999999998</v>
      </c>
      <c r="E43" s="1"/>
      <c r="F43" s="1"/>
      <c r="G43" s="1">
        <v>51.122</v>
      </c>
      <c r="H43" s="1">
        <v>41.444000000000003</v>
      </c>
      <c r="N43" s="11">
        <f t="shared" si="0"/>
        <v>5.2640000000000101E-6</v>
      </c>
      <c r="O43" s="1">
        <f t="shared" si="1"/>
        <v>1.3160000000000025E-7</v>
      </c>
      <c r="P43" s="1">
        <f t="shared" si="2"/>
        <v>2.3321000000000001E-6</v>
      </c>
      <c r="Q43" s="1">
        <f t="shared" si="3"/>
        <v>-8.3619999999999951E-7</v>
      </c>
      <c r="R43" s="1">
        <f t="shared" si="4"/>
        <v>1.3643000000000004E-6</v>
      </c>
      <c r="W43" s="4">
        <v>-5.2039999999999997</v>
      </c>
      <c r="X43" s="35">
        <f t="shared" si="5"/>
        <v>5.2039999999999997</v>
      </c>
      <c r="Y43" s="1">
        <v>217.006</v>
      </c>
      <c r="Z43" s="32">
        <f t="shared" si="6"/>
        <v>2.1700599999999999</v>
      </c>
      <c r="AA43" s="33">
        <f t="shared" si="7"/>
        <v>2.0615570000000001</v>
      </c>
      <c r="AB43" s="1">
        <f t="shared" si="8"/>
        <v>0.97238299999999978</v>
      </c>
      <c r="AE43" s="1"/>
      <c r="AF43" s="1">
        <v>784.745</v>
      </c>
      <c r="AG43" s="1">
        <v>-13.856999999999999</v>
      </c>
      <c r="AH43" s="1">
        <v>82.006</v>
      </c>
      <c r="AI43" s="4">
        <v>47.709000000000003</v>
      </c>
      <c r="AK43" s="1">
        <f t="shared" si="9"/>
        <v>4.4819069767441863E-6</v>
      </c>
      <c r="AM43" s="1">
        <f t="shared" si="10"/>
        <v>5.0392500000000001E-6</v>
      </c>
      <c r="AN43" s="1">
        <f t="shared" si="11"/>
        <v>4.2043131313131312E-6</v>
      </c>
      <c r="AP43" s="1">
        <f t="shared" si="12"/>
        <v>1.3020000000000002E-6</v>
      </c>
      <c r="AQ43" s="1">
        <f t="shared" si="13"/>
        <v>-1.3191153846153844E-6</v>
      </c>
      <c r="AX43" s="67">
        <v>2.2200000000000001E-2</v>
      </c>
      <c r="AY43" s="63">
        <v>31.691942752824001</v>
      </c>
      <c r="BC43" s="63">
        <v>31.691942752824001</v>
      </c>
      <c r="BH43" s="38">
        <v>3.6752197802197794E-7</v>
      </c>
      <c r="BI43" s="42">
        <v>0.66399299999999994</v>
      </c>
      <c r="BK43" s="67">
        <v>2.2200000000000001E-2</v>
      </c>
      <c r="BL43">
        <v>17.273795708506299</v>
      </c>
      <c r="BT43">
        <v>17.273795708506299</v>
      </c>
    </row>
    <row r="44" spans="3:72" x14ac:dyDescent="0.25">
      <c r="C44" s="1">
        <v>52.679000000000002</v>
      </c>
      <c r="D44" s="1">
        <v>31.155999999999999</v>
      </c>
      <c r="E44" s="1"/>
      <c r="F44" s="1"/>
      <c r="G44" s="1">
        <v>54.405000000000001</v>
      </c>
      <c r="H44" s="1">
        <v>44.268999999999998</v>
      </c>
      <c r="N44" s="11">
        <f t="shared" si="0"/>
        <v>6.9039999999999961E-6</v>
      </c>
      <c r="O44" s="1">
        <f t="shared" si="1"/>
        <v>1.7259999999999989E-7</v>
      </c>
      <c r="P44" s="1">
        <f t="shared" si="2"/>
        <v>2.3249000000000004E-6</v>
      </c>
      <c r="Q44" s="1">
        <f t="shared" si="3"/>
        <v>-8.410000000000004E-7</v>
      </c>
      <c r="R44" s="1">
        <f t="shared" si="4"/>
        <v>1.3113E-6</v>
      </c>
      <c r="W44" s="4">
        <v>-5.5739999999999998</v>
      </c>
      <c r="X44" s="35">
        <f t="shared" si="5"/>
        <v>5.5739999999999998</v>
      </c>
      <c r="Y44" s="1">
        <v>228.29900000000001</v>
      </c>
      <c r="Z44" s="32">
        <f t="shared" si="6"/>
        <v>2.2829899999999999</v>
      </c>
      <c r="AA44" s="33">
        <f t="shared" si="7"/>
        <v>2.1688404999999999</v>
      </c>
      <c r="AB44" s="1">
        <f t="shared" si="8"/>
        <v>1.1221695</v>
      </c>
      <c r="AE44" s="1"/>
      <c r="AF44" s="1">
        <v>786.995</v>
      </c>
      <c r="AG44" s="1">
        <v>-11.945</v>
      </c>
      <c r="AH44" s="1">
        <v>83.912999999999997</v>
      </c>
      <c r="AI44" s="4">
        <v>48.645000000000003</v>
      </c>
      <c r="AK44" s="1">
        <f t="shared" si="9"/>
        <v>4.5061046511627904E-6</v>
      </c>
      <c r="AM44" s="1">
        <f t="shared" si="10"/>
        <v>5.0634186046511623E-6</v>
      </c>
      <c r="AN44" s="1">
        <f t="shared" si="11"/>
        <v>4.2204040404040403E-6</v>
      </c>
      <c r="AP44" s="1">
        <f t="shared" si="12"/>
        <v>1.4115384615384616E-6</v>
      </c>
      <c r="AQ44" s="1">
        <f t="shared" si="13"/>
        <v>-1.3564615384615382E-6</v>
      </c>
      <c r="AX44" s="67">
        <v>2.2800000000000001E-2</v>
      </c>
      <c r="AY44" s="63">
        <v>31.9862198268738</v>
      </c>
      <c r="BC44" s="63">
        <v>31.9862198268738</v>
      </c>
      <c r="BH44" s="38">
        <v>3.706043956043956E-7</v>
      </c>
      <c r="BI44" s="42">
        <v>0.78287600000000002</v>
      </c>
      <c r="BK44" s="67">
        <v>2.2800000000000001E-2</v>
      </c>
      <c r="BL44">
        <v>17.480302262680201</v>
      </c>
      <c r="BT44">
        <v>17.480302262680201</v>
      </c>
    </row>
    <row r="45" spans="3:72" x14ac:dyDescent="0.25">
      <c r="C45" s="1">
        <v>53.158000000000001</v>
      </c>
      <c r="D45" s="1">
        <v>31.635999999999999</v>
      </c>
      <c r="E45" s="1"/>
      <c r="F45" s="1"/>
      <c r="G45" s="1">
        <v>56.280999999999999</v>
      </c>
      <c r="H45" s="1">
        <v>46.152999999999999</v>
      </c>
      <c r="N45" s="11">
        <f t="shared" si="0"/>
        <v>1.2491999999999992E-5</v>
      </c>
      <c r="O45" s="1">
        <f t="shared" si="1"/>
        <v>3.1229999999999975E-7</v>
      </c>
      <c r="P45" s="1">
        <f t="shared" si="2"/>
        <v>2.4644999999999999E-6</v>
      </c>
      <c r="Q45" s="1">
        <f t="shared" si="3"/>
        <v>-7.0050000000000022E-7</v>
      </c>
      <c r="R45" s="1">
        <f t="shared" si="4"/>
        <v>1.4517E-6</v>
      </c>
      <c r="W45" s="4">
        <v>-5.9630000000000001</v>
      </c>
      <c r="X45" s="35">
        <f t="shared" si="5"/>
        <v>5.9630000000000001</v>
      </c>
      <c r="Y45" s="1">
        <v>240.203</v>
      </c>
      <c r="Z45" s="32">
        <f t="shared" si="6"/>
        <v>2.4020299999999999</v>
      </c>
      <c r="AA45" s="33">
        <f t="shared" si="7"/>
        <v>2.2819284999999998</v>
      </c>
      <c r="AB45" s="1">
        <f t="shared" si="8"/>
        <v>1.2790415000000008</v>
      </c>
      <c r="AE45" s="1"/>
      <c r="AF45" s="1">
        <v>827.50400000000002</v>
      </c>
      <c r="AG45" s="1">
        <v>-11.468</v>
      </c>
      <c r="AH45" s="1">
        <v>85.82</v>
      </c>
      <c r="AI45" s="4">
        <v>49.58</v>
      </c>
      <c r="AK45" s="1">
        <f t="shared" si="9"/>
        <v>4.7443953488372094E-6</v>
      </c>
      <c r="AM45" s="1">
        <f t="shared" si="10"/>
        <v>5.3100232558139539E-6</v>
      </c>
      <c r="AN45" s="1">
        <f t="shared" si="11"/>
        <v>4.4297171717171725E-6</v>
      </c>
      <c r="AP45" s="1">
        <f t="shared" si="12"/>
        <v>1.4658461538461538E-6</v>
      </c>
      <c r="AQ45" s="1">
        <f t="shared" si="13"/>
        <v>-1.3938461538461534E-6</v>
      </c>
      <c r="AX45" s="67">
        <v>2.3400000000000001E-2</v>
      </c>
      <c r="AY45" s="63">
        <v>32.190613862998298</v>
      </c>
      <c r="BC45" s="63">
        <v>32.190613862998298</v>
      </c>
      <c r="BH45" s="38">
        <v>3.8088461538461534E-7</v>
      </c>
      <c r="BI45" s="42">
        <v>1.1192139999999999</v>
      </c>
      <c r="BK45" s="67">
        <v>2.3400000000000001E-2</v>
      </c>
      <c r="BL45">
        <v>17.6459753812934</v>
      </c>
      <c r="BT45">
        <v>17.6459753812934</v>
      </c>
    </row>
    <row r="46" spans="3:72" x14ac:dyDescent="0.25">
      <c r="C46" s="1">
        <v>55.552999999999997</v>
      </c>
      <c r="D46" s="1">
        <v>33.073999999999998</v>
      </c>
      <c r="E46" s="1"/>
      <c r="F46" s="1"/>
      <c r="G46" s="1">
        <v>56.75</v>
      </c>
      <c r="H46" s="1">
        <v>47.094999999999999</v>
      </c>
      <c r="N46" s="11">
        <f t="shared" si="0"/>
        <v>4.7880000000000107E-6</v>
      </c>
      <c r="O46" s="1">
        <f t="shared" si="1"/>
        <v>1.1970000000000026E-7</v>
      </c>
      <c r="P46" s="1">
        <f t="shared" si="2"/>
        <v>2.3676E-6</v>
      </c>
      <c r="Q46" s="1">
        <f t="shared" si="3"/>
        <v>-8.457999999999998E-7</v>
      </c>
      <c r="R46" s="1">
        <f t="shared" si="4"/>
        <v>1.4021000000000001E-6</v>
      </c>
      <c r="W46" s="4">
        <v>-6.1109999999999998</v>
      </c>
      <c r="X46" s="35">
        <f t="shared" si="5"/>
        <v>6.1109999999999998</v>
      </c>
      <c r="Y46" s="1">
        <v>264.62</v>
      </c>
      <c r="Z46" s="32">
        <f t="shared" si="6"/>
        <v>2.6461999999999999</v>
      </c>
      <c r="AA46" s="33">
        <f t="shared" si="7"/>
        <v>2.51389</v>
      </c>
      <c r="AB46" s="1">
        <f t="shared" si="8"/>
        <v>0.95091000000000037</v>
      </c>
      <c r="AE46" s="1"/>
      <c r="AF46" s="1">
        <v>802.74800000000005</v>
      </c>
      <c r="AG46" s="1">
        <v>-11.468</v>
      </c>
      <c r="AH46" s="1">
        <v>87.251000000000005</v>
      </c>
      <c r="AI46" s="4">
        <v>48.177</v>
      </c>
      <c r="AK46" s="1">
        <f t="shared" si="9"/>
        <v>4.6004651162790706E-6</v>
      </c>
      <c r="AM46" s="1">
        <f t="shared" si="10"/>
        <v>5.1744127906976748E-6</v>
      </c>
      <c r="AN46" s="1">
        <f t="shared" si="11"/>
        <v>4.2976010101010106E-6</v>
      </c>
      <c r="AP46" s="1">
        <f t="shared" si="12"/>
        <v>1.4118846153846156E-6</v>
      </c>
      <c r="AQ46" s="1">
        <f t="shared" si="13"/>
        <v>-1.502846153846154E-6</v>
      </c>
      <c r="AX46" s="67">
        <v>2.4E-2</v>
      </c>
      <c r="AY46" s="63">
        <v>32.478283289967898</v>
      </c>
      <c r="BC46" s="63">
        <v>32.478283289967898</v>
      </c>
      <c r="BH46" s="38">
        <v>4.1734615384615382E-7</v>
      </c>
      <c r="BI46" s="42">
        <v>1.2989825000000002</v>
      </c>
      <c r="BK46" s="67">
        <v>2.4E-2</v>
      </c>
      <c r="BL46">
        <v>17.8496339034524</v>
      </c>
      <c r="BT46">
        <v>17.8496339034524</v>
      </c>
    </row>
    <row r="47" spans="3:72" x14ac:dyDescent="0.25">
      <c r="C47" s="1">
        <v>58.427</v>
      </c>
      <c r="D47" s="1">
        <v>34.991</v>
      </c>
      <c r="E47" s="1"/>
      <c r="F47" s="1"/>
      <c r="G47" s="1">
        <v>58.156999999999996</v>
      </c>
      <c r="H47" s="1">
        <v>48.508000000000003</v>
      </c>
      <c r="N47" s="11">
        <f t="shared" si="0"/>
        <v>-1.0800000000000125E-6</v>
      </c>
      <c r="O47" s="1">
        <f t="shared" si="1"/>
        <v>-2.7000000000000315E-8</v>
      </c>
      <c r="P47" s="1">
        <f t="shared" si="2"/>
        <v>2.3166E-6</v>
      </c>
      <c r="Q47" s="1">
        <f t="shared" si="3"/>
        <v>-9.9189999999999977E-7</v>
      </c>
      <c r="R47" s="1">
        <f t="shared" si="4"/>
        <v>1.3517000000000003E-6</v>
      </c>
      <c r="W47" s="4">
        <v>-6.2039999999999997</v>
      </c>
      <c r="X47" s="35">
        <f t="shared" si="5"/>
        <v>6.2039999999999997</v>
      </c>
      <c r="Y47" s="1">
        <v>257.60000000000002</v>
      </c>
      <c r="Z47" s="32">
        <f t="shared" si="6"/>
        <v>2.5760000000000001</v>
      </c>
      <c r="AA47" s="33">
        <f t="shared" si="7"/>
        <v>2.4472</v>
      </c>
      <c r="AB47" s="1">
        <f t="shared" si="8"/>
        <v>1.1807999999999996</v>
      </c>
      <c r="AE47" s="1"/>
      <c r="AF47" s="1">
        <v>1207.548</v>
      </c>
      <c r="AG47" s="1">
        <v>-5.734</v>
      </c>
      <c r="AH47" s="1">
        <v>97.263999999999996</v>
      </c>
      <c r="AI47" s="4">
        <v>38.353999999999999</v>
      </c>
      <c r="AK47" s="1">
        <f t="shared" si="9"/>
        <v>6.9872906976744191E-6</v>
      </c>
      <c r="AM47" s="1">
        <f t="shared" si="10"/>
        <v>7.5861162790697663E-6</v>
      </c>
      <c r="AN47" s="1">
        <f t="shared" si="11"/>
        <v>6.2924343434343439E-6</v>
      </c>
      <c r="AP47" s="1">
        <f t="shared" si="12"/>
        <v>1.2546153846153844E-6</v>
      </c>
      <c r="AQ47" s="1">
        <f t="shared" si="13"/>
        <v>-2.2657692307692308E-6</v>
      </c>
      <c r="AX47" s="67">
        <v>2.46E-2</v>
      </c>
      <c r="AY47" s="63">
        <v>32.763973512077698</v>
      </c>
      <c r="BC47" s="63">
        <v>32.763973512077698</v>
      </c>
      <c r="BH47" s="38">
        <v>4.0948351648351646E-7</v>
      </c>
      <c r="BI47" s="42">
        <v>1.3279859999999999</v>
      </c>
      <c r="BK47" s="67">
        <v>2.46E-2</v>
      </c>
      <c r="BL47">
        <v>18.052510481345902</v>
      </c>
      <c r="BT47">
        <v>18.052510481345902</v>
      </c>
    </row>
    <row r="48" spans="3:72" x14ac:dyDescent="0.25">
      <c r="C48" s="1">
        <v>61.779000000000003</v>
      </c>
      <c r="D48" s="1">
        <v>38.345999999999997</v>
      </c>
      <c r="E48" s="1"/>
      <c r="F48" s="1"/>
      <c r="G48" s="1">
        <v>63.786000000000001</v>
      </c>
      <c r="H48" s="1">
        <v>53.689</v>
      </c>
      <c r="N48" s="11">
        <f t="shared" si="0"/>
        <v>8.0279999999999916E-6</v>
      </c>
      <c r="O48" s="1">
        <f t="shared" si="1"/>
        <v>2.0069999999999978E-7</v>
      </c>
      <c r="P48" s="1">
        <f t="shared" si="2"/>
        <v>2.5440000000000005E-6</v>
      </c>
      <c r="Q48" s="1">
        <f t="shared" si="3"/>
        <v>-8.0900000000000043E-7</v>
      </c>
      <c r="R48" s="1">
        <f t="shared" si="4"/>
        <v>1.5343000000000003E-6</v>
      </c>
      <c r="W48" s="4">
        <v>-6.8520000000000003</v>
      </c>
      <c r="X48" s="35">
        <f t="shared" si="5"/>
        <v>6.8520000000000003</v>
      </c>
      <c r="Y48" s="1">
        <v>266.45100000000002</v>
      </c>
      <c r="Z48" s="32">
        <f t="shared" si="6"/>
        <v>2.6645100000000004</v>
      </c>
      <c r="AA48" s="33">
        <f t="shared" si="7"/>
        <v>2.5312844999999999</v>
      </c>
      <c r="AB48" s="1">
        <f t="shared" si="8"/>
        <v>1.6562054999999996</v>
      </c>
      <c r="AE48" s="1"/>
      <c r="AF48" s="1">
        <v>893.22500000000002</v>
      </c>
      <c r="AG48" s="1">
        <v>-9.5559999999999992</v>
      </c>
      <c r="AH48" s="1">
        <v>96.31</v>
      </c>
      <c r="AI48" s="4">
        <v>38.822000000000003</v>
      </c>
      <c r="AK48" s="1">
        <f t="shared" si="9"/>
        <v>5.1376104651162789E-6</v>
      </c>
      <c r="AM48" s="1">
        <f t="shared" si="10"/>
        <v>5.75311046511628E-6</v>
      </c>
      <c r="AN48" s="1">
        <f t="shared" si="11"/>
        <v>4.7073080808080808E-6</v>
      </c>
      <c r="AP48" s="1">
        <f t="shared" si="12"/>
        <v>1.1256153846153849E-6</v>
      </c>
      <c r="AQ48" s="1">
        <f t="shared" si="13"/>
        <v>-2.211076923076923E-6</v>
      </c>
      <c r="AX48" s="67">
        <v>2.52E-2</v>
      </c>
      <c r="AY48" s="63">
        <v>32.963739175186397</v>
      </c>
      <c r="BC48" s="63">
        <v>32.963739175186397</v>
      </c>
      <c r="BH48" s="38">
        <v>4.6142857142857143E-7</v>
      </c>
      <c r="BI48" s="42">
        <v>1.4091729999999998</v>
      </c>
      <c r="BK48" s="67">
        <v>2.52E-2</v>
      </c>
      <c r="BL48">
        <v>18.254608788213801</v>
      </c>
      <c r="BT48">
        <v>18.254608788213801</v>
      </c>
    </row>
    <row r="49" spans="3:72" x14ac:dyDescent="0.25">
      <c r="C49" s="1">
        <v>66.09</v>
      </c>
      <c r="D49" s="1">
        <v>41.701999999999998</v>
      </c>
      <c r="E49" s="1"/>
      <c r="F49" s="1"/>
      <c r="G49" s="1">
        <v>68.475999999999999</v>
      </c>
      <c r="H49" s="1">
        <v>57.927999999999997</v>
      </c>
      <c r="N49" s="11">
        <f t="shared" si="0"/>
        <v>9.5439999999999852E-6</v>
      </c>
      <c r="O49" s="1">
        <f t="shared" si="1"/>
        <v>2.3859999999999961E-7</v>
      </c>
      <c r="P49" s="1">
        <f t="shared" si="2"/>
        <v>2.6774E-6</v>
      </c>
      <c r="Q49" s="1">
        <f t="shared" si="3"/>
        <v>-8.1620000000000055E-7</v>
      </c>
      <c r="R49" s="1">
        <f t="shared" si="4"/>
        <v>1.6225999999999999E-6</v>
      </c>
      <c r="W49" s="4">
        <v>-7.5369999999999999</v>
      </c>
      <c r="X49" s="35">
        <f t="shared" si="5"/>
        <v>7.5369999999999999</v>
      </c>
      <c r="Y49" s="1">
        <v>295.14100000000002</v>
      </c>
      <c r="Z49" s="32">
        <f t="shared" si="6"/>
        <v>2.9514100000000001</v>
      </c>
      <c r="AA49" s="33">
        <f t="shared" si="7"/>
        <v>2.8038395000000005</v>
      </c>
      <c r="AB49" s="1">
        <f t="shared" si="8"/>
        <v>1.7817505000000002</v>
      </c>
      <c r="AE49" s="1"/>
      <c r="AF49" s="1">
        <v>862.16399999999999</v>
      </c>
      <c r="AG49" s="1">
        <v>-7.1669999999999998</v>
      </c>
      <c r="AH49" s="1">
        <v>97.741</v>
      </c>
      <c r="AI49" s="4">
        <v>40.692999999999998</v>
      </c>
      <c r="AK49" s="1">
        <f t="shared" si="9"/>
        <v>4.9709127906976741E-6</v>
      </c>
      <c r="AM49" s="1">
        <f t="shared" si="10"/>
        <v>5.580843023255814E-6</v>
      </c>
      <c r="AN49" s="1">
        <f t="shared" si="11"/>
        <v>4.5598838383838383E-6</v>
      </c>
      <c r="AP49" s="1">
        <f t="shared" si="12"/>
        <v>1.2894615384615384E-6</v>
      </c>
      <c r="AQ49" s="1">
        <f t="shared" si="13"/>
        <v>-2.1941538461538463E-6</v>
      </c>
      <c r="AX49" s="67">
        <v>2.58E-2</v>
      </c>
      <c r="AY49" s="63">
        <v>33.243700605529298</v>
      </c>
      <c r="BC49" s="63">
        <v>33.243700605529298</v>
      </c>
      <c r="BH49" s="38">
        <v>4.8228021978021978E-7</v>
      </c>
      <c r="BI49" s="42">
        <v>1.6063359999999998</v>
      </c>
      <c r="BK49" s="67">
        <v>2.58E-2</v>
      </c>
      <c r="BL49">
        <v>18.418942079974599</v>
      </c>
      <c r="BT49">
        <v>18.418942079974599</v>
      </c>
    </row>
    <row r="50" spans="3:72" x14ac:dyDescent="0.25">
      <c r="C50" s="1">
        <v>68.962999999999994</v>
      </c>
      <c r="D50" s="1">
        <v>45.536999999999999</v>
      </c>
      <c r="E50" s="1"/>
      <c r="F50" s="1"/>
      <c r="G50" s="1">
        <v>73.167000000000002</v>
      </c>
      <c r="H50" s="1">
        <v>62.167000000000002</v>
      </c>
      <c r="N50" s="11">
        <f t="shared" si="0"/>
        <v>1.681600000000003E-5</v>
      </c>
      <c r="O50" s="1">
        <f t="shared" si="1"/>
        <v>4.2040000000000077E-7</v>
      </c>
      <c r="P50" s="1">
        <f t="shared" si="2"/>
        <v>2.7630000000000001E-6</v>
      </c>
      <c r="Q50" s="1">
        <f t="shared" si="3"/>
        <v>-6.7959999999999918E-7</v>
      </c>
      <c r="R50" s="1">
        <f t="shared" si="4"/>
        <v>1.6630000000000002E-6</v>
      </c>
      <c r="W50" s="4">
        <v>-8.2409999999999997</v>
      </c>
      <c r="X50" s="35">
        <f t="shared" si="5"/>
        <v>8.2409999999999997</v>
      </c>
      <c r="Y50" s="1">
        <v>340.00700000000001</v>
      </c>
      <c r="Z50" s="32">
        <f t="shared" si="6"/>
        <v>3.4000699999999999</v>
      </c>
      <c r="AA50" s="33">
        <f t="shared" si="7"/>
        <v>3.2300665</v>
      </c>
      <c r="AB50" s="1">
        <f t="shared" si="8"/>
        <v>1.6108634999999998</v>
      </c>
      <c r="AE50" s="1"/>
      <c r="AF50" s="1">
        <v>877.46900000000005</v>
      </c>
      <c r="AG50" s="1">
        <v>-5.2560000000000002</v>
      </c>
      <c r="AH50" s="1">
        <v>100.125</v>
      </c>
      <c r="AI50" s="4">
        <v>42.095999999999997</v>
      </c>
      <c r="AK50" s="1">
        <f t="shared" si="9"/>
        <v>5.0710058139534889E-6</v>
      </c>
      <c r="AM50" s="1">
        <f t="shared" si="10"/>
        <v>5.6836860465116281E-6</v>
      </c>
      <c r="AN50" s="1">
        <f t="shared" si="11"/>
        <v>4.6442676767676768E-6</v>
      </c>
      <c r="AP50" s="1">
        <f t="shared" si="12"/>
        <v>1.4169230769230768E-6</v>
      </c>
      <c r="AQ50" s="1">
        <f t="shared" si="13"/>
        <v>-2.2318846153846156E-6</v>
      </c>
      <c r="AX50" s="67">
        <v>2.64E-2</v>
      </c>
      <c r="AY50" s="63">
        <v>33.521855846748799</v>
      </c>
      <c r="BC50" s="63">
        <v>33.521855846748799</v>
      </c>
      <c r="BH50" s="38">
        <v>5.1845604395604396E-7</v>
      </c>
      <c r="BI50" s="42">
        <v>1.7716075</v>
      </c>
      <c r="BK50" s="67">
        <v>2.64E-2</v>
      </c>
      <c r="BL50">
        <v>18.618689074009399</v>
      </c>
      <c r="BT50">
        <v>18.618689074009399</v>
      </c>
    </row>
    <row r="51" spans="3:72" x14ac:dyDescent="0.25">
      <c r="C51" s="1">
        <v>69.921000000000006</v>
      </c>
      <c r="D51" s="1">
        <v>46.015999999999998</v>
      </c>
      <c r="E51" s="1"/>
      <c r="F51" s="1"/>
      <c r="G51" s="1">
        <v>72.697999999999993</v>
      </c>
      <c r="H51" s="1">
        <v>62.637999999999998</v>
      </c>
      <c r="N51" s="11">
        <f t="shared" si="0"/>
        <v>1.1107999999999947E-5</v>
      </c>
      <c r="O51" s="1">
        <f t="shared" si="1"/>
        <v>2.7769999999999868E-7</v>
      </c>
      <c r="P51" s="1">
        <f t="shared" si="2"/>
        <v>2.6681999999999997E-6</v>
      </c>
      <c r="Q51" s="1">
        <f t="shared" si="3"/>
        <v>-7.2830000000000082E-7</v>
      </c>
      <c r="R51" s="1">
        <f t="shared" si="4"/>
        <v>1.6622000000000002E-6</v>
      </c>
      <c r="W51" s="4">
        <v>-8.26</v>
      </c>
      <c r="X51" s="35">
        <f t="shared" si="5"/>
        <v>8.26</v>
      </c>
      <c r="Y51" s="1">
        <v>365.34</v>
      </c>
      <c r="Z51" s="32">
        <f t="shared" si="6"/>
        <v>3.6533999999999995</v>
      </c>
      <c r="AA51" s="33">
        <f t="shared" si="7"/>
        <v>3.4707299999999996</v>
      </c>
      <c r="AB51" s="1">
        <f t="shared" si="8"/>
        <v>1.1358700000000006</v>
      </c>
      <c r="AE51" s="1"/>
      <c r="AF51" s="1">
        <v>864.41399999999999</v>
      </c>
      <c r="AG51" s="1">
        <v>-5.2560000000000002</v>
      </c>
      <c r="AH51" s="1">
        <v>100.125</v>
      </c>
      <c r="AI51" s="4">
        <v>40.225000000000001</v>
      </c>
      <c r="AK51" s="1">
        <f t="shared" si="9"/>
        <v>4.9951046511627911E-6</v>
      </c>
      <c r="AM51" s="1">
        <f t="shared" si="10"/>
        <v>5.6077848837209295E-6</v>
      </c>
      <c r="AN51" s="1">
        <f t="shared" si="11"/>
        <v>4.5688838383838385E-6</v>
      </c>
      <c r="AP51" s="1">
        <f t="shared" si="12"/>
        <v>1.3449615384615386E-6</v>
      </c>
      <c r="AQ51" s="1">
        <f t="shared" si="13"/>
        <v>-2.3038461538461536E-6</v>
      </c>
      <c r="AX51" s="67">
        <v>2.7E-2</v>
      </c>
      <c r="AY51" s="63">
        <v>33.715962553469303</v>
      </c>
      <c r="BC51" s="63">
        <v>33.715962553469303</v>
      </c>
      <c r="BH51" s="38">
        <v>4.9785164835164835E-7</v>
      </c>
      <c r="BI51" s="42">
        <v>1.8064059999999997</v>
      </c>
      <c r="BK51" s="67">
        <v>2.7E-2</v>
      </c>
      <c r="BL51">
        <v>18.815889169364102</v>
      </c>
      <c r="BT51">
        <v>18.815889169364102</v>
      </c>
    </row>
    <row r="52" spans="3:72" x14ac:dyDescent="0.25">
      <c r="C52" s="1">
        <v>70.400000000000006</v>
      </c>
      <c r="D52" s="1">
        <v>47.454000000000001</v>
      </c>
      <c r="E52" s="1"/>
      <c r="F52" s="1"/>
      <c r="G52" s="1">
        <v>75.512</v>
      </c>
      <c r="H52" s="1">
        <v>64.051000000000002</v>
      </c>
      <c r="N52" s="11">
        <f t="shared" si="0"/>
        <v>2.0447999999999978E-5</v>
      </c>
      <c r="O52" s="1">
        <f t="shared" si="1"/>
        <v>5.1119999999999944E-7</v>
      </c>
      <c r="P52" s="1">
        <f t="shared" si="2"/>
        <v>2.8058000000000003E-6</v>
      </c>
      <c r="Q52" s="1">
        <f t="shared" si="3"/>
        <v>-6.3490000000000037E-7</v>
      </c>
      <c r="R52" s="1">
        <f t="shared" si="4"/>
        <v>1.6597E-6</v>
      </c>
      <c r="W52" s="4">
        <v>-8.3339999999999996</v>
      </c>
      <c r="X52" s="35">
        <f t="shared" si="5"/>
        <v>8.3339999999999996</v>
      </c>
      <c r="Y52" s="1">
        <v>348.553</v>
      </c>
      <c r="Z52" s="32">
        <f t="shared" si="6"/>
        <v>3.4855299999999998</v>
      </c>
      <c r="AA52" s="33">
        <f t="shared" si="7"/>
        <v>3.3112534999999998</v>
      </c>
      <c r="AB52" s="1">
        <f t="shared" si="8"/>
        <v>1.5372165000000004</v>
      </c>
      <c r="AE52" s="1"/>
      <c r="AF52" s="1">
        <v>1553.1769999999999</v>
      </c>
      <c r="AG52" s="1">
        <v>2.867</v>
      </c>
      <c r="AH52" s="1">
        <v>117.291</v>
      </c>
      <c r="AI52" s="4">
        <v>36.951000000000001</v>
      </c>
      <c r="AK52" s="1">
        <f t="shared" si="9"/>
        <v>9.0467674418604638E-6</v>
      </c>
      <c r="AM52" s="1">
        <f t="shared" si="10"/>
        <v>9.7120232558139526E-6</v>
      </c>
      <c r="AN52" s="1">
        <f t="shared" si="11"/>
        <v>8.0309494949494949E-6</v>
      </c>
      <c r="AP52" s="1">
        <f t="shared" si="12"/>
        <v>1.3109230769230769E-6</v>
      </c>
      <c r="AQ52" s="1">
        <f t="shared" si="13"/>
        <v>-3.0900000000000001E-6</v>
      </c>
      <c r="AX52" s="67">
        <v>2.76E-2</v>
      </c>
      <c r="AY52" s="63">
        <v>33.989108225431401</v>
      </c>
      <c r="BC52" s="63">
        <v>33.989108225431401</v>
      </c>
      <c r="BH52" s="38">
        <v>5.28989010989011E-7</v>
      </c>
      <c r="BI52" s="42">
        <v>1.8064059999999997</v>
      </c>
      <c r="BK52" s="67">
        <v>2.76E-2</v>
      </c>
      <c r="BL52">
        <v>19.014184063347301</v>
      </c>
      <c r="BT52">
        <v>19.014184063347301</v>
      </c>
    </row>
    <row r="53" spans="3:72" x14ac:dyDescent="0.25">
      <c r="C53" s="1">
        <v>74.231999999999999</v>
      </c>
      <c r="D53" s="1">
        <v>49.372</v>
      </c>
      <c r="E53" s="1"/>
      <c r="F53" s="1"/>
      <c r="G53" s="1">
        <v>79.263999999999996</v>
      </c>
      <c r="H53" s="1">
        <v>67.817999999999998</v>
      </c>
      <c r="N53" s="11">
        <f t="shared" si="0"/>
        <v>2.0127999999999988E-5</v>
      </c>
      <c r="O53" s="1">
        <f t="shared" si="1"/>
        <v>5.0319999999999969E-7</v>
      </c>
      <c r="P53" s="1">
        <f t="shared" si="2"/>
        <v>2.9891999999999993E-6</v>
      </c>
      <c r="Q53" s="1">
        <f t="shared" si="3"/>
        <v>-6.4140000000000012E-7</v>
      </c>
      <c r="R53" s="1">
        <f t="shared" si="4"/>
        <v>1.8445999999999999E-6</v>
      </c>
      <c r="W53" s="4">
        <v>-8.9260000000000002</v>
      </c>
      <c r="X53" s="35">
        <f t="shared" si="5"/>
        <v>8.9260000000000002</v>
      </c>
      <c r="Y53" s="1">
        <v>372.36</v>
      </c>
      <c r="Z53" s="32">
        <f t="shared" si="6"/>
        <v>3.7236000000000002</v>
      </c>
      <c r="AA53" s="33">
        <f t="shared" si="7"/>
        <v>3.53742</v>
      </c>
      <c r="AB53" s="1">
        <f t="shared" si="8"/>
        <v>1.6649799999999999</v>
      </c>
      <c r="AE53" s="1"/>
      <c r="AF53" s="1">
        <v>1012.535</v>
      </c>
      <c r="AG53" s="1">
        <v>-1.911</v>
      </c>
      <c r="AH53" s="1">
        <v>109.66200000000001</v>
      </c>
      <c r="AI53" s="4">
        <v>37.886000000000003</v>
      </c>
      <c r="AK53" s="1">
        <f t="shared" si="9"/>
        <v>5.8757209302325586E-6</v>
      </c>
      <c r="AM53" s="1">
        <f t="shared" si="10"/>
        <v>6.5244011627906971E-6</v>
      </c>
      <c r="AN53" s="1">
        <f t="shared" si="11"/>
        <v>5.3051565656565652E-6</v>
      </c>
      <c r="AP53" s="1">
        <f t="shared" si="12"/>
        <v>1.3836538461538462E-6</v>
      </c>
      <c r="AQ53" s="1">
        <f t="shared" si="13"/>
        <v>-2.7606153846153849E-6</v>
      </c>
      <c r="AX53" s="67">
        <v>2.8199999999999999E-2</v>
      </c>
      <c r="AY53" s="63">
        <v>34.260607294605101</v>
      </c>
      <c r="BC53" s="63">
        <v>34.260607294605101</v>
      </c>
      <c r="BH53" s="38">
        <v>5.4721978021978016E-7</v>
      </c>
      <c r="BI53" s="42">
        <v>1.8295954999999997</v>
      </c>
      <c r="BK53" s="67">
        <v>2.8199999999999999E-2</v>
      </c>
      <c r="BL53">
        <v>19.211778178303799</v>
      </c>
      <c r="BT53">
        <v>19.211778178303799</v>
      </c>
    </row>
    <row r="54" spans="3:72" x14ac:dyDescent="0.25">
      <c r="C54" s="1">
        <v>76.147999999999996</v>
      </c>
      <c r="D54" s="1">
        <v>52.247999999999998</v>
      </c>
      <c r="E54" s="1"/>
      <c r="F54" s="1"/>
      <c r="G54" s="1">
        <v>82.078999999999994</v>
      </c>
      <c r="H54" s="1">
        <v>70.173000000000002</v>
      </c>
      <c r="N54" s="11">
        <f t="shared" si="0"/>
        <v>2.3723999999999985E-5</v>
      </c>
      <c r="O54" s="1">
        <f t="shared" si="1"/>
        <v>5.9309999999999967E-7</v>
      </c>
      <c r="P54" s="1">
        <f t="shared" si="2"/>
        <v>2.9830999999999994E-6</v>
      </c>
      <c r="Q54" s="1">
        <f t="shared" si="3"/>
        <v>-5.9749999999999947E-7</v>
      </c>
      <c r="R54" s="1">
        <f t="shared" si="4"/>
        <v>1.7925000000000006E-6</v>
      </c>
      <c r="W54" s="4">
        <v>-9.3149999999999995</v>
      </c>
      <c r="X54" s="35">
        <f t="shared" si="5"/>
        <v>9.3149999999999995</v>
      </c>
      <c r="Y54" s="1">
        <v>402.57600000000002</v>
      </c>
      <c r="Z54" s="32">
        <f t="shared" si="6"/>
        <v>4.02576</v>
      </c>
      <c r="AA54" s="33">
        <f t="shared" si="7"/>
        <v>3.8244720000000001</v>
      </c>
      <c r="AB54" s="1">
        <f t="shared" si="8"/>
        <v>1.4647679999999994</v>
      </c>
      <c r="AE54" s="1"/>
      <c r="AF54" s="1">
        <v>1020.641</v>
      </c>
      <c r="AG54" s="1">
        <v>-1.4330000000000001</v>
      </c>
      <c r="AH54" s="1">
        <v>110.616</v>
      </c>
      <c r="AI54" s="4">
        <v>39.756999999999998</v>
      </c>
      <c r="AK54" s="1">
        <f t="shared" si="9"/>
        <v>5.925627906976744E-6</v>
      </c>
      <c r="AM54" s="1">
        <f t="shared" si="10"/>
        <v>6.5770755813953496E-6</v>
      </c>
      <c r="AN54" s="1">
        <f t="shared" si="11"/>
        <v>5.3555454545454542E-6</v>
      </c>
      <c r="AP54" s="1">
        <f t="shared" si="12"/>
        <v>1.474E-6</v>
      </c>
      <c r="AQ54" s="1">
        <f t="shared" si="13"/>
        <v>-2.7253461538461542E-6</v>
      </c>
      <c r="AX54" s="67">
        <v>2.8799999999999999E-2</v>
      </c>
      <c r="AY54" s="63">
        <v>34.530467561265098</v>
      </c>
      <c r="BC54" s="63">
        <v>34.530467561265098</v>
      </c>
      <c r="BH54" s="38">
        <v>5.8364285714285723E-7</v>
      </c>
      <c r="BI54" s="42">
        <v>1.983277</v>
      </c>
      <c r="BK54" s="67">
        <v>2.8799999999999999E-2</v>
      </c>
      <c r="BL54">
        <v>19.375767565880199</v>
      </c>
      <c r="BT54">
        <v>19.375767565880199</v>
      </c>
    </row>
    <row r="55" spans="3:72" x14ac:dyDescent="0.25">
      <c r="C55" s="1">
        <v>76.626000000000005</v>
      </c>
      <c r="D55" s="1">
        <v>53.686</v>
      </c>
      <c r="E55" s="1"/>
      <c r="F55" s="1"/>
      <c r="G55" s="1">
        <v>83.016999999999996</v>
      </c>
      <c r="H55" s="1">
        <v>71.114999999999995</v>
      </c>
      <c r="N55" s="11">
        <f t="shared" si="0"/>
        <v>2.5563999999999964E-5</v>
      </c>
      <c r="O55" s="1">
        <f t="shared" si="1"/>
        <v>6.390999999999991E-7</v>
      </c>
      <c r="P55" s="1">
        <f t="shared" si="2"/>
        <v>2.9330999999999999E-6</v>
      </c>
      <c r="Q55" s="1">
        <f t="shared" si="3"/>
        <v>-5.5110000000000096E-7</v>
      </c>
      <c r="R55" s="1">
        <f t="shared" si="4"/>
        <v>1.7428999999999994E-6</v>
      </c>
      <c r="W55" s="4">
        <v>-9.4260000000000002</v>
      </c>
      <c r="X55" s="35">
        <f t="shared" si="5"/>
        <v>9.4260000000000002</v>
      </c>
      <c r="Y55" s="1">
        <v>418.447</v>
      </c>
      <c r="Z55" s="32">
        <f t="shared" si="6"/>
        <v>4.1844700000000001</v>
      </c>
      <c r="AA55" s="33">
        <f t="shared" si="7"/>
        <v>3.9752464999999999</v>
      </c>
      <c r="AB55" s="1">
        <f t="shared" si="8"/>
        <v>1.2662835000000001</v>
      </c>
      <c r="AE55" s="1"/>
      <c r="AF55" s="1">
        <v>1017.939</v>
      </c>
      <c r="AG55" s="1">
        <v>-0.47799999999999998</v>
      </c>
      <c r="AH55" s="1">
        <v>111.569</v>
      </c>
      <c r="AI55" s="4">
        <v>39.756999999999998</v>
      </c>
      <c r="AK55" s="1">
        <f t="shared" si="9"/>
        <v>5.9154709302325586E-6</v>
      </c>
      <c r="AM55" s="1">
        <f t="shared" si="10"/>
        <v>6.5669069767441859E-6</v>
      </c>
      <c r="AN55" s="1">
        <f t="shared" si="11"/>
        <v>5.3418989898989892E-6</v>
      </c>
      <c r="AP55" s="1">
        <f t="shared" si="12"/>
        <v>1.510730769230769E-6</v>
      </c>
      <c r="AQ55" s="1">
        <f t="shared" si="13"/>
        <v>-2.7620000000000004E-6</v>
      </c>
      <c r="AX55" s="67">
        <v>2.9399999999999999E-2</v>
      </c>
      <c r="AY55" s="63">
        <v>34.798696774553001</v>
      </c>
      <c r="BC55" s="63">
        <v>34.798696774553001</v>
      </c>
      <c r="BH55" s="38">
        <v>5.9138461538461538E-7</v>
      </c>
      <c r="BI55" s="42">
        <v>2.0789610000000001</v>
      </c>
      <c r="BK55" s="67">
        <v>2.9399999999999999E-2</v>
      </c>
      <c r="BL55">
        <v>19.571523909663298</v>
      </c>
      <c r="BT55">
        <v>19.571523909663298</v>
      </c>
    </row>
    <row r="56" spans="3:72" x14ac:dyDescent="0.25">
      <c r="C56" s="1">
        <v>78.542000000000002</v>
      </c>
      <c r="D56" s="1">
        <v>54.164999999999999</v>
      </c>
      <c r="E56" s="1"/>
      <c r="F56" s="1"/>
      <c r="G56" s="1">
        <v>83.486000000000004</v>
      </c>
      <c r="H56" s="1">
        <v>71.585999999999999</v>
      </c>
      <c r="N56" s="11">
        <f t="shared" si="0"/>
        <v>1.9776000000000012E-5</v>
      </c>
      <c r="O56" s="1">
        <f t="shared" si="1"/>
        <v>4.944000000000003E-7</v>
      </c>
      <c r="P56" s="1">
        <f t="shared" si="2"/>
        <v>2.9321000000000007E-6</v>
      </c>
      <c r="Q56" s="1">
        <f t="shared" si="3"/>
        <v>-6.9560000000000038E-7</v>
      </c>
      <c r="R56" s="1">
        <f t="shared" si="4"/>
        <v>1.7420999999999998E-6</v>
      </c>
      <c r="W56" s="4">
        <v>-9.5</v>
      </c>
      <c r="X56" s="35">
        <f t="shared" si="5"/>
        <v>9.5</v>
      </c>
      <c r="Y56" s="1">
        <v>421.19400000000002</v>
      </c>
      <c r="Z56" s="32">
        <f t="shared" si="6"/>
        <v>4.2119400000000002</v>
      </c>
      <c r="AA56" s="33">
        <f t="shared" si="7"/>
        <v>4.0013430000000003</v>
      </c>
      <c r="AB56" s="1">
        <f t="shared" si="8"/>
        <v>1.2867169999999994</v>
      </c>
      <c r="AE56" s="1"/>
      <c r="AF56" s="1">
        <v>1010.734</v>
      </c>
      <c r="AG56" s="1">
        <v>-0.95599999999999996</v>
      </c>
      <c r="AH56" s="1">
        <v>112.04600000000001</v>
      </c>
      <c r="AI56" s="4">
        <v>38.353999999999999</v>
      </c>
      <c r="AK56" s="1">
        <f t="shared" si="9"/>
        <v>5.8708023255813954E-6</v>
      </c>
      <c r="AM56" s="1">
        <f t="shared" si="10"/>
        <v>6.5277906976744178E-6</v>
      </c>
      <c r="AN56" s="1">
        <f t="shared" si="11"/>
        <v>5.298424242424242E-6</v>
      </c>
      <c r="AP56" s="1">
        <f t="shared" si="12"/>
        <v>1.4383846153846153E-6</v>
      </c>
      <c r="AQ56" s="1">
        <f t="shared" si="13"/>
        <v>-2.8343076923076928E-6</v>
      </c>
      <c r="AX56" s="67">
        <v>0.03</v>
      </c>
      <c r="AY56" s="63">
        <v>34.991813584893102</v>
      </c>
      <c r="BC56" s="63">
        <v>34.991813584893102</v>
      </c>
      <c r="BH56" s="38">
        <v>5.9920879120879122E-7</v>
      </c>
      <c r="BI56" s="42">
        <v>2.128247</v>
      </c>
      <c r="BK56" s="67">
        <v>0.03</v>
      </c>
      <c r="BL56">
        <v>19.766644100321699</v>
      </c>
      <c r="BT56">
        <v>19.766644100321699</v>
      </c>
    </row>
    <row r="57" spans="3:72" x14ac:dyDescent="0.25">
      <c r="C57" s="1">
        <v>79.021000000000001</v>
      </c>
      <c r="D57" s="1">
        <v>53.686</v>
      </c>
      <c r="E57" s="1"/>
      <c r="F57" s="1"/>
      <c r="G57" s="1">
        <v>84.424000000000007</v>
      </c>
      <c r="H57" s="1">
        <v>72.998999999999995</v>
      </c>
      <c r="N57" s="11">
        <f t="shared" si="0"/>
        <v>2.1612000000000023E-5</v>
      </c>
      <c r="O57" s="1">
        <f t="shared" si="1"/>
        <v>5.4030000000000057E-7</v>
      </c>
      <c r="P57" s="1">
        <f t="shared" si="2"/>
        <v>3.073800000000001E-6</v>
      </c>
      <c r="Q57" s="1">
        <f t="shared" si="3"/>
        <v>-6.0220000000000056E-7</v>
      </c>
      <c r="R57" s="1">
        <f t="shared" si="4"/>
        <v>1.9312999999999996E-6</v>
      </c>
      <c r="W57" s="4">
        <v>-9.6120000000000001</v>
      </c>
      <c r="X57" s="35">
        <f t="shared" si="5"/>
        <v>9.6120000000000001</v>
      </c>
      <c r="Y57" s="1">
        <v>421.19400000000002</v>
      </c>
      <c r="Z57" s="32">
        <f t="shared" si="6"/>
        <v>4.2119400000000002</v>
      </c>
      <c r="AA57" s="33">
        <f t="shared" si="7"/>
        <v>4.0013430000000003</v>
      </c>
      <c r="AB57" s="1">
        <f t="shared" si="8"/>
        <v>1.3987169999999995</v>
      </c>
      <c r="AE57" s="1"/>
      <c r="AF57" s="1">
        <v>978.31500000000005</v>
      </c>
      <c r="AG57" s="1">
        <v>-1.4330000000000001</v>
      </c>
      <c r="AH57" s="1">
        <v>112.523</v>
      </c>
      <c r="AI57" s="4">
        <v>38.822000000000003</v>
      </c>
      <c r="AK57" s="1">
        <f t="shared" si="9"/>
        <v>5.6795465116279075E-6</v>
      </c>
      <c r="AM57" s="1">
        <f t="shared" si="10"/>
        <v>6.3420813953488372E-6</v>
      </c>
      <c r="AN57" s="1">
        <f t="shared" si="11"/>
        <v>5.1370555555555555E-6</v>
      </c>
      <c r="AP57" s="1">
        <f t="shared" si="12"/>
        <v>1.4380384615384617E-6</v>
      </c>
      <c r="AQ57" s="1">
        <f t="shared" si="13"/>
        <v>-2.834653846153846E-6</v>
      </c>
      <c r="AX57" s="67">
        <v>3.0599999999999999E-2</v>
      </c>
      <c r="AY57" s="63">
        <v>35.256122072968303</v>
      </c>
      <c r="BC57" s="63">
        <v>35.256122072968303</v>
      </c>
      <c r="BH57" s="38">
        <v>5.9920879120879122E-7</v>
      </c>
      <c r="BI57" s="42">
        <v>2.2558319999999998</v>
      </c>
      <c r="BK57" s="67">
        <v>3.0599999999999999E-2</v>
      </c>
      <c r="BL57">
        <v>19.9611309639422</v>
      </c>
      <c r="BT57">
        <v>19.9611309639422</v>
      </c>
    </row>
    <row r="58" spans="3:72" x14ac:dyDescent="0.25">
      <c r="C58" s="1">
        <v>79.021000000000001</v>
      </c>
      <c r="D58" s="1">
        <v>54.645000000000003</v>
      </c>
      <c r="E58" s="1"/>
      <c r="F58" s="1"/>
      <c r="G58" s="1">
        <v>85.361999999999995</v>
      </c>
      <c r="H58" s="1">
        <v>72.998999999999995</v>
      </c>
      <c r="N58" s="11">
        <f t="shared" si="0"/>
        <v>2.5363999999999976E-5</v>
      </c>
      <c r="O58" s="1">
        <f t="shared" si="1"/>
        <v>6.3409999999999936E-7</v>
      </c>
      <c r="P58" s="1">
        <f t="shared" si="2"/>
        <v>3.0716999999999989E-6</v>
      </c>
      <c r="Q58" s="1">
        <f t="shared" si="3"/>
        <v>-6.0220000000000056E-7</v>
      </c>
      <c r="R58" s="1">
        <f t="shared" si="4"/>
        <v>1.835399999999999E-6</v>
      </c>
      <c r="W58" s="4">
        <v>-9.6489999999999991</v>
      </c>
      <c r="X58" s="35">
        <f t="shared" si="5"/>
        <v>9.6489999999999991</v>
      </c>
      <c r="Y58" s="1">
        <v>421.19400000000002</v>
      </c>
      <c r="Z58" s="32">
        <f t="shared" si="6"/>
        <v>4.2119400000000002</v>
      </c>
      <c r="AA58" s="33">
        <f t="shared" si="7"/>
        <v>4.0013430000000003</v>
      </c>
      <c r="AB58" s="1">
        <f t="shared" si="8"/>
        <v>1.4357169999999986</v>
      </c>
      <c r="AE58" s="1"/>
      <c r="AF58" s="1">
        <v>963.90700000000004</v>
      </c>
      <c r="AG58" s="1">
        <v>-1.4330000000000001</v>
      </c>
      <c r="AH58" s="1">
        <v>112.523</v>
      </c>
      <c r="AI58" s="4">
        <v>37.417999999999999</v>
      </c>
      <c r="AK58" s="1">
        <f t="shared" si="9"/>
        <v>5.5957790697674424E-6</v>
      </c>
      <c r="AM58" s="1">
        <f t="shared" si="10"/>
        <v>6.2583139534883721E-6</v>
      </c>
      <c r="AN58" s="1">
        <f t="shared" si="11"/>
        <v>5.0571969696969692E-6</v>
      </c>
      <c r="AP58" s="1">
        <f t="shared" si="12"/>
        <v>1.3840384615384617E-6</v>
      </c>
      <c r="AQ58" s="1">
        <f t="shared" si="13"/>
        <v>-2.8886538461538458E-6</v>
      </c>
      <c r="AX58" s="67">
        <v>3.1199999999999999E-2</v>
      </c>
      <c r="AY58" s="63">
        <v>35.518944920945899</v>
      </c>
      <c r="BC58" s="63">
        <v>35.518944920945899</v>
      </c>
      <c r="BH58" s="38">
        <v>5.9916483516483519E-7</v>
      </c>
      <c r="BI58" s="42">
        <v>2.2761240000000003</v>
      </c>
      <c r="BK58" s="67">
        <v>3.1199999999999999E-2</v>
      </c>
      <c r="BL58">
        <v>20.1549873092364</v>
      </c>
      <c r="BT58">
        <v>20.1549873092364</v>
      </c>
    </row>
    <row r="59" spans="3:72" x14ac:dyDescent="0.25">
      <c r="C59" s="1">
        <v>79.5</v>
      </c>
      <c r="D59" s="1">
        <v>56.082999999999998</v>
      </c>
      <c r="E59" s="1"/>
      <c r="F59" s="1"/>
      <c r="G59" s="1">
        <v>86.3</v>
      </c>
      <c r="H59" s="1">
        <v>74.882999999999996</v>
      </c>
      <c r="N59" s="11">
        <f t="shared" si="0"/>
        <v>2.719999999999999E-5</v>
      </c>
      <c r="O59" s="1">
        <f t="shared" si="1"/>
        <v>6.7999999999999974E-7</v>
      </c>
      <c r="P59" s="1">
        <f t="shared" si="2"/>
        <v>3.0216999999999998E-6</v>
      </c>
      <c r="Q59" s="1">
        <f t="shared" si="3"/>
        <v>-4.6170000000000044E-7</v>
      </c>
      <c r="R59" s="1">
        <f t="shared" si="4"/>
        <v>1.8799999999999996E-6</v>
      </c>
      <c r="W59" s="4">
        <v>-9.8339999999999996</v>
      </c>
      <c r="X59" s="35">
        <f t="shared" si="5"/>
        <v>9.8339999999999996</v>
      </c>
      <c r="Y59" s="1">
        <v>428.82400000000001</v>
      </c>
      <c r="Z59" s="32">
        <f t="shared" si="6"/>
        <v>4.2882400000000001</v>
      </c>
      <c r="AA59" s="33">
        <f t="shared" si="7"/>
        <v>4.0738279999999998</v>
      </c>
      <c r="AB59" s="1">
        <f t="shared" si="8"/>
        <v>1.4719319999999989</v>
      </c>
      <c r="AE59" s="1"/>
      <c r="AF59" s="1">
        <v>927.88900000000001</v>
      </c>
      <c r="AG59" s="1">
        <v>-0.95599999999999996</v>
      </c>
      <c r="AH59" s="1">
        <v>114.43</v>
      </c>
      <c r="AI59" s="4">
        <v>36.482999999999997</v>
      </c>
      <c r="AK59" s="1">
        <f t="shared" si="9"/>
        <v>5.3891453488372094E-6</v>
      </c>
      <c r="AM59" s="1">
        <f t="shared" si="10"/>
        <v>6.0599941860465109E-6</v>
      </c>
      <c r="AN59" s="1">
        <f t="shared" si="11"/>
        <v>4.8705656565656557E-6</v>
      </c>
      <c r="AP59" s="1">
        <f t="shared" si="12"/>
        <v>1.3664230769230766E-6</v>
      </c>
      <c r="AQ59" s="1">
        <f t="shared" si="13"/>
        <v>-2.9979615384615385E-6</v>
      </c>
      <c r="AX59" s="67">
        <v>3.1800000000000002E-2</v>
      </c>
      <c r="AY59" s="63">
        <v>35.780288971106501</v>
      </c>
      <c r="BC59" s="63">
        <v>35.780288971106501</v>
      </c>
      <c r="BH59" s="38">
        <v>7.396098901098901E-7</v>
      </c>
      <c r="BI59" s="42">
        <v>2.2935280000000002</v>
      </c>
      <c r="BK59" s="67">
        <v>3.1800000000000002E-2</v>
      </c>
      <c r="BL59">
        <v>20.348215927678002</v>
      </c>
      <c r="BT59">
        <v>20.348215927678002</v>
      </c>
    </row>
    <row r="60" spans="3:72" x14ac:dyDescent="0.25">
      <c r="C60" s="1">
        <v>79.978999999999999</v>
      </c>
      <c r="D60" s="1">
        <v>57.040999999999997</v>
      </c>
      <c r="E60" s="1"/>
      <c r="F60" s="1"/>
      <c r="G60" s="1">
        <v>86.769000000000005</v>
      </c>
      <c r="H60" s="1">
        <v>74.882999999999996</v>
      </c>
      <c r="N60" s="11">
        <f t="shared" si="0"/>
        <v>2.7160000000000025E-5</v>
      </c>
      <c r="O60" s="1">
        <f t="shared" si="1"/>
        <v>6.7900000000000061E-7</v>
      </c>
      <c r="P60" s="1">
        <f t="shared" si="2"/>
        <v>2.9728000000000006E-6</v>
      </c>
      <c r="Q60" s="1">
        <f t="shared" si="3"/>
        <v>-5.0960000000000038E-7</v>
      </c>
      <c r="R60" s="1">
        <f t="shared" si="4"/>
        <v>1.7842E-6</v>
      </c>
      <c r="W60" s="4">
        <v>-9.9450000000000003</v>
      </c>
      <c r="X60" s="35">
        <f t="shared" si="5"/>
        <v>9.9450000000000003</v>
      </c>
      <c r="Y60" s="1">
        <v>430.65600000000001</v>
      </c>
      <c r="Z60" s="32">
        <f t="shared" si="6"/>
        <v>4.3065600000000002</v>
      </c>
      <c r="AA60" s="33">
        <f t="shared" si="7"/>
        <v>4.0912319999999998</v>
      </c>
      <c r="AB60" s="1">
        <f t="shared" si="8"/>
        <v>1.5472079999999995</v>
      </c>
      <c r="AE60" s="1"/>
      <c r="AF60" s="1">
        <v>985.06899999999996</v>
      </c>
      <c r="AG60" s="1">
        <v>0</v>
      </c>
      <c r="AH60" s="1">
        <v>115.861</v>
      </c>
      <c r="AI60" s="4">
        <v>34.612000000000002</v>
      </c>
      <c r="AK60" s="1">
        <f t="shared" si="9"/>
        <v>5.7271453488372086E-6</v>
      </c>
      <c r="AM60" s="1">
        <f t="shared" si="10"/>
        <v>6.4007558139534884E-6</v>
      </c>
      <c r="AN60" s="1">
        <f t="shared" si="11"/>
        <v>5.1499040404040397E-6</v>
      </c>
      <c r="AP60" s="1">
        <f t="shared" si="12"/>
        <v>1.3312307692307692E-6</v>
      </c>
      <c r="AQ60" s="1">
        <f t="shared" si="13"/>
        <v>-3.1249615384615383E-6</v>
      </c>
      <c r="AX60" s="67">
        <v>3.2399999999999998E-2</v>
      </c>
      <c r="AY60" s="63">
        <v>36.040161022127499</v>
      </c>
      <c r="BC60" s="63">
        <v>36.040161022127499</v>
      </c>
      <c r="BH60" s="38">
        <v>7.5775824175824187E-7</v>
      </c>
      <c r="BI60" s="42">
        <v>2.7980444999999996</v>
      </c>
      <c r="BK60" s="67">
        <v>3.2399999999999998E-2</v>
      </c>
      <c r="BL60">
        <v>20.540819593637799</v>
      </c>
      <c r="BT60">
        <v>20.540819593637799</v>
      </c>
    </row>
    <row r="61" spans="3:72" x14ac:dyDescent="0.25">
      <c r="C61" s="1">
        <v>81.415999999999997</v>
      </c>
      <c r="D61" s="1">
        <v>57.521000000000001</v>
      </c>
      <c r="E61" s="1"/>
      <c r="F61" s="1"/>
      <c r="G61" s="1">
        <v>87.706999999999994</v>
      </c>
      <c r="H61" s="1">
        <v>75.353999999999999</v>
      </c>
      <c r="N61" s="11">
        <f t="shared" si="0"/>
        <v>2.5163999999999991E-5</v>
      </c>
      <c r="O61" s="1">
        <f t="shared" si="1"/>
        <v>6.2909999999999972E-7</v>
      </c>
      <c r="P61" s="1">
        <f t="shared" si="2"/>
        <v>3.0185999999999994E-6</v>
      </c>
      <c r="Q61" s="1">
        <f t="shared" si="3"/>
        <v>-6.061999999999998E-7</v>
      </c>
      <c r="R61" s="1">
        <f t="shared" si="4"/>
        <v>1.7832999999999997E-6</v>
      </c>
      <c r="W61" s="4">
        <v>-9.9819999999999993</v>
      </c>
      <c r="X61" s="35">
        <f t="shared" si="5"/>
        <v>9.9819999999999993</v>
      </c>
      <c r="Y61" s="1">
        <v>439.81200000000001</v>
      </c>
      <c r="Z61" s="32">
        <f t="shared" si="6"/>
        <v>4.3981200000000005</v>
      </c>
      <c r="AA61" s="33">
        <f t="shared" si="7"/>
        <v>4.1782139999999997</v>
      </c>
      <c r="AB61" s="1">
        <f t="shared" si="8"/>
        <v>1.4056659999999983</v>
      </c>
      <c r="AE61" s="1"/>
      <c r="AF61" s="1">
        <v>976.96400000000006</v>
      </c>
      <c r="AG61" s="1">
        <v>0</v>
      </c>
      <c r="AH61" s="1">
        <v>116.33799999999999</v>
      </c>
      <c r="AI61" s="4">
        <v>32.741</v>
      </c>
      <c r="AK61" s="1">
        <f t="shared" si="9"/>
        <v>5.6800232558139538E-6</v>
      </c>
      <c r="AM61" s="1">
        <f t="shared" si="10"/>
        <v>6.3564069767441876E-6</v>
      </c>
      <c r="AN61" s="1">
        <f t="shared" si="11"/>
        <v>5.099520202020202E-6</v>
      </c>
      <c r="AP61" s="1">
        <f t="shared" si="12"/>
        <v>1.2592692307692306E-6</v>
      </c>
      <c r="AQ61" s="1">
        <f t="shared" si="13"/>
        <v>-3.2152692307692304E-6</v>
      </c>
      <c r="AX61" s="67">
        <v>3.3000000000000002E-2</v>
      </c>
      <c r="AY61" s="63">
        <v>36.233358889574497</v>
      </c>
      <c r="BC61" s="63">
        <v>36.233358889574497</v>
      </c>
      <c r="BH61" s="38">
        <v>7.4735164835164846E-7</v>
      </c>
      <c r="BI61" s="42">
        <v>3.0126019999999998</v>
      </c>
      <c r="BK61" s="67">
        <v>3.3000000000000002E-2</v>
      </c>
      <c r="BL61">
        <v>20.732801064518501</v>
      </c>
      <c r="BT61">
        <v>20.732801064518501</v>
      </c>
    </row>
    <row r="62" spans="3:72" x14ac:dyDescent="0.25">
      <c r="C62" s="1">
        <v>81.894999999999996</v>
      </c>
      <c r="D62" s="1">
        <v>56.561999999999998</v>
      </c>
      <c r="E62" s="1"/>
      <c r="F62" s="1"/>
      <c r="G62" s="1">
        <v>87.706999999999994</v>
      </c>
      <c r="H62" s="1">
        <v>75.825000000000003</v>
      </c>
      <c r="N62" s="11">
        <f t="shared" si="0"/>
        <v>2.3247999999999995E-5</v>
      </c>
      <c r="O62" s="1">
        <f t="shared" si="1"/>
        <v>5.8119999999999983E-7</v>
      </c>
      <c r="P62" s="1">
        <f t="shared" si="2"/>
        <v>3.1144999999999996E-6</v>
      </c>
      <c r="Q62" s="1">
        <f t="shared" si="3"/>
        <v>-6.0699999999999933E-7</v>
      </c>
      <c r="R62" s="1">
        <f t="shared" si="4"/>
        <v>1.9263000000000005E-6</v>
      </c>
      <c r="W62" s="4">
        <v>-9.9629999999999992</v>
      </c>
      <c r="X62" s="35">
        <f t="shared" si="5"/>
        <v>9.9629999999999992</v>
      </c>
      <c r="Y62" s="1">
        <v>441.33800000000002</v>
      </c>
      <c r="Z62" s="32">
        <f t="shared" si="6"/>
        <v>4.4133800000000001</v>
      </c>
      <c r="AA62" s="33">
        <f t="shared" si="7"/>
        <v>4.1927110000000001</v>
      </c>
      <c r="AB62" s="1">
        <f t="shared" si="8"/>
        <v>1.3569089999999999</v>
      </c>
      <c r="AE62" s="1"/>
      <c r="AF62" s="1">
        <v>970.21</v>
      </c>
      <c r="AG62" s="1">
        <v>-0.95599999999999996</v>
      </c>
      <c r="AH62" s="1">
        <v>116.33799999999999</v>
      </c>
      <c r="AI62" s="4">
        <v>32.273000000000003</v>
      </c>
      <c r="AK62" s="1">
        <f t="shared" si="9"/>
        <v>5.635197674418605E-6</v>
      </c>
      <c r="AM62" s="1">
        <f t="shared" si="10"/>
        <v>6.3171395348837202E-6</v>
      </c>
      <c r="AN62" s="1">
        <f t="shared" si="11"/>
        <v>5.0630454545454541E-6</v>
      </c>
      <c r="AP62" s="1">
        <f t="shared" si="12"/>
        <v>1.2045000000000003E-6</v>
      </c>
      <c r="AQ62" s="1">
        <f t="shared" si="13"/>
        <v>-3.2332692307692309E-6</v>
      </c>
      <c r="AX62" s="67">
        <v>3.3599999999999998E-2</v>
      </c>
      <c r="AY62" s="63">
        <v>36.490205777264897</v>
      </c>
      <c r="BC62" s="63">
        <v>36.490205777264897</v>
      </c>
      <c r="BH62" s="38">
        <v>9.031923076923078E-7</v>
      </c>
      <c r="BI62" s="42">
        <v>3.183678</v>
      </c>
      <c r="BK62" s="67">
        <v>3.3599999999999998E-2</v>
      </c>
      <c r="BL62">
        <v>20.897168762523201</v>
      </c>
      <c r="BT62">
        <v>20.897168762523201</v>
      </c>
    </row>
    <row r="63" spans="3:72" x14ac:dyDescent="0.25">
      <c r="C63" s="1">
        <v>81.894999999999996</v>
      </c>
      <c r="D63" s="1">
        <v>56.561999999999998</v>
      </c>
      <c r="E63" s="1"/>
      <c r="F63" s="1"/>
      <c r="G63" s="1">
        <v>86.769000000000005</v>
      </c>
      <c r="H63" s="1">
        <v>75.353999999999999</v>
      </c>
      <c r="N63" s="11">
        <f t="shared" si="0"/>
        <v>1.9496000000000038E-5</v>
      </c>
      <c r="O63" s="1">
        <f t="shared" si="1"/>
        <v>4.8740000000000094E-7</v>
      </c>
      <c r="P63" s="1">
        <f t="shared" si="2"/>
        <v>3.0207000000000006E-6</v>
      </c>
      <c r="Q63" s="1">
        <f t="shared" si="3"/>
        <v>-6.540999999999997E-7</v>
      </c>
      <c r="R63" s="1">
        <f t="shared" si="4"/>
        <v>1.8792000000000002E-6</v>
      </c>
      <c r="W63" s="4">
        <v>-9.9260000000000002</v>
      </c>
      <c r="X63" s="35">
        <f t="shared" si="5"/>
        <v>9.9260000000000002</v>
      </c>
      <c r="Y63" s="1">
        <v>441.03300000000002</v>
      </c>
      <c r="Z63" s="32">
        <f t="shared" si="6"/>
        <v>4.4103300000000001</v>
      </c>
      <c r="AA63" s="33">
        <f t="shared" si="7"/>
        <v>4.1898135000000005</v>
      </c>
      <c r="AB63" s="1">
        <f t="shared" si="8"/>
        <v>1.3258565000000004</v>
      </c>
      <c r="AE63" s="1"/>
      <c r="AF63" s="1">
        <v>943.64700000000005</v>
      </c>
      <c r="AG63" s="1">
        <v>-0.47799999999999998</v>
      </c>
      <c r="AH63" s="1">
        <v>116.815</v>
      </c>
      <c r="AI63" s="4">
        <v>31.806000000000001</v>
      </c>
      <c r="AK63" s="1">
        <f t="shared" si="9"/>
        <v>5.4835406976744193E-6</v>
      </c>
      <c r="AM63" s="1">
        <f t="shared" si="10"/>
        <v>6.1654767441860466E-6</v>
      </c>
      <c r="AN63" s="1">
        <f t="shared" si="11"/>
        <v>4.9265303030303031E-6</v>
      </c>
      <c r="AP63" s="1">
        <f t="shared" si="12"/>
        <v>1.204923076923077E-6</v>
      </c>
      <c r="AQ63" s="1">
        <f t="shared" si="13"/>
        <v>-3.2695769230769231E-6</v>
      </c>
      <c r="AX63" s="67">
        <v>3.4200000000000001E-2</v>
      </c>
      <c r="AY63" s="63">
        <v>36.745713193316</v>
      </c>
      <c r="BC63" s="63">
        <v>36.745713193316</v>
      </c>
      <c r="BH63" s="38">
        <v>9.031923076923078E-7</v>
      </c>
      <c r="BI63" s="42">
        <v>3.7142910000000002</v>
      </c>
      <c r="BK63" s="67">
        <v>3.4200000000000001E-2</v>
      </c>
      <c r="BL63">
        <v>21.087941463643599</v>
      </c>
      <c r="BT63">
        <v>21.087941463643599</v>
      </c>
    </row>
    <row r="64" spans="3:72" x14ac:dyDescent="0.25">
      <c r="C64" s="1">
        <v>81.894999999999996</v>
      </c>
      <c r="D64" s="1">
        <v>56.082999999999998</v>
      </c>
      <c r="E64" s="1"/>
      <c r="F64" s="1"/>
      <c r="G64" s="1">
        <v>87.706999999999994</v>
      </c>
      <c r="H64" s="1">
        <v>75.353999999999999</v>
      </c>
      <c r="N64" s="11">
        <f t="shared" si="0"/>
        <v>2.3247999999999995E-5</v>
      </c>
      <c r="O64" s="1">
        <f t="shared" si="1"/>
        <v>5.8119999999999983E-7</v>
      </c>
      <c r="P64" s="1">
        <f t="shared" si="2"/>
        <v>3.1623999999999996E-6</v>
      </c>
      <c r="Q64" s="1">
        <f t="shared" si="3"/>
        <v>-6.540999999999997E-7</v>
      </c>
      <c r="R64" s="1">
        <f t="shared" si="4"/>
        <v>1.9271000000000002E-6</v>
      </c>
      <c r="W64" s="4">
        <v>-9.9079999999999995</v>
      </c>
      <c r="X64" s="35">
        <f t="shared" si="5"/>
        <v>9.9079999999999995</v>
      </c>
      <c r="Y64" s="1">
        <v>441.33800000000002</v>
      </c>
      <c r="Z64" s="32">
        <f t="shared" si="6"/>
        <v>4.4133800000000001</v>
      </c>
      <c r="AA64" s="33">
        <f t="shared" si="7"/>
        <v>4.1927110000000001</v>
      </c>
      <c r="AB64" s="1">
        <f t="shared" si="8"/>
        <v>1.3019090000000002</v>
      </c>
      <c r="AE64" s="1"/>
      <c r="AF64" s="1">
        <v>943.64700000000005</v>
      </c>
      <c r="AG64" s="1">
        <v>-0.95599999999999996</v>
      </c>
      <c r="AH64" s="1">
        <v>117.291</v>
      </c>
      <c r="AI64" s="4">
        <v>31.338000000000001</v>
      </c>
      <c r="AK64" s="1">
        <f t="shared" si="9"/>
        <v>5.4807616279069774E-6</v>
      </c>
      <c r="AM64" s="1">
        <f t="shared" si="10"/>
        <v>6.1682441860465128E-6</v>
      </c>
      <c r="AN64" s="1">
        <f t="shared" si="11"/>
        <v>4.9241666666666668E-6</v>
      </c>
      <c r="AP64" s="1">
        <f t="shared" si="12"/>
        <v>1.1685384615384616E-6</v>
      </c>
      <c r="AQ64" s="1">
        <f t="shared" si="13"/>
        <v>-3.3058846153846158E-6</v>
      </c>
      <c r="AX64" s="67">
        <v>3.4799999999999998E-2</v>
      </c>
      <c r="AY64" s="63">
        <v>36.997018356465603</v>
      </c>
      <c r="BC64" s="63">
        <v>36.997018356465603</v>
      </c>
      <c r="BH64" s="38">
        <v>9.2400549450549464E-7</v>
      </c>
      <c r="BI64" s="42">
        <v>3.7519870000000002</v>
      </c>
      <c r="BK64" s="67">
        <v>3.4799999999999998E-2</v>
      </c>
      <c r="BL64">
        <v>21.2767154077908</v>
      </c>
      <c r="BT64">
        <v>21.2767154077908</v>
      </c>
    </row>
    <row r="65" spans="3:72" x14ac:dyDescent="0.25">
      <c r="C65" s="1">
        <v>82.852999999999994</v>
      </c>
      <c r="D65" s="1">
        <v>57.521000000000001</v>
      </c>
      <c r="E65" s="1"/>
      <c r="F65" s="1"/>
      <c r="G65" s="1">
        <v>89.584000000000003</v>
      </c>
      <c r="H65" s="1">
        <v>78.180000000000007</v>
      </c>
      <c r="N65" s="11">
        <f t="shared" si="0"/>
        <v>2.6924000000000036E-5</v>
      </c>
      <c r="O65" s="1">
        <f t="shared" si="1"/>
        <v>6.7310000000000091E-7</v>
      </c>
      <c r="P65" s="1">
        <f t="shared" si="2"/>
        <v>3.2063000000000001E-6</v>
      </c>
      <c r="Q65" s="1">
        <f t="shared" si="3"/>
        <v>-4.6729999999999874E-7</v>
      </c>
      <c r="R65" s="1">
        <f t="shared" si="4"/>
        <v>2.0659000000000008E-6</v>
      </c>
      <c r="W65" s="4">
        <v>-10.038</v>
      </c>
      <c r="X65" s="35">
        <f t="shared" si="5"/>
        <v>10.038</v>
      </c>
      <c r="Y65" s="1">
        <v>430.35</v>
      </c>
      <c r="Z65" s="32">
        <f t="shared" si="6"/>
        <v>4.3035000000000005</v>
      </c>
      <c r="AA65" s="33">
        <f t="shared" si="7"/>
        <v>4.0883250000000002</v>
      </c>
      <c r="AB65" s="1">
        <f t="shared" si="8"/>
        <v>1.6461749999999995</v>
      </c>
      <c r="AE65" s="1"/>
      <c r="AF65" s="1">
        <v>892.774</v>
      </c>
      <c r="AG65" s="1">
        <v>0.95599999999999996</v>
      </c>
      <c r="AH65" s="1">
        <v>127.30500000000001</v>
      </c>
      <c r="AI65" s="4">
        <v>32.741</v>
      </c>
      <c r="AK65" s="1">
        <f t="shared" si="9"/>
        <v>5.1961046511627906E-6</v>
      </c>
      <c r="AM65" s="1">
        <f t="shared" si="10"/>
        <v>5.9306918604651155E-6</v>
      </c>
      <c r="AN65" s="1">
        <f t="shared" si="11"/>
        <v>4.6743181818181822E-6</v>
      </c>
      <c r="AP65" s="1">
        <f t="shared" si="12"/>
        <v>1.2225000000000002E-6</v>
      </c>
      <c r="AQ65" s="1">
        <f t="shared" si="13"/>
        <v>-3.6370769230769234E-6</v>
      </c>
      <c r="AX65" s="67">
        <v>3.5400000000000001E-2</v>
      </c>
      <c r="AY65" s="63">
        <v>37.249815323148603</v>
      </c>
      <c r="BC65" s="63">
        <v>37.249815323148603</v>
      </c>
      <c r="BH65" s="38">
        <v>9.2409340659340659E-7</v>
      </c>
      <c r="BI65" s="42">
        <v>3.8041800000000001</v>
      </c>
      <c r="BK65" s="67">
        <v>3.5400000000000001E-2</v>
      </c>
      <c r="BL65">
        <v>21.466337066584899</v>
      </c>
      <c r="BT65">
        <v>21.466337066584899</v>
      </c>
    </row>
    <row r="66" spans="3:72" x14ac:dyDescent="0.25">
      <c r="C66" s="1">
        <v>81.894999999999996</v>
      </c>
      <c r="D66" s="1">
        <v>58</v>
      </c>
      <c r="E66" s="1"/>
      <c r="F66" s="1"/>
      <c r="G66" s="1">
        <v>90.052999999999997</v>
      </c>
      <c r="H66" s="1">
        <v>77.238</v>
      </c>
      <c r="N66" s="11">
        <f t="shared" si="0"/>
        <v>3.2632000000000009E-5</v>
      </c>
      <c r="O66" s="1">
        <f t="shared" si="1"/>
        <v>8.1580000000000009E-7</v>
      </c>
      <c r="P66" s="1">
        <f t="shared" si="2"/>
        <v>3.2053E-6</v>
      </c>
      <c r="Q66" s="1">
        <f t="shared" si="3"/>
        <v>-4.6569999999999962E-7</v>
      </c>
      <c r="R66" s="1">
        <f t="shared" si="4"/>
        <v>1.9238000000000001E-6</v>
      </c>
      <c r="W66" s="4">
        <v>-10.074999999999999</v>
      </c>
      <c r="X66" s="35">
        <f t="shared" si="5"/>
        <v>10.074999999999999</v>
      </c>
      <c r="Y66" s="1">
        <v>441.64299999999997</v>
      </c>
      <c r="Z66" s="32">
        <f t="shared" si="6"/>
        <v>4.4164300000000001</v>
      </c>
      <c r="AA66" s="33">
        <f t="shared" si="7"/>
        <v>4.1956084999999996</v>
      </c>
      <c r="AB66" s="1">
        <f t="shared" si="8"/>
        <v>1.4629614999999987</v>
      </c>
      <c r="AE66" s="1"/>
      <c r="AF66" s="1">
        <v>926.08799999999997</v>
      </c>
      <c r="AG66" s="1">
        <v>1.4330000000000001</v>
      </c>
      <c r="AH66" s="1">
        <v>128.73599999999999</v>
      </c>
      <c r="AI66" s="4">
        <v>31.338000000000001</v>
      </c>
      <c r="AK66" s="1">
        <f t="shared" si="9"/>
        <v>5.3925639534883719E-6</v>
      </c>
      <c r="AM66" s="1">
        <f t="shared" si="10"/>
        <v>6.1326976744186049E-6</v>
      </c>
      <c r="AN66" s="1">
        <f t="shared" si="11"/>
        <v>4.8354848484848482E-6</v>
      </c>
      <c r="AP66" s="1">
        <f t="shared" si="12"/>
        <v>1.1501923076923077E-6</v>
      </c>
      <c r="AQ66" s="1">
        <f t="shared" si="13"/>
        <v>-3.7460769230769227E-6</v>
      </c>
      <c r="AX66" s="67">
        <v>3.5999999999999997E-2</v>
      </c>
      <c r="AY66" s="63">
        <v>37.501290699793003</v>
      </c>
      <c r="BC66" s="63">
        <v>37.501290699793003</v>
      </c>
      <c r="BH66" s="38">
        <v>9.3437912087912095E-7</v>
      </c>
      <c r="BI66" s="42">
        <v>3.8041800000000001</v>
      </c>
      <c r="BK66" s="67">
        <v>3.5999999999999997E-2</v>
      </c>
      <c r="BL66">
        <v>21.655399190671002</v>
      </c>
      <c r="BT66">
        <v>21.655399190671002</v>
      </c>
    </row>
    <row r="67" spans="3:72" x14ac:dyDescent="0.25">
      <c r="C67" s="1">
        <v>84.769000000000005</v>
      </c>
      <c r="D67" s="1">
        <v>59.917999999999999</v>
      </c>
      <c r="E67" s="1"/>
      <c r="F67" s="1"/>
      <c r="G67" s="1">
        <v>91.929000000000002</v>
      </c>
      <c r="H67" s="1">
        <v>79.593000000000004</v>
      </c>
      <c r="N67" s="11">
        <f t="shared" si="0"/>
        <v>2.8639999999999987E-5</v>
      </c>
      <c r="O67" s="1">
        <f t="shared" si="1"/>
        <v>7.1599999999999969E-7</v>
      </c>
      <c r="P67" s="1">
        <f t="shared" si="2"/>
        <v>3.2011000000000001E-6</v>
      </c>
      <c r="Q67" s="1">
        <f t="shared" si="3"/>
        <v>-5.1760000000000013E-7</v>
      </c>
      <c r="R67" s="1">
        <f t="shared" si="4"/>
        <v>1.9675000000000002E-6</v>
      </c>
      <c r="W67" s="4">
        <v>-10.388999999999999</v>
      </c>
      <c r="X67" s="35">
        <f t="shared" si="5"/>
        <v>10.388999999999999</v>
      </c>
      <c r="Y67" s="1">
        <v>451.10500000000002</v>
      </c>
      <c r="Z67" s="32">
        <f t="shared" si="6"/>
        <v>4.51105</v>
      </c>
      <c r="AA67" s="33">
        <f t="shared" si="7"/>
        <v>4.2854975</v>
      </c>
      <c r="AB67" s="1">
        <f t="shared" si="8"/>
        <v>1.5924525000000003</v>
      </c>
      <c r="AE67" s="1"/>
      <c r="AF67" s="1">
        <v>918.88499999999999</v>
      </c>
      <c r="AG67" s="1">
        <v>1.911</v>
      </c>
      <c r="AH67" s="1">
        <v>129.69</v>
      </c>
      <c r="AI67" s="4">
        <v>30.87</v>
      </c>
      <c r="AK67" s="1">
        <f t="shared" si="9"/>
        <v>5.35346511627907E-6</v>
      </c>
      <c r="AM67" s="1">
        <f t="shared" si="10"/>
        <v>6.0963662790697675E-6</v>
      </c>
      <c r="AN67" s="1">
        <f t="shared" si="11"/>
        <v>4.7967424242424241E-6</v>
      </c>
      <c r="AP67" s="1">
        <f t="shared" si="12"/>
        <v>1.1138076923076923E-6</v>
      </c>
      <c r="AQ67" s="1">
        <f t="shared" si="13"/>
        <v>-3.8007692307692305E-6</v>
      </c>
      <c r="AX67" s="67">
        <v>3.6600000000000001E-2</v>
      </c>
      <c r="AY67" s="63">
        <v>37.6976510464157</v>
      </c>
      <c r="BC67" s="63">
        <v>37.6976510464157</v>
      </c>
      <c r="BH67" s="38">
        <v>9.2917032967032968E-7</v>
      </c>
      <c r="BI67" s="42">
        <v>3.8070774999999997</v>
      </c>
      <c r="BK67" s="67">
        <v>3.6600000000000001E-2</v>
      </c>
      <c r="BL67">
        <v>21.843904174975702</v>
      </c>
      <c r="BT67">
        <v>21.843904174975702</v>
      </c>
    </row>
    <row r="68" spans="3:72" x14ac:dyDescent="0.25">
      <c r="C68" s="1">
        <v>85.727000000000004</v>
      </c>
      <c r="D68" s="1">
        <v>61.835000000000001</v>
      </c>
      <c r="E68" s="1"/>
      <c r="F68" s="1"/>
      <c r="G68" s="1">
        <v>95.212000000000003</v>
      </c>
      <c r="H68" s="1">
        <v>82.418999999999997</v>
      </c>
      <c r="N68" s="11">
        <f t="shared" si="0"/>
        <v>3.7939999999999999E-5</v>
      </c>
      <c r="O68" s="1">
        <f t="shared" si="1"/>
        <v>9.485E-7</v>
      </c>
      <c r="P68" s="1">
        <f t="shared" si="2"/>
        <v>3.3377000000000002E-6</v>
      </c>
      <c r="Q68" s="1">
        <f t="shared" si="3"/>
        <v>-3.3080000000000071E-7</v>
      </c>
      <c r="R68" s="1">
        <f t="shared" si="4"/>
        <v>2.0583999999999996E-6</v>
      </c>
      <c r="W68" s="4">
        <v>-10.76</v>
      </c>
      <c r="X68" s="35">
        <f t="shared" si="5"/>
        <v>10.76</v>
      </c>
      <c r="Y68" s="1">
        <v>451.10500000000002</v>
      </c>
      <c r="Z68" s="32">
        <f t="shared" si="6"/>
        <v>4.51105</v>
      </c>
      <c r="AA68" s="33">
        <f t="shared" si="7"/>
        <v>4.2854975</v>
      </c>
      <c r="AB68" s="1">
        <f t="shared" si="8"/>
        <v>1.9634525000000007</v>
      </c>
      <c r="AE68" s="1"/>
      <c r="AF68" s="1">
        <v>896.82600000000002</v>
      </c>
      <c r="AG68" s="1">
        <v>2.3889999999999998</v>
      </c>
      <c r="AH68" s="1">
        <v>130.166</v>
      </c>
      <c r="AI68" s="4">
        <v>33.209000000000003</v>
      </c>
      <c r="AK68" s="1">
        <f t="shared" si="9"/>
        <v>5.2279941860465119E-6</v>
      </c>
      <c r="AM68" s="1">
        <f t="shared" si="10"/>
        <v>5.9708837209302329E-6</v>
      </c>
      <c r="AN68" s="1">
        <f t="shared" si="11"/>
        <v>4.6971464646464652E-6</v>
      </c>
      <c r="AP68" s="1">
        <f t="shared" si="12"/>
        <v>1.1853846153846155E-6</v>
      </c>
      <c r="AQ68" s="1">
        <f t="shared" si="13"/>
        <v>-3.7291153846153846E-6</v>
      </c>
      <c r="AX68" s="67">
        <v>3.7199999999999997E-2</v>
      </c>
      <c r="AY68" s="63">
        <v>37.947010848304402</v>
      </c>
      <c r="BC68" s="63">
        <v>37.947010848304402</v>
      </c>
      <c r="BH68" s="38">
        <v>9.5518681318681301E-7</v>
      </c>
      <c r="BI68" s="42">
        <v>3.891162</v>
      </c>
      <c r="BK68" s="67">
        <v>3.7199999999999997E-2</v>
      </c>
      <c r="BL68">
        <v>22.031854400242601</v>
      </c>
      <c r="BT68">
        <v>22.031854400242601</v>
      </c>
    </row>
    <row r="69" spans="3:72" x14ac:dyDescent="0.25">
      <c r="C69" s="1">
        <v>88.120999999999995</v>
      </c>
      <c r="D69" s="1">
        <v>64.231999999999999</v>
      </c>
      <c r="E69" s="1"/>
      <c r="F69" s="1"/>
      <c r="G69" s="1">
        <v>97.558000000000007</v>
      </c>
      <c r="H69" s="1">
        <v>84.304000000000002</v>
      </c>
      <c r="N69" s="11">
        <f t="shared" si="0"/>
        <v>3.7748000000000046E-5</v>
      </c>
      <c r="O69" s="1">
        <f t="shared" si="1"/>
        <v>9.4370000000000112E-7</v>
      </c>
      <c r="P69" s="1">
        <f t="shared" si="2"/>
        <v>3.3326000000000005E-6</v>
      </c>
      <c r="Q69" s="1">
        <f t="shared" si="3"/>
        <v>-3.8169999999999935E-7</v>
      </c>
      <c r="R69" s="1">
        <f t="shared" si="4"/>
        <v>2.0072000000000005E-6</v>
      </c>
      <c r="W69" s="4">
        <v>-11.112</v>
      </c>
      <c r="X69" s="35">
        <f t="shared" si="5"/>
        <v>11.112</v>
      </c>
      <c r="Y69" s="1">
        <v>471.85899999999998</v>
      </c>
      <c r="Z69" s="32">
        <f t="shared" si="6"/>
        <v>4.7185899999999998</v>
      </c>
      <c r="AA69" s="33">
        <f t="shared" si="7"/>
        <v>4.4826604999999997</v>
      </c>
      <c r="AB69" s="1">
        <f t="shared" si="8"/>
        <v>1.9107495000000014</v>
      </c>
      <c r="AE69" s="1"/>
      <c r="AF69" s="1">
        <v>918.88499999999999</v>
      </c>
      <c r="AG69" s="1">
        <v>3.823</v>
      </c>
      <c r="AH69" s="1">
        <v>132.55099999999999</v>
      </c>
      <c r="AI69" s="4">
        <v>33.677</v>
      </c>
      <c r="AK69" s="1">
        <f t="shared" si="9"/>
        <v>5.3645813953488368E-6</v>
      </c>
      <c r="AM69" s="1">
        <f t="shared" si="10"/>
        <v>6.1129999999999997E-6</v>
      </c>
      <c r="AN69" s="1">
        <f t="shared" si="11"/>
        <v>4.8109191919191923E-6</v>
      </c>
      <c r="AP69" s="1">
        <f t="shared" si="12"/>
        <v>1.1482307692307692E-6</v>
      </c>
      <c r="AQ69" s="1">
        <f t="shared" si="13"/>
        <v>-3.8028461538461536E-6</v>
      </c>
      <c r="AX69" s="67">
        <v>3.78E-2</v>
      </c>
      <c r="AY69" s="63">
        <v>38.195169188167803</v>
      </c>
      <c r="BC69" s="63">
        <v>38.195169188167803</v>
      </c>
      <c r="BH69" s="38">
        <v>9.7346153846153862E-7</v>
      </c>
      <c r="BI69" s="42">
        <v>3.899864</v>
      </c>
      <c r="BK69" s="67">
        <v>3.78E-2</v>
      </c>
      <c r="BL69">
        <v>22.219252233139802</v>
      </c>
      <c r="BT69">
        <v>22.219252233139802</v>
      </c>
    </row>
    <row r="70" spans="3:72" x14ac:dyDescent="0.25">
      <c r="C70" s="1">
        <v>89.078999999999994</v>
      </c>
      <c r="D70" s="1">
        <v>65.191000000000003</v>
      </c>
      <c r="E70" s="1"/>
      <c r="F70" s="1"/>
      <c r="G70" s="1">
        <v>99.433999999999997</v>
      </c>
      <c r="H70" s="1">
        <v>86.188000000000002</v>
      </c>
      <c r="N70" s="11">
        <f t="shared" si="0"/>
        <v>4.1420000000000007E-5</v>
      </c>
      <c r="O70" s="1">
        <f t="shared" si="1"/>
        <v>1.0355000000000003E-6</v>
      </c>
      <c r="P70" s="1">
        <f t="shared" si="2"/>
        <v>3.4242999999999996E-6</v>
      </c>
      <c r="Q70" s="1">
        <f t="shared" si="3"/>
        <v>-2.8909999999999911E-7</v>
      </c>
      <c r="R70" s="1">
        <f t="shared" si="4"/>
        <v>2.0997E-6</v>
      </c>
      <c r="W70" s="4">
        <v>-11.388999999999999</v>
      </c>
      <c r="X70" s="35">
        <f t="shared" si="5"/>
        <v>11.388999999999999</v>
      </c>
      <c r="Y70" s="1">
        <v>490.17200000000003</v>
      </c>
      <c r="Z70" s="32">
        <f t="shared" si="6"/>
        <v>4.9017200000000001</v>
      </c>
      <c r="AA70" s="33">
        <f t="shared" si="7"/>
        <v>4.6566340000000004</v>
      </c>
      <c r="AB70" s="1">
        <f t="shared" si="8"/>
        <v>1.8306459999999998</v>
      </c>
      <c r="AE70" s="1"/>
      <c r="AF70" s="1">
        <v>859.01300000000003</v>
      </c>
      <c r="AG70" s="1">
        <v>3.823</v>
      </c>
      <c r="AH70" s="1">
        <v>133.02799999999999</v>
      </c>
      <c r="AI70" s="4">
        <v>34.143999999999998</v>
      </c>
      <c r="AK70" s="1">
        <f t="shared" si="9"/>
        <v>5.0164883720930228E-6</v>
      </c>
      <c r="AM70" s="1">
        <f t="shared" si="10"/>
        <v>5.7676802325581406E-6</v>
      </c>
      <c r="AN70" s="1">
        <f t="shared" si="11"/>
        <v>4.5108939393939394E-6</v>
      </c>
      <c r="AP70" s="1">
        <f t="shared" si="12"/>
        <v>1.1661923076923077E-6</v>
      </c>
      <c r="AQ70" s="1">
        <f t="shared" si="13"/>
        <v>-3.8032307692307686E-6</v>
      </c>
      <c r="AX70" s="67">
        <v>3.8399999999999997E-2</v>
      </c>
      <c r="AY70" s="63">
        <v>38.442131287056498</v>
      </c>
      <c r="BC70" s="63">
        <v>38.442131287056498</v>
      </c>
      <c r="BH70" s="38">
        <v>9.9156593406593415E-7</v>
      </c>
      <c r="BI70" s="42">
        <v>3.9781439999999999</v>
      </c>
      <c r="BK70" s="67">
        <v>3.8399999999999997E-2</v>
      </c>
      <c r="BL70">
        <v>22.406100026366399</v>
      </c>
      <c r="BT70">
        <v>22.406100026366399</v>
      </c>
    </row>
    <row r="71" spans="3:72" x14ac:dyDescent="0.25">
      <c r="C71" s="1">
        <v>90.037000000000006</v>
      </c>
      <c r="D71" s="1">
        <v>66.149000000000001</v>
      </c>
      <c r="E71" s="1"/>
      <c r="F71" s="1"/>
      <c r="G71" s="1">
        <v>101.78</v>
      </c>
      <c r="H71" s="1">
        <v>87.13</v>
      </c>
      <c r="N71" s="11">
        <f t="shared" ref="N71:N134" si="14">O71*100/2.5</f>
        <v>4.6971999999999983E-5</v>
      </c>
      <c r="O71" s="1">
        <f t="shared" ref="O71:O134" si="15">(G71-ABS(C71))/1000000/10</f>
        <v>1.1742999999999995E-6</v>
      </c>
      <c r="P71" s="1">
        <f t="shared" ref="P71:P134" si="16">(G71-ABS(D71))/1000000/10</f>
        <v>3.5630999999999998E-6</v>
      </c>
      <c r="Q71" s="1">
        <f t="shared" ref="Q71:Q134" si="17">(H71-ABS(C71))/1000000/10</f>
        <v>-2.9070000000000109E-7</v>
      </c>
      <c r="R71" s="1">
        <f t="shared" ref="R71:R134" si="18">(H71-ABS(D71))/1000000/10</f>
        <v>2.0980999999999994E-6</v>
      </c>
      <c r="W71" s="4">
        <v>-11.555999999999999</v>
      </c>
      <c r="X71" s="35">
        <f t="shared" ref="X71:X134" si="19">-W71</f>
        <v>11.555999999999999</v>
      </c>
      <c r="Y71" s="1">
        <v>500.85500000000002</v>
      </c>
      <c r="Z71" s="32">
        <f t="shared" ref="Z71:Z134" si="20">Y71/100</f>
        <v>5.0085500000000005</v>
      </c>
      <c r="AA71" s="33">
        <f t="shared" ref="AA71:AA134" si="21">Y71*0.95/100</f>
        <v>4.7581224999999998</v>
      </c>
      <c r="AB71" s="1">
        <f t="shared" ref="AB71:AB134" si="22">(X71-Z71*1.95)</f>
        <v>1.7893274999999988</v>
      </c>
      <c r="AE71" s="1"/>
      <c r="AF71" s="1">
        <v>899.077</v>
      </c>
      <c r="AG71" s="1">
        <v>4.7779999999999996</v>
      </c>
      <c r="AH71" s="1">
        <v>134.458</v>
      </c>
      <c r="AI71" s="4">
        <v>33.677</v>
      </c>
      <c r="AK71" s="1">
        <f t="shared" ref="AK71:AK134" si="23">(AG71+ABS(AF71))/1000000/172</f>
        <v>5.2549709302325587E-6</v>
      </c>
      <c r="AM71" s="1">
        <f t="shared" ref="AM71:AM134" si="24">(AH71+ABS(AF71))/1000000/172</f>
        <v>6.0089244186046524E-6</v>
      </c>
      <c r="AN71" s="1">
        <f t="shared" ref="AN71:AN134" si="25">(AI71+ABS(AF71))/1000000/198</f>
        <v>4.7108787878787885E-6</v>
      </c>
      <c r="AP71" s="1">
        <f t="shared" ref="AP71:AP134" si="26">(AI71-ABS(AG71))/1000000/26</f>
        <v>1.1115000000000001E-6</v>
      </c>
      <c r="AQ71" s="1">
        <f t="shared" ref="AQ71:AQ134" si="27">(AI71-ABS(AH71))/1000000/26</f>
        <v>-3.8761923076923084E-6</v>
      </c>
      <c r="AX71" s="67">
        <v>3.9E-2</v>
      </c>
      <c r="AY71" s="63">
        <v>38.687902334634302</v>
      </c>
      <c r="BC71" s="63">
        <v>38.687902334634302</v>
      </c>
      <c r="BH71" s="38">
        <v>1.0046373626373625E-6</v>
      </c>
      <c r="BI71" s="42">
        <v>4.0129424999999994</v>
      </c>
      <c r="BK71" s="67">
        <v>3.9E-2</v>
      </c>
      <c r="BL71">
        <v>22.592400118758199</v>
      </c>
      <c r="BT71">
        <v>22.592400118758199</v>
      </c>
    </row>
    <row r="72" spans="3:72" x14ac:dyDescent="0.25">
      <c r="C72" s="1">
        <v>91.474000000000004</v>
      </c>
      <c r="D72" s="1">
        <v>66.629000000000005</v>
      </c>
      <c r="E72" s="1"/>
      <c r="F72" s="1"/>
      <c r="G72" s="1">
        <v>102.718</v>
      </c>
      <c r="H72" s="1">
        <v>88.072000000000003</v>
      </c>
      <c r="N72" s="11">
        <f t="shared" si="14"/>
        <v>4.4975999999999998E-5</v>
      </c>
      <c r="O72" s="1">
        <f t="shared" si="15"/>
        <v>1.1244E-6</v>
      </c>
      <c r="P72" s="1">
        <f t="shared" si="16"/>
        <v>3.6088999999999999E-6</v>
      </c>
      <c r="Q72" s="1">
        <f t="shared" si="17"/>
        <v>-3.4020000000000009E-7</v>
      </c>
      <c r="R72" s="1">
        <f t="shared" si="18"/>
        <v>2.1443E-6</v>
      </c>
      <c r="W72" s="4">
        <v>-11.741</v>
      </c>
      <c r="X72" s="35">
        <f t="shared" si="19"/>
        <v>11.741</v>
      </c>
      <c r="Y72" s="1">
        <v>505.738</v>
      </c>
      <c r="Z72" s="32">
        <f t="shared" si="20"/>
        <v>5.0573800000000002</v>
      </c>
      <c r="AA72" s="33">
        <f t="shared" si="21"/>
        <v>4.8045109999999998</v>
      </c>
      <c r="AB72" s="1">
        <f t="shared" si="22"/>
        <v>1.8791089999999997</v>
      </c>
      <c r="AE72" s="1"/>
      <c r="AF72" s="1">
        <v>883.32100000000003</v>
      </c>
      <c r="AG72" s="1">
        <v>4.7779999999999996</v>
      </c>
      <c r="AH72" s="1">
        <v>135.41200000000001</v>
      </c>
      <c r="AI72" s="4">
        <v>32.741</v>
      </c>
      <c r="AK72" s="1">
        <f t="shared" si="23"/>
        <v>5.1633662790697681E-6</v>
      </c>
      <c r="AM72" s="1">
        <f t="shared" si="24"/>
        <v>5.9228662790697674E-6</v>
      </c>
      <c r="AN72" s="1">
        <f t="shared" si="25"/>
        <v>4.6265757575757579E-6</v>
      </c>
      <c r="AP72" s="1">
        <f t="shared" si="26"/>
        <v>1.0754999999999999E-6</v>
      </c>
      <c r="AQ72" s="1">
        <f t="shared" si="27"/>
        <v>-3.9488846153846158E-6</v>
      </c>
      <c r="AX72" s="67">
        <v>3.9600000000000003E-2</v>
      </c>
      <c r="AY72" s="63">
        <v>38.932487489419501</v>
      </c>
      <c r="BC72" s="63">
        <v>38.932487489419501</v>
      </c>
      <c r="BH72" s="38">
        <v>1.0150000000000002E-6</v>
      </c>
      <c r="BI72" s="42">
        <v>4.1724189999999997</v>
      </c>
      <c r="BK72" s="67">
        <v>3.9600000000000003E-2</v>
      </c>
      <c r="BL72">
        <v>22.778154835392499</v>
      </c>
      <c r="BT72">
        <v>22.778154835392499</v>
      </c>
    </row>
    <row r="73" spans="3:72" x14ac:dyDescent="0.25">
      <c r="C73" s="1">
        <v>92.432000000000002</v>
      </c>
      <c r="D73" s="1">
        <v>67.587999999999994</v>
      </c>
      <c r="E73" s="1"/>
      <c r="F73" s="1"/>
      <c r="G73" s="1">
        <v>105.063</v>
      </c>
      <c r="H73" s="1">
        <v>89.484999999999999</v>
      </c>
      <c r="N73" s="11">
        <f t="shared" si="14"/>
        <v>5.0523999999999999E-5</v>
      </c>
      <c r="O73" s="1">
        <f t="shared" si="15"/>
        <v>1.2631E-6</v>
      </c>
      <c r="P73" s="1">
        <f t="shared" si="16"/>
        <v>3.747500000000001E-6</v>
      </c>
      <c r="Q73" s="1">
        <f t="shared" si="17"/>
        <v>-2.9470000000000028E-7</v>
      </c>
      <c r="R73" s="1">
        <f t="shared" si="18"/>
        <v>2.1897000000000004E-6</v>
      </c>
      <c r="W73" s="4">
        <v>-11.981999999999999</v>
      </c>
      <c r="X73" s="35">
        <f t="shared" si="19"/>
        <v>11.981999999999999</v>
      </c>
      <c r="Y73" s="1">
        <v>520.38800000000003</v>
      </c>
      <c r="Z73" s="32">
        <f t="shared" si="20"/>
        <v>5.2038800000000007</v>
      </c>
      <c r="AA73" s="33">
        <f t="shared" si="21"/>
        <v>4.9436860000000005</v>
      </c>
      <c r="AB73" s="1">
        <f t="shared" si="22"/>
        <v>1.8344339999999981</v>
      </c>
      <c r="AE73" s="1"/>
      <c r="AF73" s="1">
        <v>892.32399999999996</v>
      </c>
      <c r="AG73" s="1">
        <v>5.734</v>
      </c>
      <c r="AH73" s="1">
        <v>135.88900000000001</v>
      </c>
      <c r="AI73" s="4">
        <v>33.209000000000003</v>
      </c>
      <c r="AK73" s="1">
        <f t="shared" si="23"/>
        <v>5.2212674418604646E-6</v>
      </c>
      <c r="AM73" s="1">
        <f t="shared" si="24"/>
        <v>5.9779825581395349E-6</v>
      </c>
      <c r="AN73" s="1">
        <f t="shared" si="25"/>
        <v>4.6744090909090902E-6</v>
      </c>
      <c r="AP73" s="1">
        <f t="shared" si="26"/>
        <v>1.0567307692307691E-6</v>
      </c>
      <c r="AQ73" s="1">
        <f t="shared" si="27"/>
        <v>-3.9492307692307694E-6</v>
      </c>
      <c r="AX73" s="67">
        <v>4.02E-2</v>
      </c>
      <c r="AY73" s="63">
        <v>39.175891879024597</v>
      </c>
      <c r="BC73" s="63">
        <v>39.175891879024597</v>
      </c>
      <c r="BH73" s="38">
        <v>1.0514230769230767E-6</v>
      </c>
      <c r="BI73" s="42">
        <v>4.2275094999999991</v>
      </c>
      <c r="BK73" s="67">
        <v>4.02E-2</v>
      </c>
      <c r="BL73">
        <v>22.963366487691999</v>
      </c>
      <c r="BT73">
        <v>22.963366487691999</v>
      </c>
    </row>
    <row r="74" spans="3:72" x14ac:dyDescent="0.25">
      <c r="C74" s="1">
        <v>92.911000000000001</v>
      </c>
      <c r="D74" s="1">
        <v>68.546000000000006</v>
      </c>
      <c r="E74" s="1"/>
      <c r="F74" s="1"/>
      <c r="G74" s="1">
        <v>104.59399999999999</v>
      </c>
      <c r="H74" s="1">
        <v>90.427000000000007</v>
      </c>
      <c r="N74" s="11">
        <f t="shared" si="14"/>
        <v>4.6731999999999972E-5</v>
      </c>
      <c r="O74" s="1">
        <f t="shared" si="15"/>
        <v>1.1682999999999993E-6</v>
      </c>
      <c r="P74" s="1">
        <f t="shared" si="16"/>
        <v>3.6047999999999989E-6</v>
      </c>
      <c r="Q74" s="1">
        <f t="shared" si="17"/>
        <v>-2.483999999999995E-7</v>
      </c>
      <c r="R74" s="1">
        <f t="shared" si="18"/>
        <v>2.1880999999999999E-6</v>
      </c>
      <c r="W74" s="4">
        <v>-11.945</v>
      </c>
      <c r="X74" s="35">
        <f t="shared" si="19"/>
        <v>11.945</v>
      </c>
      <c r="Y74" s="1">
        <v>522.52499999999998</v>
      </c>
      <c r="Z74" s="32">
        <f t="shared" si="20"/>
        <v>5.22525</v>
      </c>
      <c r="AA74" s="33">
        <f t="shared" si="21"/>
        <v>4.9639874999999991</v>
      </c>
      <c r="AB74" s="1">
        <f t="shared" si="22"/>
        <v>1.7557625000000012</v>
      </c>
      <c r="AE74" s="1"/>
      <c r="AF74" s="1">
        <v>945.44799999999998</v>
      </c>
      <c r="AG74" s="1">
        <v>6.69</v>
      </c>
      <c r="AH74" s="1">
        <v>136.84299999999999</v>
      </c>
      <c r="AI74" s="4">
        <v>32.273000000000003</v>
      </c>
      <c r="AK74" s="1">
        <f t="shared" si="23"/>
        <v>5.535686046511628E-6</v>
      </c>
      <c r="AM74" s="1">
        <f t="shared" si="24"/>
        <v>6.2923895348837209E-6</v>
      </c>
      <c r="AN74" s="1">
        <f t="shared" si="25"/>
        <v>4.9379848484848485E-6</v>
      </c>
      <c r="AP74" s="1">
        <f t="shared" si="26"/>
        <v>9.8396153846153856E-7</v>
      </c>
      <c r="AQ74" s="1">
        <f t="shared" si="27"/>
        <v>-4.0219230769230769E-6</v>
      </c>
      <c r="AX74" s="67">
        <v>4.0800000000000003E-2</v>
      </c>
      <c r="AY74" s="63">
        <v>39.418120600393998</v>
      </c>
      <c r="BC74" s="63">
        <v>39.418120600393998</v>
      </c>
      <c r="BH74" s="38">
        <v>1.0591703296703296E-6</v>
      </c>
      <c r="BI74" s="42">
        <v>4.3115939999999995</v>
      </c>
      <c r="BK74" s="67">
        <v>4.0800000000000003E-2</v>
      </c>
      <c r="BL74">
        <v>23.132923515704899</v>
      </c>
      <c r="BT74">
        <v>23.132923515704899</v>
      </c>
    </row>
    <row r="75" spans="3:72" x14ac:dyDescent="0.25">
      <c r="C75" s="1">
        <v>91.474000000000004</v>
      </c>
      <c r="D75" s="1">
        <v>69.983999999999995</v>
      </c>
      <c r="E75" s="1"/>
      <c r="F75" s="1"/>
      <c r="G75" s="1">
        <v>106.93899999999999</v>
      </c>
      <c r="H75" s="1">
        <v>92.311000000000007</v>
      </c>
      <c r="N75" s="11">
        <f t="shared" si="14"/>
        <v>6.1859999999999953E-5</v>
      </c>
      <c r="O75" s="1">
        <f t="shared" si="15"/>
        <v>1.5464999999999989E-6</v>
      </c>
      <c r="P75" s="1">
        <f t="shared" si="16"/>
        <v>3.6955E-6</v>
      </c>
      <c r="Q75" s="1">
        <f t="shared" si="17"/>
        <v>8.3700000000000333E-8</v>
      </c>
      <c r="R75" s="1">
        <f t="shared" si="18"/>
        <v>2.2327000000000011E-6</v>
      </c>
      <c r="W75" s="4">
        <v>-12.038</v>
      </c>
      <c r="X75" s="35">
        <f t="shared" si="19"/>
        <v>12.038</v>
      </c>
      <c r="Y75" s="1">
        <v>516.41999999999996</v>
      </c>
      <c r="Z75" s="32">
        <f t="shared" si="20"/>
        <v>5.1641999999999992</v>
      </c>
      <c r="AA75" s="33">
        <f t="shared" si="21"/>
        <v>4.9059899999999992</v>
      </c>
      <c r="AB75" s="1">
        <f t="shared" si="22"/>
        <v>1.9678100000000018</v>
      </c>
      <c r="AE75" s="1"/>
      <c r="AF75" s="1">
        <v>917.98500000000001</v>
      </c>
      <c r="AG75" s="1">
        <v>6.2119999999999997</v>
      </c>
      <c r="AH75" s="1">
        <v>143.99600000000001</v>
      </c>
      <c r="AI75" s="4">
        <v>24.789000000000001</v>
      </c>
      <c r="AK75" s="1">
        <f t="shared" si="23"/>
        <v>5.3732383720930232E-6</v>
      </c>
      <c r="AM75" s="1">
        <f t="shared" si="24"/>
        <v>6.1743081395348838E-6</v>
      </c>
      <c r="AN75" s="1">
        <f t="shared" si="25"/>
        <v>4.7614848484848486E-6</v>
      </c>
      <c r="AP75" s="1">
        <f t="shared" si="26"/>
        <v>7.145000000000001E-7</v>
      </c>
      <c r="AQ75" s="1">
        <f t="shared" si="27"/>
        <v>-4.5848846153846162E-6</v>
      </c>
      <c r="AX75" s="67">
        <v>4.1399999999999999E-2</v>
      </c>
      <c r="AY75" s="63">
        <v>39.659178720038497</v>
      </c>
      <c r="BC75" s="63">
        <v>39.659178720038497</v>
      </c>
      <c r="BH75" s="38">
        <v>1.0748186813186813E-6</v>
      </c>
      <c r="BI75" s="42">
        <v>4.5087570000000001</v>
      </c>
      <c r="BK75" s="67">
        <v>4.1399999999999999E-2</v>
      </c>
      <c r="BL75">
        <v>23.317673067660898</v>
      </c>
      <c r="BT75">
        <v>23.317673067660898</v>
      </c>
    </row>
    <row r="76" spans="3:72" x14ac:dyDescent="0.25">
      <c r="C76" s="1">
        <v>93.39</v>
      </c>
      <c r="D76" s="1">
        <v>70.942999999999998</v>
      </c>
      <c r="E76" s="1"/>
      <c r="F76" s="1"/>
      <c r="G76" s="1">
        <v>108.816</v>
      </c>
      <c r="H76" s="1">
        <v>94.194999999999993</v>
      </c>
      <c r="N76" s="11">
        <f t="shared" si="14"/>
        <v>6.1704000000000004E-5</v>
      </c>
      <c r="O76" s="1">
        <f t="shared" si="15"/>
        <v>1.5426000000000001E-6</v>
      </c>
      <c r="P76" s="1">
        <f t="shared" si="16"/>
        <v>3.7873000000000001E-6</v>
      </c>
      <c r="Q76" s="1">
        <f t="shared" si="17"/>
        <v>8.0499999999999258E-8</v>
      </c>
      <c r="R76" s="1">
        <f t="shared" si="18"/>
        <v>2.3251999999999998E-6</v>
      </c>
      <c r="W76" s="4">
        <v>-12.352</v>
      </c>
      <c r="X76" s="35">
        <f t="shared" si="19"/>
        <v>12.352</v>
      </c>
      <c r="Y76" s="1">
        <v>524.35599999999999</v>
      </c>
      <c r="Z76" s="32">
        <f t="shared" si="20"/>
        <v>5.2435599999999996</v>
      </c>
      <c r="AA76" s="33">
        <f t="shared" si="21"/>
        <v>4.981382</v>
      </c>
      <c r="AB76" s="1">
        <f t="shared" si="22"/>
        <v>2.1270580000000017</v>
      </c>
      <c r="AE76" s="1"/>
      <c r="AF76" s="1">
        <v>866.21500000000003</v>
      </c>
      <c r="AG76" s="1">
        <v>6.2119999999999997</v>
      </c>
      <c r="AH76" s="1">
        <v>144.47300000000001</v>
      </c>
      <c r="AI76" s="4">
        <v>24.321999999999999</v>
      </c>
      <c r="AK76" s="1">
        <f t="shared" si="23"/>
        <v>5.0722500000000004E-6</v>
      </c>
      <c r="AM76" s="1">
        <f t="shared" si="24"/>
        <v>5.8760930232558143E-6</v>
      </c>
      <c r="AN76" s="1">
        <f t="shared" si="25"/>
        <v>4.4976616161616163E-6</v>
      </c>
      <c r="AP76" s="1">
        <f t="shared" si="26"/>
        <v>6.9653846153846159E-7</v>
      </c>
      <c r="AQ76" s="1">
        <f t="shared" si="27"/>
        <v>-4.621192307692308E-6</v>
      </c>
      <c r="AX76" s="67">
        <v>4.2000000000000003E-2</v>
      </c>
      <c r="AY76" s="63">
        <v>39.8990712742686</v>
      </c>
      <c r="BC76" s="63">
        <v>39.8990712742686</v>
      </c>
      <c r="BH76" s="38">
        <v>1.1266043956043958E-6</v>
      </c>
      <c r="BI76" s="42">
        <v>4.5638474999999996</v>
      </c>
      <c r="BK76" s="67">
        <v>4.2000000000000003E-2</v>
      </c>
      <c r="BL76">
        <v>23.501930269294899</v>
      </c>
      <c r="BT76">
        <v>23.501930269294899</v>
      </c>
    </row>
    <row r="77" spans="3:72" x14ac:dyDescent="0.25">
      <c r="C77" s="1">
        <v>95.305999999999997</v>
      </c>
      <c r="D77" s="1">
        <v>72.381</v>
      </c>
      <c r="E77" s="1"/>
      <c r="F77" s="1"/>
      <c r="G77" s="1">
        <v>110.69199999999999</v>
      </c>
      <c r="H77" s="1">
        <v>95.137</v>
      </c>
      <c r="N77" s="11">
        <f t="shared" si="14"/>
        <v>6.1543999999999992E-5</v>
      </c>
      <c r="O77" s="1">
        <f t="shared" si="15"/>
        <v>1.5385999999999995E-6</v>
      </c>
      <c r="P77" s="1">
        <f t="shared" si="16"/>
        <v>3.8310999999999996E-6</v>
      </c>
      <c r="Q77" s="1">
        <f t="shared" si="17"/>
        <v>-1.6899999999999691E-8</v>
      </c>
      <c r="R77" s="1">
        <f t="shared" si="18"/>
        <v>2.2755999999999999E-6</v>
      </c>
      <c r="W77" s="4">
        <v>-12.500999999999999</v>
      </c>
      <c r="X77" s="35">
        <f t="shared" si="19"/>
        <v>12.500999999999999</v>
      </c>
      <c r="Y77" s="1">
        <v>549.68899999999996</v>
      </c>
      <c r="Z77" s="32">
        <f t="shared" si="20"/>
        <v>5.4968899999999996</v>
      </c>
      <c r="AA77" s="33">
        <f t="shared" si="21"/>
        <v>5.2220454999999992</v>
      </c>
      <c r="AB77" s="1">
        <f t="shared" si="22"/>
        <v>1.7820645000000006</v>
      </c>
      <c r="AE77" s="1"/>
      <c r="AF77" s="1">
        <v>880.62</v>
      </c>
      <c r="AG77" s="1">
        <v>6.69</v>
      </c>
      <c r="AH77" s="1">
        <v>145.42599999999999</v>
      </c>
      <c r="AI77" s="4">
        <v>26.193000000000001</v>
      </c>
      <c r="AK77" s="1">
        <f t="shared" si="23"/>
        <v>5.1587790697674422E-6</v>
      </c>
      <c r="AM77" s="1">
        <f t="shared" si="24"/>
        <v>5.9653837209302327E-6</v>
      </c>
      <c r="AN77" s="1">
        <f t="shared" si="25"/>
        <v>4.5798636363636361E-6</v>
      </c>
      <c r="AP77" s="1">
        <f t="shared" si="26"/>
        <v>7.5011538461538461E-7</v>
      </c>
      <c r="AQ77" s="1">
        <f t="shared" si="27"/>
        <v>-4.585884615384615E-6</v>
      </c>
      <c r="AX77" s="67">
        <v>4.2599999999999999E-2</v>
      </c>
      <c r="AY77" s="63">
        <v>40.103413350487898</v>
      </c>
      <c r="BC77" s="63">
        <v>40.103413350487898</v>
      </c>
      <c r="BH77" s="38">
        <v>1.1499120879120877E-6</v>
      </c>
      <c r="BI77" s="42">
        <v>4.5667545</v>
      </c>
      <c r="BK77" s="67">
        <v>4.2599999999999999E-2</v>
      </c>
      <c r="BL77">
        <v>23.685697151920401</v>
      </c>
      <c r="BT77">
        <v>23.685697151920401</v>
      </c>
    </row>
    <row r="78" spans="3:72" x14ac:dyDescent="0.25">
      <c r="C78" s="1">
        <v>97.700999999999993</v>
      </c>
      <c r="D78" s="1">
        <v>74.299000000000007</v>
      </c>
      <c r="E78" s="1"/>
      <c r="F78" s="1"/>
      <c r="G78" s="1">
        <v>113.976</v>
      </c>
      <c r="H78" s="1">
        <v>97.492000000000004</v>
      </c>
      <c r="N78" s="11">
        <f t="shared" si="14"/>
        <v>6.5100000000000024E-5</v>
      </c>
      <c r="O78" s="1">
        <f t="shared" si="15"/>
        <v>1.6275000000000005E-6</v>
      </c>
      <c r="P78" s="1">
        <f t="shared" si="16"/>
        <v>3.9676999999999993E-6</v>
      </c>
      <c r="Q78" s="1">
        <f t="shared" si="17"/>
        <v>-2.0899999999998897E-8</v>
      </c>
      <c r="R78" s="1">
        <f t="shared" si="18"/>
        <v>2.3192999999999995E-6</v>
      </c>
      <c r="W78" s="4">
        <v>-12.907999999999999</v>
      </c>
      <c r="X78" s="35">
        <f t="shared" si="19"/>
        <v>12.907999999999999</v>
      </c>
      <c r="Y78" s="1">
        <v>552.13</v>
      </c>
      <c r="Z78" s="32">
        <f t="shared" si="20"/>
        <v>5.5213000000000001</v>
      </c>
      <c r="AA78" s="33">
        <f t="shared" si="21"/>
        <v>5.2452350000000001</v>
      </c>
      <c r="AB78" s="1">
        <f t="shared" si="22"/>
        <v>2.1414650000000002</v>
      </c>
      <c r="AE78" s="1"/>
      <c r="AF78" s="1">
        <v>890.07299999999998</v>
      </c>
      <c r="AG78" s="1">
        <v>8.1229999999999993</v>
      </c>
      <c r="AH78" s="1">
        <v>147.334</v>
      </c>
      <c r="AI78" s="4">
        <v>26.66</v>
      </c>
      <c r="AK78" s="1">
        <f t="shared" si="23"/>
        <v>5.2220697674418603E-6</v>
      </c>
      <c r="AM78" s="1">
        <f t="shared" si="24"/>
        <v>6.0314360465116275E-6</v>
      </c>
      <c r="AN78" s="1">
        <f t="shared" si="25"/>
        <v>4.6299646464646463E-6</v>
      </c>
      <c r="AP78" s="1">
        <f t="shared" si="26"/>
        <v>7.1296153846153843E-7</v>
      </c>
      <c r="AQ78" s="1">
        <f t="shared" si="27"/>
        <v>-4.6413076923076926E-6</v>
      </c>
      <c r="AX78" s="67">
        <v>4.3200000000000002E-2</v>
      </c>
      <c r="AY78" s="63">
        <v>40.342400167679003</v>
      </c>
      <c r="BC78" s="63">
        <v>40.342400167679003</v>
      </c>
      <c r="BH78" s="38">
        <v>1.1628186813186813E-6</v>
      </c>
      <c r="BI78" s="42">
        <v>4.636342</v>
      </c>
      <c r="BK78" s="67">
        <v>4.3200000000000002E-2</v>
      </c>
      <c r="BL78">
        <v>23.868975735257902</v>
      </c>
      <c r="BT78">
        <v>23.868975735257902</v>
      </c>
    </row>
    <row r="79" spans="3:72" x14ac:dyDescent="0.25">
      <c r="C79" s="1">
        <v>102.97</v>
      </c>
      <c r="D79" s="1">
        <v>81.489999999999995</v>
      </c>
      <c r="E79" s="1"/>
      <c r="F79" s="1"/>
      <c r="G79" s="1">
        <v>121.95</v>
      </c>
      <c r="H79" s="1">
        <v>105.499</v>
      </c>
      <c r="N79" s="11">
        <f t="shared" si="14"/>
        <v>7.5920000000000019E-5</v>
      </c>
      <c r="O79" s="1">
        <f t="shared" si="15"/>
        <v>1.8980000000000005E-6</v>
      </c>
      <c r="P79" s="1">
        <f t="shared" si="16"/>
        <v>4.0460000000000007E-6</v>
      </c>
      <c r="Q79" s="1">
        <f t="shared" si="17"/>
        <v>2.5289999999999962E-7</v>
      </c>
      <c r="R79" s="1">
        <f t="shared" si="18"/>
        <v>2.4009000000000002E-6</v>
      </c>
      <c r="W79" s="4">
        <v>-14.055999999999999</v>
      </c>
      <c r="X79" s="35">
        <f t="shared" si="19"/>
        <v>14.055999999999999</v>
      </c>
      <c r="Y79" s="1">
        <v>616.83600000000001</v>
      </c>
      <c r="Z79" s="32">
        <f t="shared" si="20"/>
        <v>6.1683599999999998</v>
      </c>
      <c r="AA79" s="33">
        <f t="shared" si="21"/>
        <v>5.8599420000000002</v>
      </c>
      <c r="AB79" s="1">
        <f t="shared" si="22"/>
        <v>2.0276979999999991</v>
      </c>
      <c r="AE79" s="1">
        <v>-14203.182000000001</v>
      </c>
      <c r="AF79" s="1">
        <v>933.29200000000003</v>
      </c>
      <c r="AG79" s="1">
        <v>11.946</v>
      </c>
      <c r="AH79" s="1">
        <v>152.58000000000001</v>
      </c>
      <c r="AI79" s="4">
        <v>32.273000000000003</v>
      </c>
      <c r="AK79" s="1">
        <f t="shared" si="23"/>
        <v>5.4955697674418603E-6</v>
      </c>
      <c r="AM79" s="1">
        <f t="shared" si="24"/>
        <v>6.3132093023255817E-6</v>
      </c>
      <c r="AN79" s="1">
        <f t="shared" si="25"/>
        <v>4.8765909090909095E-6</v>
      </c>
      <c r="AP79" s="1">
        <f t="shared" si="26"/>
        <v>7.8180769230769248E-7</v>
      </c>
      <c r="AQ79" s="1">
        <f t="shared" si="27"/>
        <v>-4.6271923076923085E-6</v>
      </c>
      <c r="AX79" s="67">
        <v>4.3799999999999999E-2</v>
      </c>
      <c r="AY79" s="63">
        <v>40.580328031150103</v>
      </c>
      <c r="BC79" s="63">
        <v>40.580328031150103</v>
      </c>
      <c r="BH79" s="38">
        <v>1.1784285714285714E-6</v>
      </c>
      <c r="BI79" s="42">
        <v>4.6566340000000004</v>
      </c>
      <c r="BK79" s="67">
        <v>4.3799999999999999E-2</v>
      </c>
      <c r="BL79">
        <v>24.051768027519302</v>
      </c>
      <c r="BT79">
        <v>24.051768027519302</v>
      </c>
    </row>
    <row r="80" spans="3:72" x14ac:dyDescent="0.25">
      <c r="C80" s="1">
        <v>104.40600000000001</v>
      </c>
      <c r="D80" s="1">
        <v>81.489999999999995</v>
      </c>
      <c r="E80" s="1"/>
      <c r="F80" s="1"/>
      <c r="G80" s="1">
        <v>121.012</v>
      </c>
      <c r="H80" s="1">
        <v>108.797</v>
      </c>
      <c r="N80" s="11">
        <f t="shared" si="14"/>
        <v>6.6423999999999973E-5</v>
      </c>
      <c r="O80" s="1">
        <f t="shared" si="15"/>
        <v>1.6605999999999994E-6</v>
      </c>
      <c r="P80" s="1">
        <f t="shared" si="16"/>
        <v>3.9522000000000009E-6</v>
      </c>
      <c r="Q80" s="1">
        <f t="shared" si="17"/>
        <v>4.3909999999999916E-7</v>
      </c>
      <c r="R80" s="1">
        <f t="shared" si="18"/>
        <v>2.7307E-6</v>
      </c>
      <c r="W80" s="4">
        <v>-14.074999999999999</v>
      </c>
      <c r="X80" s="35">
        <f t="shared" si="19"/>
        <v>14.074999999999999</v>
      </c>
      <c r="Y80" s="1">
        <v>609.81600000000003</v>
      </c>
      <c r="Z80" s="32">
        <f t="shared" si="20"/>
        <v>6.09816</v>
      </c>
      <c r="AA80" s="33">
        <f t="shared" si="21"/>
        <v>5.7932519999999998</v>
      </c>
      <c r="AB80" s="1">
        <f t="shared" si="22"/>
        <v>2.1835880000000003</v>
      </c>
      <c r="AE80" s="1"/>
      <c r="AF80" s="1">
        <v>896.82600000000002</v>
      </c>
      <c r="AG80" s="1">
        <v>11.468</v>
      </c>
      <c r="AH80" s="1">
        <v>157.34800000000001</v>
      </c>
      <c r="AI80" s="4">
        <v>31.338000000000001</v>
      </c>
      <c r="AK80" s="1">
        <f t="shared" si="23"/>
        <v>5.280779069767442E-6</v>
      </c>
      <c r="AM80" s="1">
        <f t="shared" si="24"/>
        <v>6.1289186046511625E-6</v>
      </c>
      <c r="AN80" s="1">
        <f t="shared" si="25"/>
        <v>4.6876969696969696E-6</v>
      </c>
      <c r="AP80" s="1">
        <f t="shared" si="26"/>
        <v>7.642307692307693E-7</v>
      </c>
      <c r="AQ80" s="1">
        <f t="shared" si="27"/>
        <v>-4.846538461538462E-6</v>
      </c>
      <c r="AX80" s="67">
        <v>4.4400000000000002E-2</v>
      </c>
      <c r="AY80" s="63">
        <v>40.817201378230699</v>
      </c>
      <c r="BC80" s="63">
        <v>40.817201378230699</v>
      </c>
      <c r="BH80" s="38">
        <v>1.1835494505494506E-6</v>
      </c>
      <c r="BI80" s="42">
        <v>4.6566340000000004</v>
      </c>
      <c r="BK80" s="67">
        <v>4.4400000000000002E-2</v>
      </c>
      <c r="BL80">
        <v>24.234076025492001</v>
      </c>
      <c r="BT80">
        <v>24.234076025492001</v>
      </c>
    </row>
    <row r="81" spans="3:72" x14ac:dyDescent="0.25">
      <c r="C81" s="1">
        <v>106.801</v>
      </c>
      <c r="D81" s="1">
        <v>84.844999999999999</v>
      </c>
      <c r="E81" s="1"/>
      <c r="F81" s="1"/>
      <c r="G81" s="1">
        <v>124.29600000000001</v>
      </c>
      <c r="H81" s="1">
        <v>112.09399999999999</v>
      </c>
      <c r="N81" s="11">
        <f t="shared" si="14"/>
        <v>6.9980000000000004E-5</v>
      </c>
      <c r="O81" s="1">
        <f t="shared" si="15"/>
        <v>1.7495000000000004E-6</v>
      </c>
      <c r="P81" s="1">
        <f t="shared" si="16"/>
        <v>3.9451000000000006E-6</v>
      </c>
      <c r="Q81" s="1">
        <f t="shared" si="17"/>
        <v>5.2929999999999921E-7</v>
      </c>
      <c r="R81" s="1">
        <f t="shared" si="18"/>
        <v>2.7248999999999995E-6</v>
      </c>
      <c r="W81" s="4">
        <v>-14.574999999999999</v>
      </c>
      <c r="X81" s="35">
        <f t="shared" si="19"/>
        <v>14.574999999999999</v>
      </c>
      <c r="Y81" s="1">
        <v>619.27700000000004</v>
      </c>
      <c r="Z81" s="32">
        <f t="shared" si="20"/>
        <v>6.1927700000000003</v>
      </c>
      <c r="AA81" s="33">
        <f t="shared" si="21"/>
        <v>5.8831315000000011</v>
      </c>
      <c r="AB81" s="1">
        <f t="shared" si="22"/>
        <v>2.4990984999999988</v>
      </c>
      <c r="AE81" s="1"/>
      <c r="AF81" s="1">
        <v>865.76499999999999</v>
      </c>
      <c r="AG81" s="1">
        <v>12.901</v>
      </c>
      <c r="AH81" s="1">
        <v>158.779</v>
      </c>
      <c r="AI81" s="4">
        <v>31.806000000000001</v>
      </c>
      <c r="AK81" s="1">
        <f t="shared" si="23"/>
        <v>5.1085232558139534E-6</v>
      </c>
      <c r="AM81" s="1">
        <f t="shared" si="24"/>
        <v>5.9566511627906965E-6</v>
      </c>
      <c r="AN81" s="1">
        <f t="shared" si="25"/>
        <v>4.5331868686868686E-6</v>
      </c>
      <c r="AP81" s="1">
        <f t="shared" si="26"/>
        <v>7.2711538461538468E-7</v>
      </c>
      <c r="AQ81" s="1">
        <f t="shared" si="27"/>
        <v>-4.8835769230769237E-6</v>
      </c>
      <c r="AX81" s="67">
        <v>4.4999999999999998E-2</v>
      </c>
      <c r="AY81" s="63">
        <v>41.0530246205334</v>
      </c>
      <c r="BC81" s="63">
        <v>41.0530246205334</v>
      </c>
      <c r="BH81" s="38">
        <v>1.2484890109890111E-6</v>
      </c>
      <c r="BI81" s="42">
        <v>4.7494205000000003</v>
      </c>
      <c r="BK81" s="67">
        <v>4.4999999999999998E-2</v>
      </c>
      <c r="BL81">
        <v>24.415901714622599</v>
      </c>
      <c r="BT81">
        <v>24.415901714622599</v>
      </c>
    </row>
    <row r="82" spans="3:72" x14ac:dyDescent="0.25">
      <c r="C82" s="1">
        <v>109.675</v>
      </c>
      <c r="D82" s="1">
        <v>86.763000000000005</v>
      </c>
      <c r="E82" s="1"/>
      <c r="F82" s="1"/>
      <c r="G82" s="1">
        <v>125.703</v>
      </c>
      <c r="H82" s="1">
        <v>114.92</v>
      </c>
      <c r="N82" s="11">
        <f t="shared" si="14"/>
        <v>6.4112000000000026E-5</v>
      </c>
      <c r="O82" s="1">
        <f t="shared" si="15"/>
        <v>1.6028000000000006E-6</v>
      </c>
      <c r="P82" s="1">
        <f t="shared" si="16"/>
        <v>3.8939999999999995E-6</v>
      </c>
      <c r="Q82" s="1">
        <f t="shared" si="17"/>
        <v>5.2450000000000044E-7</v>
      </c>
      <c r="R82" s="1">
        <f t="shared" si="18"/>
        <v>2.8156999999999996E-6</v>
      </c>
      <c r="W82" s="4">
        <v>-14.981999999999999</v>
      </c>
      <c r="X82" s="35">
        <f t="shared" si="19"/>
        <v>14.981999999999999</v>
      </c>
      <c r="Y82" s="1">
        <v>648.88300000000004</v>
      </c>
      <c r="Z82" s="32">
        <f t="shared" si="20"/>
        <v>6.4888300000000001</v>
      </c>
      <c r="AA82" s="33">
        <f t="shared" si="21"/>
        <v>6.1643885000000003</v>
      </c>
      <c r="AB82" s="1">
        <f t="shared" si="22"/>
        <v>2.3287814999999998</v>
      </c>
      <c r="AE82" s="1"/>
      <c r="AF82" s="1">
        <v>856.76199999999994</v>
      </c>
      <c r="AG82" s="1">
        <v>12.423</v>
      </c>
      <c r="AH82" s="1">
        <v>160.21</v>
      </c>
      <c r="AI82" s="4">
        <v>32.273000000000003</v>
      </c>
      <c r="AK82" s="1">
        <f t="shared" si="23"/>
        <v>5.0534011627906972E-6</v>
      </c>
      <c r="AM82" s="1">
        <f t="shared" si="24"/>
        <v>5.9126279069767435E-6</v>
      </c>
      <c r="AN82" s="1">
        <f t="shared" si="25"/>
        <v>4.4900757575757576E-6</v>
      </c>
      <c r="AP82" s="1">
        <f t="shared" si="26"/>
        <v>7.6346153846153851E-7</v>
      </c>
      <c r="AQ82" s="1">
        <f t="shared" si="27"/>
        <v>-4.9206538461538464E-6</v>
      </c>
      <c r="AX82" s="67">
        <v>4.5600000000000002E-2</v>
      </c>
      <c r="AY82" s="63">
        <v>24.926393140234001</v>
      </c>
      <c r="BC82" s="63">
        <v>41.287802144144798</v>
      </c>
      <c r="BH82" s="38">
        <v>1.3160494505494508E-6</v>
      </c>
      <c r="BI82" s="42">
        <v>4.8972974999999996</v>
      </c>
      <c r="BK82" s="67">
        <v>4.5600000000000002E-2</v>
      </c>
      <c r="BL82">
        <v>24.597247069098898</v>
      </c>
      <c r="BT82">
        <v>24.597247069098898</v>
      </c>
    </row>
    <row r="83" spans="3:72" x14ac:dyDescent="0.25">
      <c r="C83" s="1">
        <v>112.07</v>
      </c>
      <c r="D83" s="1">
        <v>91.078000000000003</v>
      </c>
      <c r="E83" s="1"/>
      <c r="F83" s="1"/>
      <c r="G83" s="1">
        <v>127.57899999999999</v>
      </c>
      <c r="H83" s="1">
        <v>120.57299999999999</v>
      </c>
      <c r="N83" s="11">
        <f t="shared" si="14"/>
        <v>6.2036E-5</v>
      </c>
      <c r="O83" s="1">
        <f t="shared" si="15"/>
        <v>1.5509000000000001E-6</v>
      </c>
      <c r="P83" s="1">
        <f t="shared" si="16"/>
        <v>3.6500999999999987E-6</v>
      </c>
      <c r="Q83" s="1">
        <f t="shared" si="17"/>
        <v>8.5029999999999993E-7</v>
      </c>
      <c r="R83" s="1">
        <f t="shared" si="18"/>
        <v>2.949499999999999E-6</v>
      </c>
      <c r="W83" s="4">
        <v>-15.63</v>
      </c>
      <c r="X83" s="35">
        <f t="shared" si="19"/>
        <v>15.63</v>
      </c>
      <c r="Y83" s="1">
        <v>662.923</v>
      </c>
      <c r="Z83" s="32">
        <f t="shared" si="20"/>
        <v>6.6292299999999997</v>
      </c>
      <c r="AA83" s="33">
        <f t="shared" si="21"/>
        <v>6.2977685000000001</v>
      </c>
      <c r="AB83" s="1">
        <f t="shared" si="22"/>
        <v>2.7030015000000009</v>
      </c>
      <c r="AE83" s="1"/>
      <c r="AF83" s="1">
        <v>832.005</v>
      </c>
      <c r="AG83" s="1">
        <v>15.29</v>
      </c>
      <c r="AH83" s="1">
        <v>162.59399999999999</v>
      </c>
      <c r="AI83" s="4">
        <v>34.143999999999998</v>
      </c>
      <c r="AK83" s="1">
        <f t="shared" si="23"/>
        <v>4.9261337209302324E-6</v>
      </c>
      <c r="AM83" s="1">
        <f t="shared" si="24"/>
        <v>5.782552325581395E-6</v>
      </c>
      <c r="AN83" s="1">
        <f t="shared" si="25"/>
        <v>4.3744898989898992E-6</v>
      </c>
      <c r="AP83" s="1">
        <f t="shared" si="26"/>
        <v>7.251538461538461E-7</v>
      </c>
      <c r="AQ83" s="1">
        <f t="shared" si="27"/>
        <v>-4.9403846153846147E-6</v>
      </c>
      <c r="AX83" s="67">
        <v>4.6199999999999998E-2</v>
      </c>
      <c r="AY83" s="63">
        <v>24.955269000455001</v>
      </c>
      <c r="BC83" s="63">
        <v>41.5215383098149</v>
      </c>
      <c r="BH83" s="38">
        <v>1.3289175824175825E-6</v>
      </c>
      <c r="BI83" s="42">
        <v>5.2713314999999987</v>
      </c>
      <c r="BK83" s="67">
        <v>4.6199999999999998E-2</v>
      </c>
      <c r="BL83">
        <v>24.7781140519321</v>
      </c>
      <c r="BT83">
        <v>24.7781140519321</v>
      </c>
    </row>
    <row r="84" spans="3:72" x14ac:dyDescent="0.25">
      <c r="C84" s="1">
        <v>112.07</v>
      </c>
      <c r="D84" s="1">
        <v>90.597999999999999</v>
      </c>
      <c r="E84" s="1"/>
      <c r="F84" s="1"/>
      <c r="G84" s="1">
        <v>125.23399999999999</v>
      </c>
      <c r="H84" s="1">
        <v>121.986</v>
      </c>
      <c r="N84" s="11">
        <f t="shared" si="14"/>
        <v>5.2656000000000012E-5</v>
      </c>
      <c r="O84" s="1">
        <f t="shared" si="15"/>
        <v>1.3164000000000002E-6</v>
      </c>
      <c r="P84" s="1">
        <f t="shared" si="16"/>
        <v>3.4635999999999998E-6</v>
      </c>
      <c r="Q84" s="1">
        <f t="shared" si="17"/>
        <v>9.9160000000000123E-7</v>
      </c>
      <c r="R84" s="1">
        <f t="shared" si="18"/>
        <v>3.1388000000000003E-6</v>
      </c>
      <c r="W84" s="4">
        <v>-15.593</v>
      </c>
      <c r="X84" s="35">
        <f t="shared" si="19"/>
        <v>15.593</v>
      </c>
      <c r="Y84" s="1">
        <v>677.26800000000003</v>
      </c>
      <c r="Z84" s="32">
        <f t="shared" si="20"/>
        <v>6.7726800000000003</v>
      </c>
      <c r="AA84" s="33">
        <f t="shared" si="21"/>
        <v>6.4340459999999995</v>
      </c>
      <c r="AB84" s="1">
        <f t="shared" si="22"/>
        <v>2.3862740000000002</v>
      </c>
      <c r="AE84" s="1"/>
      <c r="AF84" s="1">
        <v>835.15599999999995</v>
      </c>
      <c r="AG84" s="1">
        <v>15.29</v>
      </c>
      <c r="AH84" s="1">
        <v>162.11699999999999</v>
      </c>
      <c r="AI84" s="4">
        <v>34.612000000000002</v>
      </c>
      <c r="AK84" s="1">
        <f t="shared" si="23"/>
        <v>4.9444534883720928E-6</v>
      </c>
      <c r="AM84" s="1">
        <f t="shared" si="24"/>
        <v>5.7980988372093022E-6</v>
      </c>
      <c r="AN84" s="1">
        <f t="shared" si="25"/>
        <v>4.3927676767676767E-6</v>
      </c>
      <c r="AP84" s="1">
        <f t="shared" si="26"/>
        <v>7.4315384615384629E-7</v>
      </c>
      <c r="AQ84" s="1">
        <f t="shared" si="27"/>
        <v>-4.9040384615384619E-6</v>
      </c>
      <c r="AX84" s="67">
        <v>4.6800000000000001E-2</v>
      </c>
      <c r="AY84" s="63">
        <v>24.983788933492999</v>
      </c>
      <c r="BC84" s="63">
        <v>41.754237453144597</v>
      </c>
      <c r="BH84" s="38">
        <v>1.3264120879120879E-6</v>
      </c>
      <c r="BI84" s="42">
        <v>5.326422</v>
      </c>
      <c r="BK84" s="67">
        <v>4.6800000000000001E-2</v>
      </c>
      <c r="BL84">
        <v>24.958504615037601</v>
      </c>
      <c r="BT84">
        <v>24.958504615037601</v>
      </c>
    </row>
    <row r="85" spans="3:72" x14ac:dyDescent="0.25">
      <c r="C85" s="1">
        <v>114.944</v>
      </c>
      <c r="D85" s="1">
        <v>92.036000000000001</v>
      </c>
      <c r="E85" s="1"/>
      <c r="F85" s="1"/>
      <c r="G85" s="1">
        <v>127.57899999999999</v>
      </c>
      <c r="H85" s="1">
        <v>123.87</v>
      </c>
      <c r="N85" s="11">
        <f t="shared" si="14"/>
        <v>5.0539999999999974E-5</v>
      </c>
      <c r="O85" s="1">
        <f t="shared" si="15"/>
        <v>1.2634999999999992E-6</v>
      </c>
      <c r="P85" s="1">
        <f t="shared" si="16"/>
        <v>3.5542999999999996E-6</v>
      </c>
      <c r="Q85" s="1">
        <f t="shared" si="17"/>
        <v>8.9260000000000025E-7</v>
      </c>
      <c r="R85" s="1">
        <f t="shared" si="18"/>
        <v>3.1833999999999999E-6</v>
      </c>
      <c r="W85" s="4">
        <v>-15.907999999999999</v>
      </c>
      <c r="X85" s="35">
        <f t="shared" si="19"/>
        <v>15.907999999999999</v>
      </c>
      <c r="Y85" s="1">
        <v>685.50800000000004</v>
      </c>
      <c r="Z85" s="32">
        <f t="shared" si="20"/>
        <v>6.8550800000000001</v>
      </c>
      <c r="AA85" s="33">
        <f t="shared" si="21"/>
        <v>6.5123260000000007</v>
      </c>
      <c r="AB85" s="1">
        <f t="shared" si="22"/>
        <v>2.5405940000000005</v>
      </c>
      <c r="AE85" s="1">
        <v>-13578.233</v>
      </c>
      <c r="AF85" s="1">
        <v>881.97</v>
      </c>
      <c r="AG85" s="1">
        <v>16.245999999999999</v>
      </c>
      <c r="AH85" s="1">
        <v>163.071</v>
      </c>
      <c r="AI85" s="4">
        <v>37.886000000000003</v>
      </c>
      <c r="AK85" s="1">
        <f t="shared" si="23"/>
        <v>5.2221860465116275E-6</v>
      </c>
      <c r="AM85" s="1">
        <f t="shared" si="24"/>
        <v>6.0758197674418604E-6</v>
      </c>
      <c r="AN85" s="1">
        <f t="shared" si="25"/>
        <v>4.6457373737373737E-6</v>
      </c>
      <c r="AP85" s="1">
        <f t="shared" si="26"/>
        <v>8.3230769230769246E-7</v>
      </c>
      <c r="AQ85" s="1">
        <f t="shared" si="27"/>
        <v>-4.8148076923076928E-6</v>
      </c>
      <c r="AX85" s="67">
        <v>4.7399999999999998E-2</v>
      </c>
      <c r="AY85" s="63">
        <v>24.9293787138201</v>
      </c>
      <c r="BC85" s="63">
        <v>41.985903884771901</v>
      </c>
      <c r="BH85" s="38">
        <v>1.3705E-6</v>
      </c>
      <c r="BI85" s="42">
        <v>5.326422</v>
      </c>
      <c r="BK85" s="67">
        <v>4.7399999999999998E-2</v>
      </c>
      <c r="BL85">
        <v>25.138420699315599</v>
      </c>
      <c r="BT85">
        <v>25.138420699315599</v>
      </c>
    </row>
    <row r="86" spans="3:72" x14ac:dyDescent="0.25">
      <c r="C86" s="1">
        <v>117.818</v>
      </c>
      <c r="D86" s="1">
        <v>93.953999999999994</v>
      </c>
      <c r="E86" s="1"/>
      <c r="F86" s="1"/>
      <c r="G86" s="1">
        <v>130.39400000000001</v>
      </c>
      <c r="H86" s="1">
        <v>126.22499999999999</v>
      </c>
      <c r="N86" s="11">
        <f t="shared" si="14"/>
        <v>5.0304000000000039E-5</v>
      </c>
      <c r="O86" s="1">
        <f t="shared" si="15"/>
        <v>1.2576000000000009E-6</v>
      </c>
      <c r="P86" s="1">
        <f t="shared" si="16"/>
        <v>3.644000000000001E-6</v>
      </c>
      <c r="Q86" s="1">
        <f t="shared" si="17"/>
        <v>8.4069999999999963E-7</v>
      </c>
      <c r="R86" s="1">
        <f t="shared" si="18"/>
        <v>3.2271000000000004E-6</v>
      </c>
      <c r="W86" s="4">
        <v>-16.074999999999999</v>
      </c>
      <c r="X86" s="35">
        <f t="shared" si="19"/>
        <v>16.074999999999999</v>
      </c>
      <c r="Y86" s="1">
        <v>708.70500000000004</v>
      </c>
      <c r="Z86" s="32">
        <f t="shared" si="20"/>
        <v>7.0870500000000005</v>
      </c>
      <c r="AA86" s="33">
        <f t="shared" si="21"/>
        <v>6.7326975000000004</v>
      </c>
      <c r="AB86" s="1">
        <f t="shared" si="22"/>
        <v>2.2552524999999992</v>
      </c>
      <c r="AE86" s="1">
        <v>-13451.758</v>
      </c>
      <c r="AF86" s="1">
        <v>830.20399999999995</v>
      </c>
      <c r="AG86" s="1">
        <v>16.245999999999999</v>
      </c>
      <c r="AH86" s="1">
        <v>165.45599999999999</v>
      </c>
      <c r="AI86" s="4">
        <v>37.886000000000003</v>
      </c>
      <c r="AK86" s="1">
        <f t="shared" si="23"/>
        <v>4.9212209302325579E-6</v>
      </c>
      <c r="AM86" s="1">
        <f t="shared" si="24"/>
        <v>5.7887209302325585E-6</v>
      </c>
      <c r="AN86" s="1">
        <f t="shared" si="25"/>
        <v>4.3842929292929292E-6</v>
      </c>
      <c r="AP86" s="1">
        <f t="shared" si="26"/>
        <v>8.3230769230769246E-7</v>
      </c>
      <c r="AQ86" s="1">
        <f t="shared" si="27"/>
        <v>-4.9065384615384614E-6</v>
      </c>
      <c r="AX86" s="67">
        <v>4.8000000000000001E-2</v>
      </c>
      <c r="AY86" s="63">
        <v>24.954146165327298</v>
      </c>
      <c r="BC86" s="63">
        <v>42.214523045480099</v>
      </c>
      <c r="BH86" s="38">
        <v>1.3498516483516484E-6</v>
      </c>
      <c r="BI86" s="42">
        <v>5.4076089999999999</v>
      </c>
      <c r="BK86" s="67">
        <v>4.8000000000000001E-2</v>
      </c>
      <c r="BL86">
        <v>25.3168548121931</v>
      </c>
      <c r="BT86">
        <v>25.3168548121931</v>
      </c>
    </row>
    <row r="87" spans="3:72" x14ac:dyDescent="0.25">
      <c r="C87" s="1">
        <v>128.35599999999999</v>
      </c>
      <c r="D87" s="1">
        <v>96.83</v>
      </c>
      <c r="E87" s="1"/>
      <c r="F87" s="1"/>
      <c r="G87" s="1">
        <v>197.011</v>
      </c>
      <c r="H87" s="1">
        <v>132.82</v>
      </c>
      <c r="N87" s="11">
        <f t="shared" si="14"/>
        <v>2.7462E-4</v>
      </c>
      <c r="O87" s="1">
        <f t="shared" si="15"/>
        <v>6.8654999999999997E-6</v>
      </c>
      <c r="P87" s="1">
        <f t="shared" si="16"/>
        <v>1.00181E-5</v>
      </c>
      <c r="Q87" s="1">
        <f t="shared" si="17"/>
        <v>4.4639999999999982E-7</v>
      </c>
      <c r="R87" s="1">
        <f t="shared" si="18"/>
        <v>3.5989999999999993E-6</v>
      </c>
      <c r="W87" s="4">
        <v>-16.39</v>
      </c>
      <c r="X87" s="35">
        <f t="shared" si="19"/>
        <v>16.39</v>
      </c>
      <c r="Y87" s="1">
        <v>698.63300000000004</v>
      </c>
      <c r="Z87" s="32">
        <f t="shared" si="20"/>
        <v>6.9863300000000006</v>
      </c>
      <c r="AA87" s="33">
        <f t="shared" si="21"/>
        <v>6.6370135000000001</v>
      </c>
      <c r="AB87" s="1">
        <f t="shared" si="22"/>
        <v>2.7666564999999999</v>
      </c>
      <c r="AE87" s="1"/>
      <c r="AF87" s="1">
        <v>848.65899999999999</v>
      </c>
      <c r="AG87" s="1">
        <v>17.68</v>
      </c>
      <c r="AH87" s="1">
        <v>173.56299999999999</v>
      </c>
      <c r="AI87" s="4">
        <v>38.822000000000003</v>
      </c>
      <c r="AK87" s="1">
        <f t="shared" si="23"/>
        <v>5.0368546511627903E-6</v>
      </c>
      <c r="AM87" s="1">
        <f t="shared" si="24"/>
        <v>5.9431511627906974E-6</v>
      </c>
      <c r="AN87" s="1">
        <f t="shared" si="25"/>
        <v>4.4822272727272725E-6</v>
      </c>
      <c r="AP87" s="1">
        <f t="shared" si="26"/>
        <v>8.1315384615384625E-7</v>
      </c>
      <c r="AQ87" s="1">
        <f t="shared" si="27"/>
        <v>-5.1823461538461532E-6</v>
      </c>
      <c r="AX87" s="67">
        <v>4.8599999999999997E-2</v>
      </c>
      <c r="AY87" s="63">
        <v>24.980593111646801</v>
      </c>
      <c r="BC87" s="63">
        <v>42.444111651118703</v>
      </c>
      <c r="BH87" s="38">
        <v>1.3808626373626375E-6</v>
      </c>
      <c r="BI87" s="42">
        <v>5.4163110000000003</v>
      </c>
      <c r="BK87" s="67">
        <v>4.8599999999999997E-2</v>
      </c>
      <c r="BL87">
        <v>25.495815100071699</v>
      </c>
      <c r="BT87">
        <v>25.495815100071699</v>
      </c>
    </row>
    <row r="88" spans="3:72" x14ac:dyDescent="0.25">
      <c r="C88" s="1">
        <v>141.28899999999999</v>
      </c>
      <c r="D88" s="1">
        <v>104.98</v>
      </c>
      <c r="E88" s="1"/>
      <c r="F88" s="1"/>
      <c r="G88" s="1">
        <v>221.87799999999999</v>
      </c>
      <c r="H88" s="1">
        <v>139.41499999999999</v>
      </c>
      <c r="N88" s="11">
        <f t="shared" si="14"/>
        <v>3.2235599999999999E-4</v>
      </c>
      <c r="O88" s="1">
        <f t="shared" si="15"/>
        <v>8.0589E-6</v>
      </c>
      <c r="P88" s="1">
        <f t="shared" si="16"/>
        <v>1.1689799999999998E-5</v>
      </c>
      <c r="Q88" s="1">
        <f t="shared" si="17"/>
        <v>-1.8739999999999952E-7</v>
      </c>
      <c r="R88" s="1">
        <f t="shared" si="18"/>
        <v>3.4434999999999993E-6</v>
      </c>
      <c r="W88" s="4">
        <v>-17.334</v>
      </c>
      <c r="X88" s="35">
        <f t="shared" si="19"/>
        <v>17.334</v>
      </c>
      <c r="Y88" s="1">
        <v>724.88099999999997</v>
      </c>
      <c r="Z88" s="32">
        <f t="shared" si="20"/>
        <v>7.2488099999999998</v>
      </c>
      <c r="AA88" s="33">
        <f t="shared" si="21"/>
        <v>6.8863694999999998</v>
      </c>
      <c r="AB88" s="1">
        <f t="shared" si="22"/>
        <v>3.1988205000000001</v>
      </c>
      <c r="AE88" s="1"/>
      <c r="AF88" s="1">
        <v>895.02499999999998</v>
      </c>
      <c r="AG88" s="1">
        <v>20.547000000000001</v>
      </c>
      <c r="AH88" s="1">
        <v>177.37799999999999</v>
      </c>
      <c r="AI88" s="4">
        <v>43.030999999999999</v>
      </c>
      <c r="AK88" s="1">
        <f t="shared" si="23"/>
        <v>5.3230930232558138E-6</v>
      </c>
      <c r="AM88" s="1">
        <f t="shared" si="24"/>
        <v>6.2349011627906976E-6</v>
      </c>
      <c r="AN88" s="1">
        <f t="shared" si="25"/>
        <v>4.7376565656565652E-6</v>
      </c>
      <c r="AP88" s="1">
        <f t="shared" si="26"/>
        <v>8.6476923076923069E-7</v>
      </c>
      <c r="AQ88" s="1">
        <f t="shared" si="27"/>
        <v>-5.1671923076923075E-6</v>
      </c>
      <c r="AX88" s="67">
        <v>4.9200000000000001E-2</v>
      </c>
      <c r="AY88" s="63">
        <v>25.006726923061699</v>
      </c>
      <c r="BC88" s="63">
        <v>42.672680329022597</v>
      </c>
      <c r="BH88" s="38">
        <v>1.4042197802197801E-6</v>
      </c>
      <c r="BI88" s="42">
        <v>5.4163110000000003</v>
      </c>
      <c r="BK88" s="67">
        <v>4.9200000000000001E-2</v>
      </c>
      <c r="BL88">
        <v>25.674306666524899</v>
      </c>
      <c r="BT88">
        <v>25.674306666524899</v>
      </c>
    </row>
    <row r="89" spans="3:72" x14ac:dyDescent="0.25">
      <c r="C89" s="1">
        <v>184.881</v>
      </c>
      <c r="D89" s="1">
        <v>141.89599999999999</v>
      </c>
      <c r="E89" s="1"/>
      <c r="F89" s="1"/>
      <c r="G89" s="1">
        <v>290.85399999999998</v>
      </c>
      <c r="H89" s="1">
        <v>162.49700000000001</v>
      </c>
      <c r="N89" s="11">
        <f t="shared" si="14"/>
        <v>4.2389199999999993E-4</v>
      </c>
      <c r="O89" s="1">
        <f t="shared" si="15"/>
        <v>1.0597299999999998E-5</v>
      </c>
      <c r="P89" s="1">
        <f t="shared" si="16"/>
        <v>1.4895800000000001E-5</v>
      </c>
      <c r="Q89" s="1">
        <f t="shared" si="17"/>
        <v>-2.2383999999999988E-6</v>
      </c>
      <c r="R89" s="1">
        <f t="shared" si="18"/>
        <v>2.0601000000000029E-6</v>
      </c>
      <c r="W89" s="4">
        <v>-17.760000000000002</v>
      </c>
      <c r="X89" s="35">
        <f t="shared" si="19"/>
        <v>17.760000000000002</v>
      </c>
      <c r="Y89" s="1">
        <v>760.28599999999994</v>
      </c>
      <c r="Z89" s="32">
        <f t="shared" si="20"/>
        <v>7.6028599999999997</v>
      </c>
      <c r="AA89" s="33">
        <f t="shared" si="21"/>
        <v>7.2227169999999994</v>
      </c>
      <c r="AB89" s="1">
        <f t="shared" si="22"/>
        <v>2.9344230000000024</v>
      </c>
      <c r="AE89" s="1"/>
      <c r="AF89" s="1">
        <v>865.76499999999999</v>
      </c>
      <c r="AG89" s="1">
        <v>21.98</v>
      </c>
      <c r="AH89" s="1">
        <v>177.85499999999999</v>
      </c>
      <c r="AI89" s="4">
        <v>46.774000000000001</v>
      </c>
      <c r="AK89" s="1">
        <f t="shared" si="23"/>
        <v>5.1613081395348835E-6</v>
      </c>
      <c r="AM89" s="1">
        <f t="shared" si="24"/>
        <v>6.0675581395348827E-6</v>
      </c>
      <c r="AN89" s="1">
        <f t="shared" si="25"/>
        <v>4.6087828282828283E-6</v>
      </c>
      <c r="AP89" s="1">
        <f t="shared" si="26"/>
        <v>9.5361538461538465E-7</v>
      </c>
      <c r="AQ89" s="1">
        <f t="shared" si="27"/>
        <v>-5.0415769230769228E-6</v>
      </c>
      <c r="AX89" s="67">
        <v>4.9799999999999997E-2</v>
      </c>
      <c r="AY89" s="63">
        <v>25.032548575136499</v>
      </c>
      <c r="BC89" s="63">
        <v>42.900233291801896</v>
      </c>
      <c r="BH89" s="38">
        <v>1.453587912087912E-6</v>
      </c>
      <c r="BI89" s="42">
        <v>5.5119950000000006</v>
      </c>
      <c r="BK89" s="67">
        <v>4.9799999999999997E-2</v>
      </c>
      <c r="BL89">
        <v>25.852331409181399</v>
      </c>
      <c r="BT89">
        <v>25.852331409181399</v>
      </c>
    </row>
    <row r="90" spans="3:72" x14ac:dyDescent="0.25">
      <c r="C90" s="1">
        <v>207.87700000000001</v>
      </c>
      <c r="D90" s="1">
        <v>156.75899999999999</v>
      </c>
      <c r="E90" s="1"/>
      <c r="F90" s="1"/>
      <c r="G90" s="1">
        <v>363.12400000000002</v>
      </c>
      <c r="H90" s="1">
        <v>170.506</v>
      </c>
      <c r="N90" s="11">
        <f t="shared" si="14"/>
        <v>6.2098800000000005E-4</v>
      </c>
      <c r="O90" s="1">
        <f t="shared" si="15"/>
        <v>1.5524700000000001E-5</v>
      </c>
      <c r="P90" s="1">
        <f t="shared" si="16"/>
        <v>2.0636500000000005E-5</v>
      </c>
      <c r="Q90" s="1">
        <f t="shared" si="17"/>
        <v>-3.737100000000001E-6</v>
      </c>
      <c r="R90" s="1">
        <f t="shared" si="18"/>
        <v>1.3747000000000014E-6</v>
      </c>
      <c r="W90" s="4">
        <v>-18.018999999999998</v>
      </c>
      <c r="X90" s="35">
        <f t="shared" si="19"/>
        <v>18.018999999999998</v>
      </c>
      <c r="Y90" s="1">
        <v>770.96799999999996</v>
      </c>
      <c r="Z90" s="32">
        <f t="shared" si="20"/>
        <v>7.7096799999999996</v>
      </c>
      <c r="AA90" s="33">
        <f t="shared" si="21"/>
        <v>7.3241959999999997</v>
      </c>
      <c r="AB90" s="1">
        <f t="shared" si="22"/>
        <v>2.985123999999999</v>
      </c>
      <c r="AE90" s="1"/>
      <c r="AF90" s="1">
        <v>885.12199999999996</v>
      </c>
      <c r="AG90" s="1">
        <v>23.414000000000001</v>
      </c>
      <c r="AH90" s="1">
        <v>179.76300000000001</v>
      </c>
      <c r="AI90" s="4">
        <v>47.709000000000003</v>
      </c>
      <c r="AK90" s="1">
        <f t="shared" si="23"/>
        <v>5.2821860465116278E-6</v>
      </c>
      <c r="AM90" s="1">
        <f t="shared" si="24"/>
        <v>6.1911918604651166E-6</v>
      </c>
      <c r="AN90" s="1">
        <f t="shared" si="25"/>
        <v>4.7112676767676763E-6</v>
      </c>
      <c r="AP90" s="1">
        <f t="shared" si="26"/>
        <v>9.3442307692307698E-7</v>
      </c>
      <c r="AQ90" s="1">
        <f t="shared" si="27"/>
        <v>-5.079E-6</v>
      </c>
      <c r="AX90" s="67">
        <v>5.04E-2</v>
      </c>
      <c r="AY90" s="63">
        <v>25.0580590392285</v>
      </c>
      <c r="BC90" s="63">
        <v>43.1267747280083</v>
      </c>
      <c r="BH90" s="38">
        <v>1.4406813186813186E-6</v>
      </c>
      <c r="BI90" s="42">
        <v>5.6772664999999991</v>
      </c>
      <c r="BK90" s="67">
        <v>5.04E-2</v>
      </c>
      <c r="BL90">
        <v>26.029891215046199</v>
      </c>
      <c r="BT90">
        <v>26.029891215046199</v>
      </c>
    </row>
    <row r="91" spans="3:72" x14ac:dyDescent="0.25">
      <c r="C91" s="1">
        <v>351.14100000000002</v>
      </c>
      <c r="D91" s="1">
        <v>235.39699999999999</v>
      </c>
      <c r="E91" s="1"/>
      <c r="F91" s="1"/>
      <c r="G91" s="1">
        <v>1022.958</v>
      </c>
      <c r="H91" s="1">
        <v>209.136</v>
      </c>
      <c r="N91" s="11">
        <f t="shared" si="14"/>
        <v>2.687268E-3</v>
      </c>
      <c r="O91" s="1">
        <f t="shared" si="15"/>
        <v>6.7181700000000001E-5</v>
      </c>
      <c r="P91" s="1">
        <f t="shared" si="16"/>
        <v>7.8756099999999983E-5</v>
      </c>
      <c r="Q91" s="1">
        <f t="shared" si="17"/>
        <v>-1.4200500000000004E-5</v>
      </c>
      <c r="R91" s="1">
        <f t="shared" si="18"/>
        <v>-2.6260999999999993E-6</v>
      </c>
      <c r="W91" s="4">
        <v>-18.242000000000001</v>
      </c>
      <c r="X91" s="35">
        <f t="shared" si="19"/>
        <v>18.242000000000001</v>
      </c>
      <c r="Y91" s="1">
        <v>781.65099999999995</v>
      </c>
      <c r="Z91" s="32">
        <f t="shared" si="20"/>
        <v>7.8165099999999992</v>
      </c>
      <c r="AA91" s="33">
        <f t="shared" si="21"/>
        <v>7.4256844999999991</v>
      </c>
      <c r="AB91" s="1">
        <f t="shared" si="22"/>
        <v>2.9998055000000026</v>
      </c>
      <c r="AE91" s="1"/>
      <c r="AF91" s="1">
        <v>863.96400000000006</v>
      </c>
      <c r="AG91" s="1">
        <v>25.324999999999999</v>
      </c>
      <c r="AH91" s="1">
        <v>185.48599999999999</v>
      </c>
      <c r="AI91" s="4">
        <v>59.402999999999999</v>
      </c>
      <c r="AK91" s="1">
        <f t="shared" si="23"/>
        <v>5.1702848837209307E-6</v>
      </c>
      <c r="AM91" s="1">
        <f t="shared" si="24"/>
        <v>6.1014534883720929E-6</v>
      </c>
      <c r="AN91" s="1">
        <f t="shared" si="25"/>
        <v>4.6634696969696974E-6</v>
      </c>
      <c r="AP91" s="1">
        <f t="shared" si="26"/>
        <v>1.3106923076923077E-6</v>
      </c>
      <c r="AQ91" s="1">
        <f t="shared" si="27"/>
        <v>-4.8493461538461541E-6</v>
      </c>
      <c r="AX91" s="67">
        <v>5.0999999999999997E-2</v>
      </c>
      <c r="AY91" s="63">
        <v>25.083259282511001</v>
      </c>
      <c r="BC91" s="63">
        <v>43.352308802310702</v>
      </c>
      <c r="BH91" s="38">
        <v>1.4406428571428571E-6</v>
      </c>
      <c r="BI91" s="42">
        <v>5.7033630000000004</v>
      </c>
      <c r="BK91" s="67">
        <v>5.0999999999999997E-2</v>
      </c>
      <c r="BL91">
        <v>26.2069879605762</v>
      </c>
      <c r="BT91">
        <v>26.2069879605762</v>
      </c>
    </row>
    <row r="92" spans="3:72" x14ac:dyDescent="0.25">
      <c r="C92" s="1">
        <v>994.18</v>
      </c>
      <c r="D92" s="1">
        <v>323.16000000000003</v>
      </c>
      <c r="E92" s="1"/>
      <c r="F92" s="1"/>
      <c r="G92" s="1">
        <v>1560.3920000000001</v>
      </c>
      <c r="H92" s="1">
        <v>286.87799999999999</v>
      </c>
      <c r="N92" s="11">
        <f t="shared" si="14"/>
        <v>2.2648480000000003E-3</v>
      </c>
      <c r="O92" s="1">
        <f t="shared" si="15"/>
        <v>5.6621200000000006E-5</v>
      </c>
      <c r="P92" s="1">
        <f t="shared" si="16"/>
        <v>1.2372319999999999E-4</v>
      </c>
      <c r="Q92" s="1">
        <f t="shared" si="17"/>
        <v>-7.0730199999999996E-5</v>
      </c>
      <c r="R92" s="1">
        <f t="shared" si="18"/>
        <v>-3.6282000000000036E-6</v>
      </c>
      <c r="W92" s="4">
        <v>-18.131</v>
      </c>
      <c r="X92" s="35">
        <f t="shared" si="19"/>
        <v>18.131</v>
      </c>
      <c r="Y92" s="1">
        <v>740.14200000000005</v>
      </c>
      <c r="Z92" s="32">
        <f t="shared" si="20"/>
        <v>7.4014200000000008</v>
      </c>
      <c r="AA92" s="33">
        <f t="shared" si="21"/>
        <v>7.0313490000000005</v>
      </c>
      <c r="AB92" s="1">
        <f t="shared" si="22"/>
        <v>3.6982309999999998</v>
      </c>
      <c r="AE92" s="1"/>
      <c r="AF92" s="1">
        <v>921.58600000000001</v>
      </c>
      <c r="AG92" s="1">
        <v>29.626000000000001</v>
      </c>
      <c r="AH92" s="1">
        <v>215.53200000000001</v>
      </c>
      <c r="AI92" s="4">
        <v>86.534000000000006</v>
      </c>
      <c r="AK92" s="1">
        <f t="shared" si="23"/>
        <v>5.530302325581395E-6</v>
      </c>
      <c r="AM92" s="1">
        <f t="shared" si="24"/>
        <v>6.6111511627906968E-6</v>
      </c>
      <c r="AN92" s="1">
        <f t="shared" si="25"/>
        <v>5.0915151515151509E-6</v>
      </c>
      <c r="AP92" s="1">
        <f t="shared" si="26"/>
        <v>2.1887692307692305E-6</v>
      </c>
      <c r="AQ92" s="1">
        <f t="shared" si="27"/>
        <v>-4.961461538461538E-6</v>
      </c>
      <c r="AX92" s="67">
        <v>5.16E-2</v>
      </c>
      <c r="AY92" s="63">
        <v>25.029497907785</v>
      </c>
      <c r="BC92" s="63">
        <v>43.576839655669801</v>
      </c>
      <c r="BH92" s="38">
        <v>1.4510054945054944E-6</v>
      </c>
      <c r="BI92" s="42">
        <v>5.7033630000000004</v>
      </c>
      <c r="BK92" s="67">
        <v>5.16E-2</v>
      </c>
      <c r="BL92">
        <v>26.383623511756401</v>
      </c>
      <c r="BT92">
        <v>26.383623511756401</v>
      </c>
    </row>
    <row r="93" spans="3:72" x14ac:dyDescent="0.25">
      <c r="C93" s="1">
        <v>1012.893</v>
      </c>
      <c r="D93" s="1">
        <v>340.42700000000002</v>
      </c>
      <c r="E93" s="1"/>
      <c r="F93" s="1"/>
      <c r="G93" s="1">
        <v>1635.1980000000001</v>
      </c>
      <c r="H93" s="1">
        <v>301.01499999999999</v>
      </c>
      <c r="N93" s="11">
        <f t="shared" si="14"/>
        <v>2.4892200000000008E-3</v>
      </c>
      <c r="O93" s="1">
        <f t="shared" si="15"/>
        <v>6.2230500000000013E-5</v>
      </c>
      <c r="P93" s="1">
        <f t="shared" si="16"/>
        <v>1.294771E-4</v>
      </c>
      <c r="Q93" s="1">
        <f t="shared" si="17"/>
        <v>-7.1187799999999996E-5</v>
      </c>
      <c r="R93" s="1">
        <f t="shared" si="18"/>
        <v>-3.9412000000000039E-6</v>
      </c>
      <c r="W93" s="4">
        <v>-18.574999999999999</v>
      </c>
      <c r="X93" s="35">
        <f t="shared" si="19"/>
        <v>18.574999999999999</v>
      </c>
      <c r="Y93" s="1">
        <v>781.04</v>
      </c>
      <c r="Z93" s="32">
        <f t="shared" si="20"/>
        <v>7.8103999999999996</v>
      </c>
      <c r="AA93" s="33">
        <f t="shared" si="21"/>
        <v>7.4198799999999991</v>
      </c>
      <c r="AB93" s="1">
        <f t="shared" si="22"/>
        <v>3.3447200000000006</v>
      </c>
      <c r="AE93" s="1"/>
      <c r="AF93" s="1">
        <v>870.26599999999996</v>
      </c>
      <c r="AG93" s="1">
        <v>30.581</v>
      </c>
      <c r="AH93" s="1">
        <v>217.917</v>
      </c>
      <c r="AI93" s="4">
        <v>87.938000000000002</v>
      </c>
      <c r="AK93" s="1">
        <f t="shared" si="23"/>
        <v>5.237482558139535E-6</v>
      </c>
      <c r="AM93" s="1">
        <f t="shared" si="24"/>
        <v>6.3266453488372094E-6</v>
      </c>
      <c r="AN93" s="1">
        <f t="shared" si="25"/>
        <v>4.8394141414141408E-6</v>
      </c>
      <c r="AP93" s="1">
        <f t="shared" si="26"/>
        <v>2.2060384615384616E-6</v>
      </c>
      <c r="AQ93" s="1">
        <f t="shared" si="27"/>
        <v>-4.9991923076923068E-6</v>
      </c>
      <c r="AX93" s="67">
        <v>5.2200000000000003E-2</v>
      </c>
      <c r="AY93" s="63">
        <v>25.053288184171699</v>
      </c>
      <c r="BC93" s="63">
        <v>43.8003714055111</v>
      </c>
      <c r="BH93" s="38">
        <v>1.5576923076923076E-6</v>
      </c>
      <c r="BI93" s="42">
        <v>6.1498914999999998</v>
      </c>
      <c r="BK93" s="67">
        <v>5.2200000000000003E-2</v>
      </c>
      <c r="BL93">
        <v>26.5597997241745</v>
      </c>
      <c r="BT93">
        <v>26.5597997241745</v>
      </c>
    </row>
    <row r="94" spans="3:72" x14ac:dyDescent="0.25">
      <c r="C94" s="1">
        <v>1066.6389999999999</v>
      </c>
      <c r="D94" s="1">
        <v>397.98700000000002</v>
      </c>
      <c r="E94" s="1"/>
      <c r="F94" s="1"/>
      <c r="G94" s="1">
        <v>1870.0419999999999</v>
      </c>
      <c r="H94" s="1">
        <v>379.71300000000002</v>
      </c>
      <c r="N94" s="11">
        <f t="shared" si="14"/>
        <v>3.2136119999999998E-3</v>
      </c>
      <c r="O94" s="1">
        <f t="shared" si="15"/>
        <v>8.0340300000000001E-5</v>
      </c>
      <c r="P94" s="1">
        <f t="shared" si="16"/>
        <v>1.4720549999999998E-4</v>
      </c>
      <c r="Q94" s="1">
        <f t="shared" si="17"/>
        <v>-6.8692599999999987E-5</v>
      </c>
      <c r="R94" s="1">
        <f t="shared" si="18"/>
        <v>-1.8274000000000001E-6</v>
      </c>
      <c r="W94" s="4">
        <v>-19.315999999999999</v>
      </c>
      <c r="X94" s="35">
        <f t="shared" si="19"/>
        <v>19.315999999999999</v>
      </c>
      <c r="Y94" s="1">
        <v>795.99599999999998</v>
      </c>
      <c r="Z94" s="32">
        <f t="shared" si="20"/>
        <v>7.9599599999999997</v>
      </c>
      <c r="AA94" s="33">
        <f t="shared" si="21"/>
        <v>7.5619619999999994</v>
      </c>
      <c r="AB94" s="1">
        <f t="shared" si="22"/>
        <v>3.7940780000000007</v>
      </c>
      <c r="AE94" s="1"/>
      <c r="AF94" s="1">
        <v>922.93700000000001</v>
      </c>
      <c r="AG94" s="1">
        <v>34.404000000000003</v>
      </c>
      <c r="AH94" s="1">
        <v>221.255</v>
      </c>
      <c r="AI94" s="4">
        <v>89.808999999999997</v>
      </c>
      <c r="AK94" s="1">
        <f t="shared" si="23"/>
        <v>5.5659360465116283E-6</v>
      </c>
      <c r="AM94" s="1">
        <f t="shared" si="24"/>
        <v>6.6522790697674424E-6</v>
      </c>
      <c r="AN94" s="1">
        <f t="shared" si="25"/>
        <v>5.1148787878787875E-6</v>
      </c>
      <c r="AP94" s="1">
        <f t="shared" si="26"/>
        <v>2.1309615384615381E-6</v>
      </c>
      <c r="AQ94" s="1">
        <f t="shared" si="27"/>
        <v>-5.0556153846153841E-6</v>
      </c>
      <c r="AX94" s="67">
        <v>5.28E-2</v>
      </c>
      <c r="AY94" s="63">
        <v>25.076805483441301</v>
      </c>
      <c r="BC94" s="63">
        <v>44.022908145896103</v>
      </c>
      <c r="BH94" s="38">
        <v>1.5991978021978023E-6</v>
      </c>
      <c r="BI94" s="42">
        <v>6.1759880000000003</v>
      </c>
      <c r="BK94" s="67">
        <v>5.28E-2</v>
      </c>
      <c r="BL94">
        <v>26.7355184430949</v>
      </c>
      <c r="BT94">
        <v>26.7355184430949</v>
      </c>
    </row>
    <row r="95" spans="3:72" x14ac:dyDescent="0.25">
      <c r="C95" s="1">
        <v>1172.2280000000001</v>
      </c>
      <c r="D95" s="1">
        <v>532.31799999999998</v>
      </c>
      <c r="E95" s="1"/>
      <c r="F95" s="1"/>
      <c r="G95" s="1">
        <v>2215.6840000000002</v>
      </c>
      <c r="H95" s="1">
        <v>729.53</v>
      </c>
      <c r="N95" s="11">
        <f t="shared" si="14"/>
        <v>4.1738240000000005E-3</v>
      </c>
      <c r="O95" s="1">
        <f t="shared" si="15"/>
        <v>1.0434560000000001E-4</v>
      </c>
      <c r="P95" s="1">
        <f t="shared" si="16"/>
        <v>1.6833660000000001E-4</v>
      </c>
      <c r="Q95" s="1">
        <f t="shared" si="17"/>
        <v>-4.4269800000000008E-5</v>
      </c>
      <c r="R95" s="1">
        <f t="shared" si="18"/>
        <v>1.97212E-5</v>
      </c>
      <c r="W95" s="4">
        <v>-18.963999999999999</v>
      </c>
      <c r="X95" s="35">
        <f t="shared" si="19"/>
        <v>18.963999999999999</v>
      </c>
      <c r="Y95" s="1">
        <v>815.22400000000005</v>
      </c>
      <c r="Z95" s="32">
        <f t="shared" si="20"/>
        <v>8.1522400000000008</v>
      </c>
      <c r="AA95" s="33">
        <f t="shared" si="21"/>
        <v>7.7446280000000005</v>
      </c>
      <c r="AB95" s="1">
        <f t="shared" si="22"/>
        <v>3.0671319999999973</v>
      </c>
      <c r="AE95" s="1"/>
      <c r="AF95" s="1">
        <v>935.09299999999996</v>
      </c>
      <c r="AG95" s="1">
        <v>36.316000000000003</v>
      </c>
      <c r="AH95" s="1">
        <v>223.64</v>
      </c>
      <c r="AI95" s="4">
        <v>94.019000000000005</v>
      </c>
      <c r="AK95" s="1">
        <f t="shared" si="23"/>
        <v>5.6477267441860463E-6</v>
      </c>
      <c r="AM95" s="1">
        <f t="shared" si="24"/>
        <v>6.7368197674418597E-6</v>
      </c>
      <c r="AN95" s="1">
        <f t="shared" si="25"/>
        <v>5.1975353535353532E-6</v>
      </c>
      <c r="AP95" s="1">
        <f t="shared" si="26"/>
        <v>2.2193461538461538E-6</v>
      </c>
      <c r="AQ95" s="1">
        <f t="shared" si="27"/>
        <v>-4.9854230769230762E-6</v>
      </c>
      <c r="AX95" s="67">
        <v>5.3400000000000003E-2</v>
      </c>
      <c r="AY95" s="63">
        <v>25.1000506262749</v>
      </c>
      <c r="BC95" s="63">
        <v>44.244453947692399</v>
      </c>
      <c r="BH95" s="38">
        <v>1.6484835164835166E-6</v>
      </c>
      <c r="BI95" s="42">
        <v>6.2571750000000002</v>
      </c>
      <c r="BK95" s="67">
        <v>5.3400000000000003E-2</v>
      </c>
      <c r="BL95">
        <v>26.910781503532899</v>
      </c>
      <c r="BT95">
        <v>26.910781503532899</v>
      </c>
    </row>
    <row r="96" spans="3:72" x14ac:dyDescent="0.25">
      <c r="C96" s="1">
        <v>1299.444</v>
      </c>
      <c r="D96" s="1">
        <v>717.56299999999999</v>
      </c>
      <c r="E96" s="1"/>
      <c r="F96" s="1"/>
      <c r="G96" s="1">
        <v>2492.2739999999999</v>
      </c>
      <c r="H96" s="1">
        <v>1202.7850000000001</v>
      </c>
      <c r="N96" s="11">
        <f t="shared" si="14"/>
        <v>4.7713200000000008E-3</v>
      </c>
      <c r="O96" s="1">
        <f t="shared" si="15"/>
        <v>1.19283E-4</v>
      </c>
      <c r="P96" s="1">
        <f t="shared" si="16"/>
        <v>1.7747109999999999E-4</v>
      </c>
      <c r="Q96" s="1">
        <f t="shared" si="17"/>
        <v>-9.6658999999999882E-6</v>
      </c>
      <c r="R96" s="1">
        <f t="shared" si="18"/>
        <v>4.8522200000000008E-5</v>
      </c>
      <c r="W96" s="4">
        <v>-19.018999999999998</v>
      </c>
      <c r="X96" s="35">
        <f t="shared" si="19"/>
        <v>19.018999999999998</v>
      </c>
      <c r="Y96" s="1">
        <v>813.69799999999998</v>
      </c>
      <c r="Z96" s="32">
        <f t="shared" si="20"/>
        <v>8.1369799999999994</v>
      </c>
      <c r="AA96" s="33">
        <f t="shared" si="21"/>
        <v>7.7301309999999992</v>
      </c>
      <c r="AB96" s="1">
        <f t="shared" si="22"/>
        <v>3.1518890000000006</v>
      </c>
      <c r="AE96" s="1"/>
      <c r="AF96" s="1">
        <v>914.38300000000004</v>
      </c>
      <c r="AG96" s="1">
        <v>41.572000000000003</v>
      </c>
      <c r="AH96" s="1">
        <v>226.50200000000001</v>
      </c>
      <c r="AI96" s="4">
        <v>101.504</v>
      </c>
      <c r="AK96" s="1">
        <f t="shared" si="23"/>
        <v>5.5578779069767449E-6</v>
      </c>
      <c r="AM96" s="1">
        <f t="shared" si="24"/>
        <v>6.6330523255813948E-6</v>
      </c>
      <c r="AN96" s="1">
        <f t="shared" si="25"/>
        <v>5.1307424242424246E-6</v>
      </c>
      <c r="AP96" s="1">
        <f t="shared" si="26"/>
        <v>2.3050769230769233E-6</v>
      </c>
      <c r="AQ96" s="1">
        <f t="shared" si="27"/>
        <v>-4.8076153846153849E-6</v>
      </c>
      <c r="AX96" s="67">
        <v>5.3999999999999999E-2</v>
      </c>
      <c r="AY96" s="63">
        <v>25.123024429938301</v>
      </c>
      <c r="BC96" s="63">
        <v>44.4650128587419</v>
      </c>
      <c r="BH96" s="38">
        <v>1.7159285714285713E-6</v>
      </c>
      <c r="BI96" s="42">
        <v>6.3499614999999991</v>
      </c>
      <c r="BK96" s="67">
        <v>5.3999999999999999E-2</v>
      </c>
      <c r="BL96">
        <v>27.085590730327102</v>
      </c>
      <c r="BT96">
        <v>27.085590730327102</v>
      </c>
    </row>
    <row r="97" spans="3:72" x14ac:dyDescent="0.25">
      <c r="C97" s="1">
        <v>1337.855</v>
      </c>
      <c r="D97" s="1">
        <v>757.40499999999997</v>
      </c>
      <c r="E97" s="1"/>
      <c r="F97" s="1"/>
      <c r="G97" s="1">
        <v>2603.5189999999998</v>
      </c>
      <c r="H97" s="1">
        <v>1284.4580000000001</v>
      </c>
      <c r="N97" s="11">
        <f t="shared" si="14"/>
        <v>5.0626559999999987E-3</v>
      </c>
      <c r="O97" s="1">
        <f t="shared" si="15"/>
        <v>1.2656639999999997E-4</v>
      </c>
      <c r="P97" s="1">
        <f t="shared" si="16"/>
        <v>1.8461139999999997E-4</v>
      </c>
      <c r="Q97" s="1">
        <f t="shared" si="17"/>
        <v>-5.339699999999994E-6</v>
      </c>
      <c r="R97" s="1">
        <f t="shared" si="18"/>
        <v>5.2705300000000012E-5</v>
      </c>
      <c r="W97" s="4">
        <v>-19.481999999999999</v>
      </c>
      <c r="X97" s="35">
        <f t="shared" si="19"/>
        <v>19.481999999999999</v>
      </c>
      <c r="Y97" s="1">
        <v>811.86699999999996</v>
      </c>
      <c r="Z97" s="32">
        <f t="shared" si="20"/>
        <v>8.1186699999999998</v>
      </c>
      <c r="AA97" s="33">
        <f t="shared" si="21"/>
        <v>7.7127365000000001</v>
      </c>
      <c r="AB97" s="1">
        <f t="shared" si="22"/>
        <v>3.6505934999999994</v>
      </c>
      <c r="AE97" s="1"/>
      <c r="AF97" s="1">
        <v>858.11199999999997</v>
      </c>
      <c r="AG97" s="1">
        <v>43.006</v>
      </c>
      <c r="AH97" s="1">
        <v>229.364</v>
      </c>
      <c r="AI97" s="4">
        <v>104.779</v>
      </c>
      <c r="AK97" s="1">
        <f t="shared" si="23"/>
        <v>5.2390581395348829E-6</v>
      </c>
      <c r="AM97" s="1">
        <f t="shared" si="24"/>
        <v>6.3225348837209305E-6</v>
      </c>
      <c r="AN97" s="1">
        <f t="shared" si="25"/>
        <v>4.863085858585859E-6</v>
      </c>
      <c r="AP97" s="1">
        <f t="shared" si="26"/>
        <v>2.375884615384615E-6</v>
      </c>
      <c r="AQ97" s="1">
        <f t="shared" si="27"/>
        <v>-4.7917307692307694E-6</v>
      </c>
      <c r="AX97" s="67">
        <v>5.4600000000000003E-2</v>
      </c>
      <c r="AY97" s="63">
        <v>25.145727708300502</v>
      </c>
      <c r="BC97" s="63">
        <v>44.684588904027599</v>
      </c>
      <c r="BH97" s="38">
        <v>1.7158461538461537E-6</v>
      </c>
      <c r="BI97" s="42">
        <v>6.5239255000000007</v>
      </c>
      <c r="BK97" s="67">
        <v>5.4600000000000003E-2</v>
      </c>
      <c r="BL97">
        <v>27.259947938211798</v>
      </c>
      <c r="BT97">
        <v>27.259947938211798</v>
      </c>
    </row>
    <row r="98" spans="3:72" x14ac:dyDescent="0.25">
      <c r="C98" s="1">
        <v>1369.546</v>
      </c>
      <c r="D98" s="1">
        <v>786.20799999999997</v>
      </c>
      <c r="E98" s="1"/>
      <c r="F98" s="1"/>
      <c r="G98" s="1">
        <v>2672.3530000000001</v>
      </c>
      <c r="H98" s="1">
        <v>1340.173</v>
      </c>
      <c r="N98" s="11">
        <f t="shared" si="14"/>
        <v>5.211228E-3</v>
      </c>
      <c r="O98" s="1">
        <f t="shared" si="15"/>
        <v>1.302807E-4</v>
      </c>
      <c r="P98" s="1">
        <f t="shared" si="16"/>
        <v>1.8861449999999999E-4</v>
      </c>
      <c r="Q98" s="1">
        <f t="shared" si="17"/>
        <v>-2.9373000000000049E-6</v>
      </c>
      <c r="R98" s="1">
        <f t="shared" si="18"/>
        <v>5.5396500000000004E-5</v>
      </c>
      <c r="W98" s="4">
        <v>-19.853000000000002</v>
      </c>
      <c r="X98" s="35">
        <f t="shared" si="19"/>
        <v>19.853000000000002</v>
      </c>
      <c r="Y98" s="1">
        <v>817.05499999999995</v>
      </c>
      <c r="Z98" s="32">
        <f t="shared" si="20"/>
        <v>8.1705499999999986</v>
      </c>
      <c r="AA98" s="33">
        <f t="shared" si="21"/>
        <v>7.7620224999999996</v>
      </c>
      <c r="AB98" s="1">
        <f t="shared" si="22"/>
        <v>3.9204275000000042</v>
      </c>
      <c r="AE98" s="1"/>
      <c r="AF98" s="1">
        <v>902.678</v>
      </c>
      <c r="AG98" s="1">
        <v>45.872999999999998</v>
      </c>
      <c r="AH98" s="1">
        <v>232.702</v>
      </c>
      <c r="AI98" s="4">
        <v>105.714</v>
      </c>
      <c r="AK98" s="1">
        <f t="shared" si="23"/>
        <v>5.5148313953488376E-6</v>
      </c>
      <c r="AM98" s="1">
        <f t="shared" si="24"/>
        <v>6.601046511627907E-6</v>
      </c>
      <c r="AN98" s="1">
        <f t="shared" si="25"/>
        <v>5.0928888888888894E-6</v>
      </c>
      <c r="AP98" s="1">
        <f t="shared" si="26"/>
        <v>2.3015769230769228E-6</v>
      </c>
      <c r="AQ98" s="1">
        <f t="shared" si="27"/>
        <v>-4.884153846153846E-6</v>
      </c>
      <c r="AX98" s="67">
        <v>5.5199999999999999E-2</v>
      </c>
      <c r="AY98" s="63">
        <v>25.168161271851702</v>
      </c>
      <c r="BC98" s="63">
        <v>44.903186085839202</v>
      </c>
      <c r="BH98" s="38">
        <v>1.8125329670329672E-6</v>
      </c>
      <c r="BI98" s="42">
        <v>6.5384224999999994</v>
      </c>
      <c r="BK98" s="67">
        <v>5.5199999999999999E-2</v>
      </c>
      <c r="BL98">
        <v>27.433854931888899</v>
      </c>
      <c r="BT98">
        <v>27.433854931888899</v>
      </c>
    </row>
    <row r="99" spans="3:72" x14ac:dyDescent="0.25">
      <c r="C99" s="1">
        <v>1386.8330000000001</v>
      </c>
      <c r="D99" s="1">
        <v>804.45</v>
      </c>
      <c r="E99" s="1"/>
      <c r="F99" s="1"/>
      <c r="G99" s="1">
        <v>2699.2280000000001</v>
      </c>
      <c r="H99" s="1">
        <v>1371.8109999999999</v>
      </c>
      <c r="N99" s="11">
        <f t="shared" si="14"/>
        <v>5.2495800000000011E-3</v>
      </c>
      <c r="O99" s="1">
        <f t="shared" si="15"/>
        <v>1.3123950000000002E-4</v>
      </c>
      <c r="P99" s="1">
        <f t="shared" si="16"/>
        <v>1.8947779999999999E-4</v>
      </c>
      <c r="Q99" s="1">
        <f t="shared" si="17"/>
        <v>-1.5022000000000163E-6</v>
      </c>
      <c r="R99" s="1">
        <f t="shared" si="18"/>
        <v>5.6736099999999987E-5</v>
      </c>
      <c r="W99" s="4">
        <v>-20.056999999999999</v>
      </c>
      <c r="X99" s="35">
        <f t="shared" si="19"/>
        <v>20.056999999999999</v>
      </c>
      <c r="Y99" s="1">
        <v>829.87400000000002</v>
      </c>
      <c r="Z99" s="32">
        <f t="shared" si="20"/>
        <v>8.2987400000000004</v>
      </c>
      <c r="AA99" s="33">
        <f t="shared" si="21"/>
        <v>7.8838030000000003</v>
      </c>
      <c r="AB99" s="1">
        <f t="shared" si="22"/>
        <v>3.8744569999999996</v>
      </c>
      <c r="AE99" s="1"/>
      <c r="AF99" s="1">
        <v>904.92899999999997</v>
      </c>
      <c r="AG99" s="1">
        <v>46.350999999999999</v>
      </c>
      <c r="AH99" s="1">
        <v>234.13300000000001</v>
      </c>
      <c r="AI99" s="4">
        <v>107.11799999999999</v>
      </c>
      <c r="AK99" s="1">
        <f t="shared" si="23"/>
        <v>5.5306976744186046E-6</v>
      </c>
      <c r="AM99" s="1">
        <f t="shared" si="24"/>
        <v>6.6224534883720926E-6</v>
      </c>
      <c r="AN99" s="1">
        <f t="shared" si="25"/>
        <v>5.1113484848484854E-6</v>
      </c>
      <c r="AP99" s="1">
        <f t="shared" si="26"/>
        <v>2.3371923076923075E-6</v>
      </c>
      <c r="AQ99" s="1">
        <f t="shared" si="27"/>
        <v>-4.8851923076923084E-6</v>
      </c>
      <c r="AX99" s="67">
        <v>5.5800000000000002E-2</v>
      </c>
      <c r="AY99" s="63">
        <v>25.190325927721101</v>
      </c>
      <c r="BC99" s="63">
        <v>45.120808383936897</v>
      </c>
      <c r="BH99" s="38">
        <v>1.890175824175824E-6</v>
      </c>
      <c r="BI99" s="42">
        <v>6.8776675000000003</v>
      </c>
      <c r="BK99" s="67">
        <v>5.5800000000000002E-2</v>
      </c>
      <c r="BL99">
        <v>27.607313506098802</v>
      </c>
      <c r="BT99">
        <v>27.607313506098802</v>
      </c>
    </row>
    <row r="100" spans="3:72" x14ac:dyDescent="0.25">
      <c r="C100" s="1">
        <v>1434.376</v>
      </c>
      <c r="D100" s="1">
        <v>856.78200000000004</v>
      </c>
      <c r="E100" s="1"/>
      <c r="F100" s="1"/>
      <c r="G100" s="1">
        <v>2811.9340000000002</v>
      </c>
      <c r="H100" s="1">
        <v>1456.818</v>
      </c>
      <c r="N100" s="11">
        <f t="shared" si="14"/>
        <v>5.5102320000000021E-3</v>
      </c>
      <c r="O100" s="1">
        <f t="shared" si="15"/>
        <v>1.3775580000000004E-4</v>
      </c>
      <c r="P100" s="1">
        <f t="shared" si="16"/>
        <v>1.9551519999999999E-4</v>
      </c>
      <c r="Q100" s="1">
        <f t="shared" si="17"/>
        <v>2.2442000000000005E-6</v>
      </c>
      <c r="R100" s="1">
        <f t="shared" si="18"/>
        <v>6.0003599999999996E-5</v>
      </c>
      <c r="W100" s="4">
        <v>-20.594000000000001</v>
      </c>
      <c r="X100" s="35">
        <f t="shared" si="19"/>
        <v>20.594000000000001</v>
      </c>
      <c r="Y100" s="1">
        <v>818.27599999999995</v>
      </c>
      <c r="Z100" s="32">
        <f t="shared" si="20"/>
        <v>8.18276</v>
      </c>
      <c r="AA100" s="33">
        <f t="shared" si="21"/>
        <v>7.7736219999999996</v>
      </c>
      <c r="AB100" s="1">
        <f t="shared" si="22"/>
        <v>4.6376180000000016</v>
      </c>
      <c r="AE100" s="1"/>
      <c r="AF100" s="1">
        <v>586.75300000000004</v>
      </c>
      <c r="AG100" s="1">
        <v>45.872999999999998</v>
      </c>
      <c r="AH100" s="1">
        <v>242.24199999999999</v>
      </c>
      <c r="AI100" s="4">
        <v>107.11799999999999</v>
      </c>
      <c r="AK100" s="1">
        <f t="shared" si="23"/>
        <v>3.6780581395348842E-6</v>
      </c>
      <c r="AM100" s="1">
        <f t="shared" si="24"/>
        <v>4.8197383720930233E-6</v>
      </c>
      <c r="AN100" s="1">
        <f t="shared" si="25"/>
        <v>3.5043989898989903E-6</v>
      </c>
      <c r="AP100" s="1">
        <f t="shared" si="26"/>
        <v>2.3555769230769231E-6</v>
      </c>
      <c r="AQ100" s="1">
        <f t="shared" si="27"/>
        <v>-5.1970769230769233E-6</v>
      </c>
      <c r="AX100" s="67">
        <v>5.6399999999999999E-2</v>
      </c>
      <c r="AY100" s="63">
        <v>25.138361097002502</v>
      </c>
      <c r="BC100" s="63">
        <v>45.337459755713702</v>
      </c>
      <c r="BH100" s="38">
        <v>1.9135329670329672E-6</v>
      </c>
      <c r="BI100" s="42">
        <v>7.1531295000000004</v>
      </c>
      <c r="BK100" s="67">
        <v>5.6399999999999999E-2</v>
      </c>
      <c r="BL100">
        <v>27.780325445690799</v>
      </c>
      <c r="BT100">
        <v>27.780325445690799</v>
      </c>
    </row>
    <row r="101" spans="3:72" x14ac:dyDescent="0.25">
      <c r="C101" s="1">
        <v>1465.5930000000001</v>
      </c>
      <c r="D101" s="1">
        <v>889.43200000000002</v>
      </c>
      <c r="E101" s="1"/>
      <c r="F101" s="1"/>
      <c r="G101" s="1">
        <v>2910.0419999999999</v>
      </c>
      <c r="H101" s="1">
        <v>1509.7180000000001</v>
      </c>
      <c r="N101" s="11">
        <f t="shared" si="14"/>
        <v>5.777796E-3</v>
      </c>
      <c r="O101" s="1">
        <f t="shared" si="15"/>
        <v>1.4444489999999998E-4</v>
      </c>
      <c r="P101" s="1">
        <f t="shared" si="16"/>
        <v>2.0206099999999999E-4</v>
      </c>
      <c r="Q101" s="1">
        <f t="shared" si="17"/>
        <v>4.4125000000000005E-6</v>
      </c>
      <c r="R101" s="1">
        <f t="shared" si="18"/>
        <v>6.2028600000000011E-5</v>
      </c>
      <c r="W101" s="4">
        <v>-21.222999999999999</v>
      </c>
      <c r="X101" s="35">
        <f t="shared" si="19"/>
        <v>21.222999999999999</v>
      </c>
      <c r="Y101" s="1">
        <v>839.94600000000003</v>
      </c>
      <c r="Z101" s="32">
        <f t="shared" si="20"/>
        <v>8.3994599999999995</v>
      </c>
      <c r="AA101" s="33">
        <f t="shared" si="21"/>
        <v>7.9794870000000007</v>
      </c>
      <c r="AB101" s="1">
        <f t="shared" si="22"/>
        <v>4.8440529999999988</v>
      </c>
      <c r="AE101" s="1"/>
      <c r="AF101" s="1">
        <v>572.80600000000004</v>
      </c>
      <c r="AG101" s="1">
        <v>47.783999999999999</v>
      </c>
      <c r="AH101" s="1">
        <v>244.62700000000001</v>
      </c>
      <c r="AI101" s="4">
        <v>109.45699999999999</v>
      </c>
      <c r="AK101" s="1">
        <f t="shared" si="23"/>
        <v>3.6080813953488376E-6</v>
      </c>
      <c r="AM101" s="1">
        <f t="shared" si="24"/>
        <v>4.7525174418604651E-6</v>
      </c>
      <c r="AN101" s="1">
        <f t="shared" si="25"/>
        <v>3.4457727272727272E-6</v>
      </c>
      <c r="AP101" s="1">
        <f t="shared" si="26"/>
        <v>2.3720384615384614E-6</v>
      </c>
      <c r="AQ101" s="1">
        <f t="shared" si="27"/>
        <v>-5.1988461538461547E-6</v>
      </c>
      <c r="AX101" s="67">
        <v>5.7000000000000002E-2</v>
      </c>
      <c r="AY101" s="63">
        <v>25.159423830184998</v>
      </c>
      <c r="BC101" s="63">
        <v>45.5531441363567</v>
      </c>
      <c r="BH101" s="38">
        <v>2.0644285714285716E-6</v>
      </c>
      <c r="BI101" s="42">
        <v>7.1502224999999999</v>
      </c>
      <c r="BK101" s="67">
        <v>5.7000000000000002E-2</v>
      </c>
      <c r="BL101">
        <v>27.952892525693201</v>
      </c>
      <c r="BT101">
        <v>27.952892525693201</v>
      </c>
    </row>
    <row r="102" spans="3:72" x14ac:dyDescent="0.25">
      <c r="C102" s="1">
        <v>1487.2059999999999</v>
      </c>
      <c r="D102" s="1">
        <v>910.55899999999997</v>
      </c>
      <c r="E102" s="1"/>
      <c r="F102" s="1"/>
      <c r="G102" s="1">
        <v>2965.2359999999999</v>
      </c>
      <c r="H102" s="1">
        <v>1548.453</v>
      </c>
      <c r="N102" s="11">
        <f t="shared" si="14"/>
        <v>5.9121200000000007E-3</v>
      </c>
      <c r="O102" s="1">
        <f t="shared" si="15"/>
        <v>1.4780300000000001E-4</v>
      </c>
      <c r="P102" s="1">
        <f t="shared" si="16"/>
        <v>2.0546769999999994E-4</v>
      </c>
      <c r="Q102" s="1">
        <f t="shared" si="17"/>
        <v>6.1247000000000076E-6</v>
      </c>
      <c r="R102" s="1">
        <f t="shared" si="18"/>
        <v>6.3789399999999996E-5</v>
      </c>
      <c r="W102" s="4">
        <v>-21.501000000000001</v>
      </c>
      <c r="X102" s="35">
        <f t="shared" si="19"/>
        <v>21.501000000000001</v>
      </c>
      <c r="Y102" s="1">
        <v>870.46799999999996</v>
      </c>
      <c r="Z102" s="32">
        <f t="shared" si="20"/>
        <v>8.7046799999999998</v>
      </c>
      <c r="AA102" s="33">
        <f t="shared" si="21"/>
        <v>8.2694459999999985</v>
      </c>
      <c r="AB102" s="1">
        <f t="shared" si="22"/>
        <v>4.526874000000003</v>
      </c>
      <c r="AE102" s="1"/>
      <c r="AF102" s="1">
        <v>550.31299999999999</v>
      </c>
      <c r="AG102" s="1">
        <v>49.695999999999998</v>
      </c>
      <c r="AH102" s="1">
        <v>247.965</v>
      </c>
      <c r="AI102" s="4">
        <v>110.393</v>
      </c>
      <c r="AK102" s="1">
        <f t="shared" si="23"/>
        <v>3.4884244186046509E-6</v>
      </c>
      <c r="AM102" s="1">
        <f t="shared" si="24"/>
        <v>4.6411511627906978E-6</v>
      </c>
      <c r="AN102" s="1">
        <f t="shared" si="25"/>
        <v>3.3368989898989902E-6</v>
      </c>
      <c r="AP102" s="1">
        <f t="shared" si="26"/>
        <v>2.3345000000000003E-6</v>
      </c>
      <c r="AQ102" s="1">
        <f t="shared" si="27"/>
        <v>-5.2912307692307694E-6</v>
      </c>
      <c r="AX102" s="67">
        <v>5.7599999999999998E-2</v>
      </c>
      <c r="AY102" s="63">
        <v>25.180250671642</v>
      </c>
      <c r="BC102" s="63">
        <v>45.767865439006698</v>
      </c>
      <c r="BH102" s="38">
        <v>2.1914505494505493E-6</v>
      </c>
      <c r="BI102" s="42">
        <v>7.1328279999999999</v>
      </c>
      <c r="BK102" s="67">
        <v>5.7599999999999998E-2</v>
      </c>
      <c r="BL102">
        <v>28.125016511382299</v>
      </c>
      <c r="BT102">
        <v>28.125016511382299</v>
      </c>
    </row>
    <row r="103" spans="3:72" x14ac:dyDescent="0.25">
      <c r="C103" s="1">
        <v>1496.3320000000001</v>
      </c>
      <c r="D103" s="1">
        <v>923.524</v>
      </c>
      <c r="E103" s="1"/>
      <c r="F103" s="1"/>
      <c r="G103" s="1">
        <v>2982.22</v>
      </c>
      <c r="H103" s="1">
        <v>1569.2380000000001</v>
      </c>
      <c r="N103" s="11">
        <f t="shared" si="14"/>
        <v>5.9435519999999986E-3</v>
      </c>
      <c r="O103" s="1">
        <f t="shared" si="15"/>
        <v>1.4858879999999996E-4</v>
      </c>
      <c r="P103" s="1">
        <f t="shared" si="16"/>
        <v>2.0586960000000001E-4</v>
      </c>
      <c r="Q103" s="1">
        <f t="shared" si="17"/>
        <v>7.2905999999999959E-6</v>
      </c>
      <c r="R103" s="1">
        <f t="shared" si="18"/>
        <v>6.4571400000000003E-5</v>
      </c>
      <c r="W103" s="4">
        <v>-21.631</v>
      </c>
      <c r="X103" s="35">
        <f t="shared" si="19"/>
        <v>21.631</v>
      </c>
      <c r="Y103" s="1">
        <v>906.178</v>
      </c>
      <c r="Z103" s="32">
        <f t="shared" si="20"/>
        <v>9.0617800000000006</v>
      </c>
      <c r="AA103" s="33">
        <f t="shared" si="21"/>
        <v>8.6086910000000003</v>
      </c>
      <c r="AB103" s="1">
        <f t="shared" si="22"/>
        <v>3.9605290000000011</v>
      </c>
      <c r="AE103" s="1"/>
      <c r="AF103" s="1">
        <v>1314.77</v>
      </c>
      <c r="AG103" s="1">
        <v>59.731000000000002</v>
      </c>
      <c r="AH103" s="1">
        <v>257.505</v>
      </c>
      <c r="AI103" s="4">
        <v>111.79600000000001</v>
      </c>
      <c r="AK103" s="1">
        <f t="shared" si="23"/>
        <v>7.9912848837209296E-6</v>
      </c>
      <c r="AM103" s="1">
        <f t="shared" si="24"/>
        <v>9.1411337209302327E-6</v>
      </c>
      <c r="AN103" s="1">
        <f t="shared" si="25"/>
        <v>7.2048787878787879E-6</v>
      </c>
      <c r="AP103" s="1">
        <f t="shared" si="26"/>
        <v>2.0025000000000003E-6</v>
      </c>
      <c r="AQ103" s="1">
        <f t="shared" si="27"/>
        <v>-5.6041923076923078E-6</v>
      </c>
      <c r="AX103" s="67">
        <v>5.8200000000000002E-2</v>
      </c>
      <c r="AY103" s="63">
        <v>25.200842303810798</v>
      </c>
      <c r="BC103" s="63">
        <v>45.981627554916201</v>
      </c>
      <c r="BH103" s="38">
        <v>2.2692582417582415E-6</v>
      </c>
      <c r="BI103" s="42">
        <v>7.1357254999999995</v>
      </c>
      <c r="BK103" s="67">
        <v>5.8200000000000002E-2</v>
      </c>
      <c r="BL103">
        <v>28.296699158350801</v>
      </c>
      <c r="BT103">
        <v>28.296699158350801</v>
      </c>
    </row>
    <row r="104" spans="3:72" x14ac:dyDescent="0.25">
      <c r="C104" s="1">
        <v>1527.0730000000001</v>
      </c>
      <c r="D104" s="1">
        <v>954.73800000000006</v>
      </c>
      <c r="E104" s="1"/>
      <c r="F104" s="1"/>
      <c r="G104" s="1">
        <v>3052.5210000000002</v>
      </c>
      <c r="H104" s="1">
        <v>1630.655</v>
      </c>
      <c r="N104" s="11">
        <f t="shared" si="14"/>
        <v>6.101792E-3</v>
      </c>
      <c r="O104" s="1">
        <f t="shared" si="15"/>
        <v>1.5254480000000001E-4</v>
      </c>
      <c r="P104" s="1">
        <f t="shared" si="16"/>
        <v>2.0977830000000003E-4</v>
      </c>
      <c r="Q104" s="1">
        <f t="shared" si="17"/>
        <v>1.0358199999999988E-5</v>
      </c>
      <c r="R104" s="1">
        <f t="shared" si="18"/>
        <v>6.7591699999999992E-5</v>
      </c>
      <c r="W104" s="4">
        <v>-22.204999999999998</v>
      </c>
      <c r="X104" s="35">
        <f t="shared" si="19"/>
        <v>22.204999999999998</v>
      </c>
      <c r="Y104" s="1">
        <v>908.00900000000001</v>
      </c>
      <c r="Z104" s="32">
        <f t="shared" si="20"/>
        <v>9.0800900000000002</v>
      </c>
      <c r="AA104" s="33">
        <f t="shared" si="21"/>
        <v>8.6260854999999985</v>
      </c>
      <c r="AB104" s="1">
        <f t="shared" si="22"/>
        <v>4.4988244999999978</v>
      </c>
      <c r="AE104" s="1"/>
      <c r="AF104" s="1">
        <v>1062.069</v>
      </c>
      <c r="AG104" s="1">
        <v>60.209000000000003</v>
      </c>
      <c r="AH104" s="1">
        <v>257.02800000000002</v>
      </c>
      <c r="AI104" s="4">
        <v>116.474</v>
      </c>
      <c r="AK104" s="1">
        <f t="shared" si="23"/>
        <v>6.5248720930232556E-6</v>
      </c>
      <c r="AM104" s="1">
        <f t="shared" si="24"/>
        <v>7.6691686046511627E-6</v>
      </c>
      <c r="AN104" s="1">
        <f t="shared" si="25"/>
        <v>5.9522373737373738E-6</v>
      </c>
      <c r="AP104" s="1">
        <f t="shared" si="26"/>
        <v>2.1640384615384614E-6</v>
      </c>
      <c r="AQ104" s="1">
        <f t="shared" si="27"/>
        <v>-5.4059230769230783E-6</v>
      </c>
      <c r="AX104" s="67">
        <v>5.8799999999999998E-2</v>
      </c>
      <c r="AY104" s="63">
        <v>25.221199406396199</v>
      </c>
      <c r="BC104" s="63">
        <v>46.194434353606603</v>
      </c>
      <c r="BH104" s="38">
        <v>2.3160164835164831E-6</v>
      </c>
      <c r="BI104" s="42">
        <v>7.2169124999999994</v>
      </c>
      <c r="BK104" s="67">
        <v>5.8799999999999998E-2</v>
      </c>
      <c r="BL104">
        <v>28.467942212576599</v>
      </c>
      <c r="BT104">
        <v>28.467942212576599</v>
      </c>
    </row>
    <row r="105" spans="3:72" x14ac:dyDescent="0.25">
      <c r="C105" s="1">
        <v>37.832999999999998</v>
      </c>
      <c r="D105" s="1">
        <v>1025.816</v>
      </c>
      <c r="E105" s="1"/>
      <c r="F105" s="1"/>
      <c r="G105" s="1">
        <v>3131.326</v>
      </c>
      <c r="H105" s="1">
        <v>1738.8610000000001</v>
      </c>
      <c r="N105" s="11">
        <f t="shared" si="14"/>
        <v>1.2373972E-2</v>
      </c>
      <c r="O105" s="1">
        <f t="shared" si="15"/>
        <v>3.0934929999999999E-4</v>
      </c>
      <c r="P105" s="1">
        <f t="shared" si="16"/>
        <v>2.1055100000000001E-4</v>
      </c>
      <c r="Q105" s="1">
        <f t="shared" si="17"/>
        <v>1.7010279999999999E-4</v>
      </c>
      <c r="R105" s="1">
        <f t="shared" si="18"/>
        <v>7.1304500000000001E-5</v>
      </c>
      <c r="W105" s="4">
        <v>-23.038</v>
      </c>
      <c r="X105" s="35">
        <f t="shared" si="19"/>
        <v>23.038</v>
      </c>
      <c r="Y105" s="1">
        <v>893.053</v>
      </c>
      <c r="Z105" s="32">
        <f t="shared" si="20"/>
        <v>8.9305299999999992</v>
      </c>
      <c r="AA105" s="33">
        <f t="shared" si="21"/>
        <v>8.4840035</v>
      </c>
      <c r="AB105" s="1">
        <f t="shared" si="22"/>
        <v>5.6234665000000028</v>
      </c>
      <c r="AE105" s="1"/>
      <c r="AF105" s="1">
        <v>311.947</v>
      </c>
      <c r="AG105" s="1">
        <v>133.32900000000001</v>
      </c>
      <c r="AH105" s="1">
        <v>279.447</v>
      </c>
      <c r="AI105" s="4">
        <v>128.16999999999999</v>
      </c>
      <c r="AK105" s="1">
        <f t="shared" si="23"/>
        <v>2.5888139534883719E-6</v>
      </c>
      <c r="AM105" s="1">
        <f t="shared" si="24"/>
        <v>3.4383372093023255E-6</v>
      </c>
      <c r="AN105" s="1">
        <f t="shared" si="25"/>
        <v>2.2228131313131312E-6</v>
      </c>
      <c r="AP105" s="1">
        <f t="shared" si="26"/>
        <v>-1.984230769230777E-7</v>
      </c>
      <c r="AQ105" s="1">
        <f t="shared" si="27"/>
        <v>-5.8183461538461544E-6</v>
      </c>
      <c r="AX105" s="67">
        <v>5.9400000000000001E-2</v>
      </c>
      <c r="AY105" s="63">
        <v>25.241322656384401</v>
      </c>
      <c r="BC105" s="63">
        <v>46.406289683023203</v>
      </c>
      <c r="BH105" s="38">
        <v>2.3600604395604392E-6</v>
      </c>
      <c r="BI105" s="42">
        <v>7.3908860000000001</v>
      </c>
      <c r="BK105" s="67">
        <v>5.9400000000000001E-2</v>
      </c>
      <c r="BL105">
        <v>28.638747410489501</v>
      </c>
      <c r="BT105">
        <v>28.638747410489501</v>
      </c>
    </row>
    <row r="106" spans="3:72" x14ac:dyDescent="0.25">
      <c r="C106" s="1">
        <v>63.695</v>
      </c>
      <c r="D106" s="1">
        <v>1054.635</v>
      </c>
      <c r="E106" s="1"/>
      <c r="F106" s="1"/>
      <c r="G106" s="1">
        <v>3184.1840000000002</v>
      </c>
      <c r="H106" s="1">
        <v>1786.5920000000001</v>
      </c>
      <c r="N106" s="11">
        <f t="shared" si="14"/>
        <v>1.2481956000000001E-2</v>
      </c>
      <c r="O106" s="1">
        <f t="shared" si="15"/>
        <v>3.1204890000000003E-4</v>
      </c>
      <c r="P106" s="1">
        <f t="shared" si="16"/>
        <v>2.1295490000000002E-4</v>
      </c>
      <c r="Q106" s="1">
        <f t="shared" si="17"/>
        <v>1.7228970000000003E-4</v>
      </c>
      <c r="R106" s="1">
        <f t="shared" si="18"/>
        <v>7.3195700000000015E-5</v>
      </c>
      <c r="W106" s="4">
        <v>-23.594000000000001</v>
      </c>
      <c r="X106" s="35">
        <f t="shared" si="19"/>
        <v>23.594000000000001</v>
      </c>
      <c r="Y106" s="1">
        <v>968.74599999999998</v>
      </c>
      <c r="Z106" s="32">
        <f t="shared" si="20"/>
        <v>9.6874599999999997</v>
      </c>
      <c r="AA106" s="33">
        <f t="shared" si="21"/>
        <v>9.203087</v>
      </c>
      <c r="AB106" s="1">
        <f t="shared" si="22"/>
        <v>4.7034530000000032</v>
      </c>
      <c r="AE106" s="1"/>
      <c r="AF106" s="1">
        <v>360.06099999999998</v>
      </c>
      <c r="AG106" s="1">
        <v>135.71899999999999</v>
      </c>
      <c r="AH106" s="1">
        <v>282.786</v>
      </c>
      <c r="AI106" s="4">
        <v>132.38</v>
      </c>
      <c r="AK106" s="1">
        <f t="shared" si="23"/>
        <v>2.8824418604651159E-6</v>
      </c>
      <c r="AM106" s="1">
        <f t="shared" si="24"/>
        <v>3.737482558139535E-6</v>
      </c>
      <c r="AN106" s="1">
        <f t="shared" si="25"/>
        <v>2.487075757575757E-6</v>
      </c>
      <c r="AP106" s="1">
        <f t="shared" si="26"/>
        <v>-1.2842307692307686E-7</v>
      </c>
      <c r="AQ106" s="1">
        <f t="shared" si="27"/>
        <v>-5.7848461538461538E-6</v>
      </c>
      <c r="AX106" s="67">
        <v>0.06</v>
      </c>
      <c r="AY106" s="63">
        <v>25.261212728056901</v>
      </c>
      <c r="BC106" s="63">
        <v>46.617197369689798</v>
      </c>
      <c r="BH106" s="38">
        <v>2.7044450549450546E-6</v>
      </c>
      <c r="BI106" s="42">
        <v>7.0342464999999992</v>
      </c>
      <c r="BK106" s="67">
        <v>0.06</v>
      </c>
      <c r="BL106">
        <v>28.809116479038501</v>
      </c>
      <c r="BT106">
        <v>28.809116479038501</v>
      </c>
    </row>
    <row r="107" spans="3:72" x14ac:dyDescent="0.25">
      <c r="C107" s="1">
        <v>99.138000000000005</v>
      </c>
      <c r="D107" s="1">
        <v>1091.6210000000001</v>
      </c>
      <c r="E107" s="1"/>
      <c r="F107" s="1"/>
      <c r="G107" s="1">
        <v>3256.8739999999998</v>
      </c>
      <c r="H107" s="1">
        <v>1841.8910000000001</v>
      </c>
      <c r="N107" s="11">
        <f t="shared" si="14"/>
        <v>1.2630944E-2</v>
      </c>
      <c r="O107" s="1">
        <f t="shared" si="15"/>
        <v>3.1577359999999997E-4</v>
      </c>
      <c r="P107" s="1">
        <f t="shared" si="16"/>
        <v>2.1652529999999999E-4</v>
      </c>
      <c r="Q107" s="1">
        <f t="shared" si="17"/>
        <v>1.7427530000000002E-4</v>
      </c>
      <c r="R107" s="1">
        <f t="shared" si="18"/>
        <v>7.5026999999999998E-5</v>
      </c>
      <c r="W107" s="4">
        <v>-24.335000000000001</v>
      </c>
      <c r="X107" s="35">
        <f t="shared" si="19"/>
        <v>24.335000000000001</v>
      </c>
      <c r="Y107" s="1">
        <v>981.26</v>
      </c>
      <c r="Z107" s="32">
        <f t="shared" si="20"/>
        <v>9.8125999999999998</v>
      </c>
      <c r="AA107" s="33">
        <f t="shared" si="21"/>
        <v>9.3219700000000003</v>
      </c>
      <c r="AB107" s="1">
        <f t="shared" si="22"/>
        <v>5.2004300000000008</v>
      </c>
      <c r="AE107" s="1"/>
      <c r="AF107" s="1">
        <v>323.18799999999999</v>
      </c>
      <c r="AG107" s="1">
        <v>140.02099999999999</v>
      </c>
      <c r="AH107" s="1">
        <v>285.17099999999999</v>
      </c>
      <c r="AI107" s="4">
        <v>134.25200000000001</v>
      </c>
      <c r="AK107" s="1">
        <f t="shared" si="23"/>
        <v>2.6930755813953487E-6</v>
      </c>
      <c r="AM107" s="1">
        <f t="shared" si="24"/>
        <v>3.536970930232558E-6</v>
      </c>
      <c r="AN107" s="1">
        <f t="shared" si="25"/>
        <v>2.3103030303030302E-6</v>
      </c>
      <c r="AP107" s="1">
        <f t="shared" si="26"/>
        <v>-2.2188461538461451E-7</v>
      </c>
      <c r="AQ107" s="1">
        <f t="shared" si="27"/>
        <v>-5.8045769230769221E-6</v>
      </c>
      <c r="AX107" s="67">
        <v>6.0600000000000001E-2</v>
      </c>
      <c r="AY107" s="63">
        <v>25.2808702930047</v>
      </c>
      <c r="BC107" s="63">
        <v>46.827161218861001</v>
      </c>
      <c r="BH107" s="38">
        <v>3.2301263736263741E-6</v>
      </c>
      <c r="BI107" s="42">
        <v>7.8838030000000003</v>
      </c>
      <c r="BK107" s="67">
        <v>6.0600000000000001E-2</v>
      </c>
      <c r="BL107">
        <v>28.979051135757899</v>
      </c>
      <c r="BT107">
        <v>28.979051135757899</v>
      </c>
    </row>
    <row r="108" spans="3:72" x14ac:dyDescent="0.25">
      <c r="C108" s="1">
        <v>124.524</v>
      </c>
      <c r="D108" s="1">
        <v>1097.385</v>
      </c>
      <c r="E108" s="1"/>
      <c r="F108" s="1"/>
      <c r="G108" s="1">
        <v>3262.538</v>
      </c>
      <c r="H108" s="1">
        <v>1850.3989999999999</v>
      </c>
      <c r="N108" s="11">
        <f t="shared" si="14"/>
        <v>1.2552056000000001E-2</v>
      </c>
      <c r="O108" s="1">
        <f t="shared" si="15"/>
        <v>3.1380140000000003E-4</v>
      </c>
      <c r="P108" s="1">
        <f t="shared" si="16"/>
        <v>2.1651530000000004E-4</v>
      </c>
      <c r="Q108" s="1">
        <f t="shared" si="17"/>
        <v>1.7258749999999999E-4</v>
      </c>
      <c r="R108" s="1">
        <f t="shared" si="18"/>
        <v>7.530139999999999E-5</v>
      </c>
      <c r="W108" s="4">
        <v>-24.167999999999999</v>
      </c>
      <c r="X108" s="35">
        <f t="shared" si="19"/>
        <v>24.167999999999999</v>
      </c>
      <c r="Y108" s="1">
        <v>944.63400000000001</v>
      </c>
      <c r="Z108" s="32">
        <f t="shared" si="20"/>
        <v>9.4463399999999993</v>
      </c>
      <c r="AA108" s="33">
        <f t="shared" si="21"/>
        <v>8.974022999999999</v>
      </c>
      <c r="AB108" s="1">
        <f t="shared" si="22"/>
        <v>5.747637000000001</v>
      </c>
      <c r="AE108" s="1"/>
      <c r="AF108" s="1">
        <v>374.9</v>
      </c>
      <c r="AG108" s="1">
        <v>211.24100000000001</v>
      </c>
      <c r="AH108" s="1">
        <v>365.79199999999997</v>
      </c>
      <c r="AI108" s="4">
        <v>201.625</v>
      </c>
      <c r="AK108" s="1">
        <f t="shared" si="23"/>
        <v>3.4077965116279067E-6</v>
      </c>
      <c r="AM108" s="1">
        <f t="shared" si="24"/>
        <v>4.3063488372093025E-6</v>
      </c>
      <c r="AN108" s="1">
        <f t="shared" si="25"/>
        <v>2.911742424242424E-6</v>
      </c>
      <c r="AP108" s="1">
        <f t="shared" si="26"/>
        <v>-3.6984615384615438E-7</v>
      </c>
      <c r="AQ108" s="1">
        <f t="shared" si="27"/>
        <v>-6.314115384615384E-6</v>
      </c>
      <c r="AX108" s="67">
        <v>6.1199999999999997E-2</v>
      </c>
      <c r="AY108" s="63">
        <v>25.300296020141701</v>
      </c>
      <c r="BC108" s="63">
        <v>47.036185014674203</v>
      </c>
      <c r="BH108" s="38">
        <v>3.795076923076923E-6</v>
      </c>
      <c r="BI108" s="42">
        <v>8.1969514999999991</v>
      </c>
      <c r="BK108" s="67">
        <v>6.1199999999999997E-2</v>
      </c>
      <c r="BL108">
        <v>29.148553088833399</v>
      </c>
      <c r="BT108">
        <v>29.148553088833399</v>
      </c>
    </row>
    <row r="109" spans="3:72" x14ac:dyDescent="0.25">
      <c r="C109" s="1">
        <v>137.45699999999999</v>
      </c>
      <c r="D109" s="1">
        <v>1118.521</v>
      </c>
      <c r="E109" s="1"/>
      <c r="F109" s="1"/>
      <c r="G109" s="1">
        <v>3209.672</v>
      </c>
      <c r="H109" s="1">
        <v>1881.596</v>
      </c>
      <c r="N109" s="11">
        <f t="shared" si="14"/>
        <v>1.228886E-2</v>
      </c>
      <c r="O109" s="1">
        <f t="shared" si="15"/>
        <v>3.072215E-4</v>
      </c>
      <c r="P109" s="1">
        <f t="shared" si="16"/>
        <v>2.0911509999999999E-4</v>
      </c>
      <c r="Q109" s="1">
        <f t="shared" si="17"/>
        <v>1.7441390000000001E-4</v>
      </c>
      <c r="R109" s="1">
        <f t="shared" si="18"/>
        <v>7.6307499999999994E-5</v>
      </c>
      <c r="W109" s="4">
        <v>-24.427</v>
      </c>
      <c r="X109" s="35">
        <f t="shared" si="19"/>
        <v>24.427</v>
      </c>
      <c r="Y109" s="1">
        <v>976.07100000000003</v>
      </c>
      <c r="Z109" s="32">
        <f t="shared" si="20"/>
        <v>9.7607099999999996</v>
      </c>
      <c r="AA109" s="33">
        <f t="shared" si="21"/>
        <v>9.272674499999999</v>
      </c>
      <c r="AB109" s="1">
        <f t="shared" si="22"/>
        <v>5.3936154999999992</v>
      </c>
      <c r="AE109" s="1"/>
      <c r="AF109" s="1">
        <v>367.25599999999997</v>
      </c>
      <c r="AG109" s="1">
        <v>276.73399999999998</v>
      </c>
      <c r="AH109" s="1">
        <v>442.13200000000001</v>
      </c>
      <c r="AI109" s="4">
        <v>247.01400000000001</v>
      </c>
      <c r="AK109" s="1">
        <f t="shared" si="23"/>
        <v>3.7441279069767443E-6</v>
      </c>
      <c r="AM109" s="1">
        <f t="shared" si="24"/>
        <v>4.7057441860465111E-6</v>
      </c>
      <c r="AN109" s="1">
        <f t="shared" si="25"/>
        <v>3.1023737373737373E-6</v>
      </c>
      <c r="AP109" s="1">
        <f t="shared" si="26"/>
        <v>-1.143076923076922E-6</v>
      </c>
      <c r="AQ109" s="1">
        <f t="shared" si="27"/>
        <v>-7.5045384615384609E-6</v>
      </c>
      <c r="AX109" s="67">
        <v>6.1800000000000001E-2</v>
      </c>
      <c r="AY109" s="63">
        <v>25.3194905757185</v>
      </c>
      <c r="BC109" s="63">
        <v>47.244272520298999</v>
      </c>
      <c r="BH109" s="38">
        <v>6.4115659340659339E-6</v>
      </c>
      <c r="BI109" s="42">
        <v>7.9012069999999994</v>
      </c>
      <c r="BK109" s="67">
        <v>6.1800000000000001E-2</v>
      </c>
      <c r="BL109">
        <v>29.317624037166802</v>
      </c>
      <c r="BT109">
        <v>29.317624037166802</v>
      </c>
    </row>
    <row r="110" spans="3:72" x14ac:dyDescent="0.25">
      <c r="C110" s="1">
        <v>158.05500000000001</v>
      </c>
      <c r="D110" s="1">
        <v>1145.423</v>
      </c>
      <c r="E110" s="1"/>
      <c r="F110" s="1"/>
      <c r="G110" s="1">
        <v>3260.65</v>
      </c>
      <c r="H110" s="1">
        <v>1919.886</v>
      </c>
      <c r="N110" s="11">
        <f t="shared" si="14"/>
        <v>1.2410380000000002E-2</v>
      </c>
      <c r="O110" s="1">
        <f t="shared" si="15"/>
        <v>3.1025950000000002E-4</v>
      </c>
      <c r="P110" s="1">
        <f t="shared" si="16"/>
        <v>2.1152269999999998E-4</v>
      </c>
      <c r="Q110" s="1">
        <f t="shared" si="17"/>
        <v>1.7618309999999998E-4</v>
      </c>
      <c r="R110" s="1">
        <f t="shared" si="18"/>
        <v>7.7446299999999997E-5</v>
      </c>
      <c r="W110" s="4">
        <v>-24.779</v>
      </c>
      <c r="X110" s="35">
        <f t="shared" si="19"/>
        <v>24.779</v>
      </c>
      <c r="Y110" s="1">
        <v>991.94200000000001</v>
      </c>
      <c r="Z110" s="32">
        <f t="shared" si="20"/>
        <v>9.9194200000000006</v>
      </c>
      <c r="AA110" s="33">
        <f t="shared" si="21"/>
        <v>9.4234489999999997</v>
      </c>
      <c r="AB110" s="1">
        <f t="shared" si="22"/>
        <v>5.4361309999999996</v>
      </c>
      <c r="AE110" s="1"/>
      <c r="AF110" s="1">
        <v>361.85899999999998</v>
      </c>
      <c r="AG110" s="1">
        <v>321.19799999999998</v>
      </c>
      <c r="AH110" s="1">
        <v>487.94099999999997</v>
      </c>
      <c r="AI110" s="4">
        <v>286.32299999999998</v>
      </c>
      <c r="AK110" s="1">
        <f t="shared" si="23"/>
        <v>3.9712616279069769E-6</v>
      </c>
      <c r="AM110" s="1">
        <f t="shared" si="24"/>
        <v>4.9406976744186043E-6</v>
      </c>
      <c r="AN110" s="1">
        <f t="shared" si="25"/>
        <v>3.2736464646464643E-6</v>
      </c>
      <c r="AP110" s="1">
        <f t="shared" si="26"/>
        <v>-1.3413461538461539E-6</v>
      </c>
      <c r="AQ110" s="1">
        <f t="shared" si="27"/>
        <v>-7.7545384615384619E-6</v>
      </c>
      <c r="AX110" s="67">
        <v>6.2399999999999997E-2</v>
      </c>
      <c r="AY110" s="63">
        <v>25.338454623336101</v>
      </c>
      <c r="BC110" s="63">
        <v>47.393357006668502</v>
      </c>
      <c r="BH110" s="38">
        <v>6.5201923076923071E-6</v>
      </c>
      <c r="BI110" s="42">
        <v>8.173762</v>
      </c>
      <c r="BK110" s="67">
        <v>6.2399999999999997E-2</v>
      </c>
      <c r="BL110">
        <v>29.453060319148001</v>
      </c>
      <c r="BT110">
        <v>29.453060319148001</v>
      </c>
    </row>
    <row r="111" spans="3:72" x14ac:dyDescent="0.25">
      <c r="C111" s="1">
        <v>168.11500000000001</v>
      </c>
      <c r="D111" s="1">
        <v>1156.473</v>
      </c>
      <c r="E111" s="1"/>
      <c r="F111" s="1"/>
      <c r="G111" s="1">
        <v>3278.116</v>
      </c>
      <c r="H111" s="1">
        <v>1939.742</v>
      </c>
      <c r="N111" s="11">
        <f t="shared" si="14"/>
        <v>1.2440004000000001E-2</v>
      </c>
      <c r="O111" s="1">
        <f t="shared" si="15"/>
        <v>3.110001E-4</v>
      </c>
      <c r="P111" s="1">
        <f t="shared" si="16"/>
        <v>2.1216429999999998E-4</v>
      </c>
      <c r="Q111" s="1">
        <f t="shared" si="17"/>
        <v>1.7716269999999999E-4</v>
      </c>
      <c r="R111" s="1">
        <f t="shared" si="18"/>
        <v>7.832689999999999E-5</v>
      </c>
      <c r="W111" s="4">
        <v>-25.094000000000001</v>
      </c>
      <c r="X111" s="35">
        <f t="shared" si="19"/>
        <v>25.094000000000001</v>
      </c>
      <c r="Y111" s="1">
        <v>1002.32</v>
      </c>
      <c r="Z111" s="32">
        <f t="shared" si="20"/>
        <v>10.023200000000001</v>
      </c>
      <c r="AA111" s="33">
        <f t="shared" si="21"/>
        <v>9.5220399999999987</v>
      </c>
      <c r="AB111" s="1">
        <f t="shared" si="22"/>
        <v>5.5487600000000015</v>
      </c>
      <c r="AE111" s="1"/>
      <c r="AF111" s="1">
        <v>462.59899999999999</v>
      </c>
      <c r="AG111" s="1">
        <v>348.93</v>
      </c>
      <c r="AH111" s="1">
        <v>516.09699999999998</v>
      </c>
      <c r="AI111" s="4">
        <v>311.59399999999999</v>
      </c>
      <c r="AK111" s="1">
        <f t="shared" si="23"/>
        <v>4.7181918604651156E-6</v>
      </c>
      <c r="AM111" s="1">
        <f t="shared" si="24"/>
        <v>5.690093023255813E-6</v>
      </c>
      <c r="AN111" s="1">
        <f t="shared" si="25"/>
        <v>3.9100656565656562E-6</v>
      </c>
      <c r="AP111" s="1">
        <f t="shared" si="26"/>
        <v>-1.4360000000000003E-6</v>
      </c>
      <c r="AQ111" s="1">
        <f t="shared" si="27"/>
        <v>-7.8654999999999995E-6</v>
      </c>
      <c r="AX111" s="67">
        <v>6.3E-2</v>
      </c>
      <c r="AY111" s="63">
        <v>25.288606990582</v>
      </c>
      <c r="BC111" s="63">
        <v>47.595383764447703</v>
      </c>
      <c r="BH111" s="38">
        <v>7.0740714285714286E-6</v>
      </c>
      <c r="BI111" s="42">
        <v>8.4521119999999996</v>
      </c>
      <c r="BK111" s="67">
        <v>6.3E-2</v>
      </c>
      <c r="BL111">
        <v>29.619210507555501</v>
      </c>
      <c r="BT111">
        <v>29.619210507555501</v>
      </c>
    </row>
    <row r="112" spans="3:72" x14ac:dyDescent="0.25">
      <c r="C112" s="1">
        <v>199.25299999999999</v>
      </c>
      <c r="D112" s="1">
        <v>1189.623</v>
      </c>
      <c r="E112" s="1"/>
      <c r="F112" s="1"/>
      <c r="G112" s="1">
        <v>3332.8789999999999</v>
      </c>
      <c r="H112" s="1">
        <v>1989.384</v>
      </c>
      <c r="N112" s="11">
        <f t="shared" si="14"/>
        <v>1.2534503999999998E-2</v>
      </c>
      <c r="O112" s="1">
        <f t="shared" si="15"/>
        <v>3.1336259999999996E-4</v>
      </c>
      <c r="P112" s="1">
        <f t="shared" si="16"/>
        <v>2.1432560000000001E-4</v>
      </c>
      <c r="Q112" s="1">
        <f t="shared" si="17"/>
        <v>1.7901310000000001E-4</v>
      </c>
      <c r="R112" s="1">
        <f t="shared" si="18"/>
        <v>7.9976100000000002E-5</v>
      </c>
      <c r="W112" s="4">
        <v>-25.835000000000001</v>
      </c>
      <c r="X112" s="35">
        <f t="shared" si="19"/>
        <v>25.835000000000001</v>
      </c>
      <c r="Y112" s="1">
        <v>1020.6319999999999</v>
      </c>
      <c r="Z112" s="32">
        <f t="shared" si="20"/>
        <v>10.20632</v>
      </c>
      <c r="AA112" s="33">
        <f t="shared" si="21"/>
        <v>9.6960039999999985</v>
      </c>
      <c r="AB112" s="1">
        <f t="shared" si="22"/>
        <v>5.9326760000000007</v>
      </c>
      <c r="AE112" s="1"/>
      <c r="AF112" s="1">
        <v>404.58100000000002</v>
      </c>
      <c r="AG112" s="1">
        <v>365.18700000000001</v>
      </c>
      <c r="AH112" s="1">
        <v>536.61800000000005</v>
      </c>
      <c r="AI112" s="4">
        <v>330.315</v>
      </c>
      <c r="AK112" s="1">
        <f t="shared" si="23"/>
        <v>4.4753953488372091E-6</v>
      </c>
      <c r="AM112" s="1">
        <f t="shared" si="24"/>
        <v>5.4720872093023257E-6</v>
      </c>
      <c r="AN112" s="1">
        <f t="shared" si="25"/>
        <v>3.7115959595959593E-6</v>
      </c>
      <c r="AP112" s="1">
        <f t="shared" si="26"/>
        <v>-1.3412307692307698E-6</v>
      </c>
      <c r="AQ112" s="1">
        <f t="shared" si="27"/>
        <v>-7.9347307692307713E-6</v>
      </c>
      <c r="AX112" s="67">
        <v>6.3600000000000004E-2</v>
      </c>
      <c r="AY112" s="63">
        <v>25.306813284872501</v>
      </c>
      <c r="BC112" s="63">
        <v>47.796407948905397</v>
      </c>
      <c r="BH112" s="38">
        <v>7.3091318681318686E-6</v>
      </c>
      <c r="BI112" s="42">
        <v>8.7652605000000001</v>
      </c>
      <c r="BK112" s="67">
        <v>6.3600000000000004E-2</v>
      </c>
      <c r="BL112">
        <v>29.784898133462001</v>
      </c>
      <c r="BT112">
        <v>29.784898133462001</v>
      </c>
    </row>
    <row r="113" spans="3:72" x14ac:dyDescent="0.25">
      <c r="C113" s="1">
        <v>215.06299999999999</v>
      </c>
      <c r="D113" s="1">
        <v>1206.9190000000001</v>
      </c>
      <c r="E113" s="1"/>
      <c r="F113" s="1"/>
      <c r="G113" s="1">
        <v>3352.7080000000001</v>
      </c>
      <c r="H113" s="1">
        <v>2013.97</v>
      </c>
      <c r="N113" s="11">
        <f t="shared" si="14"/>
        <v>1.255058E-2</v>
      </c>
      <c r="O113" s="1">
        <f t="shared" si="15"/>
        <v>3.1376450000000002E-4</v>
      </c>
      <c r="P113" s="1">
        <f t="shared" si="16"/>
        <v>2.145789E-4</v>
      </c>
      <c r="Q113" s="1">
        <f t="shared" si="17"/>
        <v>1.7989070000000001E-4</v>
      </c>
      <c r="R113" s="1">
        <f t="shared" si="18"/>
        <v>8.0705099999999987E-5</v>
      </c>
      <c r="W113" s="4">
        <v>-26.074999999999999</v>
      </c>
      <c r="X113" s="35">
        <f t="shared" si="19"/>
        <v>26.074999999999999</v>
      </c>
      <c r="Y113" s="1">
        <v>1065.499</v>
      </c>
      <c r="Z113" s="32">
        <f t="shared" si="20"/>
        <v>10.65499</v>
      </c>
      <c r="AA113" s="33">
        <f t="shared" si="21"/>
        <v>10.122240499999998</v>
      </c>
      <c r="AB113" s="1">
        <f t="shared" si="22"/>
        <v>5.2977695000000011</v>
      </c>
      <c r="AE113" s="1"/>
      <c r="AF113" s="1">
        <v>384.34399999999999</v>
      </c>
      <c r="AG113" s="1">
        <v>377.62</v>
      </c>
      <c r="AH113" s="1">
        <v>549.02700000000004</v>
      </c>
      <c r="AI113" s="4">
        <v>341.08</v>
      </c>
      <c r="AK113" s="1">
        <f t="shared" si="23"/>
        <v>4.430023255813953E-6</v>
      </c>
      <c r="AM113" s="1">
        <f t="shared" si="24"/>
        <v>5.4265755813953493E-6</v>
      </c>
      <c r="AN113" s="1">
        <f t="shared" si="25"/>
        <v>3.663757575757576E-6</v>
      </c>
      <c r="AP113" s="1">
        <f t="shared" si="26"/>
        <v>-1.4053846153846162E-6</v>
      </c>
      <c r="AQ113" s="1">
        <f t="shared" si="27"/>
        <v>-7.9979615384615401E-6</v>
      </c>
      <c r="AX113" s="67">
        <v>6.4199999999999993E-2</v>
      </c>
      <c r="AY113" s="63">
        <v>25.324818000400899</v>
      </c>
      <c r="BC113" s="63">
        <v>47.996433624568901</v>
      </c>
      <c r="BH113" s="38">
        <v>7.352956043956044E-6</v>
      </c>
      <c r="BI113" s="42">
        <v>8.7043750000000006</v>
      </c>
      <c r="BK113" s="67">
        <v>6.4199999999999993E-2</v>
      </c>
      <c r="BL113">
        <v>29.950125037255301</v>
      </c>
      <c r="BT113">
        <v>29.950125037255301</v>
      </c>
    </row>
    <row r="114" spans="3:72" x14ac:dyDescent="0.25">
      <c r="C114" s="1">
        <v>397.62700000000001</v>
      </c>
      <c r="D114" s="1">
        <v>1243.9159999999999</v>
      </c>
      <c r="E114" s="1"/>
      <c r="F114" s="1"/>
      <c r="G114" s="1">
        <v>3397.09</v>
      </c>
      <c r="H114" s="1">
        <v>2051.797</v>
      </c>
      <c r="N114" s="11">
        <f t="shared" si="14"/>
        <v>1.1997852000000002E-2</v>
      </c>
      <c r="O114" s="1">
        <f t="shared" si="15"/>
        <v>2.9994630000000004E-4</v>
      </c>
      <c r="P114" s="1">
        <f t="shared" si="16"/>
        <v>2.153174E-4</v>
      </c>
      <c r="Q114" s="1">
        <f t="shared" si="17"/>
        <v>1.6541700000000001E-4</v>
      </c>
      <c r="R114" s="1">
        <f t="shared" si="18"/>
        <v>8.0788100000000007E-5</v>
      </c>
      <c r="W114" s="4">
        <v>-26.297999999999998</v>
      </c>
      <c r="X114" s="35">
        <f t="shared" si="19"/>
        <v>26.297999999999998</v>
      </c>
      <c r="Y114" s="1">
        <v>1061.836</v>
      </c>
      <c r="Z114" s="32">
        <f t="shared" si="20"/>
        <v>10.618360000000001</v>
      </c>
      <c r="AA114" s="33">
        <f t="shared" si="21"/>
        <v>10.087441999999999</v>
      </c>
      <c r="AB114" s="1">
        <f t="shared" si="22"/>
        <v>5.5921979999999962</v>
      </c>
      <c r="AE114" s="1"/>
      <c r="AF114" s="1">
        <v>-214.291</v>
      </c>
      <c r="AG114" s="1">
        <v>418.745</v>
      </c>
      <c r="AH114" s="1">
        <v>608.68799999999999</v>
      </c>
      <c r="AI114" s="4">
        <v>377.11900000000003</v>
      </c>
      <c r="AK114" s="1">
        <f t="shared" si="23"/>
        <v>3.6804418604651166E-6</v>
      </c>
      <c r="AM114" s="1">
        <f t="shared" si="24"/>
        <v>4.7847616279069768E-6</v>
      </c>
      <c r="AN114" s="1">
        <f t="shared" si="25"/>
        <v>2.9869191919191925E-6</v>
      </c>
      <c r="AP114" s="1">
        <f t="shared" si="26"/>
        <v>-1.6009999999999992E-6</v>
      </c>
      <c r="AQ114" s="1">
        <f t="shared" si="27"/>
        <v>-8.9064999999999985E-6</v>
      </c>
      <c r="AX114" s="67">
        <v>6.4799999999999996E-2</v>
      </c>
      <c r="AY114" s="63">
        <v>25.342621696267599</v>
      </c>
      <c r="BC114" s="63">
        <v>48.195464833198301</v>
      </c>
      <c r="BH114" s="38">
        <v>7.4411098901098905E-6</v>
      </c>
      <c r="BI114" s="42">
        <v>8.6521819999999998</v>
      </c>
      <c r="BK114" s="67">
        <v>6.4799999999999996E-2</v>
      </c>
      <c r="BL114">
        <v>30.114893049204898</v>
      </c>
      <c r="BT114">
        <v>30.114893049204898</v>
      </c>
    </row>
    <row r="115" spans="3:72" x14ac:dyDescent="0.25">
      <c r="C115" s="1">
        <v>461.85199999999998</v>
      </c>
      <c r="D115" s="1">
        <v>1313.5940000000001</v>
      </c>
      <c r="E115" s="1"/>
      <c r="F115" s="1"/>
      <c r="G115" s="1">
        <v>3505.703</v>
      </c>
      <c r="H115" s="1">
        <v>2147.797</v>
      </c>
      <c r="N115" s="11">
        <f t="shared" si="14"/>
        <v>1.2175404000000003E-2</v>
      </c>
      <c r="O115" s="1">
        <f t="shared" si="15"/>
        <v>3.0438510000000004E-4</v>
      </c>
      <c r="P115" s="1">
        <f t="shared" si="16"/>
        <v>2.1921089999999999E-4</v>
      </c>
      <c r="Q115" s="1">
        <f t="shared" si="17"/>
        <v>1.685945E-4</v>
      </c>
      <c r="R115" s="1">
        <f t="shared" si="18"/>
        <v>8.3420299999999991E-5</v>
      </c>
      <c r="W115" s="4">
        <v>-27.797999999999998</v>
      </c>
      <c r="X115" s="35">
        <f t="shared" si="19"/>
        <v>27.797999999999998</v>
      </c>
      <c r="Y115" s="1">
        <v>1074.655</v>
      </c>
      <c r="Z115" s="32">
        <f t="shared" si="20"/>
        <v>10.746549999999999</v>
      </c>
      <c r="AA115" s="33">
        <f t="shared" si="21"/>
        <v>10.209222499999999</v>
      </c>
      <c r="AB115" s="1">
        <f t="shared" si="22"/>
        <v>6.8422274999999999</v>
      </c>
      <c r="AE115" s="1"/>
      <c r="AF115" s="1">
        <v>-205.30799999999999</v>
      </c>
      <c r="AG115" s="1">
        <v>446.48200000000003</v>
      </c>
      <c r="AH115" s="1">
        <v>635.89599999999996</v>
      </c>
      <c r="AI115" s="4">
        <v>402.39600000000002</v>
      </c>
      <c r="AK115" s="1">
        <f t="shared" si="23"/>
        <v>3.7894767441860464E-6</v>
      </c>
      <c r="AM115" s="1">
        <f t="shared" si="24"/>
        <v>4.8907209302325579E-6</v>
      </c>
      <c r="AN115" s="1">
        <f t="shared" si="25"/>
        <v>3.0692121212121208E-6</v>
      </c>
      <c r="AP115" s="1">
        <f t="shared" si="26"/>
        <v>-1.6956153846153851E-6</v>
      </c>
      <c r="AQ115" s="1">
        <f t="shared" si="27"/>
        <v>-8.9807692307692296E-6</v>
      </c>
      <c r="AX115" s="67">
        <v>6.54E-2</v>
      </c>
      <c r="AY115" s="63">
        <v>25.360224929426899</v>
      </c>
      <c r="BC115" s="63">
        <v>48.393505593949897</v>
      </c>
      <c r="BH115" s="38">
        <v>7.9638296703296696E-6</v>
      </c>
      <c r="BI115" s="42">
        <v>8.8058540000000001</v>
      </c>
      <c r="BK115" s="67">
        <v>6.54E-2</v>
      </c>
      <c r="BL115">
        <v>30.279203989533599</v>
      </c>
      <c r="BT115">
        <v>30.279203989533599</v>
      </c>
    </row>
    <row r="116" spans="3:72" x14ac:dyDescent="0.25">
      <c r="C116" s="1">
        <v>481.02499999999998</v>
      </c>
      <c r="D116" s="1">
        <v>1328.011</v>
      </c>
      <c r="E116" s="1"/>
      <c r="F116" s="1"/>
      <c r="G116" s="1">
        <v>3544.9029999999998</v>
      </c>
      <c r="H116" s="1">
        <v>2158.2020000000002</v>
      </c>
      <c r="N116" s="11">
        <f t="shared" si="14"/>
        <v>1.2255512E-2</v>
      </c>
      <c r="O116" s="1">
        <f t="shared" si="15"/>
        <v>3.0638779999999998E-4</v>
      </c>
      <c r="P116" s="1">
        <f t="shared" si="16"/>
        <v>2.2168919999999997E-4</v>
      </c>
      <c r="Q116" s="1">
        <f t="shared" si="17"/>
        <v>1.6771770000000003E-4</v>
      </c>
      <c r="R116" s="1">
        <f t="shared" si="18"/>
        <v>8.3019100000000033E-5</v>
      </c>
      <c r="W116" s="4">
        <v>-28.187000000000001</v>
      </c>
      <c r="X116" s="35">
        <f t="shared" si="19"/>
        <v>28.187000000000001</v>
      </c>
      <c r="Y116" s="1">
        <v>1105.787</v>
      </c>
      <c r="Z116" s="32">
        <f t="shared" si="20"/>
        <v>11.057870000000001</v>
      </c>
      <c r="AA116" s="33">
        <f t="shared" si="21"/>
        <v>10.5049765</v>
      </c>
      <c r="AB116" s="1">
        <f t="shared" si="22"/>
        <v>6.6241534999999985</v>
      </c>
      <c r="AE116" s="1"/>
      <c r="AF116" s="1">
        <v>-136.58199999999999</v>
      </c>
      <c r="AG116" s="1">
        <v>463.221</v>
      </c>
      <c r="AH116" s="1">
        <v>653.08100000000002</v>
      </c>
      <c r="AI116" s="4">
        <v>420.18299999999999</v>
      </c>
      <c r="AK116" s="1">
        <f t="shared" si="23"/>
        <v>3.4872267441860464E-6</v>
      </c>
      <c r="AM116" s="1">
        <f t="shared" si="24"/>
        <v>4.5910639534883721E-6</v>
      </c>
      <c r="AN116" s="1">
        <f t="shared" si="25"/>
        <v>2.8119444444444441E-6</v>
      </c>
      <c r="AP116" s="1">
        <f t="shared" si="26"/>
        <v>-1.6553076923076928E-6</v>
      </c>
      <c r="AQ116" s="1">
        <f t="shared" si="27"/>
        <v>-8.9576153846153859E-6</v>
      </c>
      <c r="AX116" s="67">
        <v>6.6000000000000003E-2</v>
      </c>
      <c r="AY116" s="63">
        <v>25.377628254697498</v>
      </c>
      <c r="BC116" s="63">
        <v>48.590559903537802</v>
      </c>
      <c r="BH116" s="38">
        <v>7.9843846153846156E-6</v>
      </c>
      <c r="BI116" s="42">
        <v>9.0233184999999985</v>
      </c>
      <c r="BK116" s="67">
        <v>6.6000000000000003E-2</v>
      </c>
      <c r="BL116">
        <v>30.4430596684881</v>
      </c>
      <c r="BT116">
        <v>30.4430596684881</v>
      </c>
    </row>
    <row r="117" spans="3:72" x14ac:dyDescent="0.25">
      <c r="C117" s="1">
        <v>542.86400000000003</v>
      </c>
      <c r="D117" s="1">
        <v>1374.1489999999999</v>
      </c>
      <c r="E117" s="1"/>
      <c r="F117" s="1"/>
      <c r="G117" s="1">
        <v>3958.8220000000001</v>
      </c>
      <c r="H117" s="1">
        <v>2191.3110000000001</v>
      </c>
      <c r="N117" s="11">
        <f t="shared" si="14"/>
        <v>1.3663832000000001E-2</v>
      </c>
      <c r="O117" s="1">
        <f t="shared" si="15"/>
        <v>3.4159580000000004E-4</v>
      </c>
      <c r="P117" s="1">
        <f t="shared" si="16"/>
        <v>2.5846730000000007E-4</v>
      </c>
      <c r="Q117" s="1">
        <f t="shared" si="17"/>
        <v>1.648447E-4</v>
      </c>
      <c r="R117" s="1">
        <f t="shared" si="18"/>
        <v>8.1716200000000029E-5</v>
      </c>
      <c r="W117" s="4">
        <v>-28.594000000000001</v>
      </c>
      <c r="X117" s="35">
        <f t="shared" si="19"/>
        <v>28.594000000000001</v>
      </c>
      <c r="Y117" s="1">
        <v>1111.8910000000001</v>
      </c>
      <c r="Z117" s="32">
        <f t="shared" si="20"/>
        <v>11.118910000000001</v>
      </c>
      <c r="AA117" s="33">
        <f t="shared" si="21"/>
        <v>10.5629645</v>
      </c>
      <c r="AB117" s="1">
        <f t="shared" si="22"/>
        <v>6.9121254999999984</v>
      </c>
      <c r="AE117" s="1"/>
      <c r="AF117" s="1">
        <v>-331.95400000000001</v>
      </c>
      <c r="AG117" s="1">
        <v>482.83</v>
      </c>
      <c r="AH117" s="1">
        <v>662.62800000000004</v>
      </c>
      <c r="AI117" s="4">
        <v>442.185</v>
      </c>
      <c r="AK117" s="1">
        <f t="shared" si="23"/>
        <v>4.7371162790697678E-6</v>
      </c>
      <c r="AM117" s="1">
        <f t="shared" si="24"/>
        <v>5.7824534883720939E-6</v>
      </c>
      <c r="AN117" s="1">
        <f t="shared" si="25"/>
        <v>3.9097929292929289E-6</v>
      </c>
      <c r="AP117" s="1">
        <f t="shared" si="26"/>
        <v>-1.5632692307692301E-6</v>
      </c>
      <c r="AQ117" s="1">
        <f t="shared" si="27"/>
        <v>-8.478576923076924E-6</v>
      </c>
      <c r="AX117" s="67">
        <v>6.6600000000000006E-2</v>
      </c>
      <c r="AY117" s="63">
        <v>25.3948322247733</v>
      </c>
      <c r="BC117" s="63">
        <v>48.786631736394703</v>
      </c>
      <c r="BH117" s="38">
        <v>8.1426098901098888E-6</v>
      </c>
      <c r="BI117" s="42">
        <v>9.3799580000000002</v>
      </c>
      <c r="BK117" s="67">
        <v>6.6600000000000006E-2</v>
      </c>
      <c r="BL117">
        <v>30.606461886408798</v>
      </c>
      <c r="BT117">
        <v>30.606461886408798</v>
      </c>
    </row>
    <row r="118" spans="3:72" x14ac:dyDescent="0.25">
      <c r="C118" s="1">
        <v>600.39499999999998</v>
      </c>
      <c r="D118" s="1">
        <v>1426.54</v>
      </c>
      <c r="E118" s="1"/>
      <c r="F118" s="1"/>
      <c r="G118" s="1">
        <v>4179.1509999999998</v>
      </c>
      <c r="H118" s="1">
        <v>2247.6</v>
      </c>
      <c r="N118" s="11">
        <f t="shared" si="14"/>
        <v>1.4315024000000001E-2</v>
      </c>
      <c r="O118" s="1">
        <f t="shared" si="15"/>
        <v>3.578756E-4</v>
      </c>
      <c r="P118" s="1">
        <f t="shared" si="16"/>
        <v>2.7526109999999999E-4</v>
      </c>
      <c r="Q118" s="1">
        <f t="shared" si="17"/>
        <v>1.6472049999999999E-4</v>
      </c>
      <c r="R118" s="1">
        <f t="shared" si="18"/>
        <v>8.2106000000000003E-5</v>
      </c>
      <c r="W118" s="4">
        <v>-29.89</v>
      </c>
      <c r="X118" s="35">
        <f t="shared" si="19"/>
        <v>29.89</v>
      </c>
      <c r="Y118" s="1">
        <v>1143.328</v>
      </c>
      <c r="Z118" s="32">
        <f t="shared" si="20"/>
        <v>11.43328</v>
      </c>
      <c r="AA118" s="33">
        <f t="shared" si="21"/>
        <v>10.861616</v>
      </c>
      <c r="AB118" s="1">
        <f t="shared" si="22"/>
        <v>7.5951040000000027</v>
      </c>
      <c r="AE118" s="1"/>
      <c r="AF118" s="1">
        <v>-404.24400000000003</v>
      </c>
      <c r="AG118" s="1">
        <v>499.57</v>
      </c>
      <c r="AH118" s="1">
        <v>676.94899999999996</v>
      </c>
      <c r="AI118" s="4">
        <v>460.91</v>
      </c>
      <c r="AK118" s="1">
        <f t="shared" si="23"/>
        <v>5.2547325581395356E-6</v>
      </c>
      <c r="AM118" s="1">
        <f t="shared" si="24"/>
        <v>6.2860058139534883E-6</v>
      </c>
      <c r="AN118" s="1">
        <f t="shared" si="25"/>
        <v>4.3694646464646468E-6</v>
      </c>
      <c r="AP118" s="1">
        <f t="shared" si="26"/>
        <v>-1.4869230769230755E-6</v>
      </c>
      <c r="AQ118" s="1">
        <f t="shared" si="27"/>
        <v>-8.3091923076923056E-6</v>
      </c>
      <c r="AX118" s="67">
        <v>6.7199999999999996E-2</v>
      </c>
      <c r="AY118" s="63">
        <v>25.4118373902336</v>
      </c>
      <c r="BC118" s="63">
        <v>48.981725044830696</v>
      </c>
      <c r="BH118" s="38">
        <v>8.5671648351648363E-6</v>
      </c>
      <c r="BI118" s="42">
        <v>9.5684284999999996</v>
      </c>
      <c r="BK118" s="67">
        <v>6.7199999999999996E-2</v>
      </c>
      <c r="BL118">
        <v>30.769412433799499</v>
      </c>
      <c r="BT118">
        <v>30.769412433799499</v>
      </c>
    </row>
    <row r="119" spans="3:72" x14ac:dyDescent="0.25">
      <c r="C119" s="1">
        <v>599.43600000000004</v>
      </c>
      <c r="D119" s="1">
        <v>1425.098</v>
      </c>
      <c r="E119" s="1"/>
      <c r="F119" s="1"/>
      <c r="G119" s="1">
        <v>4191.4470000000001</v>
      </c>
      <c r="H119" s="1">
        <v>2242.3969999999999</v>
      </c>
      <c r="N119" s="11">
        <f t="shared" si="14"/>
        <v>1.4368044E-2</v>
      </c>
      <c r="O119" s="1">
        <f t="shared" si="15"/>
        <v>3.592011E-4</v>
      </c>
      <c r="P119" s="1">
        <f t="shared" si="16"/>
        <v>2.7663489999999998E-4</v>
      </c>
      <c r="Q119" s="1">
        <f t="shared" si="17"/>
        <v>1.6429609999999998E-4</v>
      </c>
      <c r="R119" s="1">
        <f t="shared" si="18"/>
        <v>8.1729899999999998E-5</v>
      </c>
      <c r="W119" s="4">
        <v>-29.613</v>
      </c>
      <c r="X119" s="35">
        <f t="shared" si="19"/>
        <v>29.613</v>
      </c>
      <c r="Y119" s="1">
        <v>1198.2660000000001</v>
      </c>
      <c r="Z119" s="32">
        <f t="shared" si="20"/>
        <v>11.982660000000001</v>
      </c>
      <c r="AA119" s="33">
        <f t="shared" si="21"/>
        <v>11.383526999999999</v>
      </c>
      <c r="AB119" s="1">
        <f t="shared" si="22"/>
        <v>6.2468129999999995</v>
      </c>
      <c r="AE119" s="1"/>
      <c r="AF119" s="1">
        <v>-424.89699999999999</v>
      </c>
      <c r="AG119" s="1">
        <v>501.005</v>
      </c>
      <c r="AH119" s="1">
        <v>677.42700000000002</v>
      </c>
      <c r="AI119" s="4">
        <v>462.78300000000002</v>
      </c>
      <c r="AK119" s="1">
        <f t="shared" si="23"/>
        <v>5.3831511627906977E-6</v>
      </c>
      <c r="AM119" s="1">
        <f t="shared" si="24"/>
        <v>6.4088604651162788E-6</v>
      </c>
      <c r="AN119" s="1">
        <f t="shared" si="25"/>
        <v>4.4832323232323235E-6</v>
      </c>
      <c r="AP119" s="1">
        <f t="shared" si="26"/>
        <v>-1.4700769230769224E-6</v>
      </c>
      <c r="AQ119" s="1">
        <f t="shared" si="27"/>
        <v>-8.255538461538461E-6</v>
      </c>
      <c r="AX119" s="67">
        <v>6.7799999999999999E-2</v>
      </c>
      <c r="AY119" s="63">
        <v>25.428644299553401</v>
      </c>
      <c r="BC119" s="63">
        <v>49.175843759191501</v>
      </c>
      <c r="BH119" s="38">
        <v>8.6318186813186813E-6</v>
      </c>
      <c r="BI119" s="42">
        <v>9.6989109999999989</v>
      </c>
      <c r="BK119" s="67">
        <v>6.7799999999999999E-2</v>
      </c>
      <c r="BL119">
        <v>30.931913091395899</v>
      </c>
      <c r="BT119">
        <v>30.931913091395899</v>
      </c>
    </row>
    <row r="120" spans="3:72" x14ac:dyDescent="0.25">
      <c r="C120" s="1">
        <v>625.80600000000004</v>
      </c>
      <c r="D120" s="1">
        <v>1450.0940000000001</v>
      </c>
      <c r="E120" s="1"/>
      <c r="F120" s="1"/>
      <c r="G120" s="1">
        <v>4261.4440000000004</v>
      </c>
      <c r="H120" s="1">
        <v>2270.7800000000002</v>
      </c>
      <c r="N120" s="11">
        <f t="shared" si="14"/>
        <v>1.4542552000000004E-2</v>
      </c>
      <c r="O120" s="1">
        <f t="shared" si="15"/>
        <v>3.6356380000000007E-4</v>
      </c>
      <c r="P120" s="1">
        <f t="shared" si="16"/>
        <v>2.8113500000000001E-4</v>
      </c>
      <c r="Q120" s="1">
        <f t="shared" si="17"/>
        <v>1.6449740000000002E-4</v>
      </c>
      <c r="R120" s="1">
        <f t="shared" si="18"/>
        <v>8.2068600000000016E-5</v>
      </c>
      <c r="W120" s="4">
        <v>-30.15</v>
      </c>
      <c r="X120" s="35">
        <f t="shared" si="19"/>
        <v>30.15</v>
      </c>
      <c r="Y120" s="1">
        <v>1212.001</v>
      </c>
      <c r="Z120" s="32">
        <f t="shared" si="20"/>
        <v>12.120010000000001</v>
      </c>
      <c r="AA120" s="33">
        <f t="shared" si="21"/>
        <v>11.5140095</v>
      </c>
      <c r="AB120" s="1">
        <f t="shared" si="22"/>
        <v>6.5159804999999977</v>
      </c>
      <c r="AE120" s="1"/>
      <c r="AF120" s="1">
        <v>-396.61200000000002</v>
      </c>
      <c r="AG120" s="1">
        <v>508.18</v>
      </c>
      <c r="AH120" s="1">
        <v>684.58699999999999</v>
      </c>
      <c r="AI120" s="4">
        <v>467.46499999999997</v>
      </c>
      <c r="AK120" s="1">
        <f t="shared" si="23"/>
        <v>5.2604186046511631E-6</v>
      </c>
      <c r="AM120" s="1">
        <f t="shared" si="24"/>
        <v>6.2860406976744197E-6</v>
      </c>
      <c r="AN120" s="1">
        <f t="shared" si="25"/>
        <v>4.3640252525252525E-6</v>
      </c>
      <c r="AP120" s="1">
        <f t="shared" si="26"/>
        <v>-1.5659615384615397E-6</v>
      </c>
      <c r="AQ120" s="1">
        <f t="shared" si="27"/>
        <v>-8.3508461538461543E-6</v>
      </c>
      <c r="AX120" s="67">
        <v>6.8400000000000002E-2</v>
      </c>
      <c r="AY120" s="63">
        <v>25.445253499114099</v>
      </c>
      <c r="BC120" s="63">
        <v>49.266397748295198</v>
      </c>
      <c r="BH120" s="38">
        <v>8.712032967032967E-6</v>
      </c>
      <c r="BI120" s="42">
        <v>9.6960039999999985</v>
      </c>
      <c r="BK120" s="67">
        <v>6.8400000000000002E-2</v>
      </c>
      <c r="BL120">
        <v>31.093965630234202</v>
      </c>
      <c r="BT120">
        <v>31.093965630234202</v>
      </c>
    </row>
    <row r="121" spans="3:72" x14ac:dyDescent="0.25">
      <c r="C121" s="1">
        <v>632.04</v>
      </c>
      <c r="D121" s="1">
        <v>1454.9010000000001</v>
      </c>
      <c r="E121" s="1"/>
      <c r="F121" s="1"/>
      <c r="G121" s="1">
        <v>4277.0529999999999</v>
      </c>
      <c r="H121" s="1">
        <v>2272.1990000000001</v>
      </c>
      <c r="N121" s="11">
        <f t="shared" si="14"/>
        <v>1.4580052E-2</v>
      </c>
      <c r="O121" s="1">
        <f t="shared" si="15"/>
        <v>3.6450129999999998E-4</v>
      </c>
      <c r="P121" s="1">
        <f t="shared" si="16"/>
        <v>2.8221520000000001E-4</v>
      </c>
      <c r="Q121" s="1">
        <f t="shared" si="17"/>
        <v>1.6401590000000003E-4</v>
      </c>
      <c r="R121" s="1">
        <f t="shared" si="18"/>
        <v>8.1729800000000005E-5</v>
      </c>
      <c r="W121" s="4">
        <v>-30.15</v>
      </c>
      <c r="X121" s="35">
        <f t="shared" si="19"/>
        <v>30.15</v>
      </c>
      <c r="Y121" s="1">
        <v>1220.242</v>
      </c>
      <c r="Z121" s="32">
        <f t="shared" si="20"/>
        <v>12.20242</v>
      </c>
      <c r="AA121" s="33">
        <f t="shared" si="21"/>
        <v>11.592298999999999</v>
      </c>
      <c r="AB121" s="1">
        <f t="shared" si="22"/>
        <v>6.355280999999998</v>
      </c>
      <c r="AE121" s="1"/>
      <c r="AF121" s="1">
        <v>-445.09899999999999</v>
      </c>
      <c r="AG121" s="1">
        <v>511.05</v>
      </c>
      <c r="AH121" s="1">
        <v>687.92899999999997</v>
      </c>
      <c r="AI121" s="4">
        <v>474.48700000000002</v>
      </c>
      <c r="AK121" s="1">
        <f t="shared" si="23"/>
        <v>5.5590058139534883E-6</v>
      </c>
      <c r="AM121" s="1">
        <f t="shared" si="24"/>
        <v>6.5873720930232563E-6</v>
      </c>
      <c r="AN121" s="1">
        <f t="shared" si="25"/>
        <v>4.6443737373737371E-6</v>
      </c>
      <c r="AP121" s="1">
        <f t="shared" si="26"/>
        <v>-1.4062692307692304E-6</v>
      </c>
      <c r="AQ121" s="1">
        <f t="shared" si="27"/>
        <v>-8.2093076923076905E-6</v>
      </c>
      <c r="AX121" s="67">
        <v>6.9000000000000006E-2</v>
      </c>
      <c r="AY121" s="63">
        <v>25.4616655332132</v>
      </c>
      <c r="BC121" s="63">
        <v>49.453316414713697</v>
      </c>
      <c r="BH121" s="38">
        <v>8.7093406593406589E-6</v>
      </c>
      <c r="BI121" s="42">
        <v>9.6989109999999989</v>
      </c>
      <c r="BK121" s="67">
        <v>6.9000000000000006E-2</v>
      </c>
      <c r="BL121">
        <v>31.255571811718699</v>
      </c>
      <c r="BT121">
        <v>31.255571811718699</v>
      </c>
    </row>
    <row r="122" spans="3:72" x14ac:dyDescent="0.25">
      <c r="C122" s="1"/>
      <c r="D122" s="1">
        <v>1510.1849999999999</v>
      </c>
      <c r="E122" s="1"/>
      <c r="F122" s="1"/>
      <c r="G122" s="1">
        <v>4274.6880000000001</v>
      </c>
      <c r="H122" s="1">
        <v>2311.9380000000001</v>
      </c>
      <c r="N122" s="11">
        <f t="shared" si="14"/>
        <v>1.7098752000000002E-2</v>
      </c>
      <c r="O122" s="1">
        <f t="shared" si="15"/>
        <v>4.2746880000000002E-4</v>
      </c>
      <c r="P122" s="1">
        <f t="shared" si="16"/>
        <v>2.7645030000000002E-4</v>
      </c>
      <c r="Q122" s="1">
        <f t="shared" si="17"/>
        <v>2.3119379999999998E-4</v>
      </c>
      <c r="R122" s="1">
        <f t="shared" si="18"/>
        <v>8.0175300000000018E-5</v>
      </c>
      <c r="W122" s="4">
        <v>-30.65</v>
      </c>
      <c r="X122" s="35">
        <f t="shared" si="19"/>
        <v>30.65</v>
      </c>
      <c r="Y122" s="1">
        <v>1221.768</v>
      </c>
      <c r="Z122" s="32">
        <f t="shared" si="20"/>
        <v>12.21768</v>
      </c>
      <c r="AA122" s="33">
        <f t="shared" si="21"/>
        <v>11.606795999999999</v>
      </c>
      <c r="AB122" s="1">
        <f t="shared" si="22"/>
        <v>6.8255240000000015</v>
      </c>
      <c r="AE122" s="1"/>
      <c r="AF122" s="1">
        <v>-1192.002</v>
      </c>
      <c r="AG122" s="1">
        <v>509.61500000000001</v>
      </c>
      <c r="AH122" s="1">
        <v>726.6</v>
      </c>
      <c r="AI122" s="4">
        <v>516.15499999999997</v>
      </c>
      <c r="AK122" s="1">
        <f t="shared" si="23"/>
        <v>9.8931220930232559E-6</v>
      </c>
      <c r="AM122" s="1">
        <f t="shared" si="24"/>
        <v>1.1154662790697675E-5</v>
      </c>
      <c r="AN122" s="1">
        <f t="shared" si="25"/>
        <v>8.6270555555555551E-6</v>
      </c>
      <c r="AP122" s="1">
        <f t="shared" si="26"/>
        <v>2.5153846153846013E-7</v>
      </c>
      <c r="AQ122" s="1">
        <f t="shared" si="27"/>
        <v>-8.0940384615384627E-6</v>
      </c>
      <c r="AX122" s="67">
        <v>6.9599999999999995E-2</v>
      </c>
      <c r="AY122" s="63">
        <v>25.477880944074901</v>
      </c>
      <c r="BC122" s="63">
        <v>49.639194330646099</v>
      </c>
      <c r="BH122" s="38">
        <v>9.7532747252747266E-6</v>
      </c>
      <c r="BI122" s="42">
        <v>9.9163754999999991</v>
      </c>
      <c r="BK122" s="67">
        <v>6.9599999999999995E-2</v>
      </c>
      <c r="BL122">
        <v>31.416733387688701</v>
      </c>
      <c r="BT122">
        <v>31.416733387688701</v>
      </c>
    </row>
    <row r="123" spans="3:72" x14ac:dyDescent="0.25">
      <c r="C123" s="1"/>
      <c r="D123" s="1">
        <v>1510.665</v>
      </c>
      <c r="E123" s="1"/>
      <c r="F123" s="1"/>
      <c r="G123" s="1">
        <v>4278.9449999999997</v>
      </c>
      <c r="H123" s="1">
        <v>2311.4650000000001</v>
      </c>
      <c r="N123" s="11">
        <f t="shared" si="14"/>
        <v>1.7115779999999997E-2</v>
      </c>
      <c r="O123" s="1">
        <f t="shared" si="15"/>
        <v>4.2789449999999991E-4</v>
      </c>
      <c r="P123" s="1">
        <f t="shared" si="16"/>
        <v>2.7682799999999996E-4</v>
      </c>
      <c r="Q123" s="1">
        <f t="shared" si="17"/>
        <v>2.3114650000000001E-4</v>
      </c>
      <c r="R123" s="1">
        <f t="shared" si="18"/>
        <v>8.0080000000000019E-5</v>
      </c>
      <c r="W123" s="4">
        <v>-30.594000000000001</v>
      </c>
      <c r="X123" s="35">
        <f t="shared" si="19"/>
        <v>30.594000000000001</v>
      </c>
      <c r="Y123" s="1">
        <v>1251.6790000000001</v>
      </c>
      <c r="Z123" s="32">
        <f t="shared" si="20"/>
        <v>12.51679</v>
      </c>
      <c r="AA123" s="33">
        <f t="shared" si="21"/>
        <v>11.890950500000001</v>
      </c>
      <c r="AB123" s="1">
        <f t="shared" si="22"/>
        <v>6.186259500000002</v>
      </c>
      <c r="AE123" s="1"/>
      <c r="AF123" s="1">
        <v>-1376.1959999999999</v>
      </c>
      <c r="AG123" s="1">
        <v>509.61500000000001</v>
      </c>
      <c r="AH123" s="1">
        <v>726.12199999999996</v>
      </c>
      <c r="AI123" s="4">
        <v>509.13200000000001</v>
      </c>
      <c r="AK123" s="1">
        <f t="shared" si="23"/>
        <v>1.0964017441860465E-5</v>
      </c>
      <c r="AM123" s="1">
        <f t="shared" si="24"/>
        <v>1.2222779069767441E-5</v>
      </c>
      <c r="AN123" s="1">
        <f t="shared" si="25"/>
        <v>9.5218585858585859E-6</v>
      </c>
      <c r="AP123" s="1">
        <f t="shared" si="26"/>
        <v>-1.8576923076923234E-8</v>
      </c>
      <c r="AQ123" s="1">
        <f t="shared" si="27"/>
        <v>-8.3457692307692281E-6</v>
      </c>
      <c r="AX123" s="67">
        <v>7.0199999999999999E-2</v>
      </c>
      <c r="AY123" s="63">
        <v>25.493900271860198</v>
      </c>
      <c r="BC123" s="63">
        <v>49.824035726317597</v>
      </c>
      <c r="BH123" s="38">
        <v>9.5118186813186814E-6</v>
      </c>
      <c r="BI123" s="42">
        <v>10.336798000000002</v>
      </c>
      <c r="BK123" s="67">
        <v>7.0199999999999999E-2</v>
      </c>
      <c r="BL123">
        <v>31.577452100484901</v>
      </c>
      <c r="BT123">
        <v>31.577452100484901</v>
      </c>
    </row>
    <row r="124" spans="3:72" x14ac:dyDescent="0.25">
      <c r="C124" s="1"/>
      <c r="D124" s="1">
        <v>1542.877</v>
      </c>
      <c r="E124" s="1"/>
      <c r="F124" s="1"/>
      <c r="G124" s="1">
        <v>4362.201</v>
      </c>
      <c r="H124" s="1">
        <v>2349.788</v>
      </c>
      <c r="N124" s="11">
        <f t="shared" si="14"/>
        <v>1.7448804000000002E-2</v>
      </c>
      <c r="O124" s="1">
        <f t="shared" si="15"/>
        <v>4.3622010000000006E-4</v>
      </c>
      <c r="P124" s="1">
        <f t="shared" si="16"/>
        <v>2.8193240000000001E-4</v>
      </c>
      <c r="Q124" s="1">
        <f t="shared" si="17"/>
        <v>2.3497880000000003E-4</v>
      </c>
      <c r="R124" s="1">
        <f t="shared" si="18"/>
        <v>8.0691100000000011E-5</v>
      </c>
      <c r="W124" s="4">
        <v>-31.131</v>
      </c>
      <c r="X124" s="35">
        <f t="shared" si="19"/>
        <v>31.131</v>
      </c>
      <c r="Y124" s="1">
        <v>1251.9839999999999</v>
      </c>
      <c r="Z124" s="32">
        <f t="shared" si="20"/>
        <v>12.519839999999999</v>
      </c>
      <c r="AA124" s="33">
        <f t="shared" si="21"/>
        <v>11.893847999999998</v>
      </c>
      <c r="AB124" s="1">
        <f t="shared" si="22"/>
        <v>6.7173120000000033</v>
      </c>
      <c r="AE124" s="1"/>
      <c r="AF124" s="1">
        <v>-1353.7919999999999</v>
      </c>
      <c r="AG124" s="1">
        <v>516.31100000000004</v>
      </c>
      <c r="AH124" s="1">
        <v>734.23900000000003</v>
      </c>
      <c r="AI124" s="4">
        <v>520.36800000000005</v>
      </c>
      <c r="AK124" s="1">
        <f t="shared" si="23"/>
        <v>1.0872691860465117E-5</v>
      </c>
      <c r="AM124" s="1">
        <f t="shared" si="24"/>
        <v>1.2139715116279068E-5</v>
      </c>
      <c r="AN124" s="1">
        <f t="shared" si="25"/>
        <v>9.4654545454545458E-6</v>
      </c>
      <c r="AP124" s="1">
        <f t="shared" si="26"/>
        <v>1.5603846153846217E-7</v>
      </c>
      <c r="AQ124" s="1">
        <f t="shared" si="27"/>
        <v>-8.2258076923076911E-6</v>
      </c>
      <c r="AX124" s="67">
        <v>7.0800000000000002E-2</v>
      </c>
      <c r="AY124" s="63">
        <v>25.448618801102999</v>
      </c>
      <c r="BC124" s="63">
        <v>50.007844808205299</v>
      </c>
      <c r="BH124" s="38">
        <v>9.8336208791208777E-6</v>
      </c>
      <c r="BI124" s="42">
        <v>10.4469885</v>
      </c>
      <c r="BK124" s="67">
        <v>7.0800000000000002E-2</v>
      </c>
      <c r="BL124">
        <v>31.737729683015999</v>
      </c>
      <c r="BT124">
        <v>31.737729683015999</v>
      </c>
    </row>
    <row r="125" spans="3:72" x14ac:dyDescent="0.25">
      <c r="C125" s="1"/>
      <c r="D125" s="1">
        <v>1601.056</v>
      </c>
      <c r="E125" s="1"/>
      <c r="F125" s="1"/>
      <c r="G125" s="1">
        <v>4508.4059999999999</v>
      </c>
      <c r="H125" s="1">
        <v>2421.2379999999998</v>
      </c>
      <c r="N125" s="11">
        <f t="shared" si="14"/>
        <v>1.8033623999999998E-2</v>
      </c>
      <c r="O125" s="1">
        <f t="shared" si="15"/>
        <v>4.5084059999999997E-4</v>
      </c>
      <c r="P125" s="1">
        <f t="shared" si="16"/>
        <v>2.9073499999999997E-4</v>
      </c>
      <c r="Q125" s="1">
        <f t="shared" si="17"/>
        <v>2.4212380000000001E-4</v>
      </c>
      <c r="R125" s="1">
        <f t="shared" si="18"/>
        <v>8.2018199999999987E-5</v>
      </c>
      <c r="W125" s="4">
        <v>-32.502000000000002</v>
      </c>
      <c r="X125" s="35">
        <f t="shared" si="19"/>
        <v>32.502000000000002</v>
      </c>
      <c r="Y125" s="1">
        <v>1267.2449999999999</v>
      </c>
      <c r="Z125" s="32">
        <f t="shared" si="20"/>
        <v>12.67245</v>
      </c>
      <c r="AA125" s="33">
        <f t="shared" si="21"/>
        <v>12.038827499999998</v>
      </c>
      <c r="AB125" s="1">
        <f t="shared" si="22"/>
        <v>7.7907225000000047</v>
      </c>
      <c r="AE125" s="1"/>
      <c r="AF125" s="1">
        <v>-1442.9549999999999</v>
      </c>
      <c r="AG125" s="1">
        <v>539.27099999999996</v>
      </c>
      <c r="AH125" s="1">
        <v>756.20100000000002</v>
      </c>
      <c r="AI125" s="4">
        <v>516.15499999999997</v>
      </c>
      <c r="AK125" s="1">
        <f t="shared" si="23"/>
        <v>1.1524569767441859E-5</v>
      </c>
      <c r="AM125" s="1">
        <f t="shared" si="24"/>
        <v>1.2785790697674418E-5</v>
      </c>
      <c r="AN125" s="1">
        <f t="shared" si="25"/>
        <v>9.8944949494949502E-6</v>
      </c>
      <c r="AP125" s="1">
        <f t="shared" si="26"/>
        <v>-8.8907692307692258E-7</v>
      </c>
      <c r="AQ125" s="1">
        <f t="shared" si="27"/>
        <v>-9.2325384615384637E-6</v>
      </c>
      <c r="AX125" s="67">
        <v>7.1400000000000005E-2</v>
      </c>
      <c r="AY125" s="63">
        <v>25.464210904443899</v>
      </c>
      <c r="BC125" s="63">
        <v>50.190625759209702</v>
      </c>
      <c r="BH125" s="38">
        <v>9.8309945054945057E-6</v>
      </c>
      <c r="BI125" s="42">
        <v>10.502078999999998</v>
      </c>
      <c r="BK125" s="67">
        <v>7.1400000000000005E-2</v>
      </c>
      <c r="BL125">
        <v>31.8975678588234</v>
      </c>
      <c r="BT125">
        <v>31.8975678588234</v>
      </c>
    </row>
    <row r="126" spans="3:72" x14ac:dyDescent="0.25">
      <c r="C126" s="1"/>
      <c r="D126" s="1">
        <v>1659.722</v>
      </c>
      <c r="E126" s="1"/>
      <c r="F126" s="1"/>
      <c r="G126" s="1">
        <v>4655.6000000000004</v>
      </c>
      <c r="H126" s="1">
        <v>2483.7049999999999</v>
      </c>
      <c r="N126" s="11">
        <f t="shared" si="14"/>
        <v>1.8622400000000001E-2</v>
      </c>
      <c r="O126" s="1">
        <f t="shared" si="15"/>
        <v>4.6556000000000001E-4</v>
      </c>
      <c r="P126" s="1">
        <f t="shared" si="16"/>
        <v>2.9958780000000003E-4</v>
      </c>
      <c r="Q126" s="1">
        <f t="shared" si="17"/>
        <v>2.4837049999999999E-4</v>
      </c>
      <c r="R126" s="1">
        <f t="shared" si="18"/>
        <v>8.2398299999999987E-5</v>
      </c>
      <c r="W126" s="4">
        <v>-33.408999999999999</v>
      </c>
      <c r="X126" s="35">
        <f t="shared" si="19"/>
        <v>33.408999999999999</v>
      </c>
      <c r="Y126" s="1">
        <v>1299.597</v>
      </c>
      <c r="Z126" s="32">
        <f t="shared" si="20"/>
        <v>12.99597</v>
      </c>
      <c r="AA126" s="33">
        <f t="shared" si="21"/>
        <v>12.346171499999999</v>
      </c>
      <c r="AB126" s="1">
        <f t="shared" si="22"/>
        <v>8.0668584999999986</v>
      </c>
      <c r="AE126" s="1"/>
      <c r="AF126" s="1">
        <v>-1450.123</v>
      </c>
      <c r="AG126" s="1">
        <v>560.79600000000005</v>
      </c>
      <c r="AH126" s="1">
        <v>779.12</v>
      </c>
      <c r="AI126" s="4">
        <v>533.01</v>
      </c>
      <c r="AK126" s="1">
        <f t="shared" si="23"/>
        <v>1.169138953488372E-5</v>
      </c>
      <c r="AM126" s="1">
        <f t="shared" si="24"/>
        <v>1.2960715116279071E-5</v>
      </c>
      <c r="AN126" s="1">
        <f t="shared" si="25"/>
        <v>1.0015823232323234E-5</v>
      </c>
      <c r="AP126" s="1">
        <f t="shared" si="26"/>
        <v>-1.0686923076923099E-6</v>
      </c>
      <c r="AQ126" s="1">
        <f t="shared" si="27"/>
        <v>-9.4657692307692309E-6</v>
      </c>
      <c r="AX126" s="67">
        <v>7.1999999999999995E-2</v>
      </c>
      <c r="AY126" s="63">
        <v>25.4796320914486</v>
      </c>
      <c r="BC126" s="63">
        <v>50.3723827388228</v>
      </c>
      <c r="BH126" s="38">
        <v>1.0517802197802198E-5</v>
      </c>
      <c r="BI126" s="42">
        <v>10.75723</v>
      </c>
      <c r="BK126" s="67">
        <v>7.1999999999999995E-2</v>
      </c>
      <c r="BL126">
        <v>31.9921375673465</v>
      </c>
      <c r="BT126">
        <v>31.9921375673465</v>
      </c>
    </row>
    <row r="127" spans="3:72" x14ac:dyDescent="0.25">
      <c r="C127" s="1"/>
      <c r="D127" s="1">
        <v>1715.509</v>
      </c>
      <c r="E127" s="1"/>
      <c r="F127" s="1"/>
      <c r="G127" s="1">
        <v>4790.5259999999998</v>
      </c>
      <c r="H127" s="1">
        <v>2545.2339999999999</v>
      </c>
      <c r="N127" s="11">
        <f t="shared" si="14"/>
        <v>1.9162103999999999E-2</v>
      </c>
      <c r="O127" s="1">
        <f t="shared" si="15"/>
        <v>4.7905259999999998E-4</v>
      </c>
      <c r="P127" s="1">
        <f t="shared" si="16"/>
        <v>3.0750169999999998E-4</v>
      </c>
      <c r="Q127" s="1">
        <f t="shared" si="17"/>
        <v>2.5452340000000002E-4</v>
      </c>
      <c r="R127" s="1">
        <f t="shared" si="18"/>
        <v>8.2972499999999985E-5</v>
      </c>
      <c r="W127" s="4">
        <v>-34.520000000000003</v>
      </c>
      <c r="X127" s="35">
        <f t="shared" si="19"/>
        <v>34.520000000000003</v>
      </c>
      <c r="Y127" s="1">
        <v>1356.0619999999999</v>
      </c>
      <c r="Z127" s="32">
        <f t="shared" si="20"/>
        <v>13.560619999999998</v>
      </c>
      <c r="AA127" s="33">
        <f t="shared" si="21"/>
        <v>12.882588999999998</v>
      </c>
      <c r="AB127" s="1">
        <f t="shared" si="22"/>
        <v>8.0767910000000072</v>
      </c>
      <c r="AE127" s="1"/>
      <c r="AF127" s="1">
        <v>-1453.7070000000001</v>
      </c>
      <c r="AG127" s="1">
        <v>579.93100000000004</v>
      </c>
      <c r="AH127" s="1">
        <v>791.53399999999999</v>
      </c>
      <c r="AI127" s="4">
        <v>566.72299999999996</v>
      </c>
      <c r="AK127" s="1">
        <f t="shared" si="23"/>
        <v>1.1823476744186046E-5</v>
      </c>
      <c r="AM127" s="1">
        <f t="shared" si="24"/>
        <v>1.3053726744186045E-5</v>
      </c>
      <c r="AN127" s="1">
        <f t="shared" si="25"/>
        <v>1.020419191919192E-5</v>
      </c>
      <c r="AP127" s="1">
        <f t="shared" si="26"/>
        <v>-5.0800000000000323E-7</v>
      </c>
      <c r="AQ127" s="1">
        <f t="shared" si="27"/>
        <v>-8.6465769230769248E-6</v>
      </c>
      <c r="AX127" s="67">
        <v>7.2599999999999998E-2</v>
      </c>
      <c r="AY127" s="63">
        <v>25.4948828155343</v>
      </c>
      <c r="BC127" s="63">
        <v>50.4097448868675</v>
      </c>
      <c r="BH127" s="38">
        <v>1.0564412087912087E-5</v>
      </c>
      <c r="BI127" s="42">
        <v>11.073285499999999</v>
      </c>
      <c r="BK127" s="67">
        <v>7.2599999999999998E-2</v>
      </c>
      <c r="BL127">
        <v>32.148365285137203</v>
      </c>
      <c r="BT127">
        <v>32.148365285137203</v>
      </c>
    </row>
    <row r="128" spans="3:72" x14ac:dyDescent="0.25">
      <c r="C128" s="1"/>
      <c r="D128" s="1">
        <v>1777.075</v>
      </c>
      <c r="E128" s="1"/>
      <c r="F128" s="1"/>
      <c r="G128" s="1">
        <v>4802.3630000000003</v>
      </c>
      <c r="H128" s="1">
        <v>2576.0010000000002</v>
      </c>
      <c r="N128" s="11">
        <f t="shared" si="14"/>
        <v>1.9209452000000002E-2</v>
      </c>
      <c r="O128" s="1">
        <f t="shared" si="15"/>
        <v>4.8023630000000004E-4</v>
      </c>
      <c r="P128" s="1">
        <f t="shared" si="16"/>
        <v>3.0252880000000004E-4</v>
      </c>
      <c r="Q128" s="1">
        <f t="shared" si="17"/>
        <v>2.5760010000000001E-4</v>
      </c>
      <c r="R128" s="1">
        <f t="shared" si="18"/>
        <v>7.9892600000000015E-5</v>
      </c>
      <c r="W128" s="4">
        <v>-34.890999999999998</v>
      </c>
      <c r="X128" s="35">
        <f t="shared" si="19"/>
        <v>34.890999999999998</v>
      </c>
      <c r="Y128" s="1">
        <v>1400.317</v>
      </c>
      <c r="Z128" s="32">
        <f t="shared" si="20"/>
        <v>14.003170000000001</v>
      </c>
      <c r="AA128" s="33">
        <f t="shared" si="21"/>
        <v>13.3030115</v>
      </c>
      <c r="AB128" s="1">
        <f t="shared" si="22"/>
        <v>7.5848184999999972</v>
      </c>
      <c r="AE128" s="1"/>
      <c r="AF128" s="1">
        <v>-1584.954</v>
      </c>
      <c r="AG128" s="1">
        <v>591.89</v>
      </c>
      <c r="AH128" s="1">
        <v>833.07799999999997</v>
      </c>
      <c r="AI128" s="4">
        <v>618.70000000000005</v>
      </c>
      <c r="AK128" s="1">
        <f t="shared" si="23"/>
        <v>1.2656069767441861E-5</v>
      </c>
      <c r="AM128" s="1">
        <f t="shared" si="24"/>
        <v>1.4058325581395348E-5</v>
      </c>
      <c r="AN128" s="1">
        <f t="shared" si="25"/>
        <v>1.1129565656565658E-5</v>
      </c>
      <c r="AP128" s="1">
        <f t="shared" si="26"/>
        <v>1.0311538461538485E-6</v>
      </c>
      <c r="AQ128" s="1">
        <f t="shared" si="27"/>
        <v>-8.2453076923076898E-6</v>
      </c>
      <c r="AX128" s="67">
        <v>7.3200000000000001E-2</v>
      </c>
      <c r="AY128" s="63">
        <v>25.5099635284542</v>
      </c>
      <c r="BC128" s="63">
        <v>50.583314273293098</v>
      </c>
      <c r="BH128" s="38">
        <v>1.0650049450549451E-5</v>
      </c>
      <c r="BI128" s="42">
        <v>11.148668000000001</v>
      </c>
      <c r="BK128" s="67">
        <v>7.3200000000000001E-2</v>
      </c>
      <c r="BL128">
        <v>32.304122910912902</v>
      </c>
      <c r="BT128">
        <v>32.304122910912902</v>
      </c>
    </row>
    <row r="129" spans="3:72" x14ac:dyDescent="0.25">
      <c r="C129" s="1"/>
      <c r="D129" s="1">
        <v>1775.6320000000001</v>
      </c>
      <c r="E129" s="1"/>
      <c r="F129" s="1"/>
      <c r="G129" s="1">
        <v>4798.1019999999999</v>
      </c>
      <c r="H129" s="1">
        <v>2573.6350000000002</v>
      </c>
      <c r="N129" s="11">
        <f t="shared" si="14"/>
        <v>1.9192408000000001E-2</v>
      </c>
      <c r="O129" s="1">
        <f t="shared" si="15"/>
        <v>4.7981020000000002E-4</v>
      </c>
      <c r="P129" s="1">
        <f t="shared" si="16"/>
        <v>3.0224699999999995E-4</v>
      </c>
      <c r="Q129" s="1">
        <f t="shared" si="17"/>
        <v>2.5736350000000004E-4</v>
      </c>
      <c r="R129" s="1">
        <f t="shared" si="18"/>
        <v>7.9800300000000009E-5</v>
      </c>
      <c r="W129" s="4">
        <v>-34.761000000000003</v>
      </c>
      <c r="X129" s="35">
        <f t="shared" si="19"/>
        <v>34.761000000000003</v>
      </c>
      <c r="Y129" s="1">
        <v>1421.682</v>
      </c>
      <c r="Z129" s="32">
        <f t="shared" si="20"/>
        <v>14.21682</v>
      </c>
      <c r="AA129" s="33">
        <f t="shared" si="21"/>
        <v>13.505979</v>
      </c>
      <c r="AB129" s="1">
        <f t="shared" si="22"/>
        <v>7.0382010000000044</v>
      </c>
      <c r="AE129" s="1"/>
      <c r="AF129" s="1">
        <v>-1588.0889999999999</v>
      </c>
      <c r="AG129" s="1">
        <v>592.36800000000005</v>
      </c>
      <c r="AH129" s="1">
        <v>834.51099999999997</v>
      </c>
      <c r="AI129" s="4">
        <v>621.97799999999995</v>
      </c>
      <c r="AK129" s="1">
        <f t="shared" si="23"/>
        <v>1.2677075581395347E-5</v>
      </c>
      <c r="AM129" s="1">
        <f t="shared" si="24"/>
        <v>1.4084883720930233E-5</v>
      </c>
      <c r="AN129" s="1">
        <f t="shared" si="25"/>
        <v>1.1161954545454546E-5</v>
      </c>
      <c r="AP129" s="1">
        <f t="shared" si="26"/>
        <v>1.1388461538461499E-6</v>
      </c>
      <c r="AQ129" s="1">
        <f t="shared" si="27"/>
        <v>-8.1743461538461553E-6</v>
      </c>
      <c r="AX129" s="67">
        <v>7.3800000000000004E-2</v>
      </c>
      <c r="AY129" s="63">
        <v>25.524874680304698</v>
      </c>
      <c r="BC129" s="63">
        <v>50.420077090909302</v>
      </c>
      <c r="BH129" s="38">
        <v>1.0644769230769231E-5</v>
      </c>
      <c r="BI129" s="42">
        <v>11.212460499999999</v>
      </c>
      <c r="BK129" s="67">
        <v>7.3800000000000004E-2</v>
      </c>
      <c r="BL129">
        <v>32.459412304211497</v>
      </c>
      <c r="BT129">
        <v>32.459412304211497</v>
      </c>
    </row>
    <row r="130" spans="3:72" x14ac:dyDescent="0.25">
      <c r="C130" s="1"/>
      <c r="D130" s="1">
        <v>1827.5840000000001</v>
      </c>
      <c r="E130" s="1"/>
      <c r="F130" s="1"/>
      <c r="G130" s="1">
        <v>4929.277</v>
      </c>
      <c r="H130" s="1">
        <v>2635.6480000000001</v>
      </c>
      <c r="N130" s="11">
        <f t="shared" si="14"/>
        <v>1.9717108000000001E-2</v>
      </c>
      <c r="O130" s="1">
        <f t="shared" si="15"/>
        <v>4.9292770000000001E-4</v>
      </c>
      <c r="P130" s="1">
        <f t="shared" si="16"/>
        <v>3.1016930000000005E-4</v>
      </c>
      <c r="Q130" s="1">
        <f t="shared" si="17"/>
        <v>2.6356479999999999E-4</v>
      </c>
      <c r="R130" s="1">
        <f t="shared" si="18"/>
        <v>8.0806399999999999E-5</v>
      </c>
      <c r="W130" s="4">
        <v>-35.798000000000002</v>
      </c>
      <c r="X130" s="35">
        <f t="shared" si="19"/>
        <v>35.798000000000002</v>
      </c>
      <c r="Y130" s="1">
        <v>1417.104</v>
      </c>
      <c r="Z130" s="32">
        <f t="shared" si="20"/>
        <v>14.17104</v>
      </c>
      <c r="AA130" s="33">
        <f t="shared" si="21"/>
        <v>13.462488</v>
      </c>
      <c r="AB130" s="1">
        <f t="shared" si="22"/>
        <v>8.1644720000000035</v>
      </c>
      <c r="AE130" s="1"/>
      <c r="AF130" s="1">
        <v>-1580.4749999999999</v>
      </c>
      <c r="AG130" s="1">
        <v>605.76300000000003</v>
      </c>
      <c r="AH130" s="1">
        <v>846.44899999999996</v>
      </c>
      <c r="AI130" s="4">
        <v>631.34400000000005</v>
      </c>
      <c r="AK130" s="1">
        <f t="shared" si="23"/>
        <v>1.2710686046511626E-5</v>
      </c>
      <c r="AM130" s="1">
        <f t="shared" si="24"/>
        <v>1.4110023255813954E-5</v>
      </c>
      <c r="AN130" s="1">
        <f t="shared" si="25"/>
        <v>1.117080303030303E-5</v>
      </c>
      <c r="AP130" s="1">
        <f t="shared" si="26"/>
        <v>9.8388461538461607E-7</v>
      </c>
      <c r="AQ130" s="1">
        <f t="shared" si="27"/>
        <v>-8.2732692307692267E-6</v>
      </c>
      <c r="AX130" s="67">
        <v>7.4399999999999994E-2</v>
      </c>
      <c r="AY130" s="63">
        <v>25.539616719533502</v>
      </c>
      <c r="BC130" s="63">
        <v>50.589830394931901</v>
      </c>
      <c r="BH130" s="38">
        <v>1.153108241758242E-5</v>
      </c>
      <c r="BI130" s="42">
        <v>11.476313499999998</v>
      </c>
      <c r="BK130" s="67">
        <v>7.4399999999999994E-2</v>
      </c>
      <c r="BL130">
        <v>32.614235314411999</v>
      </c>
      <c r="BT130">
        <v>32.614235314411999</v>
      </c>
    </row>
    <row r="131" spans="3:72" x14ac:dyDescent="0.25">
      <c r="C131" s="1"/>
      <c r="D131" s="1">
        <v>1841.5350000000001</v>
      </c>
      <c r="E131" s="1"/>
      <c r="F131" s="1"/>
      <c r="G131" s="1">
        <v>4963.8530000000001</v>
      </c>
      <c r="H131" s="1">
        <v>2649.85</v>
      </c>
      <c r="N131" s="11">
        <f t="shared" si="14"/>
        <v>1.9855411999999999E-2</v>
      </c>
      <c r="O131" s="1">
        <f t="shared" si="15"/>
        <v>4.9638530000000001E-4</v>
      </c>
      <c r="P131" s="1">
        <f t="shared" si="16"/>
        <v>3.122318E-4</v>
      </c>
      <c r="Q131" s="1">
        <f t="shared" si="17"/>
        <v>2.6498500000000003E-4</v>
      </c>
      <c r="R131" s="1">
        <f t="shared" si="18"/>
        <v>8.0831499999999993E-5</v>
      </c>
      <c r="W131" s="4">
        <v>-36.113</v>
      </c>
      <c r="X131" s="35">
        <f t="shared" si="19"/>
        <v>36.113</v>
      </c>
      <c r="Y131" s="1">
        <v>1440.606</v>
      </c>
      <c r="Z131" s="32">
        <f t="shared" si="20"/>
        <v>14.40606</v>
      </c>
      <c r="AA131" s="33">
        <f t="shared" si="21"/>
        <v>13.685756999999999</v>
      </c>
      <c r="AB131" s="1">
        <f t="shared" si="22"/>
        <v>8.0211830000000006</v>
      </c>
      <c r="AE131" s="1"/>
      <c r="AF131" s="1">
        <v>-1571.518</v>
      </c>
      <c r="AG131" s="1">
        <v>613.41800000000001</v>
      </c>
      <c r="AH131" s="1">
        <v>854.09</v>
      </c>
      <c r="AI131" s="4">
        <v>645.39400000000001</v>
      </c>
      <c r="AK131" s="1">
        <f t="shared" si="23"/>
        <v>1.2703116279069769E-5</v>
      </c>
      <c r="AM131" s="1">
        <f t="shared" si="24"/>
        <v>1.4102372093023256E-5</v>
      </c>
      <c r="AN131" s="1">
        <f t="shared" si="25"/>
        <v>1.1196525252525254E-5</v>
      </c>
      <c r="AP131" s="1">
        <f t="shared" si="26"/>
        <v>1.2298461538461538E-6</v>
      </c>
      <c r="AQ131" s="1">
        <f t="shared" si="27"/>
        <v>-8.0267692307692316E-6</v>
      </c>
      <c r="AX131" s="67">
        <v>7.4999999999999997E-2</v>
      </c>
      <c r="AY131" s="63">
        <v>25.554190092947099</v>
      </c>
      <c r="BC131" s="63">
        <v>50.424202261937801</v>
      </c>
      <c r="BH131" s="38">
        <v>1.1541252747252745E-5</v>
      </c>
      <c r="BI131" s="42">
        <v>11.693778</v>
      </c>
      <c r="BK131" s="67">
        <v>7.4999999999999997E-2</v>
      </c>
      <c r="BL131">
        <v>32.768593780805702</v>
      </c>
      <c r="BT131">
        <v>32.768593780805702</v>
      </c>
    </row>
    <row r="132" spans="3:72" x14ac:dyDescent="0.25">
      <c r="C132" s="1"/>
      <c r="D132" s="1">
        <v>1928.135</v>
      </c>
      <c r="E132" s="1"/>
      <c r="F132" s="1"/>
      <c r="G132" s="1">
        <v>5138.6610000000001</v>
      </c>
      <c r="H132" s="1">
        <v>2729.8649999999998</v>
      </c>
      <c r="N132" s="11">
        <f t="shared" si="14"/>
        <v>2.0554644E-2</v>
      </c>
      <c r="O132" s="1">
        <f t="shared" si="15"/>
        <v>5.1386610000000001E-4</v>
      </c>
      <c r="P132" s="1">
        <f t="shared" si="16"/>
        <v>3.2105259999999999E-4</v>
      </c>
      <c r="Q132" s="1">
        <f t="shared" si="17"/>
        <v>2.7298649999999997E-4</v>
      </c>
      <c r="R132" s="1">
        <f t="shared" si="18"/>
        <v>8.0172999999999979E-5</v>
      </c>
      <c r="W132" s="4">
        <v>-37.539000000000001</v>
      </c>
      <c r="X132" s="35">
        <f t="shared" si="19"/>
        <v>37.539000000000001</v>
      </c>
      <c r="Y132" s="1">
        <v>1455.866</v>
      </c>
      <c r="Z132" s="32">
        <f t="shared" si="20"/>
        <v>14.55866</v>
      </c>
      <c r="AA132" s="33">
        <f t="shared" si="21"/>
        <v>13.830727</v>
      </c>
      <c r="AB132" s="1">
        <f t="shared" si="22"/>
        <v>9.1496130000000022</v>
      </c>
      <c r="AE132" s="1"/>
      <c r="AF132" s="1">
        <v>-1490.89</v>
      </c>
      <c r="AG132" s="1">
        <v>634.94600000000003</v>
      </c>
      <c r="AH132" s="1">
        <v>879.87800000000004</v>
      </c>
      <c r="AI132" s="4">
        <v>671.15200000000004</v>
      </c>
      <c r="AK132" s="1">
        <f t="shared" si="23"/>
        <v>1.2359511627906978E-5</v>
      </c>
      <c r="AM132" s="1">
        <f t="shared" si="24"/>
        <v>1.3783534883720932E-5</v>
      </c>
      <c r="AN132" s="1">
        <f t="shared" si="25"/>
        <v>1.0919404040404043E-5</v>
      </c>
      <c r="AP132" s="1">
        <f t="shared" si="26"/>
        <v>1.3925384615384623E-6</v>
      </c>
      <c r="AQ132" s="1">
        <f t="shared" si="27"/>
        <v>-8.027923076923078E-6</v>
      </c>
      <c r="AX132" s="67">
        <v>7.5600000000000001E-2</v>
      </c>
      <c r="AY132" s="63">
        <v>25.568595245718999</v>
      </c>
      <c r="BC132" s="63">
        <v>49.762146810080402</v>
      </c>
      <c r="BH132" s="38">
        <v>1.1663115384615384E-5</v>
      </c>
      <c r="BI132" s="42">
        <v>11.789462</v>
      </c>
      <c r="BK132" s="67">
        <v>7.5600000000000001E-2</v>
      </c>
      <c r="BL132">
        <v>32.922489532666397</v>
      </c>
      <c r="BT132">
        <v>32.922489532666397</v>
      </c>
    </row>
    <row r="133" spans="3:72" x14ac:dyDescent="0.25">
      <c r="C133" s="1"/>
      <c r="D133" s="1">
        <v>1940.645</v>
      </c>
      <c r="E133" s="1"/>
      <c r="F133" s="1"/>
      <c r="G133" s="1">
        <v>5140.0820000000003</v>
      </c>
      <c r="H133" s="1">
        <v>2739.8090000000002</v>
      </c>
      <c r="N133" s="11">
        <f t="shared" si="14"/>
        <v>2.0560328000000006E-2</v>
      </c>
      <c r="O133" s="1">
        <f t="shared" si="15"/>
        <v>5.1400820000000011E-4</v>
      </c>
      <c r="P133" s="1">
        <f t="shared" si="16"/>
        <v>3.1994370000000002E-4</v>
      </c>
      <c r="Q133" s="1">
        <f t="shared" si="17"/>
        <v>2.7398090000000004E-4</v>
      </c>
      <c r="R133" s="1">
        <f t="shared" si="18"/>
        <v>7.9916400000000027E-5</v>
      </c>
      <c r="W133" s="4">
        <v>-37.668999999999997</v>
      </c>
      <c r="X133" s="35">
        <f t="shared" si="19"/>
        <v>37.668999999999997</v>
      </c>
      <c r="Y133" s="1">
        <v>1496.46</v>
      </c>
      <c r="Z133" s="32">
        <f t="shared" si="20"/>
        <v>14.964600000000001</v>
      </c>
      <c r="AA133" s="33">
        <f t="shared" si="21"/>
        <v>14.21637</v>
      </c>
      <c r="AB133" s="1">
        <f t="shared" si="22"/>
        <v>8.4880299999999949</v>
      </c>
      <c r="AE133" s="1"/>
      <c r="AF133" s="1">
        <v>-1485.962</v>
      </c>
      <c r="AG133" s="1">
        <v>641.16600000000005</v>
      </c>
      <c r="AH133" s="1">
        <v>884.654</v>
      </c>
      <c r="AI133" s="4">
        <v>679.58199999999999</v>
      </c>
      <c r="AK133" s="1">
        <f t="shared" si="23"/>
        <v>1.2367023255813955E-5</v>
      </c>
      <c r="AM133" s="1">
        <f t="shared" si="24"/>
        <v>1.3782651162790697E-5</v>
      </c>
      <c r="AN133" s="1">
        <f t="shared" si="25"/>
        <v>1.0937090909090908E-5</v>
      </c>
      <c r="AP133" s="1">
        <f t="shared" si="26"/>
        <v>1.4775384615384592E-6</v>
      </c>
      <c r="AQ133" s="1">
        <f t="shared" si="27"/>
        <v>-7.8873846153846146E-6</v>
      </c>
      <c r="AX133" s="67">
        <v>7.6200000000000004E-2</v>
      </c>
      <c r="AY133" s="63">
        <v>25.5828326213968</v>
      </c>
      <c r="BC133" s="63">
        <v>49.605648962558298</v>
      </c>
      <c r="BH133" s="38">
        <v>1.1873087912087913E-5</v>
      </c>
      <c r="BI133" s="42">
        <v>11.83586</v>
      </c>
      <c r="BK133" s="67">
        <v>7.6200000000000004E-2</v>
      </c>
      <c r="BL133">
        <v>33.075924389320598</v>
      </c>
      <c r="BT133">
        <v>33.075924389320598</v>
      </c>
    </row>
    <row r="134" spans="3:72" x14ac:dyDescent="0.25">
      <c r="C134" s="1"/>
      <c r="D134" s="1">
        <v>1956.5239999999999</v>
      </c>
      <c r="E134" s="1"/>
      <c r="F134" s="1"/>
      <c r="G134" s="1">
        <v>5162.826</v>
      </c>
      <c r="H134" s="1">
        <v>2757.8029999999999</v>
      </c>
      <c r="N134" s="11">
        <f t="shared" si="14"/>
        <v>2.0651303999999999E-2</v>
      </c>
      <c r="O134" s="1">
        <f t="shared" si="15"/>
        <v>5.1628259999999995E-4</v>
      </c>
      <c r="P134" s="1">
        <f t="shared" si="16"/>
        <v>3.2063020000000004E-4</v>
      </c>
      <c r="Q134" s="1">
        <f t="shared" si="17"/>
        <v>2.7578029999999999E-4</v>
      </c>
      <c r="R134" s="1">
        <f t="shared" si="18"/>
        <v>8.0127899999999996E-5</v>
      </c>
      <c r="W134" s="4">
        <v>-37.945999999999998</v>
      </c>
      <c r="X134" s="35">
        <f t="shared" si="19"/>
        <v>37.945999999999998</v>
      </c>
      <c r="Y134" s="1">
        <v>1530.9490000000001</v>
      </c>
      <c r="Z134" s="32">
        <f t="shared" si="20"/>
        <v>15.30949</v>
      </c>
      <c r="AA134" s="33">
        <f t="shared" si="21"/>
        <v>14.5440155</v>
      </c>
      <c r="AB134" s="1">
        <f t="shared" si="22"/>
        <v>8.0924944999999973</v>
      </c>
      <c r="AE134" s="1"/>
      <c r="AF134" s="1">
        <v>-1487.7539999999999</v>
      </c>
      <c r="AG134" s="1">
        <v>645.95000000000005</v>
      </c>
      <c r="AH134" s="1">
        <v>890.38499999999999</v>
      </c>
      <c r="AI134" s="4">
        <v>684.26599999999996</v>
      </c>
      <c r="AK134" s="1">
        <f t="shared" si="23"/>
        <v>1.2405255813953487E-5</v>
      </c>
      <c r="AM134" s="1">
        <f t="shared" si="24"/>
        <v>1.382638953488372E-5</v>
      </c>
      <c r="AN134" s="1">
        <f t="shared" si="25"/>
        <v>1.0969797979797979E-5</v>
      </c>
      <c r="AP134" s="1">
        <f t="shared" si="26"/>
        <v>1.4736923076923045E-6</v>
      </c>
      <c r="AQ134" s="1">
        <f t="shared" si="27"/>
        <v>-7.9276538461538474E-6</v>
      </c>
      <c r="AX134" s="67">
        <v>7.6799999999999993E-2</v>
      </c>
      <c r="AY134" s="63">
        <v>25.596902661910001</v>
      </c>
      <c r="BC134" s="63">
        <v>49.769865634988498</v>
      </c>
      <c r="BH134" s="38">
        <v>1.2015373626373627E-5</v>
      </c>
      <c r="BI134" s="42">
        <v>11.989531999999999</v>
      </c>
      <c r="BK134" s="67">
        <v>7.6799999999999993E-2</v>
      </c>
      <c r="BL134">
        <v>33.228900160216298</v>
      </c>
      <c r="BT134">
        <v>33.228900160216298</v>
      </c>
    </row>
    <row r="135" spans="3:72" x14ac:dyDescent="0.25">
      <c r="C135" s="1"/>
      <c r="D135" s="1">
        <v>1969.998</v>
      </c>
      <c r="E135" s="1"/>
      <c r="F135" s="1"/>
      <c r="G135" s="1">
        <v>5177.0410000000002</v>
      </c>
      <c r="H135" s="1">
        <v>2769.6410000000001</v>
      </c>
      <c r="N135" s="11">
        <f t="shared" ref="N135:N198" si="28">O135*100/2.5</f>
        <v>2.0708164000000001E-2</v>
      </c>
      <c r="O135" s="1">
        <f t="shared" ref="O135:O198" si="29">(G135-ABS(C135))/1000000/10</f>
        <v>5.1770410000000005E-4</v>
      </c>
      <c r="P135" s="1">
        <f t="shared" ref="P135:P198" si="30">(G135-ABS(D135))/1000000/10</f>
        <v>3.2070429999999999E-4</v>
      </c>
      <c r="Q135" s="1">
        <f t="shared" ref="Q135:Q198" si="31">(H135-ABS(C135))/1000000/10</f>
        <v>2.7696410000000002E-4</v>
      </c>
      <c r="R135" s="1">
        <f t="shared" ref="R135:R198" si="32">(H135-ABS(D135))/1000000/10</f>
        <v>7.9964300000000003E-5</v>
      </c>
      <c r="W135" s="4">
        <v>-38.15</v>
      </c>
      <c r="X135" s="35">
        <f t="shared" ref="X135:X198" si="33">-W135</f>
        <v>38.15</v>
      </c>
      <c r="Y135" s="1">
        <v>1538.884</v>
      </c>
      <c r="Z135" s="32">
        <f t="shared" ref="Z135:Z198" si="34">Y135/100</f>
        <v>15.38884</v>
      </c>
      <c r="AA135" s="33">
        <f t="shared" ref="AA135:AA198" si="35">Y135*0.95/100</f>
        <v>14.619397999999999</v>
      </c>
      <c r="AB135" s="1">
        <f t="shared" ref="AB135:AB198" si="36">(X135-Z135*1.95)</f>
        <v>8.1417619999999999</v>
      </c>
      <c r="AE135" s="1"/>
      <c r="AF135" s="1">
        <v>-1468.9390000000001</v>
      </c>
      <c r="AG135" s="1">
        <v>650.73500000000001</v>
      </c>
      <c r="AH135" s="1">
        <v>895.63900000000001</v>
      </c>
      <c r="AI135" s="4">
        <v>692.22799999999995</v>
      </c>
      <c r="AK135" s="1">
        <f t="shared" ref="AK135:AK198" si="37">(AG135+ABS(AF135))/1000000/172</f>
        <v>1.2323686046511626E-5</v>
      </c>
      <c r="AM135" s="1">
        <f t="shared" ref="AM135:AM198" si="38">(AH135+ABS(AF135))/1000000/172</f>
        <v>1.3747546511627906E-5</v>
      </c>
      <c r="AN135" s="1">
        <f t="shared" ref="AN135:AN198" si="39">(AI135+ABS(AF135))/1000000/198</f>
        <v>1.0914984848484847E-5</v>
      </c>
      <c r="AP135" s="1">
        <f t="shared" ref="AP135:AP198" si="40">(AI135-ABS(AG135))/1000000/26</f>
        <v>1.5958846153846129E-6</v>
      </c>
      <c r="AQ135" s="1">
        <f t="shared" ref="AQ135:AQ198" si="41">(AI135-ABS(AH135))/1000000/26</f>
        <v>-7.8235000000000023E-6</v>
      </c>
      <c r="AX135" s="67">
        <v>7.7399999999999997E-2</v>
      </c>
      <c r="AY135" s="63">
        <v>25.610805807577901</v>
      </c>
      <c r="BC135" s="63">
        <v>49.129576463848203</v>
      </c>
      <c r="BH135" s="38">
        <v>1.2020434065934065E-5</v>
      </c>
      <c r="BI135" s="42">
        <v>12.166403000000001</v>
      </c>
      <c r="BK135" s="67">
        <v>7.7399999999999997E-2</v>
      </c>
      <c r="BL135">
        <v>33.211912327024798</v>
      </c>
      <c r="BT135">
        <v>33.211912327024798</v>
      </c>
    </row>
    <row r="136" spans="3:72" x14ac:dyDescent="0.25">
      <c r="C136" s="1"/>
      <c r="D136" s="1">
        <v>2002.72</v>
      </c>
      <c r="E136" s="1"/>
      <c r="F136" s="1"/>
      <c r="G136" s="1">
        <v>5081.3320000000003</v>
      </c>
      <c r="H136" s="1">
        <v>2792.8449999999998</v>
      </c>
      <c r="N136" s="11">
        <f t="shared" si="28"/>
        <v>2.0325327999999997E-2</v>
      </c>
      <c r="O136" s="1">
        <f t="shared" si="29"/>
        <v>5.0813319999999998E-4</v>
      </c>
      <c r="P136" s="1">
        <f t="shared" si="30"/>
        <v>3.078612E-4</v>
      </c>
      <c r="Q136" s="1">
        <f t="shared" si="31"/>
        <v>2.7928449999999999E-4</v>
      </c>
      <c r="R136" s="1">
        <f t="shared" si="32"/>
        <v>7.9012499999999976E-5</v>
      </c>
      <c r="W136" s="4">
        <v>-38.057000000000002</v>
      </c>
      <c r="X136" s="35">
        <f t="shared" si="33"/>
        <v>38.057000000000002</v>
      </c>
      <c r="Y136" s="1">
        <v>1445.489</v>
      </c>
      <c r="Z136" s="32">
        <f t="shared" si="34"/>
        <v>14.454890000000001</v>
      </c>
      <c r="AA136" s="33">
        <f t="shared" si="35"/>
        <v>13.7321455</v>
      </c>
      <c r="AB136" s="1">
        <f t="shared" si="36"/>
        <v>9.8699645000000018</v>
      </c>
      <c r="AE136" s="1"/>
      <c r="AF136" s="1">
        <v>-1510.152</v>
      </c>
      <c r="AG136" s="1">
        <v>675.61400000000003</v>
      </c>
      <c r="AH136" s="1">
        <v>939.101</v>
      </c>
      <c r="AI136" s="4">
        <v>749.37099999999998</v>
      </c>
      <c r="AK136" s="1">
        <f t="shared" si="37"/>
        <v>1.2707941860465116E-5</v>
      </c>
      <c r="AM136" s="1">
        <f t="shared" si="38"/>
        <v>1.4239843023255814E-5</v>
      </c>
      <c r="AN136" s="1">
        <f t="shared" si="39"/>
        <v>1.1411732323232325E-5</v>
      </c>
      <c r="AP136" s="1">
        <f t="shared" si="40"/>
        <v>2.8368076923076903E-6</v>
      </c>
      <c r="AQ136" s="1">
        <f t="shared" si="41"/>
        <v>-7.2973076923076931E-6</v>
      </c>
      <c r="AX136" s="67">
        <v>7.8E-2</v>
      </c>
      <c r="AY136" s="63">
        <v>25.624542497116501</v>
      </c>
      <c r="BC136" s="63">
        <v>48.980618191697197</v>
      </c>
      <c r="BH136" s="38">
        <v>1.2644917582417582E-5</v>
      </c>
      <c r="BI136" s="42">
        <v>12.212791499999998</v>
      </c>
      <c r="BK136" s="67">
        <v>7.8E-2</v>
      </c>
      <c r="BL136">
        <v>33.363125984772701</v>
      </c>
      <c r="BT136">
        <v>33.363125984772701</v>
      </c>
    </row>
    <row r="137" spans="3:72" x14ac:dyDescent="0.25">
      <c r="C137" s="1"/>
      <c r="D137" s="1">
        <v>2002.239</v>
      </c>
      <c r="E137" s="1"/>
      <c r="F137" s="1"/>
      <c r="G137" s="1">
        <v>5077.5420000000004</v>
      </c>
      <c r="H137" s="1">
        <v>2790.951</v>
      </c>
      <c r="N137" s="11">
        <f t="shared" si="28"/>
        <v>2.0310167999999997E-2</v>
      </c>
      <c r="O137" s="1">
        <f t="shared" si="29"/>
        <v>5.0775419999999998E-4</v>
      </c>
      <c r="P137" s="1">
        <f t="shared" si="30"/>
        <v>3.0753030000000003E-4</v>
      </c>
      <c r="Q137" s="1">
        <f t="shared" si="31"/>
        <v>2.7909509999999996E-4</v>
      </c>
      <c r="R137" s="1">
        <f t="shared" si="32"/>
        <v>7.8871199999999998E-5</v>
      </c>
      <c r="W137" s="4">
        <v>-37.965000000000003</v>
      </c>
      <c r="X137" s="35">
        <f t="shared" si="33"/>
        <v>37.965000000000003</v>
      </c>
      <c r="Y137" s="1">
        <v>1546.5139999999999</v>
      </c>
      <c r="Z137" s="32">
        <f t="shared" si="34"/>
        <v>15.465139999999998</v>
      </c>
      <c r="AA137" s="33">
        <f t="shared" si="35"/>
        <v>14.691882999999997</v>
      </c>
      <c r="AB137" s="1">
        <f t="shared" si="36"/>
        <v>7.8079770000000082</v>
      </c>
      <c r="AE137" s="1"/>
      <c r="AF137" s="1">
        <v>-1553.154</v>
      </c>
      <c r="AG137" s="1">
        <v>676.09299999999996</v>
      </c>
      <c r="AH137" s="1">
        <v>938.62400000000002</v>
      </c>
      <c r="AI137" s="4">
        <v>749.84</v>
      </c>
      <c r="AK137" s="1">
        <f t="shared" si="37"/>
        <v>1.2960738372093022E-5</v>
      </c>
      <c r="AM137" s="1">
        <f t="shared" si="38"/>
        <v>1.4487081395348837E-5</v>
      </c>
      <c r="AN137" s="1">
        <f t="shared" si="39"/>
        <v>1.1631282828282828E-5</v>
      </c>
      <c r="AP137" s="1">
        <f t="shared" si="40"/>
        <v>2.8364230769230795E-6</v>
      </c>
      <c r="AQ137" s="1">
        <f t="shared" si="41"/>
        <v>-7.2609230769230767E-6</v>
      </c>
      <c r="AX137" s="67">
        <v>7.8600000000000003E-2</v>
      </c>
      <c r="AY137" s="63">
        <v>25.638113167646502</v>
      </c>
      <c r="BC137" s="63">
        <v>49.142391823186799</v>
      </c>
      <c r="BH137" s="38">
        <v>1.2665434065934067E-5</v>
      </c>
      <c r="BI137" s="42">
        <v>12.720215000000001</v>
      </c>
      <c r="BK137" s="67">
        <v>7.8600000000000003E-2</v>
      </c>
      <c r="BL137">
        <v>33.513885926520899</v>
      </c>
      <c r="BT137">
        <v>33.513885926520899</v>
      </c>
    </row>
    <row r="138" spans="3:72" x14ac:dyDescent="0.25">
      <c r="C138" s="1"/>
      <c r="D138" s="1">
        <v>2094.643</v>
      </c>
      <c r="E138" s="1"/>
      <c r="F138" s="1"/>
      <c r="G138" s="1">
        <v>5282.7219999999998</v>
      </c>
      <c r="H138" s="1">
        <v>2902.2489999999998</v>
      </c>
      <c r="N138" s="11">
        <f t="shared" si="28"/>
        <v>2.1130888000000004E-2</v>
      </c>
      <c r="O138" s="1">
        <f t="shared" si="29"/>
        <v>5.2827220000000005E-4</v>
      </c>
      <c r="P138" s="1">
        <f t="shared" si="30"/>
        <v>3.1880789999999998E-4</v>
      </c>
      <c r="Q138" s="1">
        <f t="shared" si="31"/>
        <v>2.9022489999999999E-4</v>
      </c>
      <c r="R138" s="1">
        <f t="shared" si="32"/>
        <v>8.076059999999998E-5</v>
      </c>
      <c r="W138" s="4">
        <v>-39.78</v>
      </c>
      <c r="X138" s="35">
        <f t="shared" si="33"/>
        <v>39.78</v>
      </c>
      <c r="Y138" s="1">
        <v>1552.924</v>
      </c>
      <c r="Z138" s="32">
        <f t="shared" si="34"/>
        <v>15.52924</v>
      </c>
      <c r="AA138" s="33">
        <f t="shared" si="35"/>
        <v>14.752777999999999</v>
      </c>
      <c r="AB138" s="1">
        <f t="shared" si="36"/>
        <v>9.4979820000000039</v>
      </c>
      <c r="AE138" s="1"/>
      <c r="AF138" s="1">
        <v>-1549.57</v>
      </c>
      <c r="AG138" s="1">
        <v>698.10299999999995</v>
      </c>
      <c r="AH138" s="1">
        <v>961.55100000000004</v>
      </c>
      <c r="AI138" s="4">
        <v>769.04499999999996</v>
      </c>
      <c r="AK138" s="1">
        <f t="shared" si="37"/>
        <v>1.3067866279069768E-5</v>
      </c>
      <c r="AM138" s="1">
        <f t="shared" si="38"/>
        <v>1.4599540697674421E-5</v>
      </c>
      <c r="AN138" s="1">
        <f t="shared" si="39"/>
        <v>1.1710176767676766E-5</v>
      </c>
      <c r="AP138" s="1">
        <f t="shared" si="40"/>
        <v>2.7285384615384621E-6</v>
      </c>
      <c r="AQ138" s="1">
        <f t="shared" si="41"/>
        <v>-7.4040769230769261E-6</v>
      </c>
      <c r="AX138" s="67">
        <v>7.9200000000000007E-2</v>
      </c>
      <c r="AY138" s="63">
        <v>25.651518254700601</v>
      </c>
      <c r="BC138" s="63">
        <v>48.524981687727298</v>
      </c>
      <c r="BH138" s="38">
        <v>1.3308807692307691E-5</v>
      </c>
      <c r="BI138" s="42">
        <v>12.633223500000001</v>
      </c>
      <c r="BK138" s="67">
        <v>7.9200000000000007E-2</v>
      </c>
      <c r="BL138">
        <v>33.420082759184901</v>
      </c>
      <c r="BT138">
        <v>33.420082759184901</v>
      </c>
    </row>
    <row r="139" spans="3:72" x14ac:dyDescent="0.25">
      <c r="C139" s="1"/>
      <c r="D139" s="1">
        <v>2099.9369999999999</v>
      </c>
      <c r="E139" s="1"/>
      <c r="F139" s="1"/>
      <c r="G139" s="1">
        <v>5276.0870000000004</v>
      </c>
      <c r="H139" s="1">
        <v>2890.8809999999999</v>
      </c>
      <c r="N139" s="11">
        <f t="shared" si="28"/>
        <v>2.1104348000000002E-2</v>
      </c>
      <c r="O139" s="1">
        <f t="shared" si="29"/>
        <v>5.2760870000000007E-4</v>
      </c>
      <c r="P139" s="1">
        <f t="shared" si="30"/>
        <v>3.1761500000000004E-4</v>
      </c>
      <c r="Q139" s="1">
        <f t="shared" si="31"/>
        <v>2.8908809999999999E-4</v>
      </c>
      <c r="R139" s="1">
        <f t="shared" si="32"/>
        <v>7.9094399999999986E-5</v>
      </c>
      <c r="W139" s="4">
        <v>-40.076000000000001</v>
      </c>
      <c r="X139" s="35">
        <f t="shared" si="33"/>
        <v>40.076000000000001</v>
      </c>
      <c r="Y139" s="1">
        <v>1583.75</v>
      </c>
      <c r="Z139" s="32">
        <f t="shared" si="34"/>
        <v>15.8375</v>
      </c>
      <c r="AA139" s="33">
        <f t="shared" si="35"/>
        <v>15.045624999999999</v>
      </c>
      <c r="AB139" s="1">
        <f t="shared" si="36"/>
        <v>9.1928750000000008</v>
      </c>
      <c r="AE139" s="1"/>
      <c r="AF139" s="1">
        <v>-1576.8920000000001</v>
      </c>
      <c r="AG139" s="1">
        <v>719.63499999999999</v>
      </c>
      <c r="AH139" s="1">
        <v>981.61300000000006</v>
      </c>
      <c r="AI139" s="4">
        <v>793.87300000000005</v>
      </c>
      <c r="AK139" s="1">
        <f t="shared" si="37"/>
        <v>1.3351901162790697E-5</v>
      </c>
      <c r="AM139" s="1">
        <f t="shared" si="38"/>
        <v>1.4875029069767443E-5</v>
      </c>
      <c r="AN139" s="1">
        <f t="shared" si="39"/>
        <v>1.1973560606060607E-5</v>
      </c>
      <c r="AP139" s="1">
        <f t="shared" si="40"/>
        <v>2.8553076923076944E-6</v>
      </c>
      <c r="AQ139" s="1">
        <f t="shared" si="41"/>
        <v>-7.2207692307692312E-6</v>
      </c>
      <c r="AX139" s="67">
        <v>7.9799999999999996E-2</v>
      </c>
      <c r="AY139" s="63">
        <v>25.6647581922306</v>
      </c>
      <c r="BC139" s="63">
        <v>48.6867908001404</v>
      </c>
      <c r="BH139" s="38">
        <v>1.3357868131868131E-5</v>
      </c>
      <c r="BI139" s="42">
        <v>13.1725385</v>
      </c>
      <c r="BK139" s="67">
        <v>7.9799999999999996E-2</v>
      </c>
      <c r="BL139">
        <v>33.5713971257412</v>
      </c>
      <c r="BT139">
        <v>33.5713971257412</v>
      </c>
    </row>
    <row r="140" spans="3:72" x14ac:dyDescent="0.25">
      <c r="C140" s="1"/>
      <c r="D140" s="1">
        <v>2182.25</v>
      </c>
      <c r="E140" s="1"/>
      <c r="F140" s="1"/>
      <c r="G140" s="1">
        <v>5407.3869999999997</v>
      </c>
      <c r="H140" s="1">
        <v>2996.991</v>
      </c>
      <c r="N140" s="11">
        <f t="shared" si="28"/>
        <v>2.1629547999999998E-2</v>
      </c>
      <c r="O140" s="1">
        <f t="shared" si="29"/>
        <v>5.4073869999999994E-4</v>
      </c>
      <c r="P140" s="1">
        <f t="shared" si="30"/>
        <v>3.2251369999999999E-4</v>
      </c>
      <c r="Q140" s="1">
        <f t="shared" si="31"/>
        <v>2.9969909999999998E-4</v>
      </c>
      <c r="R140" s="1">
        <f t="shared" si="32"/>
        <v>8.1474100000000007E-5</v>
      </c>
      <c r="W140" s="4">
        <v>-41.465000000000003</v>
      </c>
      <c r="X140" s="35">
        <f t="shared" si="33"/>
        <v>41.465000000000003</v>
      </c>
      <c r="Y140" s="1">
        <v>1616.1030000000001</v>
      </c>
      <c r="Z140" s="32">
        <f t="shared" si="34"/>
        <v>16.16103</v>
      </c>
      <c r="AA140" s="33">
        <f t="shared" si="35"/>
        <v>15.352978499999999</v>
      </c>
      <c r="AB140" s="1">
        <f t="shared" si="36"/>
        <v>9.9509915000000042</v>
      </c>
      <c r="AE140" s="1"/>
      <c r="AF140" s="1">
        <v>-1541.9559999999999</v>
      </c>
      <c r="AG140" s="1">
        <v>745.47500000000002</v>
      </c>
      <c r="AH140" s="1">
        <v>1005.975</v>
      </c>
      <c r="AI140" s="4">
        <v>816.35900000000004</v>
      </c>
      <c r="AK140" s="1">
        <f t="shared" si="37"/>
        <v>1.3299017441860465E-5</v>
      </c>
      <c r="AM140" s="1">
        <f t="shared" si="38"/>
        <v>1.4813552325581396E-5</v>
      </c>
      <c r="AN140" s="1">
        <f t="shared" si="39"/>
        <v>1.1910681818181818E-5</v>
      </c>
      <c r="AP140" s="1">
        <f t="shared" si="40"/>
        <v>2.7263076923076932E-6</v>
      </c>
      <c r="AQ140" s="1">
        <f t="shared" si="41"/>
        <v>-7.2929230769230765E-6</v>
      </c>
      <c r="AX140" s="67">
        <v>8.0399999999999999E-2</v>
      </c>
      <c r="AY140" s="63">
        <v>25.626055083202999</v>
      </c>
      <c r="BC140" s="63">
        <v>48.846553279316197</v>
      </c>
      <c r="BH140" s="38">
        <v>1.4408087912087913E-5</v>
      </c>
      <c r="BI140" s="42">
        <v>13.613262499999998</v>
      </c>
      <c r="BK140" s="67">
        <v>8.0399999999999999E-2</v>
      </c>
      <c r="BL140">
        <v>33.7216881756788</v>
      </c>
      <c r="BT140">
        <v>33.7216881756788</v>
      </c>
    </row>
    <row r="141" spans="3:72" x14ac:dyDescent="0.25">
      <c r="C141" s="1"/>
      <c r="D141" s="1">
        <v>2216.4299999999998</v>
      </c>
      <c r="E141" s="1"/>
      <c r="F141" s="1"/>
      <c r="G141" s="1">
        <v>5445.3140000000003</v>
      </c>
      <c r="H141" s="1">
        <v>3030.6280000000002</v>
      </c>
      <c r="N141" s="11">
        <f t="shared" si="28"/>
        <v>2.1781256000000002E-2</v>
      </c>
      <c r="O141" s="1">
        <f t="shared" si="29"/>
        <v>5.4453140000000004E-4</v>
      </c>
      <c r="P141" s="1">
        <f t="shared" si="30"/>
        <v>3.2288840000000004E-4</v>
      </c>
      <c r="Q141" s="1">
        <f t="shared" si="31"/>
        <v>3.0306279999999999E-4</v>
      </c>
      <c r="R141" s="1">
        <f t="shared" si="32"/>
        <v>8.141980000000003E-5</v>
      </c>
      <c r="W141" s="4">
        <v>-42.058</v>
      </c>
      <c r="X141" s="35">
        <f t="shared" si="33"/>
        <v>42.058</v>
      </c>
      <c r="Y141" s="1">
        <v>1669.5150000000001</v>
      </c>
      <c r="Z141" s="32">
        <f t="shared" si="34"/>
        <v>16.695150000000002</v>
      </c>
      <c r="AA141" s="33">
        <f t="shared" si="35"/>
        <v>15.8603925</v>
      </c>
      <c r="AB141" s="1">
        <f t="shared" si="36"/>
        <v>9.5024574999999984</v>
      </c>
      <c r="AE141" s="1"/>
      <c r="AF141" s="1">
        <v>-1541.06</v>
      </c>
      <c r="AG141" s="1">
        <v>757.91700000000003</v>
      </c>
      <c r="AH141" s="1">
        <v>1016.006</v>
      </c>
      <c r="AI141" s="4">
        <v>829.94500000000005</v>
      </c>
      <c r="AK141" s="1">
        <f t="shared" si="37"/>
        <v>1.3366145348837208E-5</v>
      </c>
      <c r="AM141" s="1">
        <f t="shared" si="38"/>
        <v>1.4866662790697672E-5</v>
      </c>
      <c r="AN141" s="1">
        <f t="shared" si="39"/>
        <v>1.1974772727272728E-5</v>
      </c>
      <c r="AP141" s="1">
        <f t="shared" si="40"/>
        <v>2.7703076923076931E-6</v>
      </c>
      <c r="AQ141" s="1">
        <f t="shared" si="41"/>
        <v>-7.1561923076923049E-6</v>
      </c>
      <c r="AX141" s="67">
        <v>8.1000000000000003E-2</v>
      </c>
      <c r="AY141" s="63">
        <v>25.639186821689101</v>
      </c>
      <c r="BC141" s="63">
        <v>47.524027923070598</v>
      </c>
      <c r="BH141" s="38">
        <v>1.4389879120879122E-5</v>
      </c>
      <c r="BI141" s="42">
        <v>14.042396500000001</v>
      </c>
      <c r="BK141" s="67">
        <v>8.1000000000000003E-2</v>
      </c>
      <c r="BL141">
        <v>33.7931051475801</v>
      </c>
      <c r="BT141">
        <v>33.7931051475801</v>
      </c>
    </row>
    <row r="142" spans="3:72" x14ac:dyDescent="0.25">
      <c r="C142" s="1"/>
      <c r="D142" s="1">
        <v>2305.0219999999999</v>
      </c>
      <c r="E142" s="1"/>
      <c r="F142" s="1"/>
      <c r="G142" s="1">
        <v>5427.2979999999998</v>
      </c>
      <c r="H142" s="1">
        <v>3151.4580000000001</v>
      </c>
      <c r="N142" s="11">
        <f t="shared" si="28"/>
        <v>2.1709191999999999E-2</v>
      </c>
      <c r="O142" s="1">
        <f t="shared" si="29"/>
        <v>5.4272979999999999E-4</v>
      </c>
      <c r="P142" s="1">
        <f t="shared" si="30"/>
        <v>3.1222759999999998E-4</v>
      </c>
      <c r="Q142" s="1">
        <f t="shared" si="31"/>
        <v>3.1514580000000002E-4</v>
      </c>
      <c r="R142" s="1">
        <f t="shared" si="32"/>
        <v>8.4643600000000011E-5</v>
      </c>
      <c r="W142" s="4">
        <v>-42.91</v>
      </c>
      <c r="X142" s="35">
        <f t="shared" si="33"/>
        <v>42.91</v>
      </c>
      <c r="Y142" s="1">
        <v>1703.394</v>
      </c>
      <c r="Z142" s="32">
        <f t="shared" si="34"/>
        <v>17.033940000000001</v>
      </c>
      <c r="AA142" s="33">
        <f t="shared" si="35"/>
        <v>16.182243</v>
      </c>
      <c r="AB142" s="1">
        <f t="shared" si="36"/>
        <v>9.6938169999999957</v>
      </c>
      <c r="AE142" s="1"/>
      <c r="AF142" s="1">
        <v>10983.067999999999</v>
      </c>
      <c r="AG142" s="1">
        <v>536.40099999999995</v>
      </c>
      <c r="AH142" s="1">
        <v>984.95600000000002</v>
      </c>
      <c r="AI142" s="4">
        <v>896.00699999999995</v>
      </c>
      <c r="AK142" s="1">
        <f t="shared" si="37"/>
        <v>6.6973656976744176E-5</v>
      </c>
      <c r="AM142" s="1">
        <f t="shared" si="38"/>
        <v>6.958153488372093E-5</v>
      </c>
      <c r="AN142" s="1">
        <f t="shared" si="39"/>
        <v>5.999532828282828E-5</v>
      </c>
      <c r="AP142" s="1">
        <f t="shared" si="40"/>
        <v>1.3831E-5</v>
      </c>
      <c r="AQ142" s="1">
        <f t="shared" si="41"/>
        <v>-3.4211153846153873E-6</v>
      </c>
      <c r="AX142" s="67">
        <v>8.1600000000000006E-2</v>
      </c>
      <c r="AY142" s="63">
        <v>25.6521750903743</v>
      </c>
      <c r="BC142" s="63">
        <v>46.956247180282602</v>
      </c>
      <c r="BH142" s="38">
        <v>1.4571576923076923E-5</v>
      </c>
      <c r="BI142" s="42">
        <v>14.114881499999999</v>
      </c>
      <c r="BK142" s="67">
        <v>8.1600000000000006E-2</v>
      </c>
      <c r="BL142">
        <v>33.945314415556901</v>
      </c>
      <c r="BT142">
        <v>33.945314415556901</v>
      </c>
    </row>
    <row r="143" spans="3:72" x14ac:dyDescent="0.25">
      <c r="C143" s="1"/>
      <c r="D143" s="1">
        <v>2305.5030000000002</v>
      </c>
      <c r="E143" s="1"/>
      <c r="F143" s="1"/>
      <c r="G143" s="1">
        <v>5418.7650000000003</v>
      </c>
      <c r="H143" s="1">
        <v>3157.1439999999998</v>
      </c>
      <c r="N143" s="11">
        <f t="shared" si="28"/>
        <v>2.1675060000000003E-2</v>
      </c>
      <c r="O143" s="1">
        <f t="shared" si="29"/>
        <v>5.4187650000000012E-4</v>
      </c>
      <c r="P143" s="1">
        <f t="shared" si="30"/>
        <v>3.1132620000000002E-4</v>
      </c>
      <c r="Q143" s="1">
        <f t="shared" si="31"/>
        <v>3.1571439999999995E-4</v>
      </c>
      <c r="R143" s="1">
        <f t="shared" si="32"/>
        <v>8.5164099999999966E-5</v>
      </c>
      <c r="W143" s="4">
        <v>-42.890999999999998</v>
      </c>
      <c r="X143" s="35">
        <f t="shared" si="33"/>
        <v>42.890999999999998</v>
      </c>
      <c r="Y143" s="1">
        <v>1730.8630000000001</v>
      </c>
      <c r="Z143" s="32">
        <f t="shared" si="34"/>
        <v>17.308630000000001</v>
      </c>
      <c r="AA143" s="33">
        <f t="shared" si="35"/>
        <v>16.443198500000001</v>
      </c>
      <c r="AB143" s="1">
        <f t="shared" si="36"/>
        <v>9.1391714999999962</v>
      </c>
      <c r="AE143" s="1"/>
      <c r="AF143" s="1">
        <v>10982.609</v>
      </c>
      <c r="AG143" s="1">
        <v>537.83600000000001</v>
      </c>
      <c r="AH143" s="1">
        <v>987.34500000000003</v>
      </c>
      <c r="AI143" s="4">
        <v>899.75599999999997</v>
      </c>
      <c r="AK143" s="1">
        <f t="shared" si="37"/>
        <v>6.6979331395348836E-5</v>
      </c>
      <c r="AM143" s="1">
        <f t="shared" si="38"/>
        <v>6.9592755813953491E-5</v>
      </c>
      <c r="AN143" s="1">
        <f t="shared" si="39"/>
        <v>6.001194444444445E-5</v>
      </c>
      <c r="AP143" s="1">
        <f t="shared" si="40"/>
        <v>1.3919999999999999E-5</v>
      </c>
      <c r="AQ143" s="1">
        <f t="shared" si="41"/>
        <v>-3.3688076923076947E-6</v>
      </c>
      <c r="AX143" s="67">
        <v>8.2199999999999995E-2</v>
      </c>
      <c r="AY143" s="63">
        <v>25.665020252143101</v>
      </c>
      <c r="BC143" s="63">
        <v>46.738412881579301</v>
      </c>
      <c r="BH143" s="38">
        <v>1.4649450549450548E-5</v>
      </c>
      <c r="BI143" s="42">
        <v>14.169972</v>
      </c>
      <c r="BK143" s="67">
        <v>8.2199999999999995E-2</v>
      </c>
      <c r="BL143">
        <v>33.939009339578597</v>
      </c>
      <c r="BT143">
        <v>33.939009339578597</v>
      </c>
    </row>
    <row r="144" spans="3:72" x14ac:dyDescent="0.25">
      <c r="C144" s="1"/>
      <c r="D144" s="1">
        <v>2341.1370000000002</v>
      </c>
      <c r="E144" s="1"/>
      <c r="F144" s="1"/>
      <c r="G144" s="1">
        <v>5486.5630000000001</v>
      </c>
      <c r="H144" s="1">
        <v>3204.0630000000001</v>
      </c>
      <c r="N144" s="11">
        <f t="shared" si="28"/>
        <v>2.1946251999999999E-2</v>
      </c>
      <c r="O144" s="1">
        <f t="shared" si="29"/>
        <v>5.4865630000000001E-4</v>
      </c>
      <c r="P144" s="1">
        <f t="shared" si="30"/>
        <v>3.145426E-4</v>
      </c>
      <c r="Q144" s="1">
        <f t="shared" si="31"/>
        <v>3.2040630000000002E-4</v>
      </c>
      <c r="R144" s="1">
        <f t="shared" si="32"/>
        <v>8.6292599999999994E-5</v>
      </c>
      <c r="W144" s="4">
        <v>-43.521000000000001</v>
      </c>
      <c r="X144" s="35">
        <f t="shared" si="33"/>
        <v>43.521000000000001</v>
      </c>
      <c r="Y144" s="1">
        <v>1732.694</v>
      </c>
      <c r="Z144" s="32">
        <f t="shared" si="34"/>
        <v>17.32694</v>
      </c>
      <c r="AA144" s="33">
        <f t="shared" si="35"/>
        <v>16.460592999999999</v>
      </c>
      <c r="AB144" s="1">
        <f t="shared" si="36"/>
        <v>9.7334669999999974</v>
      </c>
      <c r="AE144" s="1"/>
      <c r="AF144" s="1">
        <v>10983.067999999999</v>
      </c>
      <c r="AG144" s="1">
        <v>546.92399999999998</v>
      </c>
      <c r="AH144" s="1">
        <v>995.46500000000003</v>
      </c>
      <c r="AI144" s="4">
        <v>906.78399999999999</v>
      </c>
      <c r="AK144" s="1">
        <f t="shared" si="37"/>
        <v>6.7034837209302314E-5</v>
      </c>
      <c r="AM144" s="1">
        <f t="shared" si="38"/>
        <v>6.9642633720930233E-5</v>
      </c>
      <c r="AN144" s="1">
        <f t="shared" si="39"/>
        <v>6.0049757575757572E-5</v>
      </c>
      <c r="AP144" s="1">
        <f t="shared" si="40"/>
        <v>1.3840769230769231E-5</v>
      </c>
      <c r="AQ144" s="1">
        <f t="shared" si="41"/>
        <v>-3.410807692307694E-6</v>
      </c>
      <c r="AX144" s="67">
        <v>8.2799999999999999E-2</v>
      </c>
      <c r="AY144" s="63">
        <v>25.677722668610102</v>
      </c>
      <c r="BC144" s="63">
        <v>44.622312849533202</v>
      </c>
      <c r="BH144" s="38">
        <v>1.4794774725274726E-5</v>
      </c>
      <c r="BI144" s="42">
        <v>14.314951499999999</v>
      </c>
      <c r="BK144" s="67">
        <v>8.2799999999999999E-2</v>
      </c>
      <c r="BL144">
        <v>34.012141913775402</v>
      </c>
      <c r="BT144">
        <v>34.012141913775402</v>
      </c>
    </row>
    <row r="145" spans="3:72" x14ac:dyDescent="0.25">
      <c r="C145" s="1"/>
      <c r="D145" s="1">
        <v>2378.6990000000001</v>
      </c>
      <c r="E145" s="1"/>
      <c r="F145" s="1"/>
      <c r="G145" s="1">
        <v>5547.7309999999998</v>
      </c>
      <c r="H145" s="1">
        <v>3257.6219999999998</v>
      </c>
      <c r="N145" s="11">
        <f t="shared" si="28"/>
        <v>2.2190923999999997E-2</v>
      </c>
      <c r="O145" s="1">
        <f t="shared" si="29"/>
        <v>5.5477309999999998E-4</v>
      </c>
      <c r="P145" s="1">
        <f t="shared" si="30"/>
        <v>3.1690319999999996E-4</v>
      </c>
      <c r="Q145" s="1">
        <f t="shared" si="31"/>
        <v>3.2576220000000002E-4</v>
      </c>
      <c r="R145" s="1">
        <f t="shared" si="32"/>
        <v>8.7892299999999972E-5</v>
      </c>
      <c r="W145" s="4">
        <v>-44.335999999999999</v>
      </c>
      <c r="X145" s="35">
        <f t="shared" si="33"/>
        <v>44.335999999999999</v>
      </c>
      <c r="Y145" s="1">
        <v>1743.9870000000001</v>
      </c>
      <c r="Z145" s="32">
        <f t="shared" si="34"/>
        <v>17.439869999999999</v>
      </c>
      <c r="AA145" s="33">
        <f t="shared" si="35"/>
        <v>16.567876500000001</v>
      </c>
      <c r="AB145" s="1">
        <f t="shared" si="36"/>
        <v>10.328253500000002</v>
      </c>
      <c r="AE145" s="1"/>
      <c r="AF145" s="1">
        <v>10981.23</v>
      </c>
      <c r="AG145" s="1">
        <v>558.88300000000004</v>
      </c>
      <c r="AH145" s="1">
        <v>1008.3630000000001</v>
      </c>
      <c r="AI145" s="4">
        <v>922.24699999999996</v>
      </c>
      <c r="AK145" s="1">
        <f t="shared" si="37"/>
        <v>6.7093680232558137E-5</v>
      </c>
      <c r="AM145" s="1">
        <f t="shared" si="38"/>
        <v>6.9706936046511623E-5</v>
      </c>
      <c r="AN145" s="1">
        <f t="shared" si="39"/>
        <v>6.0118570707070702E-5</v>
      </c>
      <c r="AP145" s="1">
        <f t="shared" si="40"/>
        <v>1.3975538461538459E-5</v>
      </c>
      <c r="AQ145" s="1">
        <f t="shared" si="41"/>
        <v>-3.3121538461538499E-6</v>
      </c>
      <c r="AX145" s="67">
        <v>8.3400000000000002E-2</v>
      </c>
      <c r="AY145" s="63">
        <v>25.690282700125799</v>
      </c>
      <c r="BC145" s="63">
        <v>44.402077313933702</v>
      </c>
      <c r="BH145" s="38">
        <v>1.4753142857142857E-5</v>
      </c>
      <c r="BI145" s="42">
        <v>14.471521000000001</v>
      </c>
      <c r="BK145" s="67">
        <v>8.3400000000000002E-2</v>
      </c>
      <c r="BL145">
        <v>34.164539518386498</v>
      </c>
      <c r="BT145">
        <v>34.164539518386498</v>
      </c>
    </row>
    <row r="146" spans="3:72" x14ac:dyDescent="0.25">
      <c r="C146" s="1"/>
      <c r="D146" s="1">
        <v>2396.518</v>
      </c>
      <c r="E146" s="1"/>
      <c r="F146" s="1"/>
      <c r="G146" s="1">
        <v>5549.6279999999997</v>
      </c>
      <c r="H146" s="1">
        <v>3292.6990000000001</v>
      </c>
      <c r="N146" s="11">
        <f t="shared" si="28"/>
        <v>2.2198512E-2</v>
      </c>
      <c r="O146" s="1">
        <f t="shared" si="29"/>
        <v>5.5496280000000005E-4</v>
      </c>
      <c r="P146" s="1">
        <f t="shared" si="30"/>
        <v>3.1531099999999998E-4</v>
      </c>
      <c r="Q146" s="1">
        <f t="shared" si="31"/>
        <v>3.2926990000000002E-4</v>
      </c>
      <c r="R146" s="1">
        <f t="shared" si="32"/>
        <v>8.9618100000000002E-5</v>
      </c>
      <c r="W146" s="4">
        <v>-44.41</v>
      </c>
      <c r="X146" s="35">
        <f t="shared" si="33"/>
        <v>44.41</v>
      </c>
      <c r="Y146" s="1">
        <v>1764.1310000000001</v>
      </c>
      <c r="Z146" s="32">
        <f t="shared" si="34"/>
        <v>17.641310000000001</v>
      </c>
      <c r="AA146" s="33">
        <f t="shared" si="35"/>
        <v>16.759244500000001</v>
      </c>
      <c r="AB146" s="1">
        <f t="shared" si="36"/>
        <v>10.009445499999998</v>
      </c>
      <c r="AE146" s="1"/>
      <c r="AF146" s="1">
        <v>10978.013000000001</v>
      </c>
      <c r="AG146" s="1">
        <v>566.05799999999999</v>
      </c>
      <c r="AH146" s="1">
        <v>1019.35</v>
      </c>
      <c r="AI146" s="4">
        <v>933.024</v>
      </c>
      <c r="AK146" s="1">
        <f t="shared" si="37"/>
        <v>6.7116691860465117E-5</v>
      </c>
      <c r="AM146" s="1">
        <f t="shared" si="38"/>
        <v>6.9752110465116281E-5</v>
      </c>
      <c r="AN146" s="1">
        <f t="shared" si="39"/>
        <v>6.0156752525252532E-5</v>
      </c>
      <c r="AP146" s="1">
        <f t="shared" si="40"/>
        <v>1.4114076923076923E-5</v>
      </c>
      <c r="AQ146" s="1">
        <f t="shared" si="41"/>
        <v>-3.3202307692307704E-6</v>
      </c>
      <c r="AX146" s="67">
        <v>8.4000000000000005E-2</v>
      </c>
      <c r="AY146" s="63">
        <v>25.702700705782199</v>
      </c>
      <c r="BC146" s="63">
        <v>43.836582154049701</v>
      </c>
      <c r="BH146" s="38">
        <v>1.535771978021978E-5</v>
      </c>
      <c r="BI146" s="42">
        <v>14.816570499999997</v>
      </c>
      <c r="BK146" s="67">
        <v>8.4000000000000005E-2</v>
      </c>
      <c r="BL146">
        <v>34.316592476872998</v>
      </c>
      <c r="BT146">
        <v>34.316592476872998</v>
      </c>
    </row>
    <row r="147" spans="3:72" x14ac:dyDescent="0.25">
      <c r="C147" s="1"/>
      <c r="D147" s="1">
        <v>2433.1210000000001</v>
      </c>
      <c r="E147" s="1"/>
      <c r="F147" s="1"/>
      <c r="G147" s="1">
        <v>5613.65</v>
      </c>
      <c r="H147" s="1">
        <v>3340.5790000000002</v>
      </c>
      <c r="N147" s="11">
        <f t="shared" si="28"/>
        <v>2.2454599999999998E-2</v>
      </c>
      <c r="O147" s="1">
        <f t="shared" si="29"/>
        <v>5.6136499999999998E-4</v>
      </c>
      <c r="P147" s="1">
        <f t="shared" si="30"/>
        <v>3.1805289999999996E-4</v>
      </c>
      <c r="Q147" s="1">
        <f t="shared" si="31"/>
        <v>3.340579E-4</v>
      </c>
      <c r="R147" s="1">
        <f t="shared" si="32"/>
        <v>9.0745800000000015E-5</v>
      </c>
      <c r="W147" s="4">
        <v>-45.094999999999999</v>
      </c>
      <c r="X147" s="35">
        <f t="shared" si="33"/>
        <v>45.094999999999999</v>
      </c>
      <c r="Y147" s="1">
        <v>1788.2429999999999</v>
      </c>
      <c r="Z147" s="32">
        <f t="shared" si="34"/>
        <v>17.882429999999999</v>
      </c>
      <c r="AA147" s="33">
        <f t="shared" si="35"/>
        <v>16.988308499999999</v>
      </c>
      <c r="AB147" s="1">
        <f t="shared" si="36"/>
        <v>10.224261500000004</v>
      </c>
      <c r="AE147" s="1"/>
      <c r="AF147" s="1">
        <v>10973.877</v>
      </c>
      <c r="AG147" s="1">
        <v>576.58199999999999</v>
      </c>
      <c r="AH147" s="1">
        <v>1028.905</v>
      </c>
      <c r="AI147" s="4">
        <v>942.86500000000001</v>
      </c>
      <c r="AK147" s="1">
        <f t="shared" si="37"/>
        <v>6.7153831395348846E-5</v>
      </c>
      <c r="AM147" s="1">
        <f t="shared" si="38"/>
        <v>6.9783616279069774E-5</v>
      </c>
      <c r="AN147" s="1">
        <f t="shared" si="39"/>
        <v>6.0185565656565662E-5</v>
      </c>
      <c r="AP147" s="1">
        <f t="shared" si="40"/>
        <v>1.4087807692307694E-5</v>
      </c>
      <c r="AQ147" s="1">
        <f t="shared" si="41"/>
        <v>-3.3092307692307679E-6</v>
      </c>
      <c r="AX147" s="67">
        <v>8.4599999999999995E-2</v>
      </c>
      <c r="AY147" s="63">
        <v>25.7149770434185</v>
      </c>
      <c r="BC147" s="63">
        <v>42.106802941930098</v>
      </c>
      <c r="BH147" s="38">
        <v>1.5375956043956042E-5</v>
      </c>
      <c r="BI147" s="42">
        <v>14.923853999999999</v>
      </c>
      <c r="BK147" s="67">
        <v>8.4599999999999995E-2</v>
      </c>
      <c r="BL147">
        <v>34.240242610963698</v>
      </c>
      <c r="BT147">
        <v>34.240242610963698</v>
      </c>
    </row>
    <row r="148" spans="3:72" x14ac:dyDescent="0.25">
      <c r="C148" s="1"/>
      <c r="D148" s="1">
        <v>2500.5549999999998</v>
      </c>
      <c r="E148" s="1"/>
      <c r="F148" s="1"/>
      <c r="G148" s="1">
        <v>5720.8450000000003</v>
      </c>
      <c r="H148" s="1">
        <v>3425.4450000000002</v>
      </c>
      <c r="N148" s="11">
        <f t="shared" si="28"/>
        <v>2.2883380000000002E-2</v>
      </c>
      <c r="O148" s="1">
        <f t="shared" si="29"/>
        <v>5.720845E-4</v>
      </c>
      <c r="P148" s="1">
        <f t="shared" si="30"/>
        <v>3.2202900000000004E-4</v>
      </c>
      <c r="Q148" s="1">
        <f t="shared" si="31"/>
        <v>3.4254450000000003E-4</v>
      </c>
      <c r="R148" s="1">
        <f t="shared" si="32"/>
        <v>9.2489000000000042E-5</v>
      </c>
      <c r="W148" s="4">
        <v>-46.298999999999999</v>
      </c>
      <c r="X148" s="35">
        <f t="shared" si="33"/>
        <v>46.298999999999999</v>
      </c>
      <c r="Y148" s="1">
        <v>1829.1420000000001</v>
      </c>
      <c r="Z148" s="32">
        <f t="shared" si="34"/>
        <v>18.291420000000002</v>
      </c>
      <c r="AA148" s="33">
        <f t="shared" si="35"/>
        <v>17.376849</v>
      </c>
      <c r="AB148" s="1">
        <f t="shared" si="36"/>
        <v>10.630730999999997</v>
      </c>
      <c r="AE148" s="1"/>
      <c r="AF148" s="1">
        <v>10964.227000000001</v>
      </c>
      <c r="AG148" s="1">
        <v>595.71699999999998</v>
      </c>
      <c r="AH148" s="1">
        <v>1048.0139999999999</v>
      </c>
      <c r="AI148" s="4">
        <v>963.48299999999995</v>
      </c>
      <c r="AK148" s="1">
        <f t="shared" si="37"/>
        <v>6.7208976744186045E-5</v>
      </c>
      <c r="AM148" s="1">
        <f t="shared" si="38"/>
        <v>6.9838610465116274E-5</v>
      </c>
      <c r="AN148" s="1">
        <f t="shared" si="39"/>
        <v>6.0240959595959604E-5</v>
      </c>
      <c r="AP148" s="1">
        <f t="shared" si="40"/>
        <v>1.4144846153846152E-5</v>
      </c>
      <c r="AQ148" s="1">
        <f t="shared" si="41"/>
        <v>-3.2511923076923059E-6</v>
      </c>
      <c r="AX148" s="67">
        <v>8.5199999999999998E-2</v>
      </c>
      <c r="AY148" s="63">
        <v>25.727112069626699</v>
      </c>
      <c r="BC148" s="63">
        <v>41.8826501016691</v>
      </c>
      <c r="BH148" s="38">
        <v>1.5383774725274728E-5</v>
      </c>
      <c r="BI148" s="42">
        <v>15.022435499999998</v>
      </c>
      <c r="BK148" s="67">
        <v>8.5199999999999998E-2</v>
      </c>
      <c r="BL148">
        <v>34.392891485305597</v>
      </c>
      <c r="BT148">
        <v>34.392891485305597</v>
      </c>
    </row>
    <row r="149" spans="3:72" x14ac:dyDescent="0.25">
      <c r="C149" s="1"/>
      <c r="D149" s="1">
        <v>2524.6410000000001</v>
      </c>
      <c r="E149" s="1"/>
      <c r="F149" s="1"/>
      <c r="G149" s="1">
        <v>5735.0770000000002</v>
      </c>
      <c r="H149" s="1">
        <v>3461.4830000000002</v>
      </c>
      <c r="N149" s="11">
        <f t="shared" si="28"/>
        <v>2.2940308E-2</v>
      </c>
      <c r="O149" s="1">
        <f t="shared" si="29"/>
        <v>5.7350770000000003E-4</v>
      </c>
      <c r="P149" s="1">
        <f t="shared" si="30"/>
        <v>3.2104360000000001E-4</v>
      </c>
      <c r="Q149" s="1">
        <f t="shared" si="31"/>
        <v>3.461483E-4</v>
      </c>
      <c r="R149" s="1">
        <f t="shared" si="32"/>
        <v>9.3684200000000007E-5</v>
      </c>
      <c r="W149" s="4">
        <v>-46.725000000000001</v>
      </c>
      <c r="X149" s="35">
        <f t="shared" si="33"/>
        <v>46.725000000000001</v>
      </c>
      <c r="Y149" s="1">
        <v>1873.3979999999999</v>
      </c>
      <c r="Z149" s="32">
        <f t="shared" si="34"/>
        <v>18.733979999999999</v>
      </c>
      <c r="AA149" s="33">
        <f t="shared" si="35"/>
        <v>17.797280999999998</v>
      </c>
      <c r="AB149" s="1">
        <f t="shared" si="36"/>
        <v>10.193739000000001</v>
      </c>
      <c r="AE149" s="1"/>
      <c r="AF149" s="1">
        <v>10964.227000000001</v>
      </c>
      <c r="AG149" s="1">
        <v>607.67700000000002</v>
      </c>
      <c r="AH149" s="1">
        <v>1059.9570000000001</v>
      </c>
      <c r="AI149" s="4">
        <v>978.01099999999997</v>
      </c>
      <c r="AK149" s="1">
        <f t="shared" si="37"/>
        <v>6.727851162790698E-5</v>
      </c>
      <c r="AM149" s="1">
        <f t="shared" si="38"/>
        <v>6.9908046511627905E-5</v>
      </c>
      <c r="AN149" s="1">
        <f t="shared" si="39"/>
        <v>6.031433333333334E-5</v>
      </c>
      <c r="AP149" s="1">
        <f t="shared" si="40"/>
        <v>1.4243615384615382E-5</v>
      </c>
      <c r="AQ149" s="1">
        <f t="shared" si="41"/>
        <v>-3.151769230769236E-6</v>
      </c>
      <c r="AX149" s="67">
        <v>8.5800000000000001E-2</v>
      </c>
      <c r="AY149" s="63">
        <v>25.739106139757201</v>
      </c>
      <c r="BC149" s="63">
        <v>41.3231979358413</v>
      </c>
      <c r="BH149" s="38">
        <v>1.5524269230769229E-5</v>
      </c>
      <c r="BI149" s="42">
        <v>15.179005</v>
      </c>
      <c r="BK149" s="67">
        <v>8.5800000000000001E-2</v>
      </c>
      <c r="BL149">
        <v>34.545226950220901</v>
      </c>
      <c r="BT149">
        <v>34.545226950220901</v>
      </c>
    </row>
    <row r="150" spans="3:72" x14ac:dyDescent="0.25">
      <c r="C150" s="1"/>
      <c r="D150" s="1">
        <v>2550.6550000000002</v>
      </c>
      <c r="E150" s="1"/>
      <c r="F150" s="1"/>
      <c r="G150" s="1">
        <v>5579.5039999999999</v>
      </c>
      <c r="H150" s="1">
        <v>3499.4189999999999</v>
      </c>
      <c r="N150" s="11">
        <f t="shared" si="28"/>
        <v>2.2318016000000003E-2</v>
      </c>
      <c r="O150" s="1">
        <f t="shared" si="29"/>
        <v>5.5795040000000001E-4</v>
      </c>
      <c r="P150" s="1">
        <f t="shared" si="30"/>
        <v>3.0288489999999999E-4</v>
      </c>
      <c r="Q150" s="1">
        <f t="shared" si="31"/>
        <v>3.4994189999999997E-4</v>
      </c>
      <c r="R150" s="1">
        <f t="shared" si="32"/>
        <v>9.4876399999999965E-5</v>
      </c>
      <c r="W150" s="4">
        <v>-46.002000000000002</v>
      </c>
      <c r="X150" s="35">
        <f t="shared" si="33"/>
        <v>46.002000000000002</v>
      </c>
      <c r="Y150" s="1">
        <v>1837.9929999999999</v>
      </c>
      <c r="Z150" s="32">
        <f t="shared" si="34"/>
        <v>18.379929999999998</v>
      </c>
      <c r="AA150" s="33">
        <f t="shared" si="35"/>
        <v>17.460933499999999</v>
      </c>
      <c r="AB150" s="1">
        <f t="shared" si="36"/>
        <v>10.161136500000005</v>
      </c>
      <c r="AE150" s="1"/>
      <c r="AF150" s="1">
        <v>11000.992</v>
      </c>
      <c r="AG150" s="1">
        <v>590.93299999999999</v>
      </c>
      <c r="AH150" s="1">
        <v>1128.28</v>
      </c>
      <c r="AI150" s="4">
        <v>1010.347</v>
      </c>
      <c r="AK150" s="1">
        <f t="shared" si="37"/>
        <v>6.7394912790697667E-5</v>
      </c>
      <c r="AM150" s="1">
        <f t="shared" si="38"/>
        <v>7.0519023255813962E-5</v>
      </c>
      <c r="AN150" s="1">
        <f t="shared" si="39"/>
        <v>6.0663328282828281E-5</v>
      </c>
      <c r="AP150" s="1">
        <f t="shared" si="40"/>
        <v>1.6131307692307694E-5</v>
      </c>
      <c r="AQ150" s="1">
        <f t="shared" si="41"/>
        <v>-4.5358846153846155E-6</v>
      </c>
      <c r="AX150" s="67">
        <v>8.6400000000000005E-2</v>
      </c>
      <c r="AY150" s="63">
        <v>25.750959607924301</v>
      </c>
      <c r="BC150" s="63">
        <v>41.094465532221797</v>
      </c>
      <c r="BH150" s="38">
        <v>1.5646313186813186E-5</v>
      </c>
      <c r="BI150" s="42">
        <v>15.387777000000002</v>
      </c>
      <c r="BK150" s="67">
        <v>8.6400000000000005E-2</v>
      </c>
      <c r="BL150">
        <v>34.697250121344503</v>
      </c>
      <c r="BT150">
        <v>34.697250121344503</v>
      </c>
    </row>
    <row r="151" spans="3:72" x14ac:dyDescent="0.25">
      <c r="C151" s="1"/>
      <c r="D151" s="1">
        <v>2561.2539999999999</v>
      </c>
      <c r="E151" s="1"/>
      <c r="F151" s="1"/>
      <c r="G151" s="1">
        <v>5596.1030000000001</v>
      </c>
      <c r="H151" s="1">
        <v>3511.2750000000001</v>
      </c>
      <c r="N151" s="11">
        <f t="shared" si="28"/>
        <v>2.2384411999999999E-2</v>
      </c>
      <c r="O151" s="1">
        <f t="shared" si="29"/>
        <v>5.5961029999999998E-4</v>
      </c>
      <c r="P151" s="1">
        <f t="shared" si="30"/>
        <v>3.0348490000000001E-4</v>
      </c>
      <c r="Q151" s="1">
        <f t="shared" si="31"/>
        <v>3.5112749999999997E-4</v>
      </c>
      <c r="R151" s="1">
        <f t="shared" si="32"/>
        <v>9.5002100000000017E-5</v>
      </c>
      <c r="W151" s="4">
        <v>-46.225000000000001</v>
      </c>
      <c r="X151" s="35">
        <f t="shared" si="33"/>
        <v>46.225000000000001</v>
      </c>
      <c r="Y151" s="1">
        <v>1861.8</v>
      </c>
      <c r="Z151" s="32">
        <f t="shared" si="34"/>
        <v>18.617999999999999</v>
      </c>
      <c r="AA151" s="33">
        <f t="shared" si="35"/>
        <v>17.687099999999997</v>
      </c>
      <c r="AB151" s="1">
        <f t="shared" si="36"/>
        <v>9.9199000000000055</v>
      </c>
      <c r="AE151" s="1"/>
      <c r="AF151" s="1">
        <v>11000.531999999999</v>
      </c>
      <c r="AG151" s="1">
        <v>591.89</v>
      </c>
      <c r="AH151" s="1">
        <v>1130.191</v>
      </c>
      <c r="AI151" s="4">
        <v>1015.503</v>
      </c>
      <c r="AK151" s="1">
        <f t="shared" si="37"/>
        <v>6.7397802325581385E-5</v>
      </c>
      <c r="AM151" s="1">
        <f t="shared" si="38"/>
        <v>7.0527459302325581E-5</v>
      </c>
      <c r="AN151" s="1">
        <f t="shared" si="39"/>
        <v>6.0687045454545452E-5</v>
      </c>
      <c r="AP151" s="1">
        <f t="shared" si="40"/>
        <v>1.6292807692307695E-5</v>
      </c>
      <c r="AQ151" s="1">
        <f t="shared" si="41"/>
        <v>-4.4110769230769227E-6</v>
      </c>
      <c r="AX151" s="67">
        <v>8.6999999999999994E-2</v>
      </c>
      <c r="AY151" s="63">
        <v>25.762672827011599</v>
      </c>
      <c r="BC151" s="63">
        <v>39.405192934762297</v>
      </c>
      <c r="BH151" s="38">
        <v>1.5700862637362637E-5</v>
      </c>
      <c r="BI151" s="42">
        <v>15.4428675</v>
      </c>
      <c r="BK151" s="67">
        <v>8.6999999999999994E-2</v>
      </c>
      <c r="BL151">
        <v>34.630705468339798</v>
      </c>
      <c r="BT151">
        <v>34.630705468339798</v>
      </c>
    </row>
    <row r="152" spans="3:72" x14ac:dyDescent="0.25">
      <c r="C152" s="1"/>
      <c r="D152" s="1">
        <v>2559.3270000000002</v>
      </c>
      <c r="E152" s="1"/>
      <c r="F152" s="1"/>
      <c r="G152" s="1">
        <v>5591.36</v>
      </c>
      <c r="H152" s="1">
        <v>3510.3270000000002</v>
      </c>
      <c r="N152" s="11">
        <f t="shared" si="28"/>
        <v>2.236544E-2</v>
      </c>
      <c r="O152" s="1">
        <f t="shared" si="29"/>
        <v>5.5913600000000001E-4</v>
      </c>
      <c r="P152" s="1">
        <f t="shared" si="30"/>
        <v>3.0320329999999993E-4</v>
      </c>
      <c r="Q152" s="1">
        <f t="shared" si="31"/>
        <v>3.510327E-4</v>
      </c>
      <c r="R152" s="1">
        <f t="shared" si="32"/>
        <v>9.5100000000000008E-5</v>
      </c>
      <c r="W152" s="4">
        <v>-46.15</v>
      </c>
      <c r="X152" s="35">
        <f t="shared" si="33"/>
        <v>46.15</v>
      </c>
      <c r="Y152" s="1">
        <v>1862.41</v>
      </c>
      <c r="Z152" s="32">
        <f t="shared" si="34"/>
        <v>18.624100000000002</v>
      </c>
      <c r="AA152" s="33">
        <f t="shared" si="35"/>
        <v>17.692895</v>
      </c>
      <c r="AB152" s="1">
        <f t="shared" si="36"/>
        <v>9.8330049999999929</v>
      </c>
      <c r="AE152" s="1"/>
      <c r="AF152" s="1">
        <v>11028.567999999999</v>
      </c>
      <c r="AG152" s="1">
        <v>592.36800000000005</v>
      </c>
      <c r="AH152" s="1">
        <v>1130.6690000000001</v>
      </c>
      <c r="AI152" s="4">
        <v>1015.034</v>
      </c>
      <c r="AK152" s="1">
        <f t="shared" si="37"/>
        <v>6.7563581395348833E-5</v>
      </c>
      <c r="AM152" s="1">
        <f t="shared" si="38"/>
        <v>7.0693238372093029E-5</v>
      </c>
      <c r="AN152" s="1">
        <f t="shared" si="39"/>
        <v>6.0826272727272721E-5</v>
      </c>
      <c r="AP152" s="1">
        <f t="shared" si="40"/>
        <v>1.6256384615384614E-5</v>
      </c>
      <c r="AQ152" s="1">
        <f t="shared" si="41"/>
        <v>-4.4475000000000044E-6</v>
      </c>
      <c r="AX152" s="67">
        <v>8.7599999999999997E-2</v>
      </c>
      <c r="AY152" s="63">
        <v>25.774246148677701</v>
      </c>
      <c r="BC152" s="63">
        <v>39.176545435291096</v>
      </c>
      <c r="BH152" s="38">
        <v>1.5879983516483517E-5</v>
      </c>
      <c r="BI152" s="42">
        <v>15.596539499999999</v>
      </c>
      <c r="BK152" s="67">
        <v>8.7599999999999997E-2</v>
      </c>
      <c r="BL152">
        <v>34.783376083728797</v>
      </c>
      <c r="BT152">
        <v>34.783376083728797</v>
      </c>
    </row>
    <row r="153" spans="3:72" x14ac:dyDescent="0.25">
      <c r="C153" s="1"/>
      <c r="D153" s="1">
        <v>2600.2779999999998</v>
      </c>
      <c r="E153" s="1"/>
      <c r="F153" s="1"/>
      <c r="G153" s="1">
        <v>5667.2449999999999</v>
      </c>
      <c r="H153" s="1">
        <v>3558.701</v>
      </c>
      <c r="N153" s="11">
        <f t="shared" si="28"/>
        <v>2.2668979999999998E-2</v>
      </c>
      <c r="O153" s="1">
        <f t="shared" si="29"/>
        <v>5.6672449999999996E-4</v>
      </c>
      <c r="P153" s="1">
        <f t="shared" si="30"/>
        <v>3.0669670000000004E-4</v>
      </c>
      <c r="Q153" s="1">
        <f t="shared" si="31"/>
        <v>3.5587010000000003E-4</v>
      </c>
      <c r="R153" s="1">
        <f t="shared" si="32"/>
        <v>9.5842300000000029E-5</v>
      </c>
      <c r="W153" s="4">
        <v>-46.91</v>
      </c>
      <c r="X153" s="35">
        <f t="shared" si="33"/>
        <v>46.91</v>
      </c>
      <c r="Y153" s="1">
        <v>1863.02</v>
      </c>
      <c r="Z153" s="32">
        <f t="shared" si="34"/>
        <v>18.630199999999999</v>
      </c>
      <c r="AA153" s="33">
        <f t="shared" si="35"/>
        <v>17.698689999999999</v>
      </c>
      <c r="AB153" s="1">
        <f t="shared" si="36"/>
        <v>10.581110000000002</v>
      </c>
      <c r="AE153" s="1"/>
      <c r="AF153" s="1">
        <v>11034.083000000001</v>
      </c>
      <c r="AG153" s="1">
        <v>601.93600000000004</v>
      </c>
      <c r="AH153" s="1">
        <v>1138.7919999999999</v>
      </c>
      <c r="AI153" s="4">
        <v>1022.533</v>
      </c>
      <c r="AK153" s="1">
        <f t="shared" si="37"/>
        <v>6.7651273255813965E-5</v>
      </c>
      <c r="AM153" s="1">
        <f t="shared" si="38"/>
        <v>7.0772529069767441E-5</v>
      </c>
      <c r="AN153" s="1">
        <f t="shared" si="39"/>
        <v>6.0891999999999999E-5</v>
      </c>
      <c r="AP153" s="1">
        <f t="shared" si="40"/>
        <v>1.6176807692307692E-5</v>
      </c>
      <c r="AQ153" s="1">
        <f t="shared" si="41"/>
        <v>-4.4714999999999961E-6</v>
      </c>
      <c r="AX153" s="67">
        <v>8.8200000000000001E-2</v>
      </c>
      <c r="AY153" s="63">
        <v>25.7856799233614</v>
      </c>
      <c r="BC153" s="63">
        <v>38.945878600644299</v>
      </c>
      <c r="BH153" s="38">
        <v>1.5968291208791209E-5</v>
      </c>
      <c r="BI153" s="42">
        <v>15.7792055</v>
      </c>
      <c r="BK153" s="67">
        <v>8.8200000000000001E-2</v>
      </c>
      <c r="BL153">
        <v>34.935763212956999</v>
      </c>
      <c r="BT153">
        <v>34.935763212956999</v>
      </c>
    </row>
    <row r="154" spans="3:72" x14ac:dyDescent="0.25">
      <c r="C154" s="1"/>
      <c r="D154" s="1">
        <v>2644.1239999999998</v>
      </c>
      <c r="E154" s="1"/>
      <c r="F154" s="1"/>
      <c r="G154" s="1">
        <v>5745.0389999999998</v>
      </c>
      <c r="H154" s="1">
        <v>3612.2979999999998</v>
      </c>
      <c r="N154" s="11">
        <f t="shared" si="28"/>
        <v>2.2980155999999998E-2</v>
      </c>
      <c r="O154" s="1">
        <f t="shared" si="29"/>
        <v>5.7450389999999995E-4</v>
      </c>
      <c r="P154" s="1">
        <f t="shared" si="30"/>
        <v>3.1009150000000003E-4</v>
      </c>
      <c r="Q154" s="1">
        <f t="shared" si="31"/>
        <v>3.6122979999999997E-4</v>
      </c>
      <c r="R154" s="1">
        <f t="shared" si="32"/>
        <v>9.6817400000000006E-5</v>
      </c>
      <c r="W154" s="4">
        <v>-47.817</v>
      </c>
      <c r="X154" s="35">
        <f t="shared" si="33"/>
        <v>47.817</v>
      </c>
      <c r="Y154" s="1">
        <v>1884.08</v>
      </c>
      <c r="Z154" s="32">
        <f t="shared" si="34"/>
        <v>18.840799999999998</v>
      </c>
      <c r="AA154" s="33">
        <f t="shared" si="35"/>
        <v>17.898759999999996</v>
      </c>
      <c r="AB154" s="1">
        <f t="shared" si="36"/>
        <v>11.077440000000003</v>
      </c>
      <c r="AE154" s="1"/>
      <c r="AF154" s="1">
        <v>11037.76</v>
      </c>
      <c r="AG154" s="1">
        <v>613.41800000000001</v>
      </c>
      <c r="AH154" s="1">
        <v>1151.2159999999999</v>
      </c>
      <c r="AI154" s="4">
        <v>1037.0619999999999</v>
      </c>
      <c r="AK154" s="1">
        <f t="shared" si="37"/>
        <v>6.7739406976744185E-5</v>
      </c>
      <c r="AM154" s="1">
        <f t="shared" si="38"/>
        <v>7.0866139534883724E-5</v>
      </c>
      <c r="AN154" s="1">
        <f t="shared" si="39"/>
        <v>6.0983949494949498E-5</v>
      </c>
      <c r="AP154" s="1">
        <f t="shared" si="40"/>
        <v>1.6293999999999997E-5</v>
      </c>
      <c r="AQ154" s="1">
        <f t="shared" si="41"/>
        <v>-4.3905384615384616E-6</v>
      </c>
      <c r="AX154" s="67">
        <v>8.8800000000000004E-2</v>
      </c>
      <c r="AY154" s="63">
        <v>25.7969745002876</v>
      </c>
      <c r="BC154" s="63">
        <v>37.291029230972697</v>
      </c>
      <c r="BH154" s="38">
        <v>1.5994120879120881E-5</v>
      </c>
      <c r="BI154" s="42">
        <v>15.869094499999999</v>
      </c>
      <c r="BK154" s="67">
        <v>8.8800000000000004E-2</v>
      </c>
      <c r="BL154">
        <v>11.869388190555201</v>
      </c>
      <c r="BT154">
        <v>35.014904116401397</v>
      </c>
    </row>
    <row r="155" spans="3:72" x14ac:dyDescent="0.25">
      <c r="C155" s="1"/>
      <c r="D155" s="1">
        <v>2658.5790000000002</v>
      </c>
      <c r="E155" s="1"/>
      <c r="F155" s="1"/>
      <c r="G155" s="1">
        <v>5764.4889999999996</v>
      </c>
      <c r="H155" s="1">
        <v>3632.22</v>
      </c>
      <c r="N155" s="11">
        <f t="shared" si="28"/>
        <v>2.3057955999999998E-2</v>
      </c>
      <c r="O155" s="1">
        <f t="shared" si="29"/>
        <v>5.7644889999999989E-4</v>
      </c>
      <c r="P155" s="1">
        <f t="shared" si="30"/>
        <v>3.1059099999999993E-4</v>
      </c>
      <c r="Q155" s="1">
        <f t="shared" si="31"/>
        <v>3.6322199999999996E-4</v>
      </c>
      <c r="R155" s="1">
        <f t="shared" si="32"/>
        <v>9.7364099999999965E-5</v>
      </c>
      <c r="W155" s="4">
        <v>-48.094999999999999</v>
      </c>
      <c r="X155" s="35">
        <f t="shared" si="33"/>
        <v>48.094999999999999</v>
      </c>
      <c r="Y155" s="1">
        <v>1912.77</v>
      </c>
      <c r="Z155" s="32">
        <f t="shared" si="34"/>
        <v>19.127700000000001</v>
      </c>
      <c r="AA155" s="33">
        <f t="shared" si="35"/>
        <v>18.171315</v>
      </c>
      <c r="AB155" s="1">
        <f t="shared" si="36"/>
        <v>10.795984999999995</v>
      </c>
      <c r="AE155" s="1"/>
      <c r="AF155" s="1">
        <v>11038.218999999999</v>
      </c>
      <c r="AG155" s="1">
        <v>618.67999999999995</v>
      </c>
      <c r="AH155" s="1">
        <v>1156.95</v>
      </c>
      <c r="AI155" s="4">
        <v>1043.155</v>
      </c>
      <c r="AK155" s="1">
        <f t="shared" si="37"/>
        <v>6.7772668604651164E-5</v>
      </c>
      <c r="AM155" s="1">
        <f t="shared" si="38"/>
        <v>7.0902145348837207E-5</v>
      </c>
      <c r="AN155" s="1">
        <f t="shared" si="39"/>
        <v>6.1017040404040406E-5</v>
      </c>
      <c r="AP155" s="1">
        <f t="shared" si="40"/>
        <v>1.6325961538461537E-5</v>
      </c>
      <c r="AQ155" s="1">
        <f t="shared" si="41"/>
        <v>-4.3767307692307717E-6</v>
      </c>
      <c r="AX155" s="67">
        <v>8.9399999999999993E-2</v>
      </c>
      <c r="AY155" s="63">
        <v>25.808130227471899</v>
      </c>
      <c r="BC155" s="63">
        <v>37.061344298491399</v>
      </c>
      <c r="BH155" s="38">
        <v>1.6588796703296706E-5</v>
      </c>
      <c r="BI155" s="42">
        <v>16.373610999999997</v>
      </c>
      <c r="BK155" s="67">
        <v>8.9399999999999993E-2</v>
      </c>
      <c r="BL155">
        <v>11.8748036072258</v>
      </c>
      <c r="BT155">
        <v>35.1684734819749</v>
      </c>
    </row>
    <row r="156" spans="3:72" x14ac:dyDescent="0.25">
      <c r="C156" s="1"/>
      <c r="D156" s="1">
        <v>2694.72</v>
      </c>
      <c r="E156" s="1"/>
      <c r="F156" s="1"/>
      <c r="G156" s="1">
        <v>5818.1</v>
      </c>
      <c r="H156" s="1">
        <v>3681.5549999999998</v>
      </c>
      <c r="N156" s="11">
        <f t="shared" si="28"/>
        <v>2.3272400000000006E-2</v>
      </c>
      <c r="O156" s="1">
        <f t="shared" si="29"/>
        <v>5.818100000000001E-4</v>
      </c>
      <c r="P156" s="1">
        <f t="shared" si="30"/>
        <v>3.1233800000000006E-4</v>
      </c>
      <c r="Q156" s="1">
        <f t="shared" si="31"/>
        <v>3.6815550000000001E-4</v>
      </c>
      <c r="R156" s="1">
        <f t="shared" si="32"/>
        <v>9.8683500000000012E-5</v>
      </c>
      <c r="W156" s="4">
        <v>-48.594999999999999</v>
      </c>
      <c r="X156" s="35">
        <f t="shared" si="33"/>
        <v>48.594999999999999</v>
      </c>
      <c r="Y156" s="1">
        <v>1922.8420000000001</v>
      </c>
      <c r="Z156" s="32">
        <f t="shared" si="34"/>
        <v>19.22842</v>
      </c>
      <c r="AA156" s="33">
        <f t="shared" si="35"/>
        <v>18.266999000000002</v>
      </c>
      <c r="AB156" s="1">
        <f t="shared" si="36"/>
        <v>11.099581000000001</v>
      </c>
      <c r="AE156" s="1"/>
      <c r="AF156" s="1">
        <v>11097.513999999999</v>
      </c>
      <c r="AG156" s="1">
        <v>630.64099999999996</v>
      </c>
      <c r="AH156" s="1">
        <v>1169.8520000000001</v>
      </c>
      <c r="AI156" s="4">
        <v>1053.4659999999999</v>
      </c>
      <c r="AK156" s="1">
        <f t="shared" si="37"/>
        <v>6.8186947674418594E-5</v>
      </c>
      <c r="AM156" s="1">
        <f t="shared" si="38"/>
        <v>7.1321895348837216E-5</v>
      </c>
      <c r="AN156" s="1">
        <f t="shared" si="39"/>
        <v>6.1368585858585846E-5</v>
      </c>
      <c r="AP156" s="1">
        <f t="shared" si="40"/>
        <v>1.6262499999999999E-5</v>
      </c>
      <c r="AQ156" s="1">
        <f t="shared" si="41"/>
        <v>-4.4763846153846231E-6</v>
      </c>
      <c r="AX156" s="67">
        <v>0.09</v>
      </c>
      <c r="AY156" s="63">
        <v>25.819147451726899</v>
      </c>
      <c r="BC156" s="63">
        <v>36.5166258465825</v>
      </c>
      <c r="BH156" s="38">
        <v>1.6521148351648352E-5</v>
      </c>
      <c r="BI156" s="42">
        <v>16.843338500000002</v>
      </c>
      <c r="BK156" s="67">
        <v>0.09</v>
      </c>
      <c r="BL156">
        <v>11.880158649056201</v>
      </c>
      <c r="BT156">
        <v>35.321786020091302</v>
      </c>
    </row>
    <row r="157" spans="3:72" x14ac:dyDescent="0.25">
      <c r="C157" s="1"/>
      <c r="D157" s="1">
        <v>2739.0549999999998</v>
      </c>
      <c r="E157" s="1"/>
      <c r="F157" s="1"/>
      <c r="G157" s="1">
        <v>5889.7479999999996</v>
      </c>
      <c r="H157" s="1">
        <v>3737.5369999999998</v>
      </c>
      <c r="N157" s="11">
        <f t="shared" si="28"/>
        <v>2.3558991999999997E-2</v>
      </c>
      <c r="O157" s="1">
        <f t="shared" si="29"/>
        <v>5.8897479999999998E-4</v>
      </c>
      <c r="P157" s="1">
        <f t="shared" si="30"/>
        <v>3.1506929999999995E-4</v>
      </c>
      <c r="Q157" s="1">
        <f t="shared" si="31"/>
        <v>3.7375370000000002E-4</v>
      </c>
      <c r="R157" s="1">
        <f t="shared" si="32"/>
        <v>9.9848199999999997E-5</v>
      </c>
      <c r="W157" s="4">
        <v>-49.576999999999998</v>
      </c>
      <c r="X157" s="35">
        <f t="shared" si="33"/>
        <v>49.576999999999998</v>
      </c>
      <c r="Y157" s="1">
        <v>1938.4079999999999</v>
      </c>
      <c r="Z157" s="32">
        <f t="shared" si="34"/>
        <v>19.384079999999997</v>
      </c>
      <c r="AA157" s="33">
        <f t="shared" si="35"/>
        <v>18.414876</v>
      </c>
      <c r="AB157" s="1">
        <f t="shared" si="36"/>
        <v>11.778044000000001</v>
      </c>
      <c r="AE157" s="1"/>
      <c r="AF157" s="1">
        <v>11094.296</v>
      </c>
      <c r="AG157" s="1">
        <v>644.99400000000003</v>
      </c>
      <c r="AH157" s="1">
        <v>1181.798</v>
      </c>
      <c r="AI157" s="4">
        <v>1070.3389999999999</v>
      </c>
      <c r="AK157" s="1">
        <f t="shared" si="37"/>
        <v>6.825168604651164E-5</v>
      </c>
      <c r="AM157" s="1">
        <f t="shared" si="38"/>
        <v>7.137263953488373E-5</v>
      </c>
      <c r="AN157" s="1">
        <f t="shared" si="39"/>
        <v>6.1437550505050509E-5</v>
      </c>
      <c r="AP157" s="1">
        <f t="shared" si="40"/>
        <v>1.6359423076923074E-5</v>
      </c>
      <c r="AQ157" s="1">
        <f t="shared" si="41"/>
        <v>-4.2868846153846175E-6</v>
      </c>
      <c r="AX157" s="67">
        <v>9.06E-2</v>
      </c>
      <c r="AY157" s="63">
        <v>25.8300265186666</v>
      </c>
      <c r="BC157" s="63">
        <v>36.283946199489201</v>
      </c>
      <c r="BH157" s="38">
        <v>1.6664280219780219E-5</v>
      </c>
      <c r="BI157" s="42">
        <v>16.8926245</v>
      </c>
      <c r="BK157" s="67">
        <v>9.06E-2</v>
      </c>
      <c r="BL157">
        <v>11.885453461901101</v>
      </c>
      <c r="BT157">
        <v>35.336704075198703</v>
      </c>
    </row>
    <row r="158" spans="3:72" x14ac:dyDescent="0.25">
      <c r="C158" s="1"/>
      <c r="D158" s="1">
        <v>2753.0320000000002</v>
      </c>
      <c r="E158" s="1"/>
      <c r="F158" s="1"/>
      <c r="G158" s="1">
        <v>5902.5609999999997</v>
      </c>
      <c r="H158" s="1">
        <v>3754.6179999999999</v>
      </c>
      <c r="N158" s="11">
        <f t="shared" si="28"/>
        <v>2.3610243999999999E-2</v>
      </c>
      <c r="O158" s="1">
        <f t="shared" si="29"/>
        <v>5.9025609999999997E-4</v>
      </c>
      <c r="P158" s="1">
        <f t="shared" si="30"/>
        <v>3.1495289999999994E-4</v>
      </c>
      <c r="Q158" s="1">
        <f t="shared" si="31"/>
        <v>3.754618E-4</v>
      </c>
      <c r="R158" s="1">
        <f t="shared" si="32"/>
        <v>1.0015859999999999E-4</v>
      </c>
      <c r="W158" s="4">
        <v>-49.762</v>
      </c>
      <c r="X158" s="35">
        <f t="shared" si="33"/>
        <v>49.762</v>
      </c>
      <c r="Y158" s="1">
        <v>1985.106</v>
      </c>
      <c r="Z158" s="32">
        <f t="shared" si="34"/>
        <v>19.85106</v>
      </c>
      <c r="AA158" s="33">
        <f t="shared" si="35"/>
        <v>18.858506999999999</v>
      </c>
      <c r="AB158" s="1">
        <f t="shared" si="36"/>
        <v>11.052433000000001</v>
      </c>
      <c r="AE158" s="1"/>
      <c r="AF158" s="1">
        <v>11092.457</v>
      </c>
      <c r="AG158" s="1">
        <v>651.69200000000001</v>
      </c>
      <c r="AH158" s="1">
        <v>1188.01</v>
      </c>
      <c r="AI158" s="4">
        <v>1078.7760000000001</v>
      </c>
      <c r="AK158" s="1">
        <f t="shared" si="37"/>
        <v>6.8279936046511638E-5</v>
      </c>
      <c r="AM158" s="1">
        <f t="shared" si="38"/>
        <v>7.1398063953488375E-5</v>
      </c>
      <c r="AN158" s="1">
        <f t="shared" si="39"/>
        <v>6.1470873737373732E-5</v>
      </c>
      <c r="AP158" s="1">
        <f t="shared" si="40"/>
        <v>1.6426307692307693E-5</v>
      </c>
      <c r="AQ158" s="1">
        <f t="shared" si="41"/>
        <v>-4.2013076923076892E-6</v>
      </c>
      <c r="AX158" s="67">
        <v>9.1200000000000003E-2</v>
      </c>
      <c r="AY158" s="63">
        <v>25.8407677727125</v>
      </c>
      <c r="BC158" s="63">
        <v>34.983011226832801</v>
      </c>
      <c r="BH158" s="38">
        <v>1.6705818681318681E-5</v>
      </c>
      <c r="BI158" s="42">
        <v>17.063700499999999</v>
      </c>
      <c r="BK158" s="67">
        <v>9.1200000000000003E-2</v>
      </c>
      <c r="BL158">
        <v>11.8906881911276</v>
      </c>
      <c r="BT158">
        <v>35.418128216669501</v>
      </c>
    </row>
    <row r="159" spans="3:72" x14ac:dyDescent="0.25">
      <c r="C159" s="1"/>
      <c r="D159" s="1">
        <v>2754.4769999999999</v>
      </c>
      <c r="E159" s="1"/>
      <c r="F159" s="1"/>
      <c r="G159" s="1">
        <v>5899.2389999999996</v>
      </c>
      <c r="H159" s="1">
        <v>3758.4140000000002</v>
      </c>
      <c r="N159" s="11">
        <f t="shared" si="28"/>
        <v>2.3596955999999999E-2</v>
      </c>
      <c r="O159" s="1">
        <f t="shared" si="29"/>
        <v>5.8992389999999999E-4</v>
      </c>
      <c r="P159" s="1">
        <f t="shared" si="30"/>
        <v>3.1447619999999996E-4</v>
      </c>
      <c r="Q159" s="1">
        <f t="shared" si="31"/>
        <v>3.7584140000000005E-4</v>
      </c>
      <c r="R159" s="1">
        <f t="shared" si="32"/>
        <v>1.0039370000000003E-4</v>
      </c>
      <c r="W159" s="4">
        <v>-49.817</v>
      </c>
      <c r="X159" s="35">
        <f t="shared" si="33"/>
        <v>49.817</v>
      </c>
      <c r="Y159" s="1">
        <v>2002.1980000000001</v>
      </c>
      <c r="Z159" s="32">
        <f t="shared" si="34"/>
        <v>20.021979999999999</v>
      </c>
      <c r="AA159" s="33">
        <f t="shared" si="35"/>
        <v>19.020880999999999</v>
      </c>
      <c r="AB159" s="1">
        <f t="shared" si="36"/>
        <v>10.774139000000005</v>
      </c>
      <c r="AE159" s="1"/>
      <c r="AF159" s="1">
        <v>11093.377</v>
      </c>
      <c r="AG159" s="1">
        <v>656.476</v>
      </c>
      <c r="AH159" s="1">
        <v>1192.3109999999999</v>
      </c>
      <c r="AI159" s="4">
        <v>1082.5260000000001</v>
      </c>
      <c r="AK159" s="1">
        <f t="shared" si="37"/>
        <v>6.8313098837209313E-5</v>
      </c>
      <c r="AM159" s="1">
        <f t="shared" si="38"/>
        <v>7.1428418604651154E-5</v>
      </c>
      <c r="AN159" s="1">
        <f t="shared" si="39"/>
        <v>6.1494459595959602E-5</v>
      </c>
      <c r="AP159" s="1">
        <f t="shared" si="40"/>
        <v>1.6386538461538465E-5</v>
      </c>
      <c r="AQ159" s="1">
        <f t="shared" si="41"/>
        <v>-4.2224999999999947E-6</v>
      </c>
      <c r="AX159" s="67">
        <v>9.1800000000000007E-2</v>
      </c>
      <c r="AY159" s="63">
        <v>25.851371557098499</v>
      </c>
      <c r="BC159" s="63">
        <v>34.752000944184999</v>
      </c>
      <c r="BH159" s="38">
        <v>1.6830527472527472E-5</v>
      </c>
      <c r="BI159" s="42">
        <v>17.2985595</v>
      </c>
      <c r="BK159" s="67">
        <v>9.1800000000000007E-2</v>
      </c>
      <c r="BL159">
        <v>11.895862981617601</v>
      </c>
      <c r="BT159">
        <v>35.571819728942899</v>
      </c>
    </row>
    <row r="160" spans="3:72" x14ac:dyDescent="0.25">
      <c r="C160" s="1"/>
      <c r="D160" s="1">
        <v>2748.212</v>
      </c>
      <c r="E160" s="1"/>
      <c r="F160" s="1"/>
      <c r="G160" s="1">
        <v>5885.9520000000002</v>
      </c>
      <c r="H160" s="1">
        <v>3752.72</v>
      </c>
      <c r="N160" s="11">
        <f t="shared" si="28"/>
        <v>2.3543807999999999E-2</v>
      </c>
      <c r="O160" s="1">
        <f t="shared" si="29"/>
        <v>5.8859519999999999E-4</v>
      </c>
      <c r="P160" s="1">
        <f t="shared" si="30"/>
        <v>3.1377400000000006E-4</v>
      </c>
      <c r="Q160" s="1">
        <f t="shared" si="31"/>
        <v>3.7527199999999995E-4</v>
      </c>
      <c r="R160" s="1">
        <f t="shared" si="32"/>
        <v>1.0045079999999999E-4</v>
      </c>
      <c r="W160" s="4">
        <v>-49.613999999999997</v>
      </c>
      <c r="X160" s="35">
        <f t="shared" si="33"/>
        <v>49.613999999999997</v>
      </c>
      <c r="Y160" s="1">
        <v>2002.808</v>
      </c>
      <c r="Z160" s="32">
        <f t="shared" si="34"/>
        <v>20.028079999999999</v>
      </c>
      <c r="AA160" s="33">
        <f t="shared" si="35"/>
        <v>19.026675999999998</v>
      </c>
      <c r="AB160" s="1">
        <f t="shared" si="36"/>
        <v>10.559244</v>
      </c>
      <c r="AE160" s="1"/>
      <c r="AF160" s="1">
        <v>11091.078</v>
      </c>
      <c r="AG160" s="1">
        <v>656.95500000000004</v>
      </c>
      <c r="AH160" s="1">
        <v>1191.8330000000001</v>
      </c>
      <c r="AI160" s="4">
        <v>1083.4639999999999</v>
      </c>
      <c r="AK160" s="1">
        <f t="shared" si="37"/>
        <v>6.8302517441860461E-5</v>
      </c>
      <c r="AM160" s="1">
        <f t="shared" si="38"/>
        <v>7.1412273255813959E-5</v>
      </c>
      <c r="AN160" s="1">
        <f t="shared" si="39"/>
        <v>6.1487585858585863E-5</v>
      </c>
      <c r="AP160" s="1">
        <f t="shared" si="40"/>
        <v>1.6404192307692303E-5</v>
      </c>
      <c r="AQ160" s="1">
        <f t="shared" si="41"/>
        <v>-4.1680384615384667E-6</v>
      </c>
      <c r="AX160" s="67">
        <v>9.2399999999999996E-2</v>
      </c>
      <c r="AY160" s="63">
        <v>25.861838213875998</v>
      </c>
      <c r="BC160" s="63">
        <v>34.519573316944701</v>
      </c>
      <c r="BH160" s="38">
        <v>1.6825285714285715E-5</v>
      </c>
      <c r="BI160" s="42">
        <v>17.310158999999999</v>
      </c>
      <c r="BK160" s="67">
        <v>9.2399999999999996E-2</v>
      </c>
      <c r="BL160">
        <v>11.9009779777698</v>
      </c>
      <c r="BT160">
        <v>35.725279822394199</v>
      </c>
    </row>
    <row r="161" spans="3:72" x14ac:dyDescent="0.25">
      <c r="C161" s="1"/>
      <c r="D161" s="1">
        <v>2753.0320000000002</v>
      </c>
      <c r="E161" s="1"/>
      <c r="F161" s="1"/>
      <c r="G161" s="1">
        <v>5891.1719999999996</v>
      </c>
      <c r="H161" s="1">
        <v>3758.4140000000002</v>
      </c>
      <c r="N161" s="11">
        <f t="shared" si="28"/>
        <v>2.3564687999999997E-2</v>
      </c>
      <c r="O161" s="1">
        <f t="shared" si="29"/>
        <v>5.8911719999999996E-4</v>
      </c>
      <c r="P161" s="1">
        <f t="shared" si="30"/>
        <v>3.1381399999999993E-4</v>
      </c>
      <c r="Q161" s="1">
        <f t="shared" si="31"/>
        <v>3.7584140000000005E-4</v>
      </c>
      <c r="R161" s="1">
        <f t="shared" si="32"/>
        <v>1.0053819999999999E-4</v>
      </c>
      <c r="W161" s="4">
        <v>-49.688000000000002</v>
      </c>
      <c r="X161" s="35">
        <f t="shared" si="33"/>
        <v>49.688000000000002</v>
      </c>
      <c r="Y161" s="1">
        <v>1996.3979999999999</v>
      </c>
      <c r="Z161" s="32">
        <f t="shared" si="34"/>
        <v>19.963979999999999</v>
      </c>
      <c r="AA161" s="33">
        <f t="shared" si="35"/>
        <v>18.965780999999996</v>
      </c>
      <c r="AB161" s="1">
        <f t="shared" si="36"/>
        <v>10.758239000000003</v>
      </c>
      <c r="AE161" s="1"/>
      <c r="AF161" s="1">
        <v>11095.215</v>
      </c>
      <c r="AG161" s="1">
        <v>660.78200000000004</v>
      </c>
      <c r="AH161" s="1">
        <v>1194.223</v>
      </c>
      <c r="AI161" s="4">
        <v>1085.3389999999999</v>
      </c>
      <c r="AK161" s="1">
        <f t="shared" si="37"/>
        <v>6.8348819767441853E-5</v>
      </c>
      <c r="AM161" s="1">
        <f t="shared" si="38"/>
        <v>7.1450220930232552E-5</v>
      </c>
      <c r="AN161" s="1">
        <f t="shared" si="39"/>
        <v>6.151794949494949E-5</v>
      </c>
      <c r="AP161" s="1">
        <f t="shared" si="40"/>
        <v>1.6329115384615381E-5</v>
      </c>
      <c r="AQ161" s="1">
        <f t="shared" si="41"/>
        <v>-4.1878461538461546E-6</v>
      </c>
      <c r="AX161" s="67">
        <v>9.2999999999999999E-2</v>
      </c>
      <c r="AY161" s="63">
        <v>25.872168083919501</v>
      </c>
      <c r="BC161" s="63">
        <v>34.285770239453399</v>
      </c>
      <c r="BH161" s="38">
        <v>1.6882395604395605E-5</v>
      </c>
      <c r="BI161" s="42">
        <v>17.315953999999998</v>
      </c>
      <c r="BK161" s="67">
        <v>9.2999999999999999E-2</v>
      </c>
      <c r="BL161">
        <v>11.9060333235016</v>
      </c>
      <c r="BT161">
        <v>35.878509260846698</v>
      </c>
    </row>
    <row r="162" spans="3:72" x14ac:dyDescent="0.25">
      <c r="C162" s="1"/>
      <c r="D162" s="1">
        <v>2767.49</v>
      </c>
      <c r="E162" s="1"/>
      <c r="F162" s="1"/>
      <c r="G162" s="1">
        <v>5908.2550000000001</v>
      </c>
      <c r="H162" s="1">
        <v>3774.5459999999998</v>
      </c>
      <c r="N162" s="11">
        <f t="shared" si="28"/>
        <v>2.3633020000000001E-2</v>
      </c>
      <c r="O162" s="1">
        <f t="shared" si="29"/>
        <v>5.9082550000000007E-4</v>
      </c>
      <c r="P162" s="1">
        <f t="shared" si="30"/>
        <v>3.140765E-4</v>
      </c>
      <c r="Q162" s="1">
        <f t="shared" si="31"/>
        <v>3.7745459999999998E-4</v>
      </c>
      <c r="R162" s="1">
        <f t="shared" si="32"/>
        <v>1.0070560000000001E-4</v>
      </c>
      <c r="W162" s="4">
        <v>-50.002000000000002</v>
      </c>
      <c r="X162" s="35">
        <f t="shared" si="33"/>
        <v>50.002000000000002</v>
      </c>
      <c r="Y162" s="1">
        <v>1998.5350000000001</v>
      </c>
      <c r="Z162" s="32">
        <f t="shared" si="34"/>
        <v>19.98535</v>
      </c>
      <c r="AA162" s="33">
        <f t="shared" si="35"/>
        <v>18.986082499999998</v>
      </c>
      <c r="AB162" s="1">
        <f t="shared" si="36"/>
        <v>11.030567500000004</v>
      </c>
      <c r="AE162" s="1"/>
      <c r="AF162" s="1">
        <v>11099.352000000001</v>
      </c>
      <c r="AG162" s="1">
        <v>665.08799999999997</v>
      </c>
      <c r="AH162" s="1">
        <v>1198.5239999999999</v>
      </c>
      <c r="AI162" s="4">
        <v>1090.4949999999999</v>
      </c>
      <c r="AK162" s="1">
        <f t="shared" si="37"/>
        <v>6.8397906976744186E-5</v>
      </c>
      <c r="AM162" s="1">
        <f t="shared" si="38"/>
        <v>7.1499279069767445E-5</v>
      </c>
      <c r="AN162" s="1">
        <f t="shared" si="39"/>
        <v>6.1564883838383851E-5</v>
      </c>
      <c r="AP162" s="1">
        <f t="shared" si="40"/>
        <v>1.6361807692307691E-5</v>
      </c>
      <c r="AQ162" s="1">
        <f t="shared" si="41"/>
        <v>-4.1549615384615381E-6</v>
      </c>
      <c r="AX162" s="67">
        <v>9.3600000000000003E-2</v>
      </c>
      <c r="AY162" s="63">
        <v>25.882361506931598</v>
      </c>
      <c r="BC162" s="63">
        <v>32.717543174683698</v>
      </c>
      <c r="BH162" s="38">
        <v>1.6879802197802199E-5</v>
      </c>
      <c r="BI162" s="42">
        <v>17.481225499999997</v>
      </c>
      <c r="BK162" s="67">
        <v>9.3600000000000003E-2</v>
      </c>
      <c r="BL162">
        <v>11.911029162251401</v>
      </c>
      <c r="BT162">
        <v>35.832020600251397</v>
      </c>
    </row>
    <row r="163" spans="3:72" x14ac:dyDescent="0.25">
      <c r="C163" s="1"/>
      <c r="D163" s="1">
        <v>2772.31</v>
      </c>
      <c r="E163" s="1"/>
      <c r="F163" s="1"/>
      <c r="G163" s="1">
        <v>5909.6790000000001</v>
      </c>
      <c r="H163" s="1">
        <v>3782.1379999999999</v>
      </c>
      <c r="N163" s="11">
        <f t="shared" si="28"/>
        <v>2.3638716000000001E-2</v>
      </c>
      <c r="O163" s="1">
        <f t="shared" si="29"/>
        <v>5.9096790000000006E-4</v>
      </c>
      <c r="P163" s="1">
        <f t="shared" si="30"/>
        <v>3.1373689999999999E-4</v>
      </c>
      <c r="Q163" s="1">
        <f t="shared" si="31"/>
        <v>3.7821380000000002E-4</v>
      </c>
      <c r="R163" s="1">
        <f t="shared" si="32"/>
        <v>1.0098279999999999E-4</v>
      </c>
      <c r="W163" s="4">
        <v>-50.094999999999999</v>
      </c>
      <c r="X163" s="35">
        <f t="shared" si="33"/>
        <v>50.094999999999999</v>
      </c>
      <c r="Y163" s="1">
        <v>2003.1130000000001</v>
      </c>
      <c r="Z163" s="32">
        <f t="shared" si="34"/>
        <v>20.031130000000001</v>
      </c>
      <c r="AA163" s="33">
        <f t="shared" si="35"/>
        <v>19.029573499999998</v>
      </c>
      <c r="AB163" s="1">
        <f t="shared" si="36"/>
        <v>11.034296499999996</v>
      </c>
      <c r="AE163" s="1"/>
      <c r="AF163" s="1">
        <v>11095.215</v>
      </c>
      <c r="AG163" s="1">
        <v>664.61</v>
      </c>
      <c r="AH163" s="1">
        <v>1199.9570000000001</v>
      </c>
      <c r="AI163" s="4">
        <v>1093.7760000000001</v>
      </c>
      <c r="AK163" s="1">
        <f t="shared" si="37"/>
        <v>6.8371075581395363E-5</v>
      </c>
      <c r="AM163" s="1">
        <f t="shared" si="38"/>
        <v>7.1483558139534881E-5</v>
      </c>
      <c r="AN163" s="1">
        <f t="shared" si="39"/>
        <v>6.1560560606060611E-5</v>
      </c>
      <c r="AP163" s="1">
        <f t="shared" si="40"/>
        <v>1.6506384615384616E-5</v>
      </c>
      <c r="AQ163" s="1">
        <f t="shared" si="41"/>
        <v>-4.0838846153846171E-6</v>
      </c>
      <c r="AX163" s="67">
        <v>9.4200000000000006E-2</v>
      </c>
      <c r="AY163" s="63">
        <v>25.892418821448</v>
      </c>
      <c r="BC163" s="63">
        <v>32.4869586993537</v>
      </c>
      <c r="BH163" s="38">
        <v>1.6910939560439561E-5</v>
      </c>
      <c r="BI163" s="42">
        <v>17.484132499999998</v>
      </c>
      <c r="BK163" s="67">
        <v>9.4200000000000006E-2</v>
      </c>
      <c r="BL163">
        <v>11.9159656369803</v>
      </c>
      <c r="BT163">
        <v>35.985914977262702</v>
      </c>
    </row>
    <row r="164" spans="3:72" x14ac:dyDescent="0.25">
      <c r="C164" s="1"/>
      <c r="D164" s="1">
        <v>2856.1790000000001</v>
      </c>
      <c r="E164" s="1"/>
      <c r="F164" s="1"/>
      <c r="G164" s="1">
        <v>5946.6949999999997</v>
      </c>
      <c r="H164" s="1">
        <v>3887.9609999999998</v>
      </c>
      <c r="N164" s="11">
        <f t="shared" si="28"/>
        <v>2.378678E-2</v>
      </c>
      <c r="O164" s="1">
        <f t="shared" si="29"/>
        <v>5.9466949999999999E-4</v>
      </c>
      <c r="P164" s="1">
        <f t="shared" si="30"/>
        <v>3.0905159999999995E-4</v>
      </c>
      <c r="Q164" s="1">
        <f t="shared" si="31"/>
        <v>3.8879609999999999E-4</v>
      </c>
      <c r="R164" s="1">
        <f t="shared" si="32"/>
        <v>1.0317819999999998E-4</v>
      </c>
      <c r="W164" s="4">
        <v>-51.076999999999998</v>
      </c>
      <c r="X164" s="35">
        <f t="shared" si="33"/>
        <v>51.076999999999998</v>
      </c>
      <c r="Y164" s="1">
        <v>1970.4549999999999</v>
      </c>
      <c r="Z164" s="32">
        <f t="shared" si="34"/>
        <v>19.704549999999998</v>
      </c>
      <c r="AA164" s="33">
        <f t="shared" si="35"/>
        <v>18.719322499999997</v>
      </c>
      <c r="AB164" s="1">
        <f t="shared" si="36"/>
        <v>12.653127500000004</v>
      </c>
      <c r="AE164" s="1"/>
      <c r="AF164" s="1">
        <v>3443.38</v>
      </c>
      <c r="AG164" s="1">
        <v>856.02800000000002</v>
      </c>
      <c r="AH164" s="1">
        <v>1300.8009999999999</v>
      </c>
      <c r="AI164" s="4">
        <v>1130.3389999999999</v>
      </c>
      <c r="AK164" s="1">
        <f t="shared" si="37"/>
        <v>2.4996558139534884E-5</v>
      </c>
      <c r="AM164" s="1">
        <f t="shared" si="38"/>
        <v>2.7582447674418604E-5</v>
      </c>
      <c r="AN164" s="1">
        <f t="shared" si="39"/>
        <v>2.3099590909090912E-5</v>
      </c>
      <c r="AP164" s="1">
        <f t="shared" si="40"/>
        <v>1.0550423076923073E-5</v>
      </c>
      <c r="AQ164" s="1">
        <f t="shared" si="41"/>
        <v>-6.5562307692307692E-6</v>
      </c>
      <c r="AX164" s="67">
        <v>9.4799999999999995E-2</v>
      </c>
      <c r="AY164" s="63">
        <v>25.9023403648429</v>
      </c>
      <c r="BC164" s="63">
        <v>32.255272645211697</v>
      </c>
      <c r="BH164" s="38">
        <v>1.7232961538461537E-5</v>
      </c>
      <c r="BI164" s="42">
        <v>17.605912999999997</v>
      </c>
      <c r="BK164" s="67">
        <v>9.4799999999999995E-2</v>
      </c>
      <c r="BL164">
        <v>11.920842890174701</v>
      </c>
      <c r="BT164">
        <v>36.139601262692103</v>
      </c>
    </row>
    <row r="165" spans="3:72" x14ac:dyDescent="0.25">
      <c r="C165" s="1"/>
      <c r="D165" s="1">
        <v>2901.9749999999999</v>
      </c>
      <c r="E165" s="1"/>
      <c r="F165" s="1"/>
      <c r="G165" s="1">
        <v>6012.6660000000002</v>
      </c>
      <c r="H165" s="1">
        <v>3949.6619999999998</v>
      </c>
      <c r="N165" s="11">
        <f t="shared" si="28"/>
        <v>2.4050664000000003E-2</v>
      </c>
      <c r="O165" s="1">
        <f t="shared" si="29"/>
        <v>6.0126660000000003E-4</v>
      </c>
      <c r="P165" s="1">
        <f t="shared" si="30"/>
        <v>3.1106910000000001E-4</v>
      </c>
      <c r="Q165" s="1">
        <f t="shared" si="31"/>
        <v>3.9496619999999997E-4</v>
      </c>
      <c r="R165" s="1">
        <f t="shared" si="32"/>
        <v>1.0476869999999998E-4</v>
      </c>
      <c r="W165" s="4">
        <v>-52.04</v>
      </c>
      <c r="X165" s="35">
        <f t="shared" si="33"/>
        <v>52.04</v>
      </c>
      <c r="Y165" s="1">
        <v>2054.694</v>
      </c>
      <c r="Z165" s="32">
        <f t="shared" si="34"/>
        <v>20.546939999999999</v>
      </c>
      <c r="AA165" s="33">
        <f t="shared" si="35"/>
        <v>19.519592999999997</v>
      </c>
      <c r="AB165" s="1">
        <f t="shared" si="36"/>
        <v>11.973466999999999</v>
      </c>
      <c r="AE165" s="1"/>
      <c r="AF165" s="1">
        <v>10320.821</v>
      </c>
      <c r="AG165" s="1">
        <v>785.19500000000005</v>
      </c>
      <c r="AH165" s="1">
        <v>1254.9169999999999</v>
      </c>
      <c r="AI165" s="4">
        <v>1144.8710000000001</v>
      </c>
      <c r="AK165" s="1">
        <f t="shared" si="37"/>
        <v>6.4569860465116271E-5</v>
      </c>
      <c r="AM165" s="1">
        <f t="shared" si="38"/>
        <v>6.7300802325581389E-5</v>
      </c>
      <c r="AN165" s="1">
        <f t="shared" si="39"/>
        <v>5.7907535353535353E-5</v>
      </c>
      <c r="AP165" s="1">
        <f t="shared" si="40"/>
        <v>1.383369230769231E-5</v>
      </c>
      <c r="AQ165" s="1">
        <f t="shared" si="41"/>
        <v>-4.2325384615384548E-6</v>
      </c>
      <c r="AX165" s="67">
        <v>9.5399999999999999E-2</v>
      </c>
      <c r="AY165" s="63">
        <v>25.879480447178899</v>
      </c>
      <c r="BC165" s="63">
        <v>32.022526716753902</v>
      </c>
      <c r="BH165" s="38">
        <v>1.7134159340659342E-5</v>
      </c>
      <c r="BI165" s="42">
        <v>18.000248499999998</v>
      </c>
      <c r="BK165" s="67">
        <v>9.5399999999999999E-2</v>
      </c>
      <c r="BL165">
        <v>11.925661063847601</v>
      </c>
      <c r="BT165">
        <v>36.29308012544</v>
      </c>
    </row>
    <row r="166" spans="3:72" x14ac:dyDescent="0.25">
      <c r="C166" s="1"/>
      <c r="D166" s="1">
        <v>2906.3139999999999</v>
      </c>
      <c r="E166" s="1"/>
      <c r="F166" s="1"/>
      <c r="G166" s="1">
        <v>6008.3940000000002</v>
      </c>
      <c r="H166" s="1">
        <v>3958.68</v>
      </c>
      <c r="N166" s="11">
        <f t="shared" si="28"/>
        <v>2.4033576000000004E-2</v>
      </c>
      <c r="O166" s="1">
        <f t="shared" si="29"/>
        <v>6.0083940000000007E-4</v>
      </c>
      <c r="P166" s="1">
        <f t="shared" si="30"/>
        <v>3.1020800000000008E-4</v>
      </c>
      <c r="Q166" s="1">
        <f t="shared" si="31"/>
        <v>3.9586800000000001E-4</v>
      </c>
      <c r="R166" s="1">
        <f t="shared" si="32"/>
        <v>1.0523659999999999E-4</v>
      </c>
      <c r="W166" s="4">
        <v>-52.131999999999998</v>
      </c>
      <c r="X166" s="35">
        <f t="shared" si="33"/>
        <v>52.131999999999998</v>
      </c>
      <c r="Y166" s="1">
        <v>2101.087</v>
      </c>
      <c r="Z166" s="32">
        <f t="shared" si="34"/>
        <v>21.010870000000001</v>
      </c>
      <c r="AA166" s="33">
        <f t="shared" si="35"/>
        <v>19.960326499999997</v>
      </c>
      <c r="AB166" s="1">
        <f t="shared" si="36"/>
        <v>11.1608035</v>
      </c>
      <c r="AE166" s="1"/>
      <c r="AF166" s="1">
        <v>10525.094999999999</v>
      </c>
      <c r="AG166" s="1">
        <v>781.84500000000003</v>
      </c>
      <c r="AH166" s="1">
        <v>1257.7840000000001</v>
      </c>
      <c r="AI166" s="4">
        <v>1151.903</v>
      </c>
      <c r="AK166" s="1">
        <f t="shared" si="37"/>
        <v>6.5738023255813941E-5</v>
      </c>
      <c r="AM166" s="1">
        <f t="shared" si="38"/>
        <v>6.8505110465116271E-5</v>
      </c>
      <c r="AN166" s="1">
        <f t="shared" si="39"/>
        <v>5.8974737373737368E-5</v>
      </c>
      <c r="AP166" s="1">
        <f t="shared" si="40"/>
        <v>1.4232999999999999E-5</v>
      </c>
      <c r="AQ166" s="1">
        <f t="shared" si="41"/>
        <v>-4.0723461538461571E-6</v>
      </c>
      <c r="AX166" s="67">
        <v>9.6000000000000002E-2</v>
      </c>
      <c r="AY166" s="63">
        <v>25.889720564110402</v>
      </c>
      <c r="BC166" s="63">
        <v>30.7884359446217</v>
      </c>
      <c r="BH166" s="38">
        <v>1.7193796703296705E-5</v>
      </c>
      <c r="BI166" s="42">
        <v>18.3307915</v>
      </c>
      <c r="BK166" s="67">
        <v>9.6000000000000002E-2</v>
      </c>
      <c r="BL166">
        <v>11.9304202995413</v>
      </c>
      <c r="BT166">
        <v>36.378686870957601</v>
      </c>
    </row>
    <row r="167" spans="3:72" x14ac:dyDescent="0.25">
      <c r="C167" s="1"/>
      <c r="D167" s="1">
        <v>2928.0079999999998</v>
      </c>
      <c r="E167" s="1"/>
      <c r="F167" s="1"/>
      <c r="G167" s="1">
        <v>6027.38</v>
      </c>
      <c r="H167" s="1">
        <v>3990.009</v>
      </c>
      <c r="N167" s="11">
        <f t="shared" si="28"/>
        <v>2.4109520000000002E-2</v>
      </c>
      <c r="O167" s="1">
        <f t="shared" si="29"/>
        <v>6.0273800000000002E-4</v>
      </c>
      <c r="P167" s="1">
        <f t="shared" si="30"/>
        <v>3.0993720000000005E-4</v>
      </c>
      <c r="Q167" s="1">
        <f t="shared" si="31"/>
        <v>3.9900090000000003E-4</v>
      </c>
      <c r="R167" s="1">
        <f t="shared" si="32"/>
        <v>1.0620010000000001E-4</v>
      </c>
      <c r="W167" s="4">
        <v>-52.503</v>
      </c>
      <c r="X167" s="35">
        <f t="shared" si="33"/>
        <v>52.503</v>
      </c>
      <c r="Y167" s="1">
        <v>2089.4879999999998</v>
      </c>
      <c r="Z167" s="32">
        <f t="shared" si="34"/>
        <v>20.894879999999997</v>
      </c>
      <c r="AA167" s="33">
        <f t="shared" si="35"/>
        <v>19.850135999999999</v>
      </c>
      <c r="AB167" s="1">
        <f t="shared" si="36"/>
        <v>11.757984000000008</v>
      </c>
      <c r="AE167" s="1"/>
      <c r="AF167" s="1">
        <v>10788.251</v>
      </c>
      <c r="AG167" s="1">
        <v>777.05899999999997</v>
      </c>
      <c r="AH167" s="1">
        <v>1261.1300000000001</v>
      </c>
      <c r="AI167" s="4">
        <v>1158.9349999999999</v>
      </c>
      <c r="AK167" s="1">
        <f t="shared" si="37"/>
        <v>6.7240174418604641E-5</v>
      </c>
      <c r="AM167" s="1">
        <f t="shared" si="38"/>
        <v>7.0054540697674422E-5</v>
      </c>
      <c r="AN167" s="1">
        <f t="shared" si="39"/>
        <v>6.0339323232323231E-5</v>
      </c>
      <c r="AP167" s="1">
        <f t="shared" si="40"/>
        <v>1.468753846153846E-5</v>
      </c>
      <c r="AQ167" s="1">
        <f t="shared" si="41"/>
        <v>-3.9305769230769296E-6</v>
      </c>
      <c r="AX167" s="67">
        <v>9.6600000000000005E-2</v>
      </c>
      <c r="AY167" s="63">
        <v>25.899843087229801</v>
      </c>
      <c r="BC167" s="63">
        <v>30.559153615464002</v>
      </c>
      <c r="BH167" s="38">
        <v>1.7871950549450548E-5</v>
      </c>
      <c r="BI167" s="42">
        <v>18.003146000000001</v>
      </c>
      <c r="BK167" s="67">
        <v>9.6600000000000005E-2</v>
      </c>
      <c r="BL167">
        <v>11.9351207383289</v>
      </c>
      <c r="BT167">
        <v>36.533240107767199</v>
      </c>
    </row>
    <row r="168" spans="3:72" x14ac:dyDescent="0.25">
      <c r="C168" s="1"/>
      <c r="D168" s="1">
        <v>2926.5619999999999</v>
      </c>
      <c r="E168" s="1"/>
      <c r="F168" s="1"/>
      <c r="G168" s="1">
        <v>6014.5640000000003</v>
      </c>
      <c r="H168" s="1">
        <v>3989.5340000000001</v>
      </c>
      <c r="N168" s="11">
        <f t="shared" si="28"/>
        <v>2.4058256E-2</v>
      </c>
      <c r="O168" s="1">
        <f t="shared" si="29"/>
        <v>6.0145640000000002E-4</v>
      </c>
      <c r="P168" s="1">
        <f t="shared" si="30"/>
        <v>3.0880020000000004E-4</v>
      </c>
      <c r="Q168" s="1">
        <f t="shared" si="31"/>
        <v>3.9895340000000004E-4</v>
      </c>
      <c r="R168" s="1">
        <f t="shared" si="32"/>
        <v>1.0629720000000002E-4</v>
      </c>
      <c r="W168" s="4">
        <v>-52.353999999999999</v>
      </c>
      <c r="X168" s="35">
        <f t="shared" si="33"/>
        <v>52.353999999999999</v>
      </c>
      <c r="Y168" s="1">
        <v>2102.002</v>
      </c>
      <c r="Z168" s="32">
        <f t="shared" si="34"/>
        <v>21.020019999999999</v>
      </c>
      <c r="AA168" s="33">
        <f t="shared" si="35"/>
        <v>19.969018999999999</v>
      </c>
      <c r="AB168" s="1">
        <f t="shared" si="36"/>
        <v>11.364961000000001</v>
      </c>
      <c r="AE168" s="1"/>
      <c r="AF168" s="1">
        <v>10803.87</v>
      </c>
      <c r="AG168" s="1">
        <v>776.58</v>
      </c>
      <c r="AH168" s="1">
        <v>1261.1300000000001</v>
      </c>
      <c r="AI168" s="4">
        <v>1159.404</v>
      </c>
      <c r="AK168" s="1">
        <f t="shared" si="37"/>
        <v>6.7328197674418612E-5</v>
      </c>
      <c r="AM168" s="1">
        <f t="shared" si="38"/>
        <v>7.0145348837209295E-5</v>
      </c>
      <c r="AN168" s="1">
        <f t="shared" si="39"/>
        <v>6.0420575757575765E-5</v>
      </c>
      <c r="AP168" s="1">
        <f t="shared" si="40"/>
        <v>1.4724E-5</v>
      </c>
      <c r="AQ168" s="1">
        <f t="shared" si="41"/>
        <v>-3.9125384615384664E-6</v>
      </c>
      <c r="AX168" s="67">
        <v>9.7199999999999995E-2</v>
      </c>
      <c r="AY168" s="63">
        <v>25.909848297749299</v>
      </c>
      <c r="BC168" s="63">
        <v>30.3290546918834</v>
      </c>
      <c r="BH168" s="38">
        <v>1.7871923076923077E-5</v>
      </c>
      <c r="BI168" s="42">
        <v>18.4496745</v>
      </c>
      <c r="BK168" s="67">
        <v>9.7199999999999995E-2</v>
      </c>
      <c r="BL168">
        <v>11.9397625208166</v>
      </c>
      <c r="BT168">
        <v>36.687606645104303</v>
      </c>
    </row>
    <row r="169" spans="3:72" x14ac:dyDescent="0.25">
      <c r="C169" s="1"/>
      <c r="D169" s="1">
        <v>3022.029</v>
      </c>
      <c r="E169" s="1"/>
      <c r="F169" s="1"/>
      <c r="G169" s="1">
        <v>6147.9570000000003</v>
      </c>
      <c r="H169" s="1">
        <v>4119.1409999999996</v>
      </c>
      <c r="N169" s="11">
        <f t="shared" si="28"/>
        <v>2.4591828000000003E-2</v>
      </c>
      <c r="O169" s="1">
        <f t="shared" si="29"/>
        <v>6.1479570000000003E-4</v>
      </c>
      <c r="P169" s="1">
        <f t="shared" si="30"/>
        <v>3.1259280000000005E-4</v>
      </c>
      <c r="Q169" s="1">
        <f t="shared" si="31"/>
        <v>4.1191409999999997E-4</v>
      </c>
      <c r="R169" s="1">
        <f t="shared" si="32"/>
        <v>1.0971119999999997E-4</v>
      </c>
      <c r="W169" s="4">
        <v>-54.058</v>
      </c>
      <c r="X169" s="35">
        <f t="shared" si="33"/>
        <v>54.058</v>
      </c>
      <c r="Y169" s="1">
        <v>2132.5239999999999</v>
      </c>
      <c r="Z169" s="32">
        <f t="shared" si="34"/>
        <v>21.325239999999997</v>
      </c>
      <c r="AA169" s="33">
        <f t="shared" si="35"/>
        <v>20.258977999999999</v>
      </c>
      <c r="AB169" s="1">
        <f t="shared" si="36"/>
        <v>12.473782000000007</v>
      </c>
      <c r="AE169" s="1"/>
      <c r="AF169" s="1">
        <v>10831.434999999999</v>
      </c>
      <c r="AG169" s="1">
        <v>794.28700000000003</v>
      </c>
      <c r="AH169" s="1">
        <v>1282.1600000000001</v>
      </c>
      <c r="AI169" s="4">
        <v>1179.5619999999999</v>
      </c>
      <c r="AK169" s="1">
        <f t="shared" si="37"/>
        <v>6.7591406976744186E-5</v>
      </c>
      <c r="AM169" s="1">
        <f t="shared" si="38"/>
        <v>7.0427877906976738E-5</v>
      </c>
      <c r="AN169" s="1">
        <f t="shared" si="39"/>
        <v>6.0661601010101002E-5</v>
      </c>
      <c r="AP169" s="1">
        <f t="shared" si="40"/>
        <v>1.4818269230769226E-5</v>
      </c>
      <c r="AQ169" s="1">
        <f t="shared" si="41"/>
        <v>-3.9460769230769305E-6</v>
      </c>
      <c r="AX169" s="67">
        <v>9.7799999999999998E-2</v>
      </c>
      <c r="AY169" s="63">
        <v>25.919736475951101</v>
      </c>
      <c r="BC169" s="63">
        <v>30.0981807089731</v>
      </c>
      <c r="BH169" s="38">
        <v>1.8046120879120881E-5</v>
      </c>
      <c r="BI169" s="42">
        <v>18.8903985</v>
      </c>
      <c r="BK169" s="67">
        <v>9.7799999999999998E-2</v>
      </c>
      <c r="BL169">
        <v>11.944345787145499</v>
      </c>
      <c r="BT169">
        <v>36.8417870671678</v>
      </c>
    </row>
    <row r="170" spans="3:72" x14ac:dyDescent="0.25">
      <c r="C170" s="1"/>
      <c r="D170" s="1">
        <v>3028.2979999999998</v>
      </c>
      <c r="E170" s="1"/>
      <c r="F170" s="1"/>
      <c r="G170" s="1">
        <v>6133.2389999999996</v>
      </c>
      <c r="H170" s="1">
        <v>4130.0619999999999</v>
      </c>
      <c r="N170" s="11">
        <f t="shared" si="28"/>
        <v>2.4532955999999998E-2</v>
      </c>
      <c r="O170" s="1">
        <f t="shared" si="29"/>
        <v>6.1332389999999991E-4</v>
      </c>
      <c r="P170" s="1">
        <f t="shared" si="30"/>
        <v>3.1049410000000001E-4</v>
      </c>
      <c r="Q170" s="1">
        <f t="shared" si="31"/>
        <v>4.1300620000000001E-4</v>
      </c>
      <c r="R170" s="1">
        <f t="shared" si="32"/>
        <v>1.1017640000000001E-4</v>
      </c>
      <c r="W170" s="4">
        <v>-54.076999999999998</v>
      </c>
      <c r="X170" s="35">
        <f t="shared" si="33"/>
        <v>54.076999999999998</v>
      </c>
      <c r="Y170" s="1">
        <v>2175.5590000000002</v>
      </c>
      <c r="Z170" s="32">
        <f t="shared" si="34"/>
        <v>21.755590000000002</v>
      </c>
      <c r="AA170" s="33">
        <f t="shared" si="35"/>
        <v>20.667810500000002</v>
      </c>
      <c r="AB170" s="1">
        <f t="shared" si="36"/>
        <v>11.653599499999999</v>
      </c>
      <c r="AE170" s="1"/>
      <c r="AF170" s="1">
        <v>10828.218999999999</v>
      </c>
      <c r="AG170" s="1">
        <v>797.63800000000003</v>
      </c>
      <c r="AH170" s="1">
        <v>1286.461</v>
      </c>
      <c r="AI170" s="4">
        <v>1186.595</v>
      </c>
      <c r="AK170" s="1">
        <f t="shared" si="37"/>
        <v>6.7592191860465109E-5</v>
      </c>
      <c r="AM170" s="1">
        <f t="shared" si="38"/>
        <v>7.0434186046511622E-5</v>
      </c>
      <c r="AN170" s="1">
        <f t="shared" si="39"/>
        <v>6.0680878787878779E-5</v>
      </c>
      <c r="AP170" s="1">
        <f t="shared" si="40"/>
        <v>1.4959884615384615E-5</v>
      </c>
      <c r="AQ170" s="1">
        <f t="shared" si="41"/>
        <v>-3.8409999999999993E-6</v>
      </c>
      <c r="AX170" s="67">
        <v>9.8400000000000001E-2</v>
      </c>
      <c r="AY170" s="63">
        <v>25.9295079011914</v>
      </c>
      <c r="BC170" s="63">
        <v>29.8665731967765</v>
      </c>
      <c r="BH170" s="38">
        <v>1.8038186813186813E-5</v>
      </c>
      <c r="BI170" s="42">
        <v>19.012179</v>
      </c>
      <c r="BK170" s="67">
        <v>9.8400000000000001E-2</v>
      </c>
      <c r="BL170">
        <v>11.9488706769936</v>
      </c>
      <c r="BT170">
        <v>36.995781955631898</v>
      </c>
    </row>
    <row r="171" spans="3:72" x14ac:dyDescent="0.25">
      <c r="C171" s="1"/>
      <c r="D171" s="1">
        <v>3091.9540000000002</v>
      </c>
      <c r="E171" s="1"/>
      <c r="F171" s="1"/>
      <c r="G171" s="1">
        <v>6111.875</v>
      </c>
      <c r="H171" s="1">
        <v>4200.8149999999996</v>
      </c>
      <c r="N171" s="11">
        <f t="shared" si="28"/>
        <v>2.44475E-2</v>
      </c>
      <c r="O171" s="1">
        <f t="shared" si="29"/>
        <v>6.1118749999999997E-4</v>
      </c>
      <c r="P171" s="1">
        <f t="shared" si="30"/>
        <v>3.0199209999999998E-4</v>
      </c>
      <c r="Q171" s="1">
        <f t="shared" si="31"/>
        <v>4.2008149999999995E-4</v>
      </c>
      <c r="R171" s="1">
        <f t="shared" si="32"/>
        <v>1.1088609999999993E-4</v>
      </c>
      <c r="W171" s="4">
        <v>-54.668999999999997</v>
      </c>
      <c r="X171" s="35">
        <f t="shared" si="33"/>
        <v>54.668999999999997</v>
      </c>
      <c r="Y171" s="1">
        <v>2134.66</v>
      </c>
      <c r="Z171" s="32">
        <f t="shared" si="34"/>
        <v>21.346599999999999</v>
      </c>
      <c r="AA171" s="33">
        <f t="shared" si="35"/>
        <v>20.279269999999997</v>
      </c>
      <c r="AB171" s="1">
        <f t="shared" si="36"/>
        <v>13.043129999999998</v>
      </c>
      <c r="AE171" s="1"/>
      <c r="AF171" s="1">
        <v>11050.629000000001</v>
      </c>
      <c r="AG171" s="1">
        <v>799.07299999999998</v>
      </c>
      <c r="AH171" s="1">
        <v>1325.6559999999999</v>
      </c>
      <c r="AI171" s="4">
        <v>1233.9480000000001</v>
      </c>
      <c r="AK171" s="1">
        <f t="shared" si="37"/>
        <v>6.8893616279069774E-5</v>
      </c>
      <c r="AM171" s="1">
        <f t="shared" si="38"/>
        <v>7.1955145348837199E-5</v>
      </c>
      <c r="AN171" s="1">
        <f t="shared" si="39"/>
        <v>6.2043318181818189E-5</v>
      </c>
      <c r="AP171" s="1">
        <f t="shared" si="40"/>
        <v>1.6725961538461544E-5</v>
      </c>
      <c r="AQ171" s="1">
        <f t="shared" si="41"/>
        <v>-3.527230769230764E-6</v>
      </c>
      <c r="AX171" s="67">
        <v>9.9000000000000005E-2</v>
      </c>
      <c r="AY171" s="63">
        <v>25.9391628519042</v>
      </c>
      <c r="BC171" s="63">
        <v>28.672245074143198</v>
      </c>
      <c r="BH171" s="38">
        <v>1.8368373626373625E-5</v>
      </c>
      <c r="BI171" s="42">
        <v>19.064372000000002</v>
      </c>
      <c r="BK171" s="67">
        <v>9.9000000000000005E-2</v>
      </c>
      <c r="BL171">
        <v>11.9413058288975</v>
      </c>
      <c r="BT171">
        <v>36.960960639553001</v>
      </c>
    </row>
    <row r="172" spans="3:72" x14ac:dyDescent="0.25">
      <c r="C172" s="1"/>
      <c r="D172" s="1">
        <v>3119.444</v>
      </c>
      <c r="E172" s="1"/>
      <c r="F172" s="1"/>
      <c r="G172" s="1">
        <v>6156.5029999999997</v>
      </c>
      <c r="H172" s="1">
        <v>4237.8580000000002</v>
      </c>
      <c r="N172" s="11">
        <f t="shared" si="28"/>
        <v>2.4626011999999999E-2</v>
      </c>
      <c r="O172" s="1">
        <f t="shared" si="29"/>
        <v>6.1565030000000002E-4</v>
      </c>
      <c r="P172" s="1">
        <f t="shared" si="30"/>
        <v>3.0370590000000002E-4</v>
      </c>
      <c r="Q172" s="1">
        <f t="shared" si="31"/>
        <v>4.2378580000000004E-4</v>
      </c>
      <c r="R172" s="1">
        <f t="shared" si="32"/>
        <v>1.1184140000000003E-4</v>
      </c>
      <c r="W172" s="4">
        <v>-55.317999999999998</v>
      </c>
      <c r="X172" s="35">
        <f t="shared" si="33"/>
        <v>55.317999999999998</v>
      </c>
      <c r="Y172" s="1">
        <v>2208.5219999999999</v>
      </c>
      <c r="Z172" s="32">
        <f t="shared" si="34"/>
        <v>22.08522</v>
      </c>
      <c r="AA172" s="33">
        <f t="shared" si="35"/>
        <v>20.980958999999999</v>
      </c>
      <c r="AB172" s="1">
        <f t="shared" si="36"/>
        <v>12.251821</v>
      </c>
      <c r="AE172" s="1"/>
      <c r="AF172" s="1">
        <v>11050.17</v>
      </c>
      <c r="AG172" s="1">
        <v>807.68799999999999</v>
      </c>
      <c r="AH172" s="1">
        <v>1333.3040000000001</v>
      </c>
      <c r="AI172" s="4">
        <v>1245.201</v>
      </c>
      <c r="AK172" s="1">
        <f t="shared" si="37"/>
        <v>6.8941034883720928E-5</v>
      </c>
      <c r="AM172" s="1">
        <f t="shared" si="38"/>
        <v>7.1996941860465115E-5</v>
      </c>
      <c r="AN172" s="1">
        <f t="shared" si="39"/>
        <v>6.2097833333333327E-5</v>
      </c>
      <c r="AP172" s="1">
        <f t="shared" si="40"/>
        <v>1.6827423076923077E-5</v>
      </c>
      <c r="AQ172" s="1">
        <f t="shared" si="41"/>
        <v>-3.3885769230769253E-6</v>
      </c>
      <c r="AX172" s="67">
        <v>9.9599999999999994E-2</v>
      </c>
      <c r="AY172" s="63">
        <v>25.948701605604899</v>
      </c>
      <c r="BC172" s="63">
        <v>28.7191600754714</v>
      </c>
      <c r="BH172" s="38">
        <v>1.8464456043956045E-5</v>
      </c>
      <c r="BI172" s="42">
        <v>19.426806499999998</v>
      </c>
      <c r="BK172" s="67">
        <v>9.9599999999999994E-2</v>
      </c>
      <c r="BL172">
        <v>11.946035655653001</v>
      </c>
      <c r="BT172">
        <v>37.115616045101099</v>
      </c>
    </row>
    <row r="173" spans="3:72" x14ac:dyDescent="0.25">
      <c r="C173" s="1"/>
      <c r="D173" s="1">
        <v>3118.4789999999998</v>
      </c>
      <c r="E173" s="1"/>
      <c r="F173" s="1"/>
      <c r="G173" s="1">
        <v>6147.9570000000003</v>
      </c>
      <c r="H173" s="1">
        <v>4236.433</v>
      </c>
      <c r="N173" s="11">
        <f t="shared" si="28"/>
        <v>2.4591828000000003E-2</v>
      </c>
      <c r="O173" s="1">
        <f t="shared" si="29"/>
        <v>6.1479570000000003E-4</v>
      </c>
      <c r="P173" s="1">
        <f t="shared" si="30"/>
        <v>3.0294780000000003E-4</v>
      </c>
      <c r="Q173" s="1">
        <f t="shared" si="31"/>
        <v>4.2364330000000002E-4</v>
      </c>
      <c r="R173" s="1">
        <f t="shared" si="32"/>
        <v>1.1179540000000002E-4</v>
      </c>
      <c r="W173" s="4">
        <v>-55.206000000000003</v>
      </c>
      <c r="X173" s="35">
        <f t="shared" si="33"/>
        <v>55.206000000000003</v>
      </c>
      <c r="Y173" s="1">
        <v>2222.5610000000001</v>
      </c>
      <c r="Z173" s="32">
        <f t="shared" si="34"/>
        <v>22.225610000000003</v>
      </c>
      <c r="AA173" s="33">
        <f t="shared" si="35"/>
        <v>21.1143295</v>
      </c>
      <c r="AB173" s="1">
        <f t="shared" si="36"/>
        <v>11.866060499999996</v>
      </c>
      <c r="AE173" s="1"/>
      <c r="AF173" s="1">
        <v>11084.643</v>
      </c>
      <c r="AG173" s="1">
        <v>812.47400000000005</v>
      </c>
      <c r="AH173" s="1">
        <v>1337.1279999999999</v>
      </c>
      <c r="AI173" s="4">
        <v>1247.077</v>
      </c>
      <c r="AK173" s="1">
        <f t="shared" si="37"/>
        <v>6.9169284883720931E-5</v>
      </c>
      <c r="AM173" s="1">
        <f t="shared" si="38"/>
        <v>7.2219598837209307E-5</v>
      </c>
      <c r="AN173" s="1">
        <f t="shared" si="39"/>
        <v>6.2281414141414137E-5</v>
      </c>
      <c r="AP173" s="1">
        <f t="shared" si="40"/>
        <v>1.6715499999999996E-5</v>
      </c>
      <c r="AQ173" s="1">
        <f t="shared" si="41"/>
        <v>-3.4634999999999974E-6</v>
      </c>
      <c r="AX173" s="67">
        <v>0.1002</v>
      </c>
      <c r="AY173" s="63">
        <v>25.958124438894799</v>
      </c>
      <c r="BC173" s="63">
        <v>28.490511825204901</v>
      </c>
      <c r="BH173" s="38">
        <v>1.8425439560439558E-5</v>
      </c>
      <c r="BI173" s="42">
        <v>19.826946499999998</v>
      </c>
      <c r="BK173" s="67">
        <v>0.1002</v>
      </c>
      <c r="BL173">
        <v>11.950715178551</v>
      </c>
      <c r="BT173">
        <v>37.270104852945501</v>
      </c>
    </row>
    <row r="174" spans="3:72" x14ac:dyDescent="0.25">
      <c r="C174" s="1"/>
      <c r="D174" s="1">
        <v>3141.63</v>
      </c>
      <c r="E174" s="1"/>
      <c r="F174" s="1"/>
      <c r="G174" s="1">
        <v>6185.4650000000001</v>
      </c>
      <c r="H174" s="1">
        <v>4265.4040000000005</v>
      </c>
      <c r="N174" s="11">
        <f t="shared" si="28"/>
        <v>2.4741860000000001E-2</v>
      </c>
      <c r="O174" s="1">
        <f t="shared" si="29"/>
        <v>6.1854650000000005E-4</v>
      </c>
      <c r="P174" s="1">
        <f t="shared" si="30"/>
        <v>3.0438349999999998E-4</v>
      </c>
      <c r="Q174" s="1">
        <f t="shared" si="31"/>
        <v>4.2654040000000002E-4</v>
      </c>
      <c r="R174" s="1">
        <f t="shared" si="32"/>
        <v>1.1237740000000004E-4</v>
      </c>
      <c r="W174" s="4">
        <v>-55.613999999999997</v>
      </c>
      <c r="X174" s="35">
        <f t="shared" si="33"/>
        <v>55.613999999999997</v>
      </c>
      <c r="Y174" s="1">
        <v>2223.172</v>
      </c>
      <c r="Z174" s="32">
        <f t="shared" si="34"/>
        <v>22.231719999999999</v>
      </c>
      <c r="AA174" s="33">
        <f t="shared" si="35"/>
        <v>21.120133999999997</v>
      </c>
      <c r="AB174" s="1">
        <f t="shared" si="36"/>
        <v>12.262146000000001</v>
      </c>
      <c r="AE174" s="1"/>
      <c r="AF174" s="1">
        <v>11053.387000000001</v>
      </c>
      <c r="AG174" s="1">
        <v>812.952</v>
      </c>
      <c r="AH174" s="1">
        <v>1339.9960000000001</v>
      </c>
      <c r="AI174" s="4">
        <v>1251.7660000000001</v>
      </c>
      <c r="AK174" s="1">
        <f t="shared" si="37"/>
        <v>6.8990343023255811E-5</v>
      </c>
      <c r="AM174" s="1">
        <f t="shared" si="38"/>
        <v>7.2054552325581401E-5</v>
      </c>
      <c r="AN174" s="1">
        <f t="shared" si="39"/>
        <v>6.2147237373737379E-5</v>
      </c>
      <c r="AP174" s="1">
        <f t="shared" si="40"/>
        <v>1.6877461538461544E-5</v>
      </c>
      <c r="AQ174" s="1">
        <f t="shared" si="41"/>
        <v>-3.3934615384615392E-6</v>
      </c>
      <c r="AX174" s="67">
        <v>0.1008</v>
      </c>
      <c r="AY174" s="63">
        <v>25.967431627464499</v>
      </c>
      <c r="BC174" s="63">
        <v>28.261384219698702</v>
      </c>
      <c r="BH174" s="38">
        <v>1.9007412087912089E-5</v>
      </c>
      <c r="BI174" s="42">
        <v>19.777651000000002</v>
      </c>
      <c r="BK174" s="67">
        <v>0.1008</v>
      </c>
      <c r="BL174">
        <v>11.9553445133057</v>
      </c>
      <c r="BT174">
        <v>37.424427569693698</v>
      </c>
    </row>
    <row r="175" spans="3:72" x14ac:dyDescent="0.25">
      <c r="C175" s="1"/>
      <c r="D175" s="1">
        <v>3171.5349999999999</v>
      </c>
      <c r="E175" s="1"/>
      <c r="F175" s="1"/>
      <c r="G175" s="1">
        <v>6237.6959999999999</v>
      </c>
      <c r="H175" s="1">
        <v>4301.5020000000004</v>
      </c>
      <c r="N175" s="11">
        <f t="shared" si="28"/>
        <v>2.4950784E-2</v>
      </c>
      <c r="O175" s="1">
        <f t="shared" si="29"/>
        <v>6.2376960000000003E-4</v>
      </c>
      <c r="P175" s="1">
        <f t="shared" si="30"/>
        <v>3.0661609999999999E-4</v>
      </c>
      <c r="Q175" s="1">
        <f t="shared" si="31"/>
        <v>4.3015020000000003E-4</v>
      </c>
      <c r="R175" s="1">
        <f t="shared" si="32"/>
        <v>1.1299670000000006E-4</v>
      </c>
      <c r="W175" s="4">
        <v>-56.188000000000002</v>
      </c>
      <c r="X175" s="35">
        <f t="shared" si="33"/>
        <v>56.188000000000002</v>
      </c>
      <c r="Y175" s="1">
        <v>2231.413</v>
      </c>
      <c r="Z175" s="32">
        <f t="shared" si="34"/>
        <v>22.314129999999999</v>
      </c>
      <c r="AA175" s="33">
        <f t="shared" si="35"/>
        <v>21.198423500000001</v>
      </c>
      <c r="AB175" s="1">
        <f t="shared" si="36"/>
        <v>12.675446500000007</v>
      </c>
      <c r="AE175" s="1"/>
      <c r="AF175" s="1">
        <v>11055.226000000001</v>
      </c>
      <c r="AG175" s="1">
        <v>822.524</v>
      </c>
      <c r="AH175" s="1">
        <v>1347.645</v>
      </c>
      <c r="AI175" s="4">
        <v>1261.144</v>
      </c>
      <c r="AK175" s="1">
        <f t="shared" si="37"/>
        <v>6.905668604651163E-5</v>
      </c>
      <c r="AM175" s="1">
        <f t="shared" si="38"/>
        <v>7.210971511627907E-5</v>
      </c>
      <c r="AN175" s="1">
        <f t="shared" si="39"/>
        <v>6.2203888888888887E-5</v>
      </c>
      <c r="AP175" s="1">
        <f t="shared" si="40"/>
        <v>1.6869999999999999E-5</v>
      </c>
      <c r="AQ175" s="1">
        <f t="shared" si="41"/>
        <v>-3.3269615384615378E-6</v>
      </c>
      <c r="AX175" s="67">
        <v>0.1014</v>
      </c>
      <c r="AY175" s="63">
        <v>25.9766234460979</v>
      </c>
      <c r="BC175" s="63">
        <v>28.031818634607799</v>
      </c>
      <c r="BH175" s="38">
        <v>1.9165961538461537E-5</v>
      </c>
      <c r="BI175" s="42">
        <v>20.003817499999997</v>
      </c>
      <c r="BK175" s="67">
        <v>0.1014</v>
      </c>
      <c r="BL175">
        <v>11.9599237752628</v>
      </c>
      <c r="BT175">
        <v>37.578584699825697</v>
      </c>
    </row>
    <row r="176" spans="3:72" x14ac:dyDescent="0.25">
      <c r="C176" s="1"/>
      <c r="D176" s="1">
        <v>3176.84</v>
      </c>
      <c r="E176" s="1"/>
      <c r="F176" s="1"/>
      <c r="G176" s="1">
        <v>6238.6459999999997</v>
      </c>
      <c r="H176" s="1">
        <v>4310.5259999999998</v>
      </c>
      <c r="N176" s="11">
        <f t="shared" si="28"/>
        <v>2.4954583999999998E-2</v>
      </c>
      <c r="O176" s="1">
        <f t="shared" si="29"/>
        <v>6.238646E-4</v>
      </c>
      <c r="P176" s="1">
        <f t="shared" si="30"/>
        <v>3.0618059999999996E-4</v>
      </c>
      <c r="Q176" s="1">
        <f t="shared" si="31"/>
        <v>4.3105259999999995E-4</v>
      </c>
      <c r="R176" s="1">
        <f t="shared" si="32"/>
        <v>1.1336859999999996E-4</v>
      </c>
      <c r="W176" s="4">
        <v>-56.280999999999999</v>
      </c>
      <c r="X176" s="35">
        <f t="shared" si="33"/>
        <v>56.280999999999999</v>
      </c>
      <c r="Y176" s="1">
        <v>2250.9459999999999</v>
      </c>
      <c r="Z176" s="32">
        <f t="shared" si="34"/>
        <v>22.509460000000001</v>
      </c>
      <c r="AA176" s="33">
        <f t="shared" si="35"/>
        <v>21.383986999999998</v>
      </c>
      <c r="AB176" s="1">
        <f t="shared" si="36"/>
        <v>12.387552999999997</v>
      </c>
      <c r="AE176" s="1"/>
      <c r="AF176" s="1">
        <v>11059.822</v>
      </c>
      <c r="AG176" s="1">
        <v>825.39599999999996</v>
      </c>
      <c r="AH176" s="1">
        <v>1350.5129999999999</v>
      </c>
      <c r="AI176" s="4">
        <v>1263.9570000000001</v>
      </c>
      <c r="AK176" s="1">
        <f t="shared" si="37"/>
        <v>6.9100104651162802E-5</v>
      </c>
      <c r="AM176" s="1">
        <f t="shared" si="38"/>
        <v>7.2153110465116274E-5</v>
      </c>
      <c r="AN176" s="1">
        <f t="shared" si="39"/>
        <v>6.2241308080808087E-5</v>
      </c>
      <c r="AP176" s="1">
        <f t="shared" si="40"/>
        <v>1.6867730769230775E-5</v>
      </c>
      <c r="AQ176" s="1">
        <f t="shared" si="41"/>
        <v>-3.3290769230769159E-6</v>
      </c>
      <c r="AX176" s="67">
        <v>0.10199999999999999</v>
      </c>
      <c r="AY176" s="63">
        <v>25.9857001686761</v>
      </c>
      <c r="BC176" s="63">
        <v>26.873649772265399</v>
      </c>
      <c r="BH176" s="38">
        <v>1.9155571428571428E-5</v>
      </c>
      <c r="BI176" s="42">
        <v>20.2096825</v>
      </c>
      <c r="BK176" s="67">
        <v>0.10199999999999999</v>
      </c>
      <c r="BL176">
        <v>11.9644530794017</v>
      </c>
      <c r="BT176">
        <v>37.669579992977397</v>
      </c>
    </row>
    <row r="177" spans="3:72" x14ac:dyDescent="0.25">
      <c r="C177" s="1"/>
      <c r="D177" s="1">
        <v>3174.4290000000001</v>
      </c>
      <c r="E177" s="1"/>
      <c r="F177" s="1"/>
      <c r="G177" s="1">
        <v>6227.7240000000002</v>
      </c>
      <c r="H177" s="1">
        <v>4307.6760000000004</v>
      </c>
      <c r="N177" s="11">
        <f t="shared" si="28"/>
        <v>2.4910896000000005E-2</v>
      </c>
      <c r="O177" s="1">
        <f t="shared" si="29"/>
        <v>6.2277240000000009E-4</v>
      </c>
      <c r="P177" s="1">
        <f t="shared" si="30"/>
        <v>3.0532950000000002E-4</v>
      </c>
      <c r="Q177" s="1">
        <f t="shared" si="31"/>
        <v>4.3076760000000007E-4</v>
      </c>
      <c r="R177" s="1">
        <f t="shared" si="32"/>
        <v>1.1332470000000002E-4</v>
      </c>
      <c r="W177" s="4">
        <v>-56.151000000000003</v>
      </c>
      <c r="X177" s="35">
        <f t="shared" si="33"/>
        <v>56.151000000000003</v>
      </c>
      <c r="Y177" s="1">
        <v>2263.1550000000002</v>
      </c>
      <c r="Z177" s="32">
        <f t="shared" si="34"/>
        <v>22.631550000000001</v>
      </c>
      <c r="AA177" s="33">
        <f t="shared" si="35"/>
        <v>21.499972499999998</v>
      </c>
      <c r="AB177" s="1">
        <f t="shared" si="36"/>
        <v>12.019477500000001</v>
      </c>
      <c r="AE177" s="1"/>
      <c r="AF177" s="1">
        <v>11059.822</v>
      </c>
      <c r="AG177" s="1">
        <v>824.43899999999996</v>
      </c>
      <c r="AH177" s="1">
        <v>1352.425</v>
      </c>
      <c r="AI177" s="4">
        <v>1264.895</v>
      </c>
      <c r="AK177" s="1">
        <f t="shared" si="37"/>
        <v>6.9094540697674418E-5</v>
      </c>
      <c r="AM177" s="1">
        <f t="shared" si="38"/>
        <v>7.2164226744186045E-5</v>
      </c>
      <c r="AN177" s="1">
        <f t="shared" si="39"/>
        <v>6.2246045454545455E-5</v>
      </c>
      <c r="AP177" s="1">
        <f t="shared" si="40"/>
        <v>1.6940615384615387E-5</v>
      </c>
      <c r="AQ177" s="1">
        <f t="shared" si="41"/>
        <v>-3.3665384615384605E-6</v>
      </c>
      <c r="AX177" s="67">
        <v>0.1026</v>
      </c>
      <c r="AY177" s="63">
        <v>25.994662068181</v>
      </c>
      <c r="BC177" s="63">
        <v>26.913443914138998</v>
      </c>
      <c r="BH177" s="38">
        <v>1.9368664835164834E-5</v>
      </c>
      <c r="BI177" s="42">
        <v>20.261875500000002</v>
      </c>
      <c r="BK177" s="67">
        <v>0.1026</v>
      </c>
      <c r="BL177">
        <v>11.9689325403365</v>
      </c>
      <c r="BT177">
        <v>37.710261147810101</v>
      </c>
    </row>
    <row r="178" spans="3:72" x14ac:dyDescent="0.25">
      <c r="C178" s="1"/>
      <c r="D178" s="1">
        <v>3171.5349999999999</v>
      </c>
      <c r="E178" s="1"/>
      <c r="F178" s="1"/>
      <c r="G178" s="1">
        <v>6221.0770000000002</v>
      </c>
      <c r="H178" s="1">
        <v>4305.3010000000004</v>
      </c>
      <c r="N178" s="11">
        <f t="shared" si="28"/>
        <v>2.4884308000000001E-2</v>
      </c>
      <c r="O178" s="1">
        <f t="shared" si="29"/>
        <v>6.2210770000000002E-4</v>
      </c>
      <c r="P178" s="1">
        <f t="shared" si="30"/>
        <v>3.0495420000000004E-4</v>
      </c>
      <c r="Q178" s="1">
        <f t="shared" si="31"/>
        <v>4.3053010000000002E-4</v>
      </c>
      <c r="R178" s="1">
        <f t="shared" si="32"/>
        <v>1.1337660000000005E-4</v>
      </c>
      <c r="W178" s="4">
        <v>-56.058</v>
      </c>
      <c r="X178" s="35">
        <f t="shared" si="33"/>
        <v>56.058</v>
      </c>
      <c r="Y178" s="1">
        <v>2254.6089999999999</v>
      </c>
      <c r="Z178" s="32">
        <f t="shared" si="34"/>
        <v>22.54609</v>
      </c>
      <c r="AA178" s="33">
        <f t="shared" si="35"/>
        <v>21.418785499999998</v>
      </c>
      <c r="AB178" s="1">
        <f t="shared" si="36"/>
        <v>12.093124500000002</v>
      </c>
      <c r="AE178" s="1"/>
      <c r="AF178" s="1">
        <v>11067.175999999999</v>
      </c>
      <c r="AG178" s="1">
        <v>825.39599999999996</v>
      </c>
      <c r="AH178" s="1">
        <v>1352.903</v>
      </c>
      <c r="AI178" s="4">
        <v>1264.895</v>
      </c>
      <c r="AK178" s="1">
        <f t="shared" si="37"/>
        <v>6.9142860465116283E-5</v>
      </c>
      <c r="AM178" s="1">
        <f t="shared" si="38"/>
        <v>7.2209761627906982E-5</v>
      </c>
      <c r="AN178" s="1">
        <f t="shared" si="39"/>
        <v>6.2283186868686865E-5</v>
      </c>
      <c r="AP178" s="1">
        <f t="shared" si="40"/>
        <v>1.6903807692307693E-5</v>
      </c>
      <c r="AQ178" s="1">
        <f t="shared" si="41"/>
        <v>-3.3849230769230786E-6</v>
      </c>
      <c r="AX178" s="67">
        <v>0.1032</v>
      </c>
      <c r="AY178" s="63">
        <v>26.003509416699298</v>
      </c>
      <c r="BC178" s="63">
        <v>26.6878926214664</v>
      </c>
      <c r="BH178" s="38">
        <v>1.9347791208791213E-5</v>
      </c>
      <c r="BI178" s="42">
        <v>20.415547499999999</v>
      </c>
      <c r="BK178" s="67">
        <v>0.1032</v>
      </c>
      <c r="BL178">
        <v>11.973362272317599</v>
      </c>
      <c r="BT178">
        <v>37.864961057640301</v>
      </c>
    </row>
    <row r="179" spans="3:72" x14ac:dyDescent="0.25">
      <c r="C179" s="1"/>
      <c r="D179" s="1">
        <v>3169.605</v>
      </c>
      <c r="E179" s="1"/>
      <c r="F179" s="1"/>
      <c r="G179" s="1">
        <v>6213.9539999999997</v>
      </c>
      <c r="H179" s="1">
        <v>4302.9269999999997</v>
      </c>
      <c r="N179" s="11">
        <f t="shared" si="28"/>
        <v>2.4855815999999999E-2</v>
      </c>
      <c r="O179" s="1">
        <f t="shared" si="29"/>
        <v>6.2139539999999998E-4</v>
      </c>
      <c r="P179" s="1">
        <f t="shared" si="30"/>
        <v>3.0443489999999995E-4</v>
      </c>
      <c r="Q179" s="1">
        <f t="shared" si="31"/>
        <v>4.302927E-4</v>
      </c>
      <c r="R179" s="1">
        <f t="shared" si="32"/>
        <v>1.1333219999999998E-4</v>
      </c>
      <c r="W179" s="4">
        <v>-55.984000000000002</v>
      </c>
      <c r="X179" s="35">
        <f t="shared" si="33"/>
        <v>55.984000000000002</v>
      </c>
      <c r="Y179" s="1">
        <v>2253.3879999999999</v>
      </c>
      <c r="Z179" s="32">
        <f t="shared" si="34"/>
        <v>22.53388</v>
      </c>
      <c r="AA179" s="33">
        <f t="shared" si="35"/>
        <v>21.407185999999996</v>
      </c>
      <c r="AB179" s="1">
        <f t="shared" si="36"/>
        <v>12.042934000000002</v>
      </c>
      <c r="AE179" s="1"/>
      <c r="AF179" s="1">
        <v>11072.232</v>
      </c>
      <c r="AG179" s="1">
        <v>824.91700000000003</v>
      </c>
      <c r="AH179" s="1">
        <v>1353.3810000000001</v>
      </c>
      <c r="AI179" s="4">
        <v>1264.895</v>
      </c>
      <c r="AK179" s="1">
        <f t="shared" si="37"/>
        <v>6.9169470930232556E-5</v>
      </c>
      <c r="AM179" s="1">
        <f t="shared" si="38"/>
        <v>7.2241936046511625E-5</v>
      </c>
      <c r="AN179" s="1">
        <f t="shared" si="39"/>
        <v>6.2308722222222226E-5</v>
      </c>
      <c r="AP179" s="1">
        <f t="shared" si="40"/>
        <v>1.6922230769230766E-5</v>
      </c>
      <c r="AQ179" s="1">
        <f t="shared" si="41"/>
        <v>-3.4033076923076962E-6</v>
      </c>
      <c r="AX179" s="67">
        <v>0.1038</v>
      </c>
      <c r="AY179" s="63">
        <v>26.012242485425901</v>
      </c>
      <c r="BC179" s="63">
        <v>26.462154078882801</v>
      </c>
      <c r="BH179" s="38">
        <v>1.9415384615384615E-5</v>
      </c>
      <c r="BI179" s="42">
        <v>20.557619999999996</v>
      </c>
      <c r="BK179" s="67">
        <v>0.1038</v>
      </c>
      <c r="BL179">
        <v>11.977742389233301</v>
      </c>
      <c r="BT179">
        <v>38.019513101171</v>
      </c>
    </row>
    <row r="180" spans="3:72" x14ac:dyDescent="0.25">
      <c r="C180" s="1"/>
      <c r="D180" s="1">
        <v>3211.5709999999999</v>
      </c>
      <c r="E180" s="1"/>
      <c r="F180" s="1"/>
      <c r="G180" s="1">
        <v>6283.2839999999997</v>
      </c>
      <c r="H180" s="1">
        <v>4352.8019999999997</v>
      </c>
      <c r="N180" s="11">
        <f t="shared" si="28"/>
        <v>2.5133136E-2</v>
      </c>
      <c r="O180" s="1">
        <f t="shared" si="29"/>
        <v>6.2832839999999997E-4</v>
      </c>
      <c r="P180" s="1">
        <f t="shared" si="30"/>
        <v>3.0717129999999996E-4</v>
      </c>
      <c r="Q180" s="1">
        <f t="shared" si="31"/>
        <v>4.3528019999999993E-4</v>
      </c>
      <c r="R180" s="1">
        <f t="shared" si="32"/>
        <v>1.1412309999999997E-4</v>
      </c>
      <c r="W180" s="4">
        <v>-56.780999999999999</v>
      </c>
      <c r="X180" s="35">
        <f t="shared" si="33"/>
        <v>56.780999999999999</v>
      </c>
      <c r="Y180" s="1">
        <v>2248.1990000000001</v>
      </c>
      <c r="Z180" s="32">
        <f t="shared" si="34"/>
        <v>22.48199</v>
      </c>
      <c r="AA180" s="33">
        <f t="shared" si="35"/>
        <v>21.3578905</v>
      </c>
      <c r="AB180" s="1">
        <f t="shared" si="36"/>
        <v>12.941119499999999</v>
      </c>
      <c r="AE180" s="1"/>
      <c r="AF180" s="1">
        <v>11067.636</v>
      </c>
      <c r="AG180" s="1">
        <v>834.96799999999996</v>
      </c>
      <c r="AH180" s="1">
        <v>1361.9860000000001</v>
      </c>
      <c r="AI180" s="4">
        <v>1273.335</v>
      </c>
      <c r="AK180" s="1">
        <f t="shared" si="37"/>
        <v>6.9201186046511629E-5</v>
      </c>
      <c r="AM180" s="1">
        <f t="shared" si="38"/>
        <v>7.2265244186046519E-5</v>
      </c>
      <c r="AN180" s="1">
        <f t="shared" si="39"/>
        <v>6.2328136363636369E-5</v>
      </c>
      <c r="AP180" s="1">
        <f t="shared" si="40"/>
        <v>1.6860269230769234E-5</v>
      </c>
      <c r="AQ180" s="1">
        <f t="shared" si="41"/>
        <v>-3.4096538461538489E-6</v>
      </c>
      <c r="AX180" s="67">
        <v>0.10440000000000001</v>
      </c>
      <c r="AY180" s="63">
        <v>26.0208615446683</v>
      </c>
      <c r="BC180" s="63">
        <v>26.4988551448903</v>
      </c>
      <c r="BH180" s="38">
        <v>1.9402379120879122E-5</v>
      </c>
      <c r="BI180" s="42">
        <v>20.633011999999997</v>
      </c>
      <c r="BK180" s="67">
        <v>0.10440000000000001</v>
      </c>
      <c r="BL180">
        <v>11.982073004611101</v>
      </c>
      <c r="BT180">
        <v>38.173917714672697</v>
      </c>
    </row>
    <row r="181" spans="3:72" x14ac:dyDescent="0.25">
      <c r="C181" s="1"/>
      <c r="D181" s="1">
        <v>3257.4</v>
      </c>
      <c r="E181" s="1"/>
      <c r="F181" s="1"/>
      <c r="G181" s="1">
        <v>6348.3490000000002</v>
      </c>
      <c r="H181" s="1">
        <v>4413.1350000000002</v>
      </c>
      <c r="N181" s="11">
        <f t="shared" si="28"/>
        <v>2.5393396000000002E-2</v>
      </c>
      <c r="O181" s="1">
        <f t="shared" si="29"/>
        <v>6.3483490000000001E-4</v>
      </c>
      <c r="P181" s="1">
        <f t="shared" si="30"/>
        <v>3.0909489999999997E-4</v>
      </c>
      <c r="Q181" s="1">
        <f t="shared" si="31"/>
        <v>4.4131350000000004E-4</v>
      </c>
      <c r="R181" s="1">
        <f t="shared" si="32"/>
        <v>1.1557350000000002E-4</v>
      </c>
      <c r="W181" s="4">
        <v>-57.707000000000001</v>
      </c>
      <c r="X181" s="35">
        <f t="shared" si="33"/>
        <v>57.707000000000001</v>
      </c>
      <c r="Y181" s="1">
        <v>2280.2469999999998</v>
      </c>
      <c r="Z181" s="32">
        <f t="shared" si="34"/>
        <v>22.80247</v>
      </c>
      <c r="AA181" s="33">
        <f t="shared" si="35"/>
        <v>21.662346499999998</v>
      </c>
      <c r="AB181" s="1">
        <f t="shared" si="36"/>
        <v>13.242183500000003</v>
      </c>
      <c r="AE181" s="1"/>
      <c r="AF181" s="1">
        <v>11067.636</v>
      </c>
      <c r="AG181" s="1">
        <v>850.28399999999999</v>
      </c>
      <c r="AH181" s="1">
        <v>1375.8489999999999</v>
      </c>
      <c r="AI181" s="4">
        <v>1288.3399999999999</v>
      </c>
      <c r="AK181" s="1">
        <f t="shared" si="37"/>
        <v>6.929023255813953E-5</v>
      </c>
      <c r="AM181" s="1">
        <f t="shared" si="38"/>
        <v>7.2345843023255817E-5</v>
      </c>
      <c r="AN181" s="1">
        <f t="shared" si="39"/>
        <v>6.24039191919192E-5</v>
      </c>
      <c r="AP181" s="1">
        <f t="shared" si="40"/>
        <v>1.684830769230769E-5</v>
      </c>
      <c r="AQ181" s="1">
        <f t="shared" si="41"/>
        <v>-3.3657307692307698E-6</v>
      </c>
      <c r="AX181" s="67">
        <v>0.105</v>
      </c>
      <c r="AY181" s="63">
        <v>26.029366863849699</v>
      </c>
      <c r="BC181" s="63">
        <v>25.372188210230199</v>
      </c>
      <c r="BH181" s="38">
        <v>1.9823291208791208E-5</v>
      </c>
      <c r="BI181" s="42">
        <v>20.569219499999999</v>
      </c>
      <c r="BK181" s="67">
        <v>0.105</v>
      </c>
      <c r="BL181">
        <v>11.9863542316194</v>
      </c>
      <c r="BT181">
        <v>38.266910902538903</v>
      </c>
    </row>
    <row r="182" spans="3:72" x14ac:dyDescent="0.25">
      <c r="C182" s="1"/>
      <c r="D182" s="1">
        <v>3268.4960000000001</v>
      </c>
      <c r="E182" s="1"/>
      <c r="F182" s="1"/>
      <c r="G182" s="1">
        <v>6354.9989999999998</v>
      </c>
      <c r="H182" s="1">
        <v>4427.3879999999999</v>
      </c>
      <c r="N182" s="11">
        <f t="shared" si="28"/>
        <v>2.5419996E-2</v>
      </c>
      <c r="O182" s="1">
        <f t="shared" si="29"/>
        <v>6.3549989999999996E-4</v>
      </c>
      <c r="P182" s="1">
        <f t="shared" si="30"/>
        <v>3.0865029999999993E-4</v>
      </c>
      <c r="Q182" s="1">
        <f t="shared" si="31"/>
        <v>4.4273879999999998E-4</v>
      </c>
      <c r="R182" s="1">
        <f t="shared" si="32"/>
        <v>1.1588919999999999E-4</v>
      </c>
      <c r="W182" s="4">
        <v>-57.872999999999998</v>
      </c>
      <c r="X182" s="35">
        <f t="shared" si="33"/>
        <v>57.872999999999998</v>
      </c>
      <c r="Y182" s="1">
        <v>2314.4299999999998</v>
      </c>
      <c r="Z182" s="32">
        <f t="shared" si="34"/>
        <v>23.144299999999998</v>
      </c>
      <c r="AA182" s="33">
        <f t="shared" si="35"/>
        <v>21.987084999999997</v>
      </c>
      <c r="AB182" s="1">
        <f t="shared" si="36"/>
        <v>12.741615000000003</v>
      </c>
      <c r="AE182" s="1"/>
      <c r="AF182" s="1">
        <v>11064.418</v>
      </c>
      <c r="AG182" s="1">
        <v>856.98500000000001</v>
      </c>
      <c r="AH182" s="1">
        <v>1384.932</v>
      </c>
      <c r="AI182" s="4">
        <v>1299.126</v>
      </c>
      <c r="AK182" s="1">
        <f t="shared" si="37"/>
        <v>6.9310482558139537E-5</v>
      </c>
      <c r="AM182" s="1">
        <f t="shared" si="38"/>
        <v>7.2379941860465115E-5</v>
      </c>
      <c r="AN182" s="1">
        <f t="shared" si="39"/>
        <v>6.244214141414142E-5</v>
      </c>
      <c r="AP182" s="1">
        <f t="shared" si="40"/>
        <v>1.7005423076923075E-5</v>
      </c>
      <c r="AQ182" s="1">
        <f t="shared" si="41"/>
        <v>-3.3002307692307706E-6</v>
      </c>
      <c r="AX182" s="67">
        <v>0.1056</v>
      </c>
      <c r="AY182" s="63">
        <v>26.0377587115129</v>
      </c>
      <c r="BC182" s="63">
        <v>25.1512972355725</v>
      </c>
      <c r="BH182" s="38">
        <v>1.9942686813186815E-5</v>
      </c>
      <c r="BI182" s="42">
        <v>20.824379999999998</v>
      </c>
      <c r="BK182" s="67">
        <v>0.1056</v>
      </c>
      <c r="BL182">
        <v>11.9905861830687</v>
      </c>
      <c r="BT182">
        <v>38.217111065133203</v>
      </c>
    </row>
    <row r="183" spans="3:72" x14ac:dyDescent="0.25">
      <c r="C183" s="1"/>
      <c r="D183" s="1">
        <v>3278.145</v>
      </c>
      <c r="E183" s="1"/>
      <c r="F183" s="1"/>
      <c r="G183" s="1">
        <v>6364.973</v>
      </c>
      <c r="H183" s="1">
        <v>4439.2659999999996</v>
      </c>
      <c r="N183" s="11">
        <f t="shared" si="28"/>
        <v>2.5459892000000001E-2</v>
      </c>
      <c r="O183" s="1">
        <f t="shared" si="29"/>
        <v>6.3649730000000008E-4</v>
      </c>
      <c r="P183" s="1">
        <f t="shared" si="30"/>
        <v>3.0868279999999996E-4</v>
      </c>
      <c r="Q183" s="1">
        <f t="shared" si="31"/>
        <v>4.4392659999999997E-4</v>
      </c>
      <c r="R183" s="1">
        <f t="shared" si="32"/>
        <v>1.1611209999999996E-4</v>
      </c>
      <c r="W183" s="4">
        <v>-58.058</v>
      </c>
      <c r="X183" s="35">
        <f t="shared" si="33"/>
        <v>58.058</v>
      </c>
      <c r="Y183" s="1">
        <v>2323.587</v>
      </c>
      <c r="Z183" s="32">
        <f t="shared" si="34"/>
        <v>23.235869999999998</v>
      </c>
      <c r="AA183" s="33">
        <f t="shared" si="35"/>
        <v>22.0740765</v>
      </c>
      <c r="AB183" s="1">
        <f t="shared" si="36"/>
        <v>12.748053500000005</v>
      </c>
      <c r="AE183" s="1"/>
      <c r="AF183" s="1">
        <v>11067.636</v>
      </c>
      <c r="AG183" s="1">
        <v>862.72900000000004</v>
      </c>
      <c r="AH183" s="1">
        <v>1390.191</v>
      </c>
      <c r="AI183" s="4">
        <v>1305.691</v>
      </c>
      <c r="AK183" s="1">
        <f t="shared" si="37"/>
        <v>6.9362587209302333E-5</v>
      </c>
      <c r="AM183" s="1">
        <f t="shared" si="38"/>
        <v>7.2429226744186057E-5</v>
      </c>
      <c r="AN183" s="1">
        <f t="shared" si="39"/>
        <v>6.2491550505050516E-5</v>
      </c>
      <c r="AP183" s="1">
        <f t="shared" si="40"/>
        <v>1.7037E-5</v>
      </c>
      <c r="AQ183" s="1">
        <f t="shared" si="41"/>
        <v>-3.2499999999999998E-6</v>
      </c>
      <c r="AX183" s="67">
        <v>0.1062</v>
      </c>
      <c r="AY183" s="63">
        <v>26.046037355324</v>
      </c>
      <c r="BC183" s="63">
        <v>24.9304666768777</v>
      </c>
      <c r="BH183" s="38">
        <v>2.0072543956043955E-5</v>
      </c>
      <c r="BI183" s="42">
        <v>20.975154499999999</v>
      </c>
      <c r="BK183" s="67">
        <v>0.1062</v>
      </c>
      <c r="BL183">
        <v>11.994768971413199</v>
      </c>
      <c r="BT183">
        <v>38.1090814705912</v>
      </c>
    </row>
    <row r="184" spans="3:72" x14ac:dyDescent="0.25">
      <c r="C184" s="1"/>
      <c r="D184" s="1">
        <v>3365.4749999999999</v>
      </c>
      <c r="E184" s="1"/>
      <c r="F184" s="1"/>
      <c r="G184" s="1">
        <v>6391.5730000000003</v>
      </c>
      <c r="H184" s="1">
        <v>4516.24</v>
      </c>
      <c r="N184" s="11">
        <f t="shared" si="28"/>
        <v>2.5566292000000001E-2</v>
      </c>
      <c r="O184" s="1">
        <f t="shared" si="29"/>
        <v>6.391573E-4</v>
      </c>
      <c r="P184" s="1">
        <f t="shared" si="30"/>
        <v>3.0260980000000007E-4</v>
      </c>
      <c r="Q184" s="1">
        <f t="shared" si="31"/>
        <v>4.5162399999999997E-4</v>
      </c>
      <c r="R184" s="1">
        <f t="shared" si="32"/>
        <v>1.1507649999999997E-4</v>
      </c>
      <c r="W184" s="4">
        <v>-59.188000000000002</v>
      </c>
      <c r="X184" s="35">
        <f t="shared" si="33"/>
        <v>59.188000000000002</v>
      </c>
      <c r="Y184" s="1">
        <v>2278.415</v>
      </c>
      <c r="Z184" s="32">
        <f t="shared" si="34"/>
        <v>22.78415</v>
      </c>
      <c r="AA184" s="33">
        <f t="shared" si="35"/>
        <v>21.644942499999999</v>
      </c>
      <c r="AB184" s="1">
        <f t="shared" si="36"/>
        <v>14.758907499999999</v>
      </c>
      <c r="AE184" s="1"/>
      <c r="AF184" s="1">
        <v>11298.432000000001</v>
      </c>
      <c r="AG184" s="1">
        <v>873.25900000000001</v>
      </c>
      <c r="AH184" s="1">
        <v>1443.7370000000001</v>
      </c>
      <c r="AI184" s="4">
        <v>1361.9670000000001</v>
      </c>
      <c r="AK184" s="1">
        <f t="shared" si="37"/>
        <v>7.0765645348837213E-5</v>
      </c>
      <c r="AM184" s="1">
        <f t="shared" si="38"/>
        <v>7.4082377906976748E-5</v>
      </c>
      <c r="AN184" s="1">
        <f t="shared" si="39"/>
        <v>6.3941409090909101E-5</v>
      </c>
      <c r="AP184" s="1">
        <f t="shared" si="40"/>
        <v>1.8796461538461544E-5</v>
      </c>
      <c r="AQ184" s="1">
        <f t="shared" si="41"/>
        <v>-3.1449999999999995E-6</v>
      </c>
      <c r="AX184" s="67">
        <v>0.10680000000000001</v>
      </c>
      <c r="AY184" s="63">
        <v>26.054203062076301</v>
      </c>
      <c r="BC184" s="63">
        <v>24.9622837474699</v>
      </c>
      <c r="BH184" s="38">
        <v>2.0379153846153847E-5</v>
      </c>
      <c r="BI184" s="42">
        <v>21.007045999999999</v>
      </c>
      <c r="BK184" s="67">
        <v>0.10680000000000001</v>
      </c>
      <c r="BL184">
        <v>11.9989027087521</v>
      </c>
      <c r="BT184">
        <v>37.999569400239103</v>
      </c>
    </row>
    <row r="185" spans="3:72" x14ac:dyDescent="0.25">
      <c r="C185" s="1"/>
      <c r="D185" s="1">
        <v>3420.4870000000001</v>
      </c>
      <c r="E185" s="1"/>
      <c r="F185" s="1"/>
      <c r="G185" s="1">
        <v>6516.9880000000003</v>
      </c>
      <c r="H185" s="1">
        <v>4583.2460000000001</v>
      </c>
      <c r="N185" s="11">
        <f t="shared" si="28"/>
        <v>2.6067952000000005E-2</v>
      </c>
      <c r="O185" s="1">
        <f t="shared" si="29"/>
        <v>6.5169880000000009E-4</v>
      </c>
      <c r="P185" s="1">
        <f t="shared" si="30"/>
        <v>3.096501E-4</v>
      </c>
      <c r="Q185" s="1">
        <f t="shared" si="31"/>
        <v>4.5832460000000001E-4</v>
      </c>
      <c r="R185" s="1">
        <f t="shared" si="32"/>
        <v>1.162759E-4</v>
      </c>
      <c r="W185" s="4">
        <v>-60.076999999999998</v>
      </c>
      <c r="X185" s="35">
        <f t="shared" si="33"/>
        <v>60.076999999999998</v>
      </c>
      <c r="Y185" s="1">
        <v>2336.4059999999999</v>
      </c>
      <c r="Z185" s="32">
        <f t="shared" si="34"/>
        <v>23.364059999999998</v>
      </c>
      <c r="AA185" s="33">
        <f t="shared" si="35"/>
        <v>22.195856999999997</v>
      </c>
      <c r="AB185" s="1">
        <f t="shared" si="36"/>
        <v>14.517083</v>
      </c>
      <c r="AE185" s="1"/>
      <c r="AF185" s="1">
        <v>11297.512000000001</v>
      </c>
      <c r="AG185" s="1">
        <v>886.66099999999994</v>
      </c>
      <c r="AH185" s="1">
        <v>1457.124</v>
      </c>
      <c r="AI185" s="4">
        <v>1381.665</v>
      </c>
      <c r="AK185" s="1">
        <f t="shared" si="37"/>
        <v>7.083821511627908E-5</v>
      </c>
      <c r="AM185" s="1">
        <f t="shared" si="38"/>
        <v>7.4154860465116282E-5</v>
      </c>
      <c r="AN185" s="1">
        <f t="shared" si="39"/>
        <v>6.4036247474747476E-5</v>
      </c>
      <c r="AP185" s="1">
        <f t="shared" si="40"/>
        <v>1.9038615384615386E-5</v>
      </c>
      <c r="AQ185" s="1">
        <f t="shared" si="41"/>
        <v>-2.9022692307692331E-6</v>
      </c>
      <c r="AX185" s="67">
        <v>0.1074</v>
      </c>
      <c r="AY185" s="63">
        <v>26.062256097693499</v>
      </c>
      <c r="BC185" s="63">
        <v>24.7402908577705</v>
      </c>
      <c r="BH185" s="38">
        <v>2.069607692307692E-5</v>
      </c>
      <c r="BI185" s="42">
        <v>21.154923</v>
      </c>
      <c r="BK185" s="67">
        <v>0.1074</v>
      </c>
      <c r="BL185">
        <v>12.002987506831399</v>
      </c>
      <c r="BT185">
        <v>37.888612356876799</v>
      </c>
    </row>
    <row r="186" spans="3:72" x14ac:dyDescent="0.25">
      <c r="C186" s="1"/>
      <c r="D186" s="1">
        <v>3487.5709999999999</v>
      </c>
      <c r="E186" s="1"/>
      <c r="F186" s="1"/>
      <c r="G186" s="1">
        <v>6631.98</v>
      </c>
      <c r="H186" s="1">
        <v>4664.5200000000004</v>
      </c>
      <c r="N186" s="11">
        <f t="shared" si="28"/>
        <v>2.652792E-2</v>
      </c>
      <c r="O186" s="1">
        <f t="shared" si="29"/>
        <v>6.6319800000000004E-4</v>
      </c>
      <c r="P186" s="1">
        <f t="shared" si="30"/>
        <v>3.1444089999999996E-4</v>
      </c>
      <c r="Q186" s="1">
        <f t="shared" si="31"/>
        <v>4.6645200000000001E-4</v>
      </c>
      <c r="R186" s="1">
        <f t="shared" si="32"/>
        <v>1.1769490000000005E-4</v>
      </c>
      <c r="W186" s="4">
        <v>-60.966000000000001</v>
      </c>
      <c r="X186" s="35">
        <f t="shared" si="33"/>
        <v>60.966000000000001</v>
      </c>
      <c r="Y186" s="1">
        <v>2388.902</v>
      </c>
      <c r="Z186" s="32">
        <f t="shared" si="34"/>
        <v>23.889020000000002</v>
      </c>
      <c r="AA186" s="33">
        <f t="shared" si="35"/>
        <v>22.694569000000001</v>
      </c>
      <c r="AB186" s="1">
        <f t="shared" si="36"/>
        <v>14.382410999999998</v>
      </c>
      <c r="AE186" s="1"/>
      <c r="AF186" s="1">
        <v>11299.352000000001</v>
      </c>
      <c r="AG186" s="1">
        <v>909.15899999999999</v>
      </c>
      <c r="AH186" s="1">
        <v>1481.0309999999999</v>
      </c>
      <c r="AI186" s="4">
        <v>1407.93</v>
      </c>
      <c r="AK186" s="1">
        <f t="shared" si="37"/>
        <v>7.0979715116279072E-5</v>
      </c>
      <c r="AM186" s="1">
        <f t="shared" si="38"/>
        <v>7.4304552325581402E-5</v>
      </c>
      <c r="AN186" s="1">
        <f t="shared" si="39"/>
        <v>6.4178191919191918E-5</v>
      </c>
      <c r="AP186" s="1">
        <f t="shared" si="40"/>
        <v>1.9183500000000004E-5</v>
      </c>
      <c r="AQ186" s="1">
        <f t="shared" si="41"/>
        <v>-2.8115769230769184E-6</v>
      </c>
      <c r="AX186" s="67">
        <v>0.108</v>
      </c>
      <c r="AY186" s="63">
        <v>26.070196727233601</v>
      </c>
      <c r="BC186" s="63">
        <v>23.901686902241</v>
      </c>
      <c r="BH186" s="38">
        <v>2.0747906593406595E-5</v>
      </c>
      <c r="BI186" s="42">
        <v>21.375294499999999</v>
      </c>
      <c r="BK186" s="67">
        <v>0.108</v>
      </c>
      <c r="BL186">
        <v>12.007023477044701</v>
      </c>
      <c r="BT186">
        <v>37.245055604785598</v>
      </c>
    </row>
    <row r="187" spans="3:72" x14ac:dyDescent="0.25">
      <c r="C187" s="1"/>
      <c r="D187" s="1">
        <v>3126.6779999999999</v>
      </c>
      <c r="E187" s="1"/>
      <c r="F187" s="1"/>
      <c r="G187" s="1">
        <v>6960.9440000000004</v>
      </c>
      <c r="H187" s="1">
        <v>5023.9949999999999</v>
      </c>
      <c r="N187" s="11">
        <f t="shared" si="28"/>
        <v>2.7843775999999997E-2</v>
      </c>
      <c r="O187" s="1">
        <f t="shared" si="29"/>
        <v>6.9609439999999999E-4</v>
      </c>
      <c r="P187" s="1">
        <f t="shared" si="30"/>
        <v>3.8342660000000007E-4</v>
      </c>
      <c r="Q187" s="1">
        <f t="shared" si="31"/>
        <v>5.0239950000000001E-4</v>
      </c>
      <c r="R187" s="1">
        <f t="shared" si="32"/>
        <v>1.897317E-4</v>
      </c>
      <c r="W187" s="4">
        <v>-62.076999999999998</v>
      </c>
      <c r="X187" s="35">
        <f t="shared" si="33"/>
        <v>62.076999999999998</v>
      </c>
      <c r="Y187" s="1">
        <v>2434.9899999999998</v>
      </c>
      <c r="Z187" s="32">
        <f t="shared" si="34"/>
        <v>24.349899999999998</v>
      </c>
      <c r="AA187" s="33">
        <f t="shared" si="35"/>
        <v>23.132404999999999</v>
      </c>
      <c r="AB187" s="1">
        <f t="shared" si="36"/>
        <v>14.594695000000002</v>
      </c>
      <c r="AE187" s="1"/>
      <c r="AF187" s="1">
        <v>11297.052</v>
      </c>
      <c r="AG187" s="1">
        <v>937.40300000000002</v>
      </c>
      <c r="AH187" s="1">
        <v>1506.8520000000001</v>
      </c>
      <c r="AI187" s="4">
        <v>1437.011</v>
      </c>
      <c r="AK187" s="1">
        <f t="shared" si="37"/>
        <v>7.1130552325581394E-5</v>
      </c>
      <c r="AM187" s="1">
        <f t="shared" si="38"/>
        <v>7.44413023255814E-5</v>
      </c>
      <c r="AN187" s="1">
        <f t="shared" si="39"/>
        <v>6.43134494949495E-5</v>
      </c>
      <c r="AP187" s="1">
        <f t="shared" si="40"/>
        <v>1.9215692307692305E-5</v>
      </c>
      <c r="AQ187" s="1">
        <f t="shared" si="41"/>
        <v>-2.6861923076923122E-6</v>
      </c>
      <c r="AX187" s="67">
        <v>0.1086</v>
      </c>
      <c r="AY187" s="63">
        <v>26.078025214892701</v>
      </c>
      <c r="BC187" s="63">
        <v>23.685347759378001</v>
      </c>
      <c r="BH187" s="38">
        <v>2.089598901098901E-5</v>
      </c>
      <c r="BI187" s="42">
        <v>21.381089499999998</v>
      </c>
      <c r="BK187" s="67">
        <v>0.1086</v>
      </c>
      <c r="BL187">
        <v>12.0110107304353</v>
      </c>
      <c r="BT187">
        <v>37.367553863946902</v>
      </c>
    </row>
    <row r="188" spans="3:72" x14ac:dyDescent="0.25">
      <c r="C188" s="1"/>
      <c r="D188" s="1">
        <v>3213.5010000000002</v>
      </c>
      <c r="E188" s="1"/>
      <c r="F188" s="1"/>
      <c r="G188" s="1">
        <v>6986.1480000000001</v>
      </c>
      <c r="H188" s="1">
        <v>5113.9040000000005</v>
      </c>
      <c r="N188" s="11">
        <f t="shared" si="28"/>
        <v>2.7944592000000001E-2</v>
      </c>
      <c r="O188" s="1">
        <f t="shared" si="29"/>
        <v>6.9861480000000002E-4</v>
      </c>
      <c r="P188" s="1">
        <f t="shared" si="30"/>
        <v>3.7726470000000001E-4</v>
      </c>
      <c r="Q188" s="1">
        <f t="shared" si="31"/>
        <v>5.1139040000000005E-4</v>
      </c>
      <c r="R188" s="1">
        <f t="shared" si="32"/>
        <v>1.9004030000000001E-4</v>
      </c>
      <c r="W188" s="4">
        <v>-61.872999999999998</v>
      </c>
      <c r="X188" s="35">
        <f t="shared" si="33"/>
        <v>61.872999999999998</v>
      </c>
      <c r="Y188" s="1">
        <v>2471.92</v>
      </c>
      <c r="Z188" s="32">
        <f t="shared" si="34"/>
        <v>24.719200000000001</v>
      </c>
      <c r="AA188" s="33">
        <f t="shared" si="35"/>
        <v>23.483240000000002</v>
      </c>
      <c r="AB188" s="1">
        <f t="shared" si="36"/>
        <v>13.670559999999995</v>
      </c>
      <c r="AE188" s="1"/>
      <c r="AF188" s="1">
        <v>11310.388000000001</v>
      </c>
      <c r="AG188" s="1">
        <v>943.62599999999998</v>
      </c>
      <c r="AH188" s="1">
        <v>1513.068</v>
      </c>
      <c r="AI188" s="4">
        <v>1448.268</v>
      </c>
      <c r="AK188" s="1">
        <f t="shared" si="37"/>
        <v>7.1244267441860471E-5</v>
      </c>
      <c r="AM188" s="1">
        <f t="shared" si="38"/>
        <v>7.4554976744186052E-5</v>
      </c>
      <c r="AN188" s="1">
        <f t="shared" si="39"/>
        <v>6.4437656565656572E-5</v>
      </c>
      <c r="AP188" s="1">
        <f t="shared" si="40"/>
        <v>1.9409307692307692E-5</v>
      </c>
      <c r="AQ188" s="1">
        <f t="shared" si="41"/>
        <v>-2.4923076923076904E-6</v>
      </c>
      <c r="AX188" s="67">
        <v>0.10920000000000001</v>
      </c>
      <c r="AY188" s="63">
        <v>26.085741824008199</v>
      </c>
      <c r="BC188" s="63">
        <v>23.469327957105602</v>
      </c>
      <c r="BH188" s="38">
        <v>2.3748247252747251E-5</v>
      </c>
      <c r="BI188" s="42">
        <v>21.311501999999997</v>
      </c>
      <c r="BK188" s="67">
        <v>0.10920000000000001</v>
      </c>
      <c r="BL188">
        <v>12.0149493776971</v>
      </c>
      <c r="BT188">
        <v>37.254219717708303</v>
      </c>
    </row>
    <row r="189" spans="3:72" x14ac:dyDescent="0.25">
      <c r="C189" s="1"/>
      <c r="D189" s="1">
        <v>3244.857</v>
      </c>
      <c r="E189" s="1"/>
      <c r="F189" s="1"/>
      <c r="G189" s="1">
        <v>6964.2730000000001</v>
      </c>
      <c r="H189" s="1">
        <v>5123.4189999999999</v>
      </c>
      <c r="N189" s="11">
        <f t="shared" si="28"/>
        <v>2.7857092E-2</v>
      </c>
      <c r="O189" s="1">
        <f t="shared" si="29"/>
        <v>6.964273E-4</v>
      </c>
      <c r="P189" s="1">
        <f t="shared" si="30"/>
        <v>3.7194160000000002E-4</v>
      </c>
      <c r="Q189" s="1">
        <f t="shared" si="31"/>
        <v>5.1234190000000002E-4</v>
      </c>
      <c r="R189" s="1">
        <f t="shared" si="32"/>
        <v>1.8785619999999999E-4</v>
      </c>
      <c r="W189" s="4">
        <v>-61.651000000000003</v>
      </c>
      <c r="X189" s="35">
        <f t="shared" si="33"/>
        <v>61.651000000000003</v>
      </c>
      <c r="Y189" s="1">
        <v>2461.848</v>
      </c>
      <c r="Z189" s="32">
        <f t="shared" si="34"/>
        <v>24.618479999999998</v>
      </c>
      <c r="AA189" s="33">
        <f t="shared" si="35"/>
        <v>23.387556</v>
      </c>
      <c r="AB189" s="1">
        <f t="shared" si="36"/>
        <v>13.644964000000009</v>
      </c>
      <c r="AE189" s="1"/>
      <c r="AF189" s="1">
        <v>11299.811</v>
      </c>
      <c r="AG189" s="1">
        <v>943.14700000000005</v>
      </c>
      <c r="AH189" s="1">
        <v>1514.5029999999999</v>
      </c>
      <c r="AI189" s="4">
        <v>1449.675</v>
      </c>
      <c r="AK189" s="1">
        <f t="shared" si="37"/>
        <v>7.1179988372093022E-5</v>
      </c>
      <c r="AM189" s="1">
        <f t="shared" si="38"/>
        <v>7.4501825581395345E-5</v>
      </c>
      <c r="AN189" s="1">
        <f t="shared" si="39"/>
        <v>6.4391343434343424E-5</v>
      </c>
      <c r="AP189" s="1">
        <f t="shared" si="40"/>
        <v>1.948184615384615E-5</v>
      </c>
      <c r="AQ189" s="1">
        <f t="shared" si="41"/>
        <v>-2.4933846153846143E-6</v>
      </c>
      <c r="AX189" s="67">
        <v>0.10979999999999999</v>
      </c>
      <c r="AY189" s="63">
        <v>26.0933468170624</v>
      </c>
      <c r="BC189" s="63">
        <v>23.496450494477902</v>
      </c>
      <c r="BH189" s="38">
        <v>2.5728439560439559E-5</v>
      </c>
      <c r="BI189" s="42">
        <v>22.100172999999995</v>
      </c>
      <c r="BK189" s="67">
        <v>0.10979999999999999</v>
      </c>
      <c r="BL189">
        <v>12.0188395291764</v>
      </c>
      <c r="BT189">
        <v>37.1396285170608</v>
      </c>
    </row>
    <row r="190" spans="3:72" x14ac:dyDescent="0.25">
      <c r="C190" s="1"/>
      <c r="D190" s="1">
        <v>3262.2240000000002</v>
      </c>
      <c r="E190" s="1"/>
      <c r="F190" s="1"/>
      <c r="G190" s="1">
        <v>6945.2520000000004</v>
      </c>
      <c r="H190" s="1">
        <v>5124.8469999999998</v>
      </c>
      <c r="N190" s="11">
        <f t="shared" si="28"/>
        <v>2.7781008000000003E-2</v>
      </c>
      <c r="O190" s="1">
        <f t="shared" si="29"/>
        <v>6.9452520000000005E-4</v>
      </c>
      <c r="P190" s="1">
        <f t="shared" si="30"/>
        <v>3.6830279999999999E-4</v>
      </c>
      <c r="Q190" s="1">
        <f t="shared" si="31"/>
        <v>5.1248470000000003E-4</v>
      </c>
      <c r="R190" s="1">
        <f t="shared" si="32"/>
        <v>1.8626229999999997E-4</v>
      </c>
      <c r="W190" s="4">
        <v>-61.503</v>
      </c>
      <c r="X190" s="35">
        <f t="shared" si="33"/>
        <v>61.503</v>
      </c>
      <c r="Y190" s="1">
        <v>2453.3020000000001</v>
      </c>
      <c r="Z190" s="32">
        <f t="shared" si="34"/>
        <v>24.53302</v>
      </c>
      <c r="AA190" s="33">
        <f t="shared" si="35"/>
        <v>23.306369</v>
      </c>
      <c r="AB190" s="1">
        <f t="shared" si="36"/>
        <v>13.663611000000003</v>
      </c>
      <c r="AE190" s="1"/>
      <c r="AF190" s="1">
        <v>11303.03</v>
      </c>
      <c r="AG190" s="1">
        <v>943.62599999999998</v>
      </c>
      <c r="AH190" s="1">
        <v>1515.4590000000001</v>
      </c>
      <c r="AI190" s="4">
        <v>1451.0830000000001</v>
      </c>
      <c r="AK190" s="1">
        <f t="shared" si="37"/>
        <v>7.1201488372093035E-5</v>
      </c>
      <c r="AM190" s="1">
        <f t="shared" si="38"/>
        <v>7.4526098837209302E-5</v>
      </c>
      <c r="AN190" s="1">
        <f t="shared" si="39"/>
        <v>6.441471212121212E-5</v>
      </c>
      <c r="AP190" s="1">
        <f t="shared" si="40"/>
        <v>1.9517576923076928E-5</v>
      </c>
      <c r="AQ190" s="1">
        <f t="shared" si="41"/>
        <v>-2.4759999999999992E-6</v>
      </c>
      <c r="AX190" s="67">
        <v>0.1104</v>
      </c>
      <c r="AY190" s="63">
        <v>26.100840455686502</v>
      </c>
      <c r="BC190" s="63">
        <v>23.279637880446799</v>
      </c>
      <c r="BH190" s="38">
        <v>2.638957142857143E-5</v>
      </c>
      <c r="BI190" s="42">
        <v>22.303140499999998</v>
      </c>
      <c r="BK190" s="67">
        <v>0.1104</v>
      </c>
      <c r="BL190">
        <v>12.022681294872999</v>
      </c>
      <c r="BT190">
        <v>37.0238177118378</v>
      </c>
    </row>
    <row r="191" spans="3:72" x14ac:dyDescent="0.25">
      <c r="C191" s="1"/>
      <c r="D191" s="1">
        <v>3271.873</v>
      </c>
      <c r="E191" s="1"/>
      <c r="F191" s="1"/>
      <c r="G191" s="1">
        <v>6930.5110000000004</v>
      </c>
      <c r="H191" s="1">
        <v>5125.7979999999998</v>
      </c>
      <c r="N191" s="11">
        <f t="shared" si="28"/>
        <v>2.7722044000000001E-2</v>
      </c>
      <c r="O191" s="1">
        <f t="shared" si="29"/>
        <v>6.9305110000000001E-4</v>
      </c>
      <c r="P191" s="1">
        <f t="shared" si="30"/>
        <v>3.6586380000000007E-4</v>
      </c>
      <c r="Q191" s="1">
        <f t="shared" si="31"/>
        <v>5.1257980000000004E-4</v>
      </c>
      <c r="R191" s="1">
        <f t="shared" si="32"/>
        <v>1.8539249999999997E-4</v>
      </c>
      <c r="W191" s="4">
        <v>-61.372999999999998</v>
      </c>
      <c r="X191" s="35">
        <f t="shared" si="33"/>
        <v>61.372999999999998</v>
      </c>
      <c r="Y191" s="1">
        <v>2443.5360000000001</v>
      </c>
      <c r="Z191" s="32">
        <f t="shared" si="34"/>
        <v>24.435359999999999</v>
      </c>
      <c r="AA191" s="33">
        <f t="shared" si="35"/>
        <v>23.213591999999998</v>
      </c>
      <c r="AB191" s="1">
        <f t="shared" si="36"/>
        <v>13.724048000000003</v>
      </c>
      <c r="AE191" s="1"/>
      <c r="AF191" s="1">
        <v>11305.79</v>
      </c>
      <c r="AG191" s="1">
        <v>943.14700000000005</v>
      </c>
      <c r="AH191" s="1">
        <v>1514.981</v>
      </c>
      <c r="AI191" s="4">
        <v>1452.021</v>
      </c>
      <c r="AK191" s="1">
        <f t="shared" si="37"/>
        <v>7.1214750000000011E-5</v>
      </c>
      <c r="AM191" s="1">
        <f t="shared" si="38"/>
        <v>7.4539366279069763E-5</v>
      </c>
      <c r="AN191" s="1">
        <f t="shared" si="39"/>
        <v>6.443338888888889E-5</v>
      </c>
      <c r="AP191" s="1">
        <f t="shared" si="40"/>
        <v>1.9572076923076919E-5</v>
      </c>
      <c r="AQ191" s="1">
        <f t="shared" si="41"/>
        <v>-2.4215384615384628E-6</v>
      </c>
      <c r="AX191" s="67">
        <v>0.111</v>
      </c>
      <c r="AY191" s="63">
        <v>26.1082230006636</v>
      </c>
      <c r="BC191" s="63">
        <v>23.3053760131044</v>
      </c>
      <c r="BH191" s="38">
        <v>2.6767087912087908E-5</v>
      </c>
      <c r="BI191" s="42">
        <v>22.259649500000002</v>
      </c>
      <c r="BK191" s="67">
        <v>0.111</v>
      </c>
      <c r="BL191">
        <v>12.0264747844416</v>
      </c>
      <c r="BT191">
        <v>36.906824750632197</v>
      </c>
    </row>
    <row r="192" spans="3:72" x14ac:dyDescent="0.25">
      <c r="C192" s="1"/>
      <c r="D192" s="1">
        <v>3339.902</v>
      </c>
      <c r="E192" s="1"/>
      <c r="F192" s="1"/>
      <c r="G192" s="1">
        <v>6996.1350000000002</v>
      </c>
      <c r="H192" s="1">
        <v>5198.1189999999997</v>
      </c>
      <c r="N192" s="11">
        <f t="shared" si="28"/>
        <v>2.7984540000000002E-2</v>
      </c>
      <c r="O192" s="1">
        <f t="shared" si="29"/>
        <v>6.9961350000000003E-4</v>
      </c>
      <c r="P192" s="1">
        <f t="shared" si="30"/>
        <v>3.6562330000000003E-4</v>
      </c>
      <c r="Q192" s="1">
        <f t="shared" si="31"/>
        <v>5.1981189999999989E-4</v>
      </c>
      <c r="R192" s="1">
        <f t="shared" si="32"/>
        <v>1.8582169999999996E-4</v>
      </c>
      <c r="W192" s="4">
        <v>-62.095999999999997</v>
      </c>
      <c r="X192" s="35">
        <f t="shared" si="33"/>
        <v>62.095999999999997</v>
      </c>
      <c r="Y192" s="1">
        <v>2443.5360000000001</v>
      </c>
      <c r="Z192" s="32">
        <f t="shared" si="34"/>
        <v>24.435359999999999</v>
      </c>
      <c r="AA192" s="33">
        <f t="shared" si="35"/>
        <v>23.213591999999998</v>
      </c>
      <c r="AB192" s="1">
        <f t="shared" si="36"/>
        <v>14.447048000000002</v>
      </c>
      <c r="AE192" s="1"/>
      <c r="AF192" s="1">
        <v>11302.111000000001</v>
      </c>
      <c r="AG192" s="1">
        <v>954.15800000000002</v>
      </c>
      <c r="AH192" s="1">
        <v>1524.5450000000001</v>
      </c>
      <c r="AI192" s="4">
        <v>1461.402</v>
      </c>
      <c r="AK192" s="1">
        <f t="shared" si="37"/>
        <v>7.1257377906976748E-5</v>
      </c>
      <c r="AM192" s="1">
        <f t="shared" si="38"/>
        <v>7.4573581395348835E-5</v>
      </c>
      <c r="AN192" s="1">
        <f t="shared" si="39"/>
        <v>6.4462186868686873E-5</v>
      </c>
      <c r="AP192" s="1">
        <f t="shared" si="40"/>
        <v>1.9509384615384614E-5</v>
      </c>
      <c r="AQ192" s="1">
        <f t="shared" si="41"/>
        <v>-2.4285769230769243E-6</v>
      </c>
      <c r="AX192" s="67">
        <v>0.1116</v>
      </c>
      <c r="AY192" s="63">
        <v>26.115494711932701</v>
      </c>
      <c r="BC192" s="63">
        <v>22.258267453939901</v>
      </c>
      <c r="BH192" s="38">
        <v>2.6977967032967032E-5</v>
      </c>
      <c r="BI192" s="42">
        <v>22.195856999999997</v>
      </c>
      <c r="BK192" s="67">
        <v>0.1116</v>
      </c>
      <c r="BL192">
        <v>12.0302201071936</v>
      </c>
      <c r="BT192">
        <v>36.499939466402601</v>
      </c>
    </row>
    <row r="193" spans="3:72" x14ac:dyDescent="0.25">
      <c r="C193" s="1"/>
      <c r="D193" s="1">
        <v>3883.9830000000002</v>
      </c>
      <c r="E193" s="1"/>
      <c r="F193" s="1"/>
      <c r="G193" s="1">
        <v>7144.06</v>
      </c>
      <c r="H193" s="1">
        <v>5371.3509999999997</v>
      </c>
      <c r="N193" s="11">
        <f t="shared" si="28"/>
        <v>2.8576240000000003E-2</v>
      </c>
      <c r="O193" s="1">
        <f t="shared" si="29"/>
        <v>7.1440600000000011E-4</v>
      </c>
      <c r="P193" s="1">
        <f t="shared" si="30"/>
        <v>3.2600770000000003E-4</v>
      </c>
      <c r="Q193" s="1">
        <f t="shared" si="31"/>
        <v>5.3713510000000003E-4</v>
      </c>
      <c r="R193" s="1">
        <f t="shared" si="32"/>
        <v>1.4873679999999995E-4</v>
      </c>
      <c r="W193" s="4">
        <v>-63.207000000000001</v>
      </c>
      <c r="X193" s="35">
        <f t="shared" si="33"/>
        <v>63.207000000000001</v>
      </c>
      <c r="Y193" s="1">
        <v>2472.2260000000001</v>
      </c>
      <c r="Z193" s="32">
        <f t="shared" si="34"/>
        <v>24.722260000000002</v>
      </c>
      <c r="AA193" s="33">
        <f t="shared" si="35"/>
        <v>23.486147000000003</v>
      </c>
      <c r="AB193" s="1">
        <f t="shared" si="36"/>
        <v>14.998593</v>
      </c>
      <c r="AE193" s="1"/>
      <c r="AF193" s="1">
        <v>11303.95</v>
      </c>
      <c r="AG193" s="1">
        <v>972.35</v>
      </c>
      <c r="AH193" s="1">
        <v>1544.1510000000001</v>
      </c>
      <c r="AI193" s="4">
        <v>1485.326</v>
      </c>
      <c r="AK193" s="1">
        <f t="shared" si="37"/>
        <v>7.1373837209302328E-5</v>
      </c>
      <c r="AM193" s="1">
        <f t="shared" si="38"/>
        <v>7.4698261627906983E-5</v>
      </c>
      <c r="AN193" s="1">
        <f t="shared" si="39"/>
        <v>6.4592303030303047E-5</v>
      </c>
      <c r="AP193" s="1">
        <f t="shared" si="40"/>
        <v>1.9729846153846152E-5</v>
      </c>
      <c r="AQ193" s="1">
        <f t="shared" si="41"/>
        <v>-2.2625000000000016E-6</v>
      </c>
      <c r="AX193" s="67">
        <v>0.11219999999999999</v>
      </c>
      <c r="AY193" s="63">
        <v>26.122655848591801</v>
      </c>
      <c r="BC193" s="63">
        <v>22.2822224191681</v>
      </c>
      <c r="BH193" s="38">
        <v>2.8614027472527472E-5</v>
      </c>
      <c r="BI193" s="42">
        <v>22.140766499999998</v>
      </c>
      <c r="BK193" s="67">
        <v>0.11219999999999999</v>
      </c>
      <c r="BL193">
        <v>12.0339173720978</v>
      </c>
      <c r="BT193">
        <v>36.382481871739202</v>
      </c>
    </row>
    <row r="194" spans="3:72" x14ac:dyDescent="0.25">
      <c r="C194" s="1"/>
      <c r="D194" s="1">
        <v>4586.799</v>
      </c>
      <c r="E194" s="1"/>
      <c r="F194" s="1"/>
      <c r="G194" s="1">
        <v>7219.7030000000004</v>
      </c>
      <c r="H194" s="1">
        <v>5463.7030000000004</v>
      </c>
      <c r="N194" s="11">
        <f t="shared" si="28"/>
        <v>2.8878812000000004E-2</v>
      </c>
      <c r="O194" s="1">
        <f t="shared" si="29"/>
        <v>7.2197030000000005E-4</v>
      </c>
      <c r="P194" s="1">
        <f t="shared" si="30"/>
        <v>2.6329040000000004E-4</v>
      </c>
      <c r="Q194" s="1">
        <f t="shared" si="31"/>
        <v>5.4637030000000001E-4</v>
      </c>
      <c r="R194" s="1">
        <f t="shared" si="32"/>
        <v>8.7690400000000037E-5</v>
      </c>
      <c r="W194" s="4">
        <v>-63.448</v>
      </c>
      <c r="X194" s="35">
        <f t="shared" si="33"/>
        <v>63.448</v>
      </c>
      <c r="Y194" s="1">
        <v>2509.462</v>
      </c>
      <c r="Z194" s="32">
        <f t="shared" si="34"/>
        <v>25.094619999999999</v>
      </c>
      <c r="AA194" s="33">
        <f t="shared" si="35"/>
        <v>23.839888999999999</v>
      </c>
      <c r="AB194" s="1">
        <f t="shared" si="36"/>
        <v>14.513491000000002</v>
      </c>
      <c r="AE194" s="1"/>
      <c r="AF194" s="1">
        <v>11302.111000000001</v>
      </c>
      <c r="AG194" s="1">
        <v>982.88300000000004</v>
      </c>
      <c r="AH194" s="1">
        <v>1553.2370000000001</v>
      </c>
      <c r="AI194" s="4">
        <v>1496.116</v>
      </c>
      <c r="AK194" s="1">
        <f t="shared" si="37"/>
        <v>7.1424383720930233E-5</v>
      </c>
      <c r="AM194" s="1">
        <f t="shared" si="38"/>
        <v>7.4740395348837224E-5</v>
      </c>
      <c r="AN194" s="1">
        <f t="shared" si="39"/>
        <v>6.4637510101010108E-5</v>
      </c>
      <c r="AP194" s="1">
        <f t="shared" si="40"/>
        <v>1.9739730769230768E-5</v>
      </c>
      <c r="AQ194" s="1">
        <f t="shared" si="41"/>
        <v>-2.1969615384615418E-6</v>
      </c>
      <c r="AX194" s="67">
        <v>0.1128</v>
      </c>
      <c r="AY194" s="63">
        <v>26.129706668901498</v>
      </c>
      <c r="BC194" s="63">
        <v>22.071231923519701</v>
      </c>
      <c r="BH194" s="38">
        <v>3.0879115384615383E-5</v>
      </c>
      <c r="BI194" s="42">
        <v>22.564095999999999</v>
      </c>
      <c r="BK194" s="67">
        <v>0.1128</v>
      </c>
      <c r="BL194">
        <v>12.0375666877823</v>
      </c>
      <c r="BT194">
        <v>36.263991234355402</v>
      </c>
    </row>
    <row r="195" spans="3:72" x14ac:dyDescent="0.25">
      <c r="C195" s="1"/>
      <c r="D195" s="1">
        <v>4752.7359999999999</v>
      </c>
      <c r="E195" s="1"/>
      <c r="F195" s="1"/>
      <c r="G195" s="1">
        <v>7205.43</v>
      </c>
      <c r="H195" s="1">
        <v>5463.2269999999999</v>
      </c>
      <c r="N195" s="11">
        <f t="shared" si="28"/>
        <v>2.8821720000000002E-2</v>
      </c>
      <c r="O195" s="1">
        <f t="shared" si="29"/>
        <v>7.2054300000000003E-4</v>
      </c>
      <c r="P195" s="1">
        <f t="shared" si="30"/>
        <v>2.4526940000000003E-4</v>
      </c>
      <c r="Q195" s="1">
        <f t="shared" si="31"/>
        <v>5.4632270000000004E-4</v>
      </c>
      <c r="R195" s="1">
        <f t="shared" si="32"/>
        <v>7.1049099999999997E-5</v>
      </c>
      <c r="W195" s="4">
        <v>-63.151000000000003</v>
      </c>
      <c r="X195" s="35">
        <f t="shared" si="33"/>
        <v>63.151000000000003</v>
      </c>
      <c r="Y195" s="1">
        <v>2514.04</v>
      </c>
      <c r="Z195" s="32">
        <f t="shared" si="34"/>
        <v>25.1404</v>
      </c>
      <c r="AA195" s="33">
        <f t="shared" si="35"/>
        <v>23.883379999999999</v>
      </c>
      <c r="AB195" s="1">
        <f t="shared" si="36"/>
        <v>14.127220000000008</v>
      </c>
      <c r="AE195" s="1"/>
      <c r="AF195" s="1">
        <v>11299.811</v>
      </c>
      <c r="AG195" s="1">
        <v>982.404</v>
      </c>
      <c r="AH195" s="1">
        <v>1555.15</v>
      </c>
      <c r="AI195" s="4">
        <v>1498.931</v>
      </c>
      <c r="AK195" s="1">
        <f t="shared" si="37"/>
        <v>7.1408226744186054E-5</v>
      </c>
      <c r="AM195" s="1">
        <f t="shared" si="38"/>
        <v>7.4738145348837202E-5</v>
      </c>
      <c r="AN195" s="1">
        <f t="shared" si="39"/>
        <v>6.4640111111111107E-5</v>
      </c>
      <c r="AP195" s="1">
        <f t="shared" si="40"/>
        <v>1.9866423076923077E-5</v>
      </c>
      <c r="AQ195" s="1">
        <f t="shared" si="41"/>
        <v>-2.162269230769233E-6</v>
      </c>
      <c r="AX195" s="67">
        <v>0.1134</v>
      </c>
      <c r="AY195" s="63">
        <v>26.1366474302888</v>
      </c>
      <c r="BC195" s="63">
        <v>22.093922887062998</v>
      </c>
      <c r="BH195" s="38">
        <v>3.1452868131868133E-5</v>
      </c>
      <c r="BI195" s="42">
        <v>22.7235725</v>
      </c>
      <c r="BK195" s="67">
        <v>0.1134</v>
      </c>
      <c r="BL195">
        <v>12.041168162536</v>
      </c>
      <c r="BT195">
        <v>36.144504957556698</v>
      </c>
    </row>
    <row r="196" spans="3:72" x14ac:dyDescent="0.25">
      <c r="C196" s="1"/>
      <c r="D196" s="1">
        <v>4929.3779999999997</v>
      </c>
      <c r="E196" s="1"/>
      <c r="F196" s="1"/>
      <c r="G196" s="1">
        <v>7261.5739999999996</v>
      </c>
      <c r="H196" s="1">
        <v>5518.4549999999999</v>
      </c>
      <c r="N196" s="11">
        <f t="shared" si="28"/>
        <v>2.9046295999999999E-2</v>
      </c>
      <c r="O196" s="1">
        <f t="shared" si="29"/>
        <v>7.2615739999999998E-4</v>
      </c>
      <c r="P196" s="1">
        <f t="shared" si="30"/>
        <v>2.3321959999999999E-4</v>
      </c>
      <c r="Q196" s="1">
        <f t="shared" si="31"/>
        <v>5.5184549999999998E-4</v>
      </c>
      <c r="R196" s="1">
        <f t="shared" si="32"/>
        <v>5.8907700000000026E-5</v>
      </c>
      <c r="W196" s="4">
        <v>-63.688000000000002</v>
      </c>
      <c r="X196" s="35">
        <f t="shared" si="33"/>
        <v>63.688000000000002</v>
      </c>
      <c r="Y196" s="1">
        <v>2504.578</v>
      </c>
      <c r="Z196" s="32">
        <f t="shared" si="34"/>
        <v>25.045780000000001</v>
      </c>
      <c r="AA196" s="33">
        <f t="shared" si="35"/>
        <v>23.793491</v>
      </c>
      <c r="AB196" s="1">
        <f t="shared" si="36"/>
        <v>14.848729000000006</v>
      </c>
      <c r="AE196" s="1"/>
      <c r="AF196" s="1">
        <v>11302.571</v>
      </c>
      <c r="AG196" s="1">
        <v>994.85199999999998</v>
      </c>
      <c r="AH196" s="1">
        <v>1565.193</v>
      </c>
      <c r="AI196" s="4">
        <v>1509.72</v>
      </c>
      <c r="AK196" s="1">
        <f t="shared" si="37"/>
        <v>7.1496645348837203E-5</v>
      </c>
      <c r="AM196" s="1">
        <f t="shared" si="38"/>
        <v>7.4812581395348831E-5</v>
      </c>
      <c r="AN196" s="1">
        <f t="shared" si="39"/>
        <v>6.470854040404041E-5</v>
      </c>
      <c r="AP196" s="1">
        <f t="shared" si="40"/>
        <v>1.9802615384615385E-5</v>
      </c>
      <c r="AQ196" s="1">
        <f t="shared" si="41"/>
        <v>-2.1335769230769212E-6</v>
      </c>
      <c r="AX196" s="67">
        <v>0.114</v>
      </c>
      <c r="AY196" s="63">
        <v>26.143478389349902</v>
      </c>
      <c r="BC196" s="63">
        <v>21.882518032875499</v>
      </c>
      <c r="BH196" s="38">
        <v>3.1742406593406596E-5</v>
      </c>
      <c r="BI196" s="42">
        <v>22.636580999999996</v>
      </c>
      <c r="BK196" s="67">
        <v>0.114</v>
      </c>
      <c r="BL196">
        <v>12.0447219043091</v>
      </c>
      <c r="BT196">
        <v>36.252236122252</v>
      </c>
    </row>
    <row r="197" spans="3:72" x14ac:dyDescent="0.25">
      <c r="C197" s="1"/>
      <c r="D197" s="1">
        <v>5526.5439999999999</v>
      </c>
      <c r="E197" s="1"/>
      <c r="F197" s="1"/>
      <c r="G197" s="1">
        <v>7338.6629999999996</v>
      </c>
      <c r="H197" s="1">
        <v>5603.2139999999999</v>
      </c>
      <c r="N197" s="11">
        <f t="shared" si="28"/>
        <v>2.9354651999999998E-2</v>
      </c>
      <c r="O197" s="1">
        <f t="shared" si="29"/>
        <v>7.338663E-4</v>
      </c>
      <c r="P197" s="1">
        <f t="shared" si="30"/>
        <v>1.8121189999999995E-4</v>
      </c>
      <c r="Q197" s="1">
        <f t="shared" si="31"/>
        <v>5.6032139999999994E-4</v>
      </c>
      <c r="R197" s="1">
        <f t="shared" si="32"/>
        <v>7.6670000000000081E-6</v>
      </c>
      <c r="W197" s="4">
        <v>-64.317999999999998</v>
      </c>
      <c r="X197" s="35">
        <f t="shared" si="33"/>
        <v>64.317999999999998</v>
      </c>
      <c r="Y197" s="1">
        <v>2517.0920000000001</v>
      </c>
      <c r="Z197" s="32">
        <f t="shared" si="34"/>
        <v>25.170920000000002</v>
      </c>
      <c r="AA197" s="33">
        <f t="shared" si="35"/>
        <v>23.912374</v>
      </c>
      <c r="AB197" s="1">
        <f t="shared" si="36"/>
        <v>15.234705999999996</v>
      </c>
      <c r="AE197" s="1"/>
      <c r="AF197" s="1">
        <v>11298.432000000001</v>
      </c>
      <c r="AG197" s="1">
        <v>1007.779</v>
      </c>
      <c r="AH197" s="1">
        <v>1577.1489999999999</v>
      </c>
      <c r="AI197" s="4">
        <v>1526.6089999999999</v>
      </c>
      <c r="AK197" s="1">
        <f t="shared" si="37"/>
        <v>7.1547738372093025E-5</v>
      </c>
      <c r="AM197" s="1">
        <f t="shared" si="38"/>
        <v>7.4858029069767447E-5</v>
      </c>
      <c r="AN197" s="1">
        <f t="shared" si="39"/>
        <v>6.4772934343434351E-5</v>
      </c>
      <c r="AP197" s="1">
        <f t="shared" si="40"/>
        <v>1.9954999999999998E-5</v>
      </c>
      <c r="AQ197" s="1">
        <f t="shared" si="41"/>
        <v>-1.9438461538461524E-6</v>
      </c>
      <c r="AX197" s="67">
        <v>0.11459999999999999</v>
      </c>
      <c r="AY197" s="63">
        <v>26.1501998018542</v>
      </c>
      <c r="BC197" s="63">
        <v>21.903960654953401</v>
      </c>
      <c r="BH197" s="38">
        <v>3.2418164835164832E-5</v>
      </c>
      <c r="BI197" s="42">
        <v>22.645282999999999</v>
      </c>
      <c r="BK197" s="67">
        <v>0.11459999999999999</v>
      </c>
      <c r="BL197">
        <v>12.0482280207155</v>
      </c>
      <c r="BT197">
        <v>36.130098419082699</v>
      </c>
    </row>
    <row r="198" spans="3:72" x14ac:dyDescent="0.25">
      <c r="C198" s="1"/>
      <c r="D198" s="1">
        <v>5286.2370000000001</v>
      </c>
      <c r="E198" s="1"/>
      <c r="F198" s="1"/>
      <c r="G198" s="1">
        <v>7327.2420000000002</v>
      </c>
      <c r="H198" s="1">
        <v>5628.4539999999997</v>
      </c>
      <c r="N198" s="11">
        <f t="shared" si="28"/>
        <v>2.9308968000000001E-2</v>
      </c>
      <c r="O198" s="1">
        <f t="shared" si="29"/>
        <v>7.3272419999999999E-4</v>
      </c>
      <c r="P198" s="1">
        <f t="shared" si="30"/>
        <v>2.0410050000000004E-4</v>
      </c>
      <c r="Q198" s="1">
        <f t="shared" si="31"/>
        <v>5.628454E-4</v>
      </c>
      <c r="R198" s="1">
        <f t="shared" si="32"/>
        <v>3.4221699999999964E-5</v>
      </c>
      <c r="W198" s="4">
        <v>-64.150999999999996</v>
      </c>
      <c r="X198" s="35">
        <f t="shared" si="33"/>
        <v>64.150999999999996</v>
      </c>
      <c r="Y198" s="1">
        <v>2514.04</v>
      </c>
      <c r="Z198" s="32">
        <f t="shared" si="34"/>
        <v>25.1404</v>
      </c>
      <c r="AA198" s="33">
        <f t="shared" si="35"/>
        <v>23.883379999999999</v>
      </c>
      <c r="AB198" s="1">
        <f t="shared" si="36"/>
        <v>15.127220000000001</v>
      </c>
      <c r="AE198" s="1"/>
      <c r="AF198" s="1">
        <v>11298.432000000001</v>
      </c>
      <c r="AG198" s="1">
        <v>1016.875</v>
      </c>
      <c r="AH198" s="1">
        <v>1588.626</v>
      </c>
      <c r="AI198" s="4">
        <v>1540.2149999999999</v>
      </c>
      <c r="AK198" s="1">
        <f t="shared" si="37"/>
        <v>7.1600622093023259E-5</v>
      </c>
      <c r="AM198" s="1">
        <f t="shared" si="38"/>
        <v>7.49247558139535E-5</v>
      </c>
      <c r="AN198" s="1">
        <f t="shared" si="39"/>
        <v>6.4841651515151519E-5</v>
      </c>
      <c r="AP198" s="1">
        <f t="shared" si="40"/>
        <v>2.0128461538461537E-5</v>
      </c>
      <c r="AQ198" s="1">
        <f t="shared" si="41"/>
        <v>-1.8619615384615406E-6</v>
      </c>
      <c r="AX198" s="67">
        <v>0.1152</v>
      </c>
      <c r="AY198" s="63">
        <v>26.1568119227477</v>
      </c>
      <c r="BC198" s="63">
        <v>20.896744959139699</v>
      </c>
      <c r="BH198" s="38">
        <v>3.2731280219780223E-5</v>
      </c>
      <c r="BI198" s="42">
        <v>22.729367499999999</v>
      </c>
      <c r="BK198" s="67">
        <v>0.1152</v>
      </c>
      <c r="BL198">
        <v>12.0516866190335</v>
      </c>
      <c r="BT198">
        <v>35.7244468565993</v>
      </c>
    </row>
    <row r="199" spans="3:72" x14ac:dyDescent="0.25">
      <c r="C199" s="1"/>
      <c r="D199" s="1">
        <v>5623.4750000000004</v>
      </c>
      <c r="E199" s="1"/>
      <c r="F199" s="1"/>
      <c r="G199" s="1">
        <v>7433.375</v>
      </c>
      <c r="H199" s="1">
        <v>5723.7110000000002</v>
      </c>
      <c r="N199" s="11">
        <f t="shared" ref="N199:N262" si="42">O199*100/2.5</f>
        <v>2.9733500000000003E-2</v>
      </c>
      <c r="O199" s="1">
        <f t="shared" ref="O199:O262" si="43">(G199-ABS(C199))/1000000/10</f>
        <v>7.4333750000000001E-4</v>
      </c>
      <c r="P199" s="1">
        <f t="shared" ref="P199:P262" si="44">(G199-ABS(D199))/1000000/10</f>
        <v>1.8098999999999996E-4</v>
      </c>
      <c r="Q199" s="1">
        <f t="shared" ref="Q199:Q262" si="45">(H199-ABS(C199))/1000000/10</f>
        <v>5.7237110000000005E-4</v>
      </c>
      <c r="R199" s="1">
        <f t="shared" ref="R199:R262" si="46">(H199-ABS(D199))/1000000/10</f>
        <v>1.0023599999999986E-5</v>
      </c>
      <c r="W199" s="4">
        <v>-64.984999999999999</v>
      </c>
      <c r="X199" s="35">
        <f t="shared" ref="X199:X262" si="47">-W199</f>
        <v>64.984999999999999</v>
      </c>
      <c r="Y199" s="1">
        <v>2532.9630000000002</v>
      </c>
      <c r="Z199" s="32">
        <f t="shared" ref="Z199:Z262" si="48">Y199/100</f>
        <v>25.329630000000002</v>
      </c>
      <c r="AA199" s="33">
        <f t="shared" ref="AA199:AA262" si="49">Y199*0.95/100</f>
        <v>24.0631485</v>
      </c>
      <c r="AB199" s="1">
        <f t="shared" ref="AB199:AB262" si="50">(X199-Z199*1.95)</f>
        <v>15.592221500000001</v>
      </c>
      <c r="AE199" s="1"/>
      <c r="AF199" s="1">
        <v>11298.892</v>
      </c>
      <c r="AG199" s="1">
        <v>1032.6759999999999</v>
      </c>
      <c r="AH199" s="1">
        <v>1602.4960000000001</v>
      </c>
      <c r="AI199" s="4">
        <v>1557.5740000000001</v>
      </c>
      <c r="AK199" s="1">
        <f t="shared" ref="AK199:AK262" si="51">(AG199+ABS(AF199))/1000000/172</f>
        <v>7.1695162790697667E-5</v>
      </c>
      <c r="AM199" s="1">
        <f t="shared" ref="AM199:AM262" si="52">(AH199+ABS(AF199))/1000000/172</f>
        <v>7.5008069767441862E-5</v>
      </c>
      <c r="AN199" s="1">
        <f t="shared" ref="AN199:AN262" si="53">(AI199+ABS(AF199))/1000000/198</f>
        <v>6.4931646464646468E-5</v>
      </c>
      <c r="AP199" s="1">
        <f t="shared" ref="AP199:AP262" si="54">(AI199-ABS(AG199))/1000000/26</f>
        <v>2.0188384615384619E-5</v>
      </c>
      <c r="AQ199" s="1">
        <f t="shared" ref="AQ199:AQ262" si="55">(AI199-ABS(AH199))/1000000/26</f>
        <v>-1.7277692307692319E-6</v>
      </c>
      <c r="AX199" s="67">
        <v>0.1158</v>
      </c>
      <c r="AY199" s="63">
        <v>26.163315006155798</v>
      </c>
      <c r="BC199" s="63">
        <v>20.916640577185099</v>
      </c>
      <c r="BH199" s="38">
        <v>3.327415934065934E-5</v>
      </c>
      <c r="BI199" s="42">
        <v>22.781560500000001</v>
      </c>
      <c r="BK199" s="67">
        <v>0.1158</v>
      </c>
      <c r="BL199">
        <v>12.055097806207201</v>
      </c>
      <c r="BT199">
        <v>35.602395162011099</v>
      </c>
    </row>
    <row r="200" spans="3:72" x14ac:dyDescent="0.25">
      <c r="C200" s="1"/>
      <c r="D200" s="1">
        <v>6216.6120000000001</v>
      </c>
      <c r="E200" s="1"/>
      <c r="F200" s="1"/>
      <c r="G200" s="1">
        <v>7584.2839999999997</v>
      </c>
      <c r="H200" s="1">
        <v>5861.3879999999999</v>
      </c>
      <c r="N200" s="11">
        <f t="shared" si="42"/>
        <v>3.0337135999999997E-2</v>
      </c>
      <c r="O200" s="1">
        <f t="shared" si="43"/>
        <v>7.5842839999999993E-4</v>
      </c>
      <c r="P200" s="1">
        <f t="shared" si="44"/>
        <v>1.3676719999999995E-4</v>
      </c>
      <c r="Q200" s="1">
        <f t="shared" si="45"/>
        <v>5.8613879999999999E-4</v>
      </c>
      <c r="R200" s="1">
        <f t="shared" si="46"/>
        <v>-3.5522400000000018E-5</v>
      </c>
      <c r="W200" s="4">
        <v>-65.725999999999999</v>
      </c>
      <c r="X200" s="35">
        <f t="shared" si="47"/>
        <v>65.725999999999999</v>
      </c>
      <c r="Y200" s="1">
        <v>2576.3029999999999</v>
      </c>
      <c r="Z200" s="32">
        <f t="shared" si="48"/>
        <v>25.763030000000001</v>
      </c>
      <c r="AA200" s="33">
        <f t="shared" si="49"/>
        <v>24.474878499999999</v>
      </c>
      <c r="AB200" s="1">
        <f t="shared" si="50"/>
        <v>15.488091499999996</v>
      </c>
      <c r="AE200" s="1"/>
      <c r="AF200" s="1">
        <v>11296.133</v>
      </c>
      <c r="AG200" s="1">
        <v>1050.3920000000001</v>
      </c>
      <c r="AH200" s="1">
        <v>1618.7570000000001</v>
      </c>
      <c r="AI200" s="4">
        <v>1575.8720000000001</v>
      </c>
      <c r="AK200" s="1">
        <f t="shared" si="51"/>
        <v>7.1782122093023244E-5</v>
      </c>
      <c r="AM200" s="1">
        <f t="shared" si="52"/>
        <v>7.5086569767441865E-5</v>
      </c>
      <c r="AN200" s="1">
        <f t="shared" si="53"/>
        <v>6.5010126262626252E-5</v>
      </c>
      <c r="AP200" s="1">
        <f t="shared" si="54"/>
        <v>2.0210769230769232E-5</v>
      </c>
      <c r="AQ200" s="1">
        <f t="shared" si="55"/>
        <v>-1.6494230769230767E-6</v>
      </c>
      <c r="AX200" s="67">
        <v>0.1164</v>
      </c>
      <c r="AY200" s="63">
        <v>26.169709305387499</v>
      </c>
      <c r="BC200" s="63">
        <v>20.9363560495568</v>
      </c>
      <c r="BH200" s="38">
        <v>3.3576923076923077E-5</v>
      </c>
      <c r="BI200" s="42">
        <v>22.914940500000004</v>
      </c>
      <c r="BK200" s="67">
        <v>0.1164</v>
      </c>
      <c r="BL200">
        <v>12.0584616888481</v>
      </c>
      <c r="BT200">
        <v>35.479545748438902</v>
      </c>
    </row>
    <row r="201" spans="3:72" x14ac:dyDescent="0.25">
      <c r="C201" s="1"/>
      <c r="D201" s="1">
        <v>6608.3770000000004</v>
      </c>
      <c r="E201" s="1"/>
      <c r="F201" s="1"/>
      <c r="G201" s="1">
        <v>7632.3760000000002</v>
      </c>
      <c r="H201" s="1">
        <v>5895.6940000000004</v>
      </c>
      <c r="N201" s="11">
        <f t="shared" si="42"/>
        <v>3.0529504000000002E-2</v>
      </c>
      <c r="O201" s="1">
        <f t="shared" si="43"/>
        <v>7.6323760000000004E-4</v>
      </c>
      <c r="P201" s="1">
        <f t="shared" si="44"/>
        <v>1.0239989999999999E-4</v>
      </c>
      <c r="Q201" s="1">
        <f t="shared" si="45"/>
        <v>5.895694000000001E-4</v>
      </c>
      <c r="R201" s="1">
        <f t="shared" si="46"/>
        <v>-7.1268300000000003E-5</v>
      </c>
      <c r="W201" s="4">
        <v>-65.837000000000003</v>
      </c>
      <c r="X201" s="35">
        <f t="shared" si="47"/>
        <v>65.837000000000003</v>
      </c>
      <c r="Y201" s="1">
        <v>2593.395</v>
      </c>
      <c r="Z201" s="32">
        <f t="shared" si="48"/>
        <v>25.933949999999999</v>
      </c>
      <c r="AA201" s="33">
        <f t="shared" si="49"/>
        <v>24.637252499999999</v>
      </c>
      <c r="AB201" s="1">
        <f t="shared" si="50"/>
        <v>15.265797500000005</v>
      </c>
      <c r="AE201" s="1"/>
      <c r="AF201" s="1">
        <v>11292.454</v>
      </c>
      <c r="AG201" s="1">
        <v>1057.095</v>
      </c>
      <c r="AH201" s="1">
        <v>1624.9749999999999</v>
      </c>
      <c r="AI201" s="4">
        <v>1584.787</v>
      </c>
      <c r="AK201" s="1">
        <f t="shared" si="51"/>
        <v>7.1799703488372097E-5</v>
      </c>
      <c r="AM201" s="1">
        <f t="shared" si="52"/>
        <v>7.5101331395348837E-5</v>
      </c>
      <c r="AN201" s="1">
        <f t="shared" si="53"/>
        <v>6.5036570707070705E-5</v>
      </c>
      <c r="AP201" s="1">
        <f t="shared" si="54"/>
        <v>2.0295846153846153E-5</v>
      </c>
      <c r="AQ201" s="1">
        <f t="shared" si="55"/>
        <v>-1.5456923076923029E-6</v>
      </c>
      <c r="AX201" s="67">
        <v>0.11700000000000001</v>
      </c>
      <c r="AY201" s="63">
        <v>26.1759950729381</v>
      </c>
      <c r="BC201" s="63">
        <v>20.7309166041621</v>
      </c>
      <c r="BH201" s="38">
        <v>3.332671978021978E-5</v>
      </c>
      <c r="BI201" s="42">
        <v>22.897536499999998</v>
      </c>
      <c r="BK201" s="67">
        <v>0.11700000000000001</v>
      </c>
      <c r="BL201">
        <v>12.061778373236301</v>
      </c>
      <c r="BT201">
        <v>35.355935977563099</v>
      </c>
    </row>
    <row r="202" spans="3:72" x14ac:dyDescent="0.25">
      <c r="C202" s="1"/>
      <c r="D202" s="1">
        <v>6740.0039999999999</v>
      </c>
      <c r="E202" s="1"/>
      <c r="F202" s="1"/>
      <c r="G202" s="1">
        <v>7671.8990000000003</v>
      </c>
      <c r="H202" s="1">
        <v>5924.7610000000004</v>
      </c>
      <c r="N202" s="11">
        <f t="shared" si="42"/>
        <v>3.0687596000000001E-2</v>
      </c>
      <c r="O202" s="1">
        <f t="shared" si="43"/>
        <v>7.6718990000000003E-4</v>
      </c>
      <c r="P202" s="1">
        <f t="shared" si="44"/>
        <v>9.318950000000004E-5</v>
      </c>
      <c r="Q202" s="1">
        <f t="shared" si="45"/>
        <v>5.9247610000000002E-4</v>
      </c>
      <c r="R202" s="1">
        <f t="shared" si="46"/>
        <v>-8.152429999999994E-5</v>
      </c>
      <c r="W202" s="4">
        <v>-65.965999999999994</v>
      </c>
      <c r="X202" s="35">
        <f t="shared" si="47"/>
        <v>65.965999999999994</v>
      </c>
      <c r="Y202" s="1">
        <v>2593.6999999999998</v>
      </c>
      <c r="Z202" s="32">
        <f t="shared" si="48"/>
        <v>25.936999999999998</v>
      </c>
      <c r="AA202" s="33">
        <f t="shared" si="49"/>
        <v>24.640149999999998</v>
      </c>
      <c r="AB202" s="1">
        <f t="shared" si="50"/>
        <v>15.388849999999998</v>
      </c>
      <c r="AE202" s="1"/>
      <c r="AF202" s="1">
        <v>11301.191000000001</v>
      </c>
      <c r="AG202" s="1">
        <v>1063.799</v>
      </c>
      <c r="AH202" s="1">
        <v>1631.671</v>
      </c>
      <c r="AI202" s="4">
        <v>1592.2940000000001</v>
      </c>
      <c r="AK202" s="1">
        <f t="shared" si="51"/>
        <v>7.1889476744186055E-5</v>
      </c>
      <c r="AM202" s="1">
        <f t="shared" si="52"/>
        <v>7.5191058139534899E-5</v>
      </c>
      <c r="AN202" s="1">
        <f t="shared" si="53"/>
        <v>6.5118611111111119E-5</v>
      </c>
      <c r="AP202" s="1">
        <f t="shared" si="54"/>
        <v>2.0326730769230774E-5</v>
      </c>
      <c r="AQ202" s="1">
        <f t="shared" si="55"/>
        <v>-1.5144999999999982E-6</v>
      </c>
      <c r="AX202" s="67">
        <v>0.1176</v>
      </c>
      <c r="AY202" s="63">
        <v>26.182172560492901</v>
      </c>
      <c r="BC202" s="63">
        <v>20.749499917501002</v>
      </c>
      <c r="BH202" s="38">
        <v>3.3535543956043955E-5</v>
      </c>
      <c r="BI202" s="42">
        <v>22.958431500000003</v>
      </c>
      <c r="BK202" s="67">
        <v>0.1176</v>
      </c>
      <c r="BL202">
        <v>12.0650479653217</v>
      </c>
      <c r="BT202">
        <v>35.454773501842602</v>
      </c>
    </row>
    <row r="203" spans="3:72" x14ac:dyDescent="0.25">
      <c r="C203" s="1"/>
      <c r="D203" s="1">
        <v>6869.2359999999999</v>
      </c>
      <c r="E203" s="1"/>
      <c r="F203" s="1"/>
      <c r="G203" s="1">
        <v>7698.5680000000002</v>
      </c>
      <c r="H203" s="1">
        <v>5941.44</v>
      </c>
      <c r="N203" s="11">
        <f t="shared" si="42"/>
        <v>3.0794272000000001E-2</v>
      </c>
      <c r="O203" s="1">
        <f t="shared" si="43"/>
        <v>7.6985680000000003E-4</v>
      </c>
      <c r="P203" s="1">
        <f t="shared" si="44"/>
        <v>8.2933200000000028E-5</v>
      </c>
      <c r="Q203" s="1">
        <f t="shared" si="45"/>
        <v>5.941439999999999E-4</v>
      </c>
      <c r="R203" s="1">
        <f t="shared" si="46"/>
        <v>-9.2779600000000029E-5</v>
      </c>
      <c r="W203" s="4">
        <v>-66.003</v>
      </c>
      <c r="X203" s="35">
        <f t="shared" si="47"/>
        <v>66.003</v>
      </c>
      <c r="Y203" s="1">
        <v>2601.636</v>
      </c>
      <c r="Z203" s="32">
        <f t="shared" si="48"/>
        <v>26.016359999999999</v>
      </c>
      <c r="AA203" s="33">
        <f t="shared" si="49"/>
        <v>24.715541999999999</v>
      </c>
      <c r="AB203" s="1">
        <f t="shared" si="50"/>
        <v>15.271098000000002</v>
      </c>
      <c r="AE203" s="1"/>
      <c r="AF203" s="1">
        <v>11296.133</v>
      </c>
      <c r="AG203" s="1">
        <v>1066.193</v>
      </c>
      <c r="AH203" s="1">
        <v>1634.5409999999999</v>
      </c>
      <c r="AI203" s="4">
        <v>1596.048</v>
      </c>
      <c r="AK203" s="1">
        <f t="shared" si="51"/>
        <v>7.1873988372093026E-5</v>
      </c>
      <c r="AM203" s="1">
        <f t="shared" si="52"/>
        <v>7.5178337209302329E-5</v>
      </c>
      <c r="AN203" s="1">
        <f t="shared" si="53"/>
        <v>6.5112025252525259E-5</v>
      </c>
      <c r="AP203" s="1">
        <f t="shared" si="54"/>
        <v>2.0379038461538461E-5</v>
      </c>
      <c r="AQ203" s="1">
        <f t="shared" si="55"/>
        <v>-1.4804999999999975E-6</v>
      </c>
      <c r="AX203" s="67">
        <v>0.1182</v>
      </c>
      <c r="AY203" s="63">
        <v>26.188242018930399</v>
      </c>
      <c r="BC203" s="63">
        <v>20.544033442441201</v>
      </c>
      <c r="BH203" s="38">
        <v>3.4279593406593403E-5</v>
      </c>
      <c r="BI203" s="42">
        <v>22.999024999999996</v>
      </c>
      <c r="BK203" s="67">
        <v>0.1182</v>
      </c>
      <c r="BL203">
        <v>12.0682705707253</v>
      </c>
      <c r="BT203">
        <v>35.328834237894498</v>
      </c>
    </row>
    <row r="204" spans="3:72" x14ac:dyDescent="0.25">
      <c r="C204" s="1"/>
      <c r="D204" s="1">
        <v>6914.9129999999996</v>
      </c>
      <c r="E204" s="1"/>
      <c r="F204" s="1"/>
      <c r="G204" s="1">
        <v>7699.52</v>
      </c>
      <c r="H204" s="1">
        <v>5940.01</v>
      </c>
      <c r="N204" s="11">
        <f t="shared" si="42"/>
        <v>3.0798080000000005E-2</v>
      </c>
      <c r="O204" s="1">
        <f t="shared" si="43"/>
        <v>7.6995200000000007E-4</v>
      </c>
      <c r="P204" s="1">
        <f t="shared" si="44"/>
        <v>7.846070000000008E-5</v>
      </c>
      <c r="Q204" s="1">
        <f t="shared" si="45"/>
        <v>5.9400100000000003E-4</v>
      </c>
      <c r="R204" s="1">
        <f t="shared" si="46"/>
        <v>-9.749029999999993E-5</v>
      </c>
      <c r="W204" s="4">
        <v>-65.837000000000003</v>
      </c>
      <c r="X204" s="35">
        <f t="shared" si="47"/>
        <v>65.837000000000003</v>
      </c>
      <c r="Y204" s="1">
        <v>2603.4670000000001</v>
      </c>
      <c r="Z204" s="32">
        <f t="shared" si="48"/>
        <v>26.034670000000002</v>
      </c>
      <c r="AA204" s="33">
        <f t="shared" si="49"/>
        <v>24.732936500000001</v>
      </c>
      <c r="AB204" s="1">
        <f t="shared" si="50"/>
        <v>15.069393500000004</v>
      </c>
      <c r="AE204" s="1"/>
      <c r="AF204" s="1">
        <v>11302.111000000001</v>
      </c>
      <c r="AG204" s="1">
        <v>1066.193</v>
      </c>
      <c r="AH204" s="1">
        <v>1634.5409999999999</v>
      </c>
      <c r="AI204" s="4">
        <v>1595.1089999999999</v>
      </c>
      <c r="AK204" s="1">
        <f t="shared" si="51"/>
        <v>7.1908744186046516E-5</v>
      </c>
      <c r="AM204" s="1">
        <f t="shared" si="52"/>
        <v>7.5213093023255819E-5</v>
      </c>
      <c r="AN204" s="1">
        <f t="shared" si="53"/>
        <v>6.5137474747474755E-5</v>
      </c>
      <c r="AP204" s="1">
        <f t="shared" si="54"/>
        <v>2.0342923076923074E-5</v>
      </c>
      <c r="AQ204" s="1">
        <f t="shared" si="55"/>
        <v>-1.5166153846153852E-6</v>
      </c>
      <c r="AX204" s="67">
        <v>0.1188</v>
      </c>
      <c r="AY204" s="63">
        <v>26.194203698325801</v>
      </c>
      <c r="BC204" s="63">
        <v>19.794281100848099</v>
      </c>
      <c r="BH204" s="38">
        <v>3.4360478021978022E-5</v>
      </c>
      <c r="BI204" s="42">
        <v>23.138199999999998</v>
      </c>
      <c r="BK204" s="67">
        <v>0.1188</v>
      </c>
      <c r="BL204">
        <v>12.071446294740801</v>
      </c>
      <c r="BT204">
        <v>34.9262624125572</v>
      </c>
    </row>
    <row r="205" spans="3:72" x14ac:dyDescent="0.25">
      <c r="C205" s="1"/>
      <c r="D205" s="1">
        <v>6931.9210000000003</v>
      </c>
      <c r="E205" s="1"/>
      <c r="F205" s="1"/>
      <c r="G205" s="1">
        <v>7697.1390000000001</v>
      </c>
      <c r="H205" s="1">
        <v>5936.674</v>
      </c>
      <c r="N205" s="11">
        <f t="shared" si="42"/>
        <v>3.0788556000000005E-2</v>
      </c>
      <c r="O205" s="1">
        <f t="shared" si="43"/>
        <v>7.6971390000000008E-4</v>
      </c>
      <c r="P205" s="1">
        <f t="shared" si="44"/>
        <v>7.6521799999999983E-5</v>
      </c>
      <c r="Q205" s="1">
        <f t="shared" si="45"/>
        <v>5.9366740000000001E-4</v>
      </c>
      <c r="R205" s="1">
        <f t="shared" si="46"/>
        <v>-9.9524700000000026E-5</v>
      </c>
      <c r="W205" s="4">
        <v>-65.706999999999994</v>
      </c>
      <c r="X205" s="35">
        <f t="shared" si="47"/>
        <v>65.706999999999994</v>
      </c>
      <c r="Y205" s="1">
        <v>2594.616</v>
      </c>
      <c r="Z205" s="32">
        <f t="shared" si="48"/>
        <v>25.946159999999999</v>
      </c>
      <c r="AA205" s="33">
        <f t="shared" si="49"/>
        <v>24.648851999999998</v>
      </c>
      <c r="AB205" s="1">
        <f t="shared" si="50"/>
        <v>15.111987999999997</v>
      </c>
      <c r="AE205" s="1"/>
      <c r="AF205" s="1">
        <v>11307.169</v>
      </c>
      <c r="AG205" s="1">
        <v>1067.6300000000001</v>
      </c>
      <c r="AH205" s="1">
        <v>1634.5409999999999</v>
      </c>
      <c r="AI205" s="4">
        <v>1596.5170000000001</v>
      </c>
      <c r="AK205" s="1">
        <f t="shared" si="51"/>
        <v>7.1946505813953485E-5</v>
      </c>
      <c r="AM205" s="1">
        <f t="shared" si="52"/>
        <v>7.524249999999999E-5</v>
      </c>
      <c r="AN205" s="1">
        <f t="shared" si="53"/>
        <v>6.5170131313131309E-5</v>
      </c>
      <c r="AP205" s="1">
        <f t="shared" si="54"/>
        <v>2.034180769230769E-5</v>
      </c>
      <c r="AQ205" s="1">
        <f t="shared" si="55"/>
        <v>-1.4624615384615341E-6</v>
      </c>
      <c r="AX205" s="67">
        <v>0.11940000000000001</v>
      </c>
      <c r="AY205" s="63">
        <v>26.200057847954</v>
      </c>
      <c r="BC205" s="63">
        <v>19.811312322743699</v>
      </c>
      <c r="BH205" s="38">
        <v>3.438918681318682E-5</v>
      </c>
      <c r="BI205" s="42">
        <v>23.207787499999998</v>
      </c>
      <c r="BK205" s="67">
        <v>0.11940000000000001</v>
      </c>
      <c r="BL205">
        <v>12.074575242335699</v>
      </c>
      <c r="BT205">
        <v>34.800955455372701</v>
      </c>
    </row>
    <row r="206" spans="3:72" x14ac:dyDescent="0.25">
      <c r="C206" s="1"/>
      <c r="D206" s="1">
        <v>6942.6120000000001</v>
      </c>
      <c r="E206" s="1"/>
      <c r="F206" s="1"/>
      <c r="G206" s="1">
        <v>7692.8530000000001</v>
      </c>
      <c r="H206" s="1">
        <v>5933.3389999999999</v>
      </c>
      <c r="N206" s="11">
        <f t="shared" si="42"/>
        <v>3.0771412000000005E-2</v>
      </c>
      <c r="O206" s="1">
        <f t="shared" si="43"/>
        <v>7.6928530000000008E-4</v>
      </c>
      <c r="P206" s="1">
        <f t="shared" si="44"/>
        <v>7.5024099999999999E-5</v>
      </c>
      <c r="Q206" s="1">
        <f t="shared" si="45"/>
        <v>5.9333390000000001E-4</v>
      </c>
      <c r="R206" s="1">
        <f t="shared" si="46"/>
        <v>-1.0092730000000003E-4</v>
      </c>
      <c r="W206" s="4">
        <v>-65.596000000000004</v>
      </c>
      <c r="X206" s="35">
        <f t="shared" si="47"/>
        <v>65.596000000000004</v>
      </c>
      <c r="Y206" s="1">
        <v>2593.395</v>
      </c>
      <c r="Z206" s="32">
        <f t="shared" si="48"/>
        <v>25.933949999999999</v>
      </c>
      <c r="AA206" s="33">
        <f t="shared" si="49"/>
        <v>24.637252499999999</v>
      </c>
      <c r="AB206" s="1">
        <f t="shared" si="50"/>
        <v>15.024797500000005</v>
      </c>
      <c r="AE206" s="1"/>
      <c r="AF206" s="1">
        <v>11286.476000000001</v>
      </c>
      <c r="AG206" s="1">
        <v>1066.672</v>
      </c>
      <c r="AH206" s="1">
        <v>1635.019</v>
      </c>
      <c r="AI206" s="4">
        <v>1598.8630000000001</v>
      </c>
      <c r="AK206" s="1">
        <f t="shared" si="51"/>
        <v>7.1820627906976753E-5</v>
      </c>
      <c r="AM206" s="1">
        <f t="shared" si="52"/>
        <v>7.512497093023257E-5</v>
      </c>
      <c r="AN206" s="1">
        <f t="shared" si="53"/>
        <v>6.5077469696969687E-5</v>
      </c>
      <c r="AP206" s="1">
        <f t="shared" si="54"/>
        <v>2.0468884615384614E-5</v>
      </c>
      <c r="AQ206" s="1">
        <f t="shared" si="55"/>
        <v>-1.3906153846153828E-6</v>
      </c>
      <c r="AX206" s="67">
        <v>0.12</v>
      </c>
      <c r="AY206" s="63">
        <v>26.205804716293098</v>
      </c>
      <c r="BC206" s="63">
        <v>19.6127999309149</v>
      </c>
      <c r="BH206" s="38">
        <v>3.4874956043956043E-5</v>
      </c>
      <c r="BI206" s="42">
        <v>23.207787499999998</v>
      </c>
      <c r="BK206" s="67">
        <v>0.12</v>
      </c>
      <c r="BL206">
        <v>12.077657518152501</v>
      </c>
      <c r="BT206">
        <v>34.675084833633697</v>
      </c>
    </row>
    <row r="207" spans="3:72" x14ac:dyDescent="0.25">
      <c r="C207" s="1"/>
      <c r="D207" s="1">
        <v>6949.4160000000002</v>
      </c>
      <c r="E207" s="1"/>
      <c r="F207" s="1"/>
      <c r="G207" s="1">
        <v>7689.9960000000001</v>
      </c>
      <c r="H207" s="1">
        <v>5930.9560000000001</v>
      </c>
      <c r="N207" s="11">
        <f t="shared" si="42"/>
        <v>3.0759984000000001E-2</v>
      </c>
      <c r="O207" s="1">
        <f t="shared" si="43"/>
        <v>7.6899960000000002E-4</v>
      </c>
      <c r="P207" s="1">
        <f t="shared" si="44"/>
        <v>7.4057999999999988E-5</v>
      </c>
      <c r="Q207" s="1">
        <f t="shared" si="45"/>
        <v>5.9309560000000007E-4</v>
      </c>
      <c r="R207" s="1">
        <f t="shared" si="46"/>
        <v>-1.0184600000000001E-4</v>
      </c>
      <c r="W207" s="4">
        <v>-65.503</v>
      </c>
      <c r="X207" s="35">
        <f t="shared" si="47"/>
        <v>65.503</v>
      </c>
      <c r="Y207" s="1">
        <v>2583.9340000000002</v>
      </c>
      <c r="Z207" s="32">
        <f t="shared" si="48"/>
        <v>25.839340000000004</v>
      </c>
      <c r="AA207" s="33">
        <f t="shared" si="49"/>
        <v>24.547373000000004</v>
      </c>
      <c r="AB207" s="1">
        <f t="shared" si="50"/>
        <v>15.116286999999993</v>
      </c>
      <c r="AE207" s="1"/>
      <c r="AF207" s="1">
        <v>11290.614</v>
      </c>
      <c r="AG207" s="1">
        <v>1066.193</v>
      </c>
      <c r="AH207" s="1">
        <v>1635.019</v>
      </c>
      <c r="AI207" s="4">
        <v>1597.925</v>
      </c>
      <c r="AK207" s="1">
        <f t="shared" si="51"/>
        <v>7.184190116279069E-5</v>
      </c>
      <c r="AM207" s="1">
        <f t="shared" si="52"/>
        <v>7.5149029069767449E-5</v>
      </c>
      <c r="AN207" s="1">
        <f t="shared" si="53"/>
        <v>6.509363131313131E-5</v>
      </c>
      <c r="AP207" s="1">
        <f t="shared" si="54"/>
        <v>2.0451230769230766E-5</v>
      </c>
      <c r="AQ207" s="1">
        <f t="shared" si="55"/>
        <v>-1.4266923076923097E-6</v>
      </c>
      <c r="AX207" s="67">
        <v>0.1206</v>
      </c>
      <c r="AY207" s="63">
        <v>26.211444551027501</v>
      </c>
      <c r="BC207" s="63">
        <v>19.6288104380296</v>
      </c>
      <c r="BH207" s="38">
        <v>3.5157000000000002E-5</v>
      </c>
      <c r="BI207" s="42">
        <v>23.352767</v>
      </c>
      <c r="BK207" s="67">
        <v>0.1206</v>
      </c>
      <c r="BL207">
        <v>12.0806932265101</v>
      </c>
      <c r="BT207">
        <v>34.767006352548897</v>
      </c>
    </row>
    <row r="208" spans="3:72" x14ac:dyDescent="0.25">
      <c r="C208" s="1"/>
      <c r="D208" s="1">
        <v>6948.93</v>
      </c>
      <c r="E208" s="1"/>
      <c r="F208" s="1"/>
      <c r="G208" s="1">
        <v>7687.1379999999999</v>
      </c>
      <c r="H208" s="1">
        <v>5928.0969999999998</v>
      </c>
      <c r="N208" s="11">
        <f t="shared" si="42"/>
        <v>3.0748551999999995E-2</v>
      </c>
      <c r="O208" s="1">
        <f t="shared" si="43"/>
        <v>7.6871379999999992E-4</v>
      </c>
      <c r="P208" s="1">
        <f t="shared" si="44"/>
        <v>7.3820799999999969E-5</v>
      </c>
      <c r="Q208" s="1">
        <f t="shared" si="45"/>
        <v>5.9280969999999994E-4</v>
      </c>
      <c r="R208" s="1">
        <f t="shared" si="46"/>
        <v>-1.0208330000000005E-4</v>
      </c>
      <c r="W208" s="4">
        <v>-65.411000000000001</v>
      </c>
      <c r="X208" s="35">
        <f t="shared" si="47"/>
        <v>65.411000000000001</v>
      </c>
      <c r="Y208" s="1">
        <v>2583.3229999999999</v>
      </c>
      <c r="Z208" s="32">
        <f t="shared" si="48"/>
        <v>25.83323</v>
      </c>
      <c r="AA208" s="33">
        <f t="shared" si="49"/>
        <v>24.541568499999997</v>
      </c>
      <c r="AB208" s="1">
        <f t="shared" si="50"/>
        <v>15.036201500000004</v>
      </c>
      <c r="AE208" s="1"/>
      <c r="AF208" s="1">
        <v>11301.651</v>
      </c>
      <c r="AG208" s="1">
        <v>1067.1510000000001</v>
      </c>
      <c r="AH208" s="1">
        <v>1635.019</v>
      </c>
      <c r="AI208" s="4">
        <v>1595.578</v>
      </c>
      <c r="AK208" s="1">
        <f t="shared" si="51"/>
        <v>7.191163953488372E-5</v>
      </c>
      <c r="AM208" s="1">
        <f t="shared" si="52"/>
        <v>7.5213197674418609E-5</v>
      </c>
      <c r="AN208" s="1">
        <f t="shared" si="53"/>
        <v>6.5137520202020196E-5</v>
      </c>
      <c r="AP208" s="1">
        <f t="shared" si="54"/>
        <v>2.0324115384615383E-5</v>
      </c>
      <c r="AQ208" s="1">
        <f t="shared" si="55"/>
        <v>-1.5169615384615396E-6</v>
      </c>
      <c r="AX208" s="67">
        <v>0.1212</v>
      </c>
      <c r="AY208" s="63">
        <v>26.216977599051301</v>
      </c>
      <c r="BC208" s="63">
        <v>19.4305841532248</v>
      </c>
      <c r="BH208" s="38">
        <v>3.5316291208791204E-5</v>
      </c>
      <c r="BI208" s="42">
        <v>23.515141</v>
      </c>
      <c r="BK208" s="67">
        <v>0.1212</v>
      </c>
      <c r="BL208">
        <v>12.0836824714053</v>
      </c>
      <c r="BT208">
        <v>34.6390757617324</v>
      </c>
    </row>
    <row r="209" spans="3:72" x14ac:dyDescent="0.25">
      <c r="C209" s="1"/>
      <c r="D209" s="1">
        <v>7015.5129999999999</v>
      </c>
      <c r="E209" s="1"/>
      <c r="F209" s="1"/>
      <c r="G209" s="1">
        <v>7755.2430000000004</v>
      </c>
      <c r="H209" s="1">
        <v>5981.47</v>
      </c>
      <c r="N209" s="11">
        <f t="shared" si="42"/>
        <v>3.1020971999999997E-2</v>
      </c>
      <c r="O209" s="1">
        <f t="shared" si="43"/>
        <v>7.7552429999999998E-4</v>
      </c>
      <c r="P209" s="1">
        <f t="shared" si="44"/>
        <v>7.3973000000000045E-5</v>
      </c>
      <c r="Q209" s="1">
        <f t="shared" si="45"/>
        <v>5.9814700000000004E-4</v>
      </c>
      <c r="R209" s="1">
        <f t="shared" si="46"/>
        <v>-1.0340429999999997E-4</v>
      </c>
      <c r="W209" s="4">
        <v>-66.132999999999996</v>
      </c>
      <c r="X209" s="35">
        <f t="shared" si="47"/>
        <v>66.132999999999996</v>
      </c>
      <c r="Y209" s="1">
        <v>2583.6280000000002</v>
      </c>
      <c r="Z209" s="32">
        <f t="shared" si="48"/>
        <v>25.836280000000002</v>
      </c>
      <c r="AA209" s="33">
        <f t="shared" si="49"/>
        <v>24.544466000000003</v>
      </c>
      <c r="AB209" s="1">
        <f t="shared" si="50"/>
        <v>15.752253999999994</v>
      </c>
      <c r="AE209" s="1"/>
      <c r="AF209" s="1">
        <v>11305.33</v>
      </c>
      <c r="AG209" s="1">
        <v>1074.8119999999999</v>
      </c>
      <c r="AH209" s="1">
        <v>1643.6289999999999</v>
      </c>
      <c r="AI209" s="4">
        <v>1607.778</v>
      </c>
      <c r="AK209" s="1">
        <f t="shared" si="51"/>
        <v>7.1977569767441864E-5</v>
      </c>
      <c r="AM209" s="1">
        <f t="shared" si="52"/>
        <v>7.5284645348837201E-5</v>
      </c>
      <c r="AN209" s="1">
        <f t="shared" si="53"/>
        <v>6.5217717171717164E-5</v>
      </c>
      <c r="AP209" s="1">
        <f t="shared" si="54"/>
        <v>2.0498692307692313E-5</v>
      </c>
      <c r="AQ209" s="1">
        <f t="shared" si="55"/>
        <v>-1.378884615384611E-6</v>
      </c>
      <c r="AX209" s="67">
        <v>0.12180000000000001</v>
      </c>
      <c r="AY209" s="63">
        <v>26.2224041064716</v>
      </c>
      <c r="BC209" s="63">
        <v>19.445588986018201</v>
      </c>
      <c r="BH209" s="38">
        <v>3.6107840659340654E-5</v>
      </c>
      <c r="BI209" s="42">
        <v>23.552837</v>
      </c>
      <c r="BK209" s="67">
        <v>0.12180000000000001</v>
      </c>
      <c r="BL209">
        <v>12.086625356513499</v>
      </c>
      <c r="BT209">
        <v>34.510668729652899</v>
      </c>
    </row>
    <row r="210" spans="3:72" x14ac:dyDescent="0.25">
      <c r="C210" s="1"/>
      <c r="D210" s="1">
        <v>7548.0050000000001</v>
      </c>
      <c r="E210" s="1"/>
      <c r="F210" s="1"/>
      <c r="G210" s="1">
        <v>7898.6260000000002</v>
      </c>
      <c r="H210" s="1">
        <v>6097.29</v>
      </c>
      <c r="N210" s="11">
        <f t="shared" si="42"/>
        <v>3.1594504000000009E-2</v>
      </c>
      <c r="O210" s="1">
        <f t="shared" si="43"/>
        <v>7.898626000000001E-4</v>
      </c>
      <c r="P210" s="1">
        <f t="shared" si="44"/>
        <v>3.5062100000000004E-5</v>
      </c>
      <c r="Q210" s="1">
        <f t="shared" si="45"/>
        <v>6.0972900000000004E-4</v>
      </c>
      <c r="R210" s="1">
        <f t="shared" si="46"/>
        <v>-1.4507150000000002E-4</v>
      </c>
      <c r="W210" s="4">
        <v>-67.096000000000004</v>
      </c>
      <c r="X210" s="35">
        <f t="shared" si="47"/>
        <v>67.096000000000004</v>
      </c>
      <c r="Y210" s="1">
        <v>2599.194</v>
      </c>
      <c r="Z210" s="32">
        <f t="shared" si="48"/>
        <v>25.99194</v>
      </c>
      <c r="AA210" s="33">
        <f t="shared" si="49"/>
        <v>24.692342999999997</v>
      </c>
      <c r="AB210" s="1">
        <f t="shared" si="50"/>
        <v>16.411717000000003</v>
      </c>
      <c r="AE210" s="1"/>
      <c r="AF210" s="1">
        <v>11299.811</v>
      </c>
      <c r="AG210" s="1">
        <v>1092.0509999999999</v>
      </c>
      <c r="AH210" s="1">
        <v>1658.9349999999999</v>
      </c>
      <c r="AI210" s="4">
        <v>1625.6089999999999</v>
      </c>
      <c r="AK210" s="1">
        <f t="shared" si="51"/>
        <v>7.204570930232558E-5</v>
      </c>
      <c r="AM210" s="1">
        <f t="shared" si="52"/>
        <v>7.53415465116279E-5</v>
      </c>
      <c r="AN210" s="1">
        <f t="shared" si="53"/>
        <v>6.5279898989898985E-5</v>
      </c>
      <c r="AP210" s="1">
        <f t="shared" si="54"/>
        <v>2.0521461538461538E-5</v>
      </c>
      <c r="AQ210" s="1">
        <f t="shared" si="55"/>
        <v>-1.2817692307692314E-6</v>
      </c>
      <c r="AX210" s="67">
        <v>0.12239999999999999</v>
      </c>
      <c r="AY210" s="63">
        <v>26.227724318611401</v>
      </c>
      <c r="BC210" s="63">
        <v>19.4604378437976</v>
      </c>
      <c r="BH210" s="38">
        <v>3.6774175824175827E-5</v>
      </c>
      <c r="BI210" s="42">
        <v>23.865985499999997</v>
      </c>
      <c r="BK210" s="67">
        <v>0.12239999999999999</v>
      </c>
      <c r="BL210">
        <v>12.089521985190499</v>
      </c>
      <c r="BT210">
        <v>34.5994575740024</v>
      </c>
    </row>
    <row r="211" spans="3:72" x14ac:dyDescent="0.25">
      <c r="C211" s="1"/>
      <c r="D211" s="1">
        <v>8461.1129999999994</v>
      </c>
      <c r="E211" s="1"/>
      <c r="F211" s="1"/>
      <c r="G211" s="1">
        <v>8058.73</v>
      </c>
      <c r="H211" s="1">
        <v>6220.7659999999996</v>
      </c>
      <c r="N211" s="11">
        <f t="shared" si="42"/>
        <v>3.223492E-2</v>
      </c>
      <c r="O211" s="1">
        <f t="shared" si="43"/>
        <v>8.0587300000000003E-4</v>
      </c>
      <c r="P211" s="1">
        <f t="shared" si="44"/>
        <v>-4.0238299999999984E-5</v>
      </c>
      <c r="Q211" s="1">
        <f t="shared" si="45"/>
        <v>6.2207660000000004E-4</v>
      </c>
      <c r="R211" s="1">
        <f t="shared" si="46"/>
        <v>-2.2403469999999998E-4</v>
      </c>
      <c r="W211" s="4">
        <v>-67.855000000000004</v>
      </c>
      <c r="X211" s="35">
        <f t="shared" si="47"/>
        <v>67.855000000000004</v>
      </c>
      <c r="Y211" s="1">
        <v>2646.502</v>
      </c>
      <c r="Z211" s="32">
        <f t="shared" si="48"/>
        <v>26.465019999999999</v>
      </c>
      <c r="AA211" s="33">
        <f t="shared" si="49"/>
        <v>25.141769</v>
      </c>
      <c r="AB211" s="1">
        <f t="shared" si="50"/>
        <v>16.248211000000005</v>
      </c>
      <c r="AE211" s="1"/>
      <c r="AF211" s="1">
        <v>11297.512000000001</v>
      </c>
      <c r="AG211" s="1">
        <v>1110.248</v>
      </c>
      <c r="AH211" s="1">
        <v>1675.1980000000001</v>
      </c>
      <c r="AI211" s="4">
        <v>1642.0319999999999</v>
      </c>
      <c r="AK211" s="1">
        <f t="shared" si="51"/>
        <v>7.2138139534883722E-5</v>
      </c>
      <c r="AM211" s="1">
        <f t="shared" si="52"/>
        <v>7.542273255813954E-5</v>
      </c>
      <c r="AN211" s="1">
        <f t="shared" si="53"/>
        <v>6.5351232323232312E-5</v>
      </c>
      <c r="AP211" s="1">
        <f t="shared" si="54"/>
        <v>2.0453230769230763E-5</v>
      </c>
      <c r="AQ211" s="1">
        <f t="shared" si="55"/>
        <v>-1.2756153846153911E-6</v>
      </c>
      <c r="AX211" s="67">
        <v>0.123</v>
      </c>
      <c r="AY211" s="63">
        <v>26.2329384800131</v>
      </c>
      <c r="BC211" s="63">
        <v>18.737697442869699</v>
      </c>
      <c r="BH211" s="38">
        <v>3.7194923076923075E-5</v>
      </c>
      <c r="BI211" s="42">
        <v>24.048651499999995</v>
      </c>
      <c r="BK211" s="67">
        <v>0.123</v>
      </c>
      <c r="BL211">
        <v>12.092372460473801</v>
      </c>
      <c r="BT211">
        <v>34.199819108562998</v>
      </c>
    </row>
    <row r="212" spans="3:72" x14ac:dyDescent="0.25">
      <c r="C212" s="1"/>
      <c r="D212" s="1">
        <v>9057.1029999999992</v>
      </c>
      <c r="E212" s="1"/>
      <c r="F212" s="1"/>
      <c r="G212" s="1">
        <v>8143.0910000000003</v>
      </c>
      <c r="H212" s="1">
        <v>6280.3689999999997</v>
      </c>
      <c r="N212" s="11">
        <f t="shared" si="42"/>
        <v>3.2572363999999999E-2</v>
      </c>
      <c r="O212" s="1">
        <f t="shared" si="43"/>
        <v>8.1430909999999997E-4</v>
      </c>
      <c r="P212" s="1">
        <f t="shared" si="44"/>
        <v>-9.140119999999988E-5</v>
      </c>
      <c r="Q212" s="1">
        <f t="shared" si="45"/>
        <v>6.2803689999999998E-4</v>
      </c>
      <c r="R212" s="1">
        <f t="shared" si="46"/>
        <v>-2.7767339999999996E-4</v>
      </c>
      <c r="W212" s="4">
        <v>-68.17</v>
      </c>
      <c r="X212" s="35">
        <f t="shared" si="47"/>
        <v>68.17</v>
      </c>
      <c r="Y212" s="1">
        <v>2673.056</v>
      </c>
      <c r="Z212" s="32">
        <f t="shared" si="48"/>
        <v>26.730560000000001</v>
      </c>
      <c r="AA212" s="33">
        <f t="shared" si="49"/>
        <v>25.394031999999996</v>
      </c>
      <c r="AB212" s="1">
        <f t="shared" si="50"/>
        <v>16.045408000000002</v>
      </c>
      <c r="AE212" s="1"/>
      <c r="AF212" s="1">
        <v>11303.03</v>
      </c>
      <c r="AG212" s="1">
        <v>1120.3050000000001</v>
      </c>
      <c r="AH212" s="1">
        <v>1684.7650000000001</v>
      </c>
      <c r="AI212" s="4">
        <v>1655.172</v>
      </c>
      <c r="AK212" s="1">
        <f t="shared" si="51"/>
        <v>7.2228691860465118E-5</v>
      </c>
      <c r="AM212" s="1">
        <f t="shared" si="52"/>
        <v>7.5510436046511629E-5</v>
      </c>
      <c r="AN212" s="1">
        <f t="shared" si="53"/>
        <v>6.5445464646464663E-5</v>
      </c>
      <c r="AP212" s="1">
        <f t="shared" si="54"/>
        <v>2.0571807692307689E-5</v>
      </c>
      <c r="AQ212" s="1">
        <f t="shared" si="55"/>
        <v>-1.1381923076923106E-6</v>
      </c>
      <c r="AX212" s="67">
        <v>0.1236</v>
      </c>
      <c r="AY212" s="63">
        <v>26.238046834441601</v>
      </c>
      <c r="BC212" s="63">
        <v>18.546288349781602</v>
      </c>
      <c r="BH212" s="38">
        <v>3.7312521978021974E-5</v>
      </c>
      <c r="BI212" s="42">
        <v>24.0631485</v>
      </c>
      <c r="BK212" s="67">
        <v>0.1236</v>
      </c>
      <c r="BL212">
        <v>12.095176885083299</v>
      </c>
      <c r="BT212">
        <v>34.071112956263498</v>
      </c>
    </row>
    <row r="213" spans="3:72" x14ac:dyDescent="0.25">
      <c r="C213" s="1"/>
      <c r="D213" s="1">
        <v>9458.4030000000002</v>
      </c>
      <c r="E213" s="1"/>
      <c r="F213" s="1"/>
      <c r="G213" s="1">
        <v>8221.7459999999992</v>
      </c>
      <c r="H213" s="1">
        <v>6339.0249999999996</v>
      </c>
      <c r="N213" s="11">
        <f t="shared" si="42"/>
        <v>3.2886983999999994E-2</v>
      </c>
      <c r="O213" s="1">
        <f t="shared" si="43"/>
        <v>8.2217459999999983E-4</v>
      </c>
      <c r="P213" s="1">
        <f t="shared" si="44"/>
        <v>-1.2366570000000009E-4</v>
      </c>
      <c r="Q213" s="1">
        <f t="shared" si="45"/>
        <v>6.3390249999999994E-4</v>
      </c>
      <c r="R213" s="1">
        <f t="shared" si="46"/>
        <v>-3.1193780000000009E-4</v>
      </c>
      <c r="W213" s="4">
        <v>-68.152000000000001</v>
      </c>
      <c r="X213" s="35">
        <f t="shared" si="47"/>
        <v>68.152000000000001</v>
      </c>
      <c r="Y213" s="1">
        <v>2650.165</v>
      </c>
      <c r="Z213" s="32">
        <f t="shared" si="48"/>
        <v>26.501649999999998</v>
      </c>
      <c r="AA213" s="33">
        <f t="shared" si="49"/>
        <v>25.176567499999997</v>
      </c>
      <c r="AB213" s="1">
        <f t="shared" si="50"/>
        <v>16.473782500000006</v>
      </c>
      <c r="AE213" s="1"/>
      <c r="AF213" s="1">
        <v>11343.96</v>
      </c>
      <c r="AG213" s="1">
        <v>1137.066</v>
      </c>
      <c r="AH213" s="1">
        <v>1698.1579999999999</v>
      </c>
      <c r="AI213" s="4">
        <v>1670.6579999999999</v>
      </c>
      <c r="AK213" s="1">
        <f t="shared" si="51"/>
        <v>7.2564104651162782E-5</v>
      </c>
      <c r="AM213" s="1">
        <f t="shared" si="52"/>
        <v>7.5826267441860462E-5</v>
      </c>
      <c r="AN213" s="1">
        <f t="shared" si="53"/>
        <v>6.5730393939393932E-5</v>
      </c>
      <c r="AP213" s="1">
        <f t="shared" si="54"/>
        <v>2.0522769230769225E-5</v>
      </c>
      <c r="AQ213" s="1">
        <f t="shared" si="55"/>
        <v>-1.0576923076923078E-6</v>
      </c>
      <c r="AX213" s="67">
        <v>0.1242</v>
      </c>
      <c r="AY213" s="63">
        <v>26.243049624887199</v>
      </c>
      <c r="BC213" s="63">
        <v>18.559866394235499</v>
      </c>
      <c r="BH213" s="38">
        <v>3.8054978021978025E-5</v>
      </c>
      <c r="BI213" s="42">
        <v>24.045754000000002</v>
      </c>
      <c r="BK213" s="67">
        <v>0.1242</v>
      </c>
      <c r="BL213">
        <v>12.097935361423101</v>
      </c>
      <c r="BT213">
        <v>34.156329836158797</v>
      </c>
    </row>
    <row r="214" spans="3:72" x14ac:dyDescent="0.25">
      <c r="C214" s="1"/>
      <c r="D214" s="1">
        <v>10115.716</v>
      </c>
      <c r="E214" s="1"/>
      <c r="F214" s="1"/>
      <c r="G214" s="1">
        <v>8466.8439999999991</v>
      </c>
      <c r="H214" s="1">
        <v>6521.7150000000001</v>
      </c>
      <c r="N214" s="11">
        <f t="shared" si="42"/>
        <v>3.3867375999999998E-2</v>
      </c>
      <c r="O214" s="1">
        <f t="shared" si="43"/>
        <v>8.4668439999999992E-4</v>
      </c>
      <c r="P214" s="1">
        <f t="shared" si="44"/>
        <v>-1.6488720000000013E-4</v>
      </c>
      <c r="Q214" s="1">
        <f t="shared" si="45"/>
        <v>6.5217149999999995E-4</v>
      </c>
      <c r="R214" s="1">
        <f t="shared" si="46"/>
        <v>-3.5940010000000004E-4</v>
      </c>
      <c r="W214" s="4">
        <v>-69.503</v>
      </c>
      <c r="X214" s="35">
        <f t="shared" si="47"/>
        <v>69.503</v>
      </c>
      <c r="Y214" s="1">
        <v>2666.9520000000002</v>
      </c>
      <c r="Z214" s="32">
        <f t="shared" si="48"/>
        <v>26.669520000000002</v>
      </c>
      <c r="AA214" s="33">
        <f t="shared" si="49"/>
        <v>25.336044000000001</v>
      </c>
      <c r="AB214" s="1">
        <f t="shared" si="50"/>
        <v>17.497436</v>
      </c>
      <c r="AE214" s="1"/>
      <c r="AF214" s="1">
        <v>11335.222</v>
      </c>
      <c r="AG214" s="1">
        <v>1162.4490000000001</v>
      </c>
      <c r="AH214" s="1">
        <v>1721.5989999999999</v>
      </c>
      <c r="AI214" s="4">
        <v>1696.9380000000001</v>
      </c>
      <c r="AK214" s="1">
        <f t="shared" si="51"/>
        <v>7.2660877906976742E-5</v>
      </c>
      <c r="AM214" s="1">
        <f t="shared" si="52"/>
        <v>7.5911749999999997E-5</v>
      </c>
      <c r="AN214" s="1">
        <f t="shared" si="53"/>
        <v>6.5818989898989899E-5</v>
      </c>
      <c r="AP214" s="1">
        <f t="shared" si="54"/>
        <v>2.0557269230769233E-5</v>
      </c>
      <c r="AQ214" s="1">
        <f t="shared" si="55"/>
        <v>-9.4849999999999344E-7</v>
      </c>
      <c r="AX214" s="67">
        <v>0.12479999999999999</v>
      </c>
      <c r="AY214" s="63">
        <v>26.247947093569302</v>
      </c>
      <c r="BC214" s="63">
        <v>18.573307817154099</v>
      </c>
      <c r="BH214" s="38">
        <v>3.8389631868131875E-5</v>
      </c>
      <c r="BI214" s="42">
        <v>24.1530375</v>
      </c>
      <c r="BK214" s="67">
        <v>0.12479999999999999</v>
      </c>
      <c r="BL214">
        <v>12.1006479915825</v>
      </c>
      <c r="BT214">
        <v>34.025843774673902</v>
      </c>
    </row>
    <row r="215" spans="3:72" x14ac:dyDescent="0.25">
      <c r="C215" s="1"/>
      <c r="D215" s="1">
        <v>9824.34</v>
      </c>
      <c r="E215" s="1"/>
      <c r="F215" s="1"/>
      <c r="G215" s="1">
        <v>8633.3310000000001</v>
      </c>
      <c r="H215" s="1">
        <v>6644.34</v>
      </c>
      <c r="N215" s="11">
        <f t="shared" si="42"/>
        <v>3.4533323999999997E-2</v>
      </c>
      <c r="O215" s="1">
        <f t="shared" si="43"/>
        <v>8.6333309999999991E-4</v>
      </c>
      <c r="P215" s="1">
        <f t="shared" si="44"/>
        <v>-1.191009E-4</v>
      </c>
      <c r="Q215" s="1">
        <f t="shared" si="45"/>
        <v>6.6443399999999999E-4</v>
      </c>
      <c r="R215" s="1">
        <f t="shared" si="46"/>
        <v>-3.1800000000000003E-4</v>
      </c>
      <c r="W215" s="4">
        <v>-70.188999999999993</v>
      </c>
      <c r="X215" s="35">
        <f t="shared" si="47"/>
        <v>70.188999999999993</v>
      </c>
      <c r="Y215" s="1">
        <v>2722.806</v>
      </c>
      <c r="Z215" s="32">
        <f t="shared" si="48"/>
        <v>27.228059999999999</v>
      </c>
      <c r="AA215" s="33">
        <f t="shared" si="49"/>
        <v>25.866657</v>
      </c>
      <c r="AB215" s="1">
        <f t="shared" si="50"/>
        <v>17.094282999999997</v>
      </c>
      <c r="AE215" s="1"/>
      <c r="AF215" s="1">
        <v>11337.062</v>
      </c>
      <c r="AG215" s="1">
        <v>1180.1690000000001</v>
      </c>
      <c r="AH215" s="1">
        <v>1737.864</v>
      </c>
      <c r="AI215" s="4">
        <v>1719.4649999999999</v>
      </c>
      <c r="AK215" s="1">
        <f t="shared" si="51"/>
        <v>7.2774598837209304E-5</v>
      </c>
      <c r="AM215" s="1">
        <f t="shared" si="52"/>
        <v>7.6017011627906971E-5</v>
      </c>
      <c r="AN215" s="1">
        <f t="shared" si="53"/>
        <v>6.5942055555555558E-5</v>
      </c>
      <c r="AP215" s="1">
        <f t="shared" si="54"/>
        <v>2.074215384615384E-5</v>
      </c>
      <c r="AQ215" s="1">
        <f t="shared" si="55"/>
        <v>-7.076538461538505E-7</v>
      </c>
      <c r="AX215" s="67">
        <v>0.12540000000000001</v>
      </c>
      <c r="AY215" s="63">
        <v>26.252739481939098</v>
      </c>
      <c r="BC215" s="63">
        <v>18.381746190407501</v>
      </c>
      <c r="BH215" s="38">
        <v>3.9548291208791207E-5</v>
      </c>
      <c r="BI215" s="42">
        <v>24.269013499999996</v>
      </c>
      <c r="BK215" s="67">
        <v>0.12540000000000001</v>
      </c>
      <c r="BL215">
        <v>12.103314877337199</v>
      </c>
      <c r="BT215">
        <v>33.895089320751403</v>
      </c>
    </row>
    <row r="216" spans="3:72" x14ac:dyDescent="0.25">
      <c r="C216" s="1"/>
      <c r="D216" s="1">
        <v>8829.7440000000006</v>
      </c>
      <c r="E216" s="1"/>
      <c r="F216" s="1"/>
      <c r="G216" s="1">
        <v>8852.3770000000004</v>
      </c>
      <c r="H216" s="1">
        <v>6832.3919999999998</v>
      </c>
      <c r="N216" s="11">
        <f t="shared" si="42"/>
        <v>3.5409507999999999E-2</v>
      </c>
      <c r="O216" s="1">
        <f t="shared" si="43"/>
        <v>8.852377E-4</v>
      </c>
      <c r="P216" s="1">
        <f t="shared" si="44"/>
        <v>2.2632999999999814E-6</v>
      </c>
      <c r="Q216" s="1">
        <f t="shared" si="45"/>
        <v>6.8323919999999994E-4</v>
      </c>
      <c r="R216" s="1">
        <f t="shared" si="46"/>
        <v>-1.9973520000000008E-4</v>
      </c>
      <c r="W216" s="4">
        <v>-71.078000000000003</v>
      </c>
      <c r="X216" s="35">
        <f t="shared" si="47"/>
        <v>71.078000000000003</v>
      </c>
      <c r="Y216" s="1">
        <v>2706.3240000000001</v>
      </c>
      <c r="Z216" s="32">
        <f t="shared" si="48"/>
        <v>27.06324</v>
      </c>
      <c r="AA216" s="33">
        <f t="shared" si="49"/>
        <v>25.710077999999999</v>
      </c>
      <c r="AB216" s="1">
        <f t="shared" si="50"/>
        <v>18.304682000000007</v>
      </c>
      <c r="AE216" s="1"/>
      <c r="AF216" s="1">
        <v>11368.335999999999</v>
      </c>
      <c r="AG216" s="1">
        <v>1211.7809999999999</v>
      </c>
      <c r="AH216" s="1">
        <v>1773.2660000000001</v>
      </c>
      <c r="AI216" s="4">
        <v>1759.36</v>
      </c>
      <c r="AK216" s="1">
        <f t="shared" si="51"/>
        <v>7.3140215116279059E-5</v>
      </c>
      <c r="AM216" s="1">
        <f t="shared" si="52"/>
        <v>7.6404662790697673E-5</v>
      </c>
      <c r="AN216" s="1">
        <f t="shared" si="53"/>
        <v>6.6301494949494951E-5</v>
      </c>
      <c r="AP216" s="1">
        <f t="shared" si="54"/>
        <v>2.1060730769230767E-5</v>
      </c>
      <c r="AQ216" s="1">
        <f t="shared" si="55"/>
        <v>-5.3484615384616068E-7</v>
      </c>
      <c r="AX216" s="67">
        <v>0.126</v>
      </c>
      <c r="AY216" s="63">
        <v>26.257427030682798</v>
      </c>
      <c r="BC216" s="63">
        <v>18.394290102317498</v>
      </c>
      <c r="BH216" s="38">
        <v>3.9938082417582419E-5</v>
      </c>
      <c r="BI216" s="42">
        <v>24.489375500000001</v>
      </c>
      <c r="BK216" s="67">
        <v>0.126</v>
      </c>
      <c r="BL216">
        <v>12.1059361201507</v>
      </c>
      <c r="BT216">
        <v>33.977327401214303</v>
      </c>
    </row>
    <row r="217" spans="3:72" x14ac:dyDescent="0.25">
      <c r="C217" s="1"/>
      <c r="D217" s="1">
        <v>8884.3790000000008</v>
      </c>
      <c r="E217" s="1"/>
      <c r="F217" s="1"/>
      <c r="G217" s="1">
        <v>9071.9950000000008</v>
      </c>
      <c r="H217" s="1">
        <v>6999.5010000000002</v>
      </c>
      <c r="N217" s="11">
        <f t="shared" si="42"/>
        <v>3.6287980000000004E-2</v>
      </c>
      <c r="O217" s="1">
        <f t="shared" si="43"/>
        <v>9.0719950000000009E-4</v>
      </c>
      <c r="P217" s="1">
        <f t="shared" si="44"/>
        <v>1.87616E-5</v>
      </c>
      <c r="Q217" s="1">
        <f t="shared" si="45"/>
        <v>6.999501E-4</v>
      </c>
      <c r="R217" s="1">
        <f t="shared" si="46"/>
        <v>-1.8848780000000007E-4</v>
      </c>
      <c r="W217" s="4">
        <v>-72.078000000000003</v>
      </c>
      <c r="X217" s="35">
        <f t="shared" si="47"/>
        <v>72.078000000000003</v>
      </c>
      <c r="Y217" s="1">
        <v>2777.1329999999998</v>
      </c>
      <c r="Z217" s="32">
        <f t="shared" si="48"/>
        <v>27.771329999999999</v>
      </c>
      <c r="AA217" s="33">
        <f t="shared" si="49"/>
        <v>26.382763499999996</v>
      </c>
      <c r="AB217" s="1">
        <f t="shared" si="50"/>
        <v>17.923906500000008</v>
      </c>
      <c r="AE217" s="1"/>
      <c r="AF217" s="1">
        <v>11357.757</v>
      </c>
      <c r="AG217" s="1">
        <v>1233.8140000000001</v>
      </c>
      <c r="AH217" s="1">
        <v>1794.796</v>
      </c>
      <c r="AI217" s="4">
        <v>1794.0940000000001</v>
      </c>
      <c r="AK217" s="1">
        <f t="shared" si="51"/>
        <v>7.3206808139534882E-5</v>
      </c>
      <c r="AM217" s="1">
        <f t="shared" si="52"/>
        <v>7.6468331395348826E-5</v>
      </c>
      <c r="AN217" s="1">
        <f t="shared" si="53"/>
        <v>6.6423489898989889E-5</v>
      </c>
      <c r="AP217" s="1">
        <f t="shared" si="54"/>
        <v>2.1549230769230771E-5</v>
      </c>
      <c r="AQ217" s="1">
        <f t="shared" si="55"/>
        <v>-2.6999999999999931E-8</v>
      </c>
      <c r="AX217" s="67">
        <v>0.12659999999999999</v>
      </c>
      <c r="AY217" s="63">
        <v>26.262009979724699</v>
      </c>
      <c r="BC217" s="63">
        <v>18.406698387210799</v>
      </c>
      <c r="BH217" s="38">
        <v>3.9964214285714287E-5</v>
      </c>
      <c r="BI217" s="42">
        <v>24.706839999999996</v>
      </c>
      <c r="BK217" s="67">
        <v>0.12659999999999999</v>
      </c>
      <c r="BL217">
        <v>12.108511821175499</v>
      </c>
      <c r="BT217">
        <v>33.8449054143883</v>
      </c>
    </row>
    <row r="218" spans="3:72" x14ac:dyDescent="0.25">
      <c r="C218" s="1"/>
      <c r="D218" s="1">
        <v>7549.4650000000001</v>
      </c>
      <c r="E218" s="1"/>
      <c r="F218" s="1"/>
      <c r="G218" s="1">
        <v>9242.5040000000008</v>
      </c>
      <c r="H218" s="1">
        <v>7111.7349999999997</v>
      </c>
      <c r="N218" s="11">
        <f t="shared" si="42"/>
        <v>3.6970016000000008E-2</v>
      </c>
      <c r="O218" s="1">
        <f t="shared" si="43"/>
        <v>9.2425040000000008E-4</v>
      </c>
      <c r="P218" s="1">
        <f t="shared" si="44"/>
        <v>1.6930390000000005E-4</v>
      </c>
      <c r="Q218" s="1">
        <f t="shared" si="45"/>
        <v>7.1117350000000001E-4</v>
      </c>
      <c r="R218" s="1">
        <f t="shared" si="46"/>
        <v>-4.377300000000005E-5</v>
      </c>
      <c r="W218" s="4">
        <v>-72.837000000000003</v>
      </c>
      <c r="X218" s="35">
        <f t="shared" si="47"/>
        <v>72.837000000000003</v>
      </c>
      <c r="Y218" s="1">
        <v>2751.19</v>
      </c>
      <c r="Z218" s="32">
        <f t="shared" si="48"/>
        <v>27.511900000000001</v>
      </c>
      <c r="AA218" s="33">
        <f t="shared" si="49"/>
        <v>26.136304999999997</v>
      </c>
      <c r="AB218" s="1">
        <f t="shared" si="50"/>
        <v>19.188795000000006</v>
      </c>
      <c r="AE218" s="1"/>
      <c r="AF218" s="1">
        <v>11354.538</v>
      </c>
      <c r="AG218" s="1">
        <v>1263.0340000000001</v>
      </c>
      <c r="AH218" s="1">
        <v>1834.9870000000001</v>
      </c>
      <c r="AI218" s="4">
        <v>1842.913</v>
      </c>
      <c r="AK218" s="1">
        <f t="shared" si="51"/>
        <v>7.3357976744186043E-5</v>
      </c>
      <c r="AM218" s="1">
        <f t="shared" si="52"/>
        <v>7.668328488372094E-5</v>
      </c>
      <c r="AN218" s="1">
        <f t="shared" si="53"/>
        <v>6.6653792929292932E-5</v>
      </c>
      <c r="AP218" s="1">
        <f t="shared" si="54"/>
        <v>2.2303038461538458E-5</v>
      </c>
      <c r="AQ218" s="1">
        <f t="shared" si="55"/>
        <v>3.0484615384615119E-7</v>
      </c>
      <c r="AX218" s="67">
        <v>0.12720000000000001</v>
      </c>
      <c r="AY218" s="63">
        <v>26.266488568230699</v>
      </c>
      <c r="BC218" s="63">
        <v>18.215081399330899</v>
      </c>
      <c r="BH218" s="38">
        <v>4.0385500000000002E-5</v>
      </c>
      <c r="BI218" s="42">
        <v>24.634354999999999</v>
      </c>
      <c r="BK218" s="67">
        <v>0.12720000000000001</v>
      </c>
      <c r="BL218">
        <v>12.111042081254199</v>
      </c>
      <c r="BT218">
        <v>33.925639413070201</v>
      </c>
    </row>
    <row r="219" spans="3:72" x14ac:dyDescent="0.25">
      <c r="C219" s="1"/>
      <c r="D219" s="1">
        <v>7538.2740000000003</v>
      </c>
      <c r="E219" s="1"/>
      <c r="F219" s="1"/>
      <c r="G219" s="1">
        <v>9352.8639999999996</v>
      </c>
      <c r="H219" s="1">
        <v>7186.73</v>
      </c>
      <c r="N219" s="11">
        <f t="shared" si="42"/>
        <v>3.7411455999999996E-2</v>
      </c>
      <c r="O219" s="1">
        <f t="shared" si="43"/>
        <v>9.3528639999999994E-4</v>
      </c>
      <c r="P219" s="1">
        <f t="shared" si="44"/>
        <v>1.8145899999999992E-4</v>
      </c>
      <c r="Q219" s="1">
        <f t="shared" si="45"/>
        <v>7.1867299999999997E-4</v>
      </c>
      <c r="R219" s="1">
        <f t="shared" si="46"/>
        <v>-3.5154400000000078E-5</v>
      </c>
      <c r="W219" s="4">
        <v>-73.132999999999996</v>
      </c>
      <c r="X219" s="35">
        <f t="shared" si="47"/>
        <v>73.132999999999996</v>
      </c>
      <c r="Y219" s="1">
        <v>2801.55</v>
      </c>
      <c r="Z219" s="32">
        <f t="shared" si="48"/>
        <v>28.015500000000003</v>
      </c>
      <c r="AA219" s="33">
        <f t="shared" si="49"/>
        <v>26.614725</v>
      </c>
      <c r="AB219" s="1">
        <f t="shared" si="50"/>
        <v>18.502774999999993</v>
      </c>
      <c r="AE219" s="1"/>
      <c r="AF219" s="1">
        <v>11339.361000000001</v>
      </c>
      <c r="AG219" s="1">
        <v>1271.6559999999999</v>
      </c>
      <c r="AH219" s="1">
        <v>1845.5139999999999</v>
      </c>
      <c r="AI219" s="4">
        <v>1856.058</v>
      </c>
      <c r="AK219" s="1">
        <f t="shared" si="51"/>
        <v>7.3319866279069766E-5</v>
      </c>
      <c r="AM219" s="1">
        <f t="shared" si="52"/>
        <v>7.6656249999999996E-5</v>
      </c>
      <c r="AN219" s="1">
        <f t="shared" si="53"/>
        <v>6.6643530303030308E-5</v>
      </c>
      <c r="AP219" s="1">
        <f t="shared" si="54"/>
        <v>2.2477000000000002E-5</v>
      </c>
      <c r="AQ219" s="1">
        <f t="shared" si="55"/>
        <v>4.0553846153846524E-7</v>
      </c>
      <c r="AX219" s="67">
        <v>0.1278</v>
      </c>
      <c r="AY219" s="63">
        <v>26.2708630346105</v>
      </c>
      <c r="BC219" s="63">
        <v>17.533226269813301</v>
      </c>
      <c r="BH219" s="38">
        <v>4.0717840659340659E-5</v>
      </c>
      <c r="BI219" s="42">
        <v>24.773529999999997</v>
      </c>
      <c r="BK219" s="67">
        <v>0.1278</v>
      </c>
      <c r="BL219">
        <v>12.113527000920699</v>
      </c>
      <c r="BT219">
        <v>33.529109643552403</v>
      </c>
    </row>
    <row r="220" spans="3:72" x14ac:dyDescent="0.25">
      <c r="C220" s="1"/>
      <c r="D220" s="1">
        <v>7528.5439999999999</v>
      </c>
      <c r="E220" s="1"/>
      <c r="F220" s="1"/>
      <c r="G220" s="1">
        <v>9384.8770000000004</v>
      </c>
      <c r="H220" s="1">
        <v>7209.6610000000001</v>
      </c>
      <c r="N220" s="11">
        <f t="shared" si="42"/>
        <v>3.7539507999999999E-2</v>
      </c>
      <c r="O220" s="1">
        <f t="shared" si="43"/>
        <v>9.3848770000000002E-4</v>
      </c>
      <c r="P220" s="1">
        <f t="shared" si="44"/>
        <v>1.8563330000000006E-4</v>
      </c>
      <c r="Q220" s="1">
        <f t="shared" si="45"/>
        <v>7.209661E-4</v>
      </c>
      <c r="R220" s="1">
        <f t="shared" si="46"/>
        <v>-3.1888299999999977E-5</v>
      </c>
      <c r="W220" s="4">
        <v>-73.096000000000004</v>
      </c>
      <c r="X220" s="35">
        <f t="shared" si="47"/>
        <v>73.096000000000004</v>
      </c>
      <c r="Y220" s="1">
        <v>2846.1120000000001</v>
      </c>
      <c r="Z220" s="32">
        <f t="shared" si="48"/>
        <v>28.461120000000001</v>
      </c>
      <c r="AA220" s="33">
        <f t="shared" si="49"/>
        <v>27.038063999999999</v>
      </c>
      <c r="AB220" s="1">
        <f t="shared" si="50"/>
        <v>17.596816000000004</v>
      </c>
      <c r="AE220" s="1"/>
      <c r="AF220" s="1">
        <v>11338.901</v>
      </c>
      <c r="AG220" s="1">
        <v>1276.4469999999999</v>
      </c>
      <c r="AH220" s="1">
        <v>1850.778</v>
      </c>
      <c r="AI220" s="4">
        <v>1863.1</v>
      </c>
      <c r="AK220" s="1">
        <f t="shared" si="51"/>
        <v>7.3345046511627906E-5</v>
      </c>
      <c r="AM220" s="1">
        <f t="shared" si="52"/>
        <v>7.6684180232558139E-5</v>
      </c>
      <c r="AN220" s="1">
        <f t="shared" si="53"/>
        <v>6.6676772727272722E-5</v>
      </c>
      <c r="AP220" s="1">
        <f t="shared" si="54"/>
        <v>2.2563576923076926E-5</v>
      </c>
      <c r="AQ220" s="1">
        <f t="shared" si="55"/>
        <v>4.7392307692307267E-7</v>
      </c>
      <c r="AX220" s="67">
        <v>0.12839999999999999</v>
      </c>
      <c r="AY220" s="63">
        <v>26.2751336165216</v>
      </c>
      <c r="BC220" s="63">
        <v>17.544428786933899</v>
      </c>
      <c r="BH220" s="38">
        <v>4.0987417582417577E-5</v>
      </c>
      <c r="BI220" s="42">
        <v>24.848921999999998</v>
      </c>
      <c r="BK220" s="67">
        <v>0.12839999999999999</v>
      </c>
      <c r="BL220">
        <v>12.1159666804017</v>
      </c>
      <c r="BT220">
        <v>33.397103739098903</v>
      </c>
    </row>
    <row r="221" spans="3:72" x14ac:dyDescent="0.25">
      <c r="C221" s="1"/>
      <c r="D221" s="1">
        <v>7561.6289999999999</v>
      </c>
      <c r="E221" s="1"/>
      <c r="F221" s="1"/>
      <c r="G221" s="1">
        <v>9540.6740000000009</v>
      </c>
      <c r="H221" s="1">
        <v>7320.9849999999997</v>
      </c>
      <c r="N221" s="11">
        <f t="shared" si="42"/>
        <v>3.8162696000000003E-2</v>
      </c>
      <c r="O221" s="1">
        <f t="shared" si="43"/>
        <v>9.5406740000000009E-4</v>
      </c>
      <c r="P221" s="1">
        <f t="shared" si="44"/>
        <v>1.9790450000000008E-4</v>
      </c>
      <c r="Q221" s="1">
        <f t="shared" si="45"/>
        <v>7.3209849999999999E-4</v>
      </c>
      <c r="R221" s="1">
        <f t="shared" si="46"/>
        <v>-2.4064400000000023E-5</v>
      </c>
      <c r="W221" s="4">
        <v>-74.225999999999999</v>
      </c>
      <c r="X221" s="35">
        <f t="shared" si="47"/>
        <v>74.225999999999999</v>
      </c>
      <c r="Y221" s="1">
        <v>2854.6579999999999</v>
      </c>
      <c r="Z221" s="32">
        <f t="shared" si="48"/>
        <v>28.546579999999999</v>
      </c>
      <c r="AA221" s="33">
        <f t="shared" si="49"/>
        <v>27.119250999999998</v>
      </c>
      <c r="AB221" s="1">
        <f t="shared" si="50"/>
        <v>18.560169000000002</v>
      </c>
      <c r="AE221" s="1"/>
      <c r="AF221" s="1">
        <v>11343.5</v>
      </c>
      <c r="AG221" s="1">
        <v>1297.5250000000001</v>
      </c>
      <c r="AH221" s="1">
        <v>1870.875</v>
      </c>
      <c r="AI221" s="4">
        <v>1883.7560000000001</v>
      </c>
      <c r="AK221" s="1">
        <f t="shared" si="51"/>
        <v>7.3494331395348837E-5</v>
      </c>
      <c r="AM221" s="1">
        <f t="shared" si="52"/>
        <v>7.6827761627906984E-5</v>
      </c>
      <c r="AN221" s="1">
        <f t="shared" si="53"/>
        <v>6.6804323232323238E-5</v>
      </c>
      <c r="AP221" s="1">
        <f t="shared" si="54"/>
        <v>2.2547346153846153E-5</v>
      </c>
      <c r="AQ221" s="1">
        <f t="shared" si="55"/>
        <v>4.9542307692308021E-7</v>
      </c>
      <c r="AX221" s="67">
        <v>0.129</v>
      </c>
      <c r="AY221" s="63">
        <v>26.2793005508716</v>
      </c>
      <c r="BC221" s="63">
        <v>17.555512997544401</v>
      </c>
      <c r="BH221" s="38">
        <v>4.1285818681318682E-5</v>
      </c>
      <c r="BI221" s="42">
        <v>24.9388015</v>
      </c>
      <c r="BK221" s="67">
        <v>0.129</v>
      </c>
      <c r="BL221">
        <v>12.118361219617499</v>
      </c>
      <c r="BT221">
        <v>33.265036442449201</v>
      </c>
    </row>
    <row r="222" spans="3:72" x14ac:dyDescent="0.25">
      <c r="C222" s="1"/>
      <c r="D222" s="1">
        <v>7394.2790000000005</v>
      </c>
      <c r="E222" s="1"/>
      <c r="F222" s="1"/>
      <c r="G222" s="1">
        <v>9690.3040000000001</v>
      </c>
      <c r="H222" s="1">
        <v>7450.9740000000002</v>
      </c>
      <c r="N222" s="11">
        <f t="shared" si="42"/>
        <v>3.8761216000000001E-2</v>
      </c>
      <c r="O222" s="1">
        <f t="shared" si="43"/>
        <v>9.6903039999999998E-4</v>
      </c>
      <c r="P222" s="1">
        <f t="shared" si="44"/>
        <v>2.2960249999999998E-4</v>
      </c>
      <c r="Q222" s="1">
        <f t="shared" si="45"/>
        <v>7.4509740000000004E-4</v>
      </c>
      <c r="R222" s="1">
        <f t="shared" si="46"/>
        <v>5.6694999999999709E-6</v>
      </c>
      <c r="W222" s="4">
        <v>-75.096000000000004</v>
      </c>
      <c r="X222" s="35">
        <f t="shared" si="47"/>
        <v>75.096000000000004</v>
      </c>
      <c r="Y222" s="1">
        <v>2841.8389999999999</v>
      </c>
      <c r="Z222" s="32">
        <f t="shared" si="48"/>
        <v>28.418389999999999</v>
      </c>
      <c r="AA222" s="33">
        <f t="shared" si="49"/>
        <v>26.997470499999999</v>
      </c>
      <c r="AB222" s="1">
        <f t="shared" si="50"/>
        <v>19.68013950000001</v>
      </c>
      <c r="AE222" s="1"/>
      <c r="AF222" s="1">
        <v>11363.276</v>
      </c>
      <c r="AG222" s="1">
        <v>1331.06</v>
      </c>
      <c r="AH222" s="1">
        <v>1905.809</v>
      </c>
      <c r="AI222" s="4">
        <v>1918.499</v>
      </c>
      <c r="AK222" s="1">
        <f t="shared" si="51"/>
        <v>7.3804279069767431E-5</v>
      </c>
      <c r="AM222" s="1">
        <f t="shared" si="52"/>
        <v>7.7145843023255812E-5</v>
      </c>
      <c r="AN222" s="1">
        <f t="shared" si="53"/>
        <v>6.7079671717171712E-5</v>
      </c>
      <c r="AP222" s="1">
        <f t="shared" si="54"/>
        <v>2.2593807692307695E-5</v>
      </c>
      <c r="AQ222" s="1">
        <f t="shared" si="55"/>
        <v>4.8807692307692517E-7</v>
      </c>
      <c r="AX222" s="67">
        <v>0.12959999999999999</v>
      </c>
      <c r="AY222" s="63">
        <v>26.283364073821801</v>
      </c>
      <c r="BC222" s="63">
        <v>17.372881600352098</v>
      </c>
      <c r="BH222" s="38">
        <v>4.1288417582417587E-5</v>
      </c>
      <c r="BI222" s="42">
        <v>25.011295999999998</v>
      </c>
      <c r="BK222" s="67">
        <v>0.12959999999999999</v>
      </c>
      <c r="BL222">
        <v>12.1070359791612</v>
      </c>
      <c r="BT222">
        <v>33.341014759847397</v>
      </c>
    </row>
    <row r="223" spans="3:72" x14ac:dyDescent="0.25">
      <c r="C223" s="1"/>
      <c r="D223" s="1">
        <v>7435.625</v>
      </c>
      <c r="E223" s="1"/>
      <c r="F223" s="1"/>
      <c r="G223" s="1">
        <v>9922.7240000000002</v>
      </c>
      <c r="H223" s="1">
        <v>7617.3329999999996</v>
      </c>
      <c r="N223" s="11">
        <f t="shared" si="42"/>
        <v>3.9690896000000003E-2</v>
      </c>
      <c r="O223" s="1">
        <f t="shared" si="43"/>
        <v>9.9227240000000013E-4</v>
      </c>
      <c r="P223" s="1">
        <f t="shared" si="44"/>
        <v>2.4870989999999999E-4</v>
      </c>
      <c r="Q223" s="1">
        <f t="shared" si="45"/>
        <v>7.617333E-4</v>
      </c>
      <c r="R223" s="1">
        <f t="shared" si="46"/>
        <v>1.8170799999999965E-5</v>
      </c>
      <c r="W223" s="4">
        <v>-76.225999999999999</v>
      </c>
      <c r="X223" s="35">
        <f t="shared" si="47"/>
        <v>76.225999999999999</v>
      </c>
      <c r="Y223" s="1">
        <v>2892.5039999999999</v>
      </c>
      <c r="Z223" s="32">
        <f t="shared" si="48"/>
        <v>28.925039999999999</v>
      </c>
      <c r="AA223" s="33">
        <f t="shared" si="49"/>
        <v>27.478787999999998</v>
      </c>
      <c r="AB223" s="1">
        <f t="shared" si="50"/>
        <v>19.822172000000002</v>
      </c>
      <c r="AE223" s="1"/>
      <c r="AF223" s="1">
        <v>11369.255999999999</v>
      </c>
      <c r="AG223" s="1">
        <v>1356.453</v>
      </c>
      <c r="AH223" s="1">
        <v>1931.6510000000001</v>
      </c>
      <c r="AI223" s="4">
        <v>1951.836</v>
      </c>
      <c r="AK223" s="1">
        <f t="shared" si="51"/>
        <v>7.3986680232558126E-5</v>
      </c>
      <c r="AM223" s="1">
        <f t="shared" si="52"/>
        <v>7.7330854651162781E-5</v>
      </c>
      <c r="AN223" s="1">
        <f t="shared" si="53"/>
        <v>6.7278242424242412E-5</v>
      </c>
      <c r="AP223" s="1">
        <f t="shared" si="54"/>
        <v>2.2899346153846152E-5</v>
      </c>
      <c r="AQ223" s="1">
        <f t="shared" si="55"/>
        <v>7.7634615384615183E-7</v>
      </c>
      <c r="AX223" s="67">
        <v>0.13020000000000001</v>
      </c>
      <c r="AY223" s="63">
        <v>26.287324420789901</v>
      </c>
      <c r="BC223" s="63">
        <v>17.383184165759101</v>
      </c>
      <c r="BH223" s="38">
        <v>4.1636576923076924E-5</v>
      </c>
      <c r="BI223" s="42">
        <v>24.9388015</v>
      </c>
      <c r="BK223" s="67">
        <v>0.13020000000000001</v>
      </c>
      <c r="BL223">
        <v>12.1086553298732</v>
      </c>
      <c r="BT223">
        <v>33.2075577192956</v>
      </c>
    </row>
    <row r="224" spans="3:72" x14ac:dyDescent="0.25">
      <c r="C224" s="1"/>
      <c r="D224" s="1">
        <v>7395.7380000000003</v>
      </c>
      <c r="E224" s="1"/>
      <c r="F224" s="1"/>
      <c r="G224" s="1">
        <v>9976.7790000000005</v>
      </c>
      <c r="H224" s="1">
        <v>7662.7560000000003</v>
      </c>
      <c r="N224" s="11">
        <f t="shared" si="42"/>
        <v>3.9907116000000006E-2</v>
      </c>
      <c r="O224" s="1">
        <f t="shared" si="43"/>
        <v>9.9767790000000007E-4</v>
      </c>
      <c r="P224" s="1">
        <f t="shared" si="44"/>
        <v>2.5810410000000003E-4</v>
      </c>
      <c r="Q224" s="1">
        <f t="shared" si="45"/>
        <v>7.6627560000000006E-4</v>
      </c>
      <c r="R224" s="1">
        <f t="shared" si="46"/>
        <v>2.6701800000000006E-5</v>
      </c>
      <c r="W224" s="4">
        <v>-76.3</v>
      </c>
      <c r="X224" s="35">
        <f t="shared" si="47"/>
        <v>76.3</v>
      </c>
      <c r="Y224" s="1">
        <v>2925.4670000000001</v>
      </c>
      <c r="Z224" s="32">
        <f t="shared" si="48"/>
        <v>29.254670000000001</v>
      </c>
      <c r="AA224" s="33">
        <f t="shared" si="49"/>
        <v>27.791936500000002</v>
      </c>
      <c r="AB224" s="1">
        <f t="shared" si="50"/>
        <v>19.253393499999994</v>
      </c>
      <c r="AE224" s="1"/>
      <c r="AF224" s="1">
        <v>11353.157999999999</v>
      </c>
      <c r="AG224" s="1">
        <v>1370.347</v>
      </c>
      <c r="AH224" s="1">
        <v>1948.402</v>
      </c>
      <c r="AI224" s="4">
        <v>1964.9829999999999</v>
      </c>
      <c r="AK224" s="1">
        <f t="shared" si="51"/>
        <v>7.3973866279069763E-5</v>
      </c>
      <c r="AM224" s="1">
        <f t="shared" si="52"/>
        <v>7.7334651162790696E-5</v>
      </c>
      <c r="AN224" s="1">
        <f t="shared" si="53"/>
        <v>6.7263338383838388E-5</v>
      </c>
      <c r="AP224" s="1">
        <f t="shared" si="54"/>
        <v>2.2870615384615383E-5</v>
      </c>
      <c r="AQ224" s="1">
        <f t="shared" si="55"/>
        <v>6.3773076923076551E-7</v>
      </c>
      <c r="AX224" s="67">
        <v>0.1308</v>
      </c>
      <c r="AY224" s="63">
        <v>26.291181826452899</v>
      </c>
      <c r="BC224" s="63">
        <v>17.3933692557241</v>
      </c>
      <c r="BH224" s="38">
        <v>4.1736060439560435E-5</v>
      </c>
      <c r="BI224" s="42">
        <v>25.098278000000001</v>
      </c>
      <c r="BK224" s="67">
        <v>0.1308</v>
      </c>
      <c r="BL224">
        <v>12.110223209932601</v>
      </c>
      <c r="BT224">
        <v>33.282111681610097</v>
      </c>
    </row>
    <row r="225" spans="3:72" x14ac:dyDescent="0.25">
      <c r="C225" s="1"/>
      <c r="D225" s="1">
        <v>7454.11</v>
      </c>
      <c r="E225" s="1"/>
      <c r="F225" s="1"/>
      <c r="G225" s="1">
        <v>10148.072</v>
      </c>
      <c r="H225" s="1">
        <v>7787.0940000000001</v>
      </c>
      <c r="N225" s="11">
        <f t="shared" si="42"/>
        <v>4.0592287999999997E-2</v>
      </c>
      <c r="O225" s="1">
        <f t="shared" si="43"/>
        <v>1.0148072E-3</v>
      </c>
      <c r="P225" s="1">
        <f t="shared" si="44"/>
        <v>2.6939620000000005E-4</v>
      </c>
      <c r="Q225" s="1">
        <f t="shared" si="45"/>
        <v>7.7870940000000007E-4</v>
      </c>
      <c r="R225" s="1">
        <f t="shared" si="46"/>
        <v>3.3298400000000033E-5</v>
      </c>
      <c r="W225" s="4">
        <v>-77.466999999999999</v>
      </c>
      <c r="X225" s="35">
        <f t="shared" si="47"/>
        <v>77.466999999999999</v>
      </c>
      <c r="Y225" s="1">
        <v>2961.7869999999998</v>
      </c>
      <c r="Z225" s="32">
        <f t="shared" si="48"/>
        <v>29.617869999999996</v>
      </c>
      <c r="AA225" s="33">
        <f t="shared" si="49"/>
        <v>28.136976499999996</v>
      </c>
      <c r="AB225" s="1">
        <f t="shared" si="50"/>
        <v>19.712153500000007</v>
      </c>
      <c r="AE225" s="1"/>
      <c r="AF225" s="1">
        <v>11352.698</v>
      </c>
      <c r="AG225" s="1">
        <v>1393.346</v>
      </c>
      <c r="AH225" s="1">
        <v>1969.9390000000001</v>
      </c>
      <c r="AI225" s="4">
        <v>1990.34</v>
      </c>
      <c r="AK225" s="1">
        <f t="shared" si="51"/>
        <v>7.410490697674419E-5</v>
      </c>
      <c r="AM225" s="1">
        <f t="shared" si="52"/>
        <v>7.7457191860465111E-5</v>
      </c>
      <c r="AN225" s="1">
        <f t="shared" si="53"/>
        <v>6.7389080808080809E-5</v>
      </c>
      <c r="AP225" s="1">
        <f t="shared" si="54"/>
        <v>2.2961307692307687E-5</v>
      </c>
      <c r="AQ225" s="1">
        <f t="shared" si="55"/>
        <v>7.8465384615383998E-7</v>
      </c>
      <c r="AX225" s="67">
        <v>0.13139999999999999</v>
      </c>
      <c r="AY225" s="63">
        <v>26.294936524750401</v>
      </c>
      <c r="BC225" s="63">
        <v>17.211019243405801</v>
      </c>
      <c r="BH225" s="38">
        <v>4.1916725274725277E-5</v>
      </c>
      <c r="BI225" s="42">
        <v>25.043187499999998</v>
      </c>
      <c r="BK225" s="67">
        <v>0.13139999999999999</v>
      </c>
      <c r="BL225">
        <v>12.1117397363093</v>
      </c>
      <c r="BT225">
        <v>33.147327327229398</v>
      </c>
    </row>
    <row r="226" spans="3:72" x14ac:dyDescent="0.25">
      <c r="C226" s="1"/>
      <c r="D226" s="1">
        <v>7455.5690000000004</v>
      </c>
      <c r="E226" s="1"/>
      <c r="F226" s="1"/>
      <c r="G226" s="1">
        <v>10243.314</v>
      </c>
      <c r="H226" s="1">
        <v>7855.0140000000001</v>
      </c>
      <c r="N226" s="11">
        <f t="shared" si="42"/>
        <v>4.0973256E-2</v>
      </c>
      <c r="O226" s="1">
        <f t="shared" si="43"/>
        <v>1.0243314E-3</v>
      </c>
      <c r="P226" s="1">
        <f t="shared" si="44"/>
        <v>2.7877449999999998E-4</v>
      </c>
      <c r="Q226" s="1">
        <f t="shared" si="45"/>
        <v>7.855014E-4</v>
      </c>
      <c r="R226" s="1">
        <f t="shared" si="46"/>
        <v>3.994449999999997E-5</v>
      </c>
      <c r="W226" s="4">
        <v>-77.873999999999995</v>
      </c>
      <c r="X226" s="35">
        <f t="shared" si="47"/>
        <v>77.873999999999995</v>
      </c>
      <c r="Y226" s="1">
        <v>3006.654</v>
      </c>
      <c r="Z226" s="32">
        <f t="shared" si="48"/>
        <v>30.06654</v>
      </c>
      <c r="AA226" s="33">
        <f t="shared" si="49"/>
        <v>28.563213000000001</v>
      </c>
      <c r="AB226" s="1">
        <f t="shared" si="50"/>
        <v>19.244246999999994</v>
      </c>
      <c r="AE226" s="1"/>
      <c r="AF226" s="1">
        <v>11348.099</v>
      </c>
      <c r="AG226" s="1">
        <v>1406.7619999999999</v>
      </c>
      <c r="AH226" s="1">
        <v>1983.3409999999999</v>
      </c>
      <c r="AI226" s="4">
        <v>2007.2449999999999</v>
      </c>
      <c r="AK226" s="1">
        <f t="shared" si="51"/>
        <v>7.4156168604651168E-5</v>
      </c>
      <c r="AM226" s="1">
        <f t="shared" si="52"/>
        <v>7.7508372093023254E-5</v>
      </c>
      <c r="AN226" s="1">
        <f t="shared" si="53"/>
        <v>6.7451232323232336E-5</v>
      </c>
      <c r="AP226" s="1">
        <f t="shared" si="54"/>
        <v>2.3095499999999999E-5</v>
      </c>
      <c r="AQ226" s="1">
        <f t="shared" si="55"/>
        <v>9.1938461538461524E-7</v>
      </c>
      <c r="AX226" s="67">
        <v>0.13200000000000001</v>
      </c>
      <c r="AY226" s="63">
        <v>26.298588748887301</v>
      </c>
      <c r="BC226" s="63">
        <v>17.2204372064868</v>
      </c>
      <c r="BH226" s="38">
        <v>4.2416868131868132E-5</v>
      </c>
      <c r="BI226" s="42">
        <v>25.101175499999997</v>
      </c>
      <c r="BK226" s="67">
        <v>0.13200000000000001</v>
      </c>
      <c r="BL226">
        <v>12.1132050256057</v>
      </c>
      <c r="BT226">
        <v>33.2204698604844</v>
      </c>
    </row>
    <row r="227" spans="3:72" x14ac:dyDescent="0.25">
      <c r="C227" s="1"/>
      <c r="D227" s="1">
        <v>7467.7309999999998</v>
      </c>
      <c r="E227" s="1"/>
      <c r="F227" s="1"/>
      <c r="G227" s="1">
        <v>10305.540999999999</v>
      </c>
      <c r="H227" s="1">
        <v>7899.9809999999998</v>
      </c>
      <c r="N227" s="11">
        <f t="shared" si="42"/>
        <v>4.1222163999999999E-2</v>
      </c>
      <c r="O227" s="1">
        <f t="shared" si="43"/>
        <v>1.0305541E-3</v>
      </c>
      <c r="P227" s="1">
        <f t="shared" si="44"/>
        <v>2.8378099999999999E-4</v>
      </c>
      <c r="Q227" s="1">
        <f t="shared" si="45"/>
        <v>7.8999810000000001E-4</v>
      </c>
      <c r="R227" s="1">
        <f t="shared" si="46"/>
        <v>4.3225E-5</v>
      </c>
      <c r="W227" s="4">
        <v>-78.152000000000001</v>
      </c>
      <c r="X227" s="35">
        <f t="shared" si="47"/>
        <v>78.152000000000001</v>
      </c>
      <c r="Y227" s="1">
        <v>3013.9789999999998</v>
      </c>
      <c r="Z227" s="32">
        <f t="shared" si="48"/>
        <v>30.139789999999998</v>
      </c>
      <c r="AA227" s="33">
        <f t="shared" si="49"/>
        <v>28.632800499999998</v>
      </c>
      <c r="AB227" s="1">
        <f t="shared" si="50"/>
        <v>19.379409500000008</v>
      </c>
      <c r="AE227" s="1"/>
      <c r="AF227" s="1">
        <v>11347.179</v>
      </c>
      <c r="AG227" s="1">
        <v>1415.866</v>
      </c>
      <c r="AH227" s="1">
        <v>1993.8710000000001</v>
      </c>
      <c r="AI227" s="4">
        <v>2018.9849999999999</v>
      </c>
      <c r="AK227" s="1">
        <f t="shared" si="51"/>
        <v>7.4203750000000006E-5</v>
      </c>
      <c r="AM227" s="1">
        <f t="shared" si="52"/>
        <v>7.756424418604651E-5</v>
      </c>
      <c r="AN227" s="1">
        <f t="shared" si="53"/>
        <v>6.7505878787878782E-5</v>
      </c>
      <c r="AP227" s="1">
        <f t="shared" si="54"/>
        <v>2.3196884615384613E-5</v>
      </c>
      <c r="AQ227" s="1">
        <f t="shared" si="55"/>
        <v>9.659230769230694E-7</v>
      </c>
      <c r="AX227" s="67">
        <v>0.1326</v>
      </c>
      <c r="AY227" s="63">
        <v>26.170348118610999</v>
      </c>
      <c r="BC227" s="63">
        <v>16.569063850642902</v>
      </c>
      <c r="BH227" s="38">
        <v>4.2689236263736268E-5</v>
      </c>
      <c r="BI227" s="42">
        <v>25.199766499999999</v>
      </c>
      <c r="BK227" s="67">
        <v>0.1326</v>
      </c>
      <c r="BL227">
        <v>12.1146191940585</v>
      </c>
      <c r="BT227">
        <v>32.829381689687601</v>
      </c>
    </row>
    <row r="228" spans="3:72" x14ac:dyDescent="0.25">
      <c r="C228" s="1"/>
      <c r="D228" s="1">
        <v>7423.95</v>
      </c>
      <c r="E228" s="1"/>
      <c r="F228" s="1"/>
      <c r="G228" s="1">
        <v>10434.329</v>
      </c>
      <c r="H228" s="1">
        <v>8020.0709999999999</v>
      </c>
      <c r="N228" s="11">
        <f t="shared" si="42"/>
        <v>4.173731599999999E-2</v>
      </c>
      <c r="O228" s="1">
        <f t="shared" si="43"/>
        <v>1.0434328999999998E-3</v>
      </c>
      <c r="P228" s="1">
        <f t="shared" si="44"/>
        <v>3.0103790000000002E-4</v>
      </c>
      <c r="Q228" s="1">
        <f t="shared" si="45"/>
        <v>8.0200710000000001E-4</v>
      </c>
      <c r="R228" s="1">
        <f t="shared" si="46"/>
        <v>5.9612100000000012E-5</v>
      </c>
      <c r="W228" s="4">
        <v>-79.078000000000003</v>
      </c>
      <c r="X228" s="35">
        <f t="shared" si="47"/>
        <v>79.078000000000003</v>
      </c>
      <c r="Y228" s="1">
        <v>3001.16</v>
      </c>
      <c r="Z228" s="32">
        <f t="shared" si="48"/>
        <v>30.011599999999998</v>
      </c>
      <c r="AA228" s="33">
        <f t="shared" si="49"/>
        <v>28.511019999999998</v>
      </c>
      <c r="AB228" s="1">
        <f t="shared" si="50"/>
        <v>20.555380000000007</v>
      </c>
      <c r="AE228" s="1"/>
      <c r="AF228" s="1">
        <v>11355.458000000001</v>
      </c>
      <c r="AG228" s="1">
        <v>1449.4090000000001</v>
      </c>
      <c r="AH228" s="1">
        <v>2026.8979999999999</v>
      </c>
      <c r="AI228" s="4">
        <v>2053.7370000000001</v>
      </c>
      <c r="AK228" s="1">
        <f t="shared" si="51"/>
        <v>7.444690116279071E-5</v>
      </c>
      <c r="AM228" s="1">
        <f t="shared" si="52"/>
        <v>7.7804395348837207E-5</v>
      </c>
      <c r="AN228" s="1">
        <f t="shared" si="53"/>
        <v>6.7723207070707073E-5</v>
      </c>
      <c r="AP228" s="1">
        <f t="shared" si="54"/>
        <v>2.3243384615384616E-5</v>
      </c>
      <c r="AQ228" s="1">
        <f t="shared" si="55"/>
        <v>1.0322692307692372E-6</v>
      </c>
      <c r="AX228" s="67">
        <v>0.13320000000000001</v>
      </c>
      <c r="AY228" s="63">
        <v>26.173806672439699</v>
      </c>
      <c r="BC228" s="63">
        <v>16.5783010762181</v>
      </c>
      <c r="BH228" s="38">
        <v>4.2872571428571425E-5</v>
      </c>
      <c r="BI228" s="42">
        <v>25.376637499999998</v>
      </c>
      <c r="BK228" s="67">
        <v>0.13320000000000001</v>
      </c>
      <c r="BL228">
        <v>12.1159823575401</v>
      </c>
      <c r="BT228">
        <v>32.695722468943501</v>
      </c>
    </row>
    <row r="229" spans="3:72" x14ac:dyDescent="0.25">
      <c r="C229" s="1"/>
      <c r="D229" s="1">
        <v>7481.8389999999999</v>
      </c>
      <c r="E229" s="1"/>
      <c r="F229" s="1"/>
      <c r="G229" s="1">
        <v>10587.575999999999</v>
      </c>
      <c r="H229" s="1">
        <v>8135.8810000000003</v>
      </c>
      <c r="N229" s="11">
        <f t="shared" si="42"/>
        <v>4.2350303999999998E-2</v>
      </c>
      <c r="O229" s="1">
        <f t="shared" si="43"/>
        <v>1.0587576E-3</v>
      </c>
      <c r="P229" s="1">
        <f t="shared" si="44"/>
        <v>3.1057369999999988E-4</v>
      </c>
      <c r="Q229" s="1">
        <f t="shared" si="45"/>
        <v>8.1358810000000011E-4</v>
      </c>
      <c r="R229" s="1">
        <f t="shared" si="46"/>
        <v>6.540420000000004E-5</v>
      </c>
      <c r="W229" s="4">
        <v>-79.855999999999995</v>
      </c>
      <c r="X229" s="35">
        <f t="shared" si="47"/>
        <v>79.855999999999995</v>
      </c>
      <c r="Y229" s="1">
        <v>3047.857</v>
      </c>
      <c r="Z229" s="32">
        <f t="shared" si="48"/>
        <v>30.478570000000001</v>
      </c>
      <c r="AA229" s="33">
        <f t="shared" si="49"/>
        <v>28.954641499999997</v>
      </c>
      <c r="AB229" s="1">
        <f t="shared" si="50"/>
        <v>20.422788499999996</v>
      </c>
      <c r="AE229" s="1"/>
      <c r="AF229" s="1">
        <v>11359.137000000001</v>
      </c>
      <c r="AG229" s="1">
        <v>1470.4949999999999</v>
      </c>
      <c r="AH229" s="1">
        <v>2046.0450000000001</v>
      </c>
      <c r="AI229" s="4">
        <v>2077.2199999999998</v>
      </c>
      <c r="AK229" s="1">
        <f t="shared" si="51"/>
        <v>7.4590883720930244E-5</v>
      </c>
      <c r="AM229" s="1">
        <f t="shared" si="52"/>
        <v>7.7937104651162786E-5</v>
      </c>
      <c r="AN229" s="1">
        <f t="shared" si="53"/>
        <v>6.7860388888888883E-5</v>
      </c>
      <c r="AP229" s="1">
        <f t="shared" si="54"/>
        <v>2.3335576923076921E-5</v>
      </c>
      <c r="AQ229" s="1">
        <f t="shared" si="55"/>
        <v>1.1990384615384512E-6</v>
      </c>
      <c r="AX229" s="67">
        <v>0.1338</v>
      </c>
      <c r="AY229" s="63">
        <v>26.1771634473447</v>
      </c>
      <c r="BC229" s="63">
        <v>16.587436522869801</v>
      </c>
      <c r="BH229" s="38">
        <v>4.2940670329670331E-5</v>
      </c>
      <c r="BI229" s="42">
        <v>25.373730499999997</v>
      </c>
      <c r="BK229" s="67">
        <v>0.1338</v>
      </c>
      <c r="BL229">
        <v>12.117294631559901</v>
      </c>
      <c r="BT229">
        <v>32.765675807749702</v>
      </c>
    </row>
    <row r="230" spans="3:72" x14ac:dyDescent="0.25">
      <c r="C230" s="1"/>
      <c r="D230" s="1">
        <v>7506.1639999999998</v>
      </c>
      <c r="E230" s="1"/>
      <c r="F230" s="1"/>
      <c r="G230" s="1">
        <v>10643.14</v>
      </c>
      <c r="H230" s="1">
        <v>8170.8209999999999</v>
      </c>
      <c r="N230" s="11">
        <f t="shared" si="42"/>
        <v>4.2572559999999995E-2</v>
      </c>
      <c r="O230" s="1">
        <f t="shared" si="43"/>
        <v>1.0643139999999998E-3</v>
      </c>
      <c r="P230" s="1">
        <f t="shared" si="44"/>
        <v>3.1369759999999998E-4</v>
      </c>
      <c r="Q230" s="1">
        <f t="shared" si="45"/>
        <v>8.1708210000000004E-4</v>
      </c>
      <c r="R230" s="1">
        <f t="shared" si="46"/>
        <v>6.6465700000000017E-5</v>
      </c>
      <c r="W230" s="4">
        <v>-80.022999999999996</v>
      </c>
      <c r="X230" s="35">
        <f t="shared" si="47"/>
        <v>80.022999999999996</v>
      </c>
      <c r="Y230" s="1">
        <v>3082.346</v>
      </c>
      <c r="Z230" s="32">
        <f t="shared" si="48"/>
        <v>30.823460000000001</v>
      </c>
      <c r="AA230" s="33">
        <f t="shared" si="49"/>
        <v>29.282286999999997</v>
      </c>
      <c r="AB230" s="1">
        <f t="shared" si="50"/>
        <v>19.917252999999995</v>
      </c>
      <c r="AE230" s="1"/>
      <c r="AF230" s="1">
        <v>11354.538</v>
      </c>
      <c r="AG230" s="1">
        <v>1480.079</v>
      </c>
      <c r="AH230" s="1">
        <v>2055.6190000000001</v>
      </c>
      <c r="AI230" s="4">
        <v>2090.3710000000001</v>
      </c>
      <c r="AK230" s="1">
        <f t="shared" si="51"/>
        <v>7.4619866279069771E-5</v>
      </c>
      <c r="AM230" s="1">
        <f t="shared" si="52"/>
        <v>7.7966029069767445E-5</v>
      </c>
      <c r="AN230" s="1">
        <f t="shared" si="53"/>
        <v>6.7903580808080806E-5</v>
      </c>
      <c r="AP230" s="1">
        <f t="shared" si="54"/>
        <v>2.3472769230769236E-5</v>
      </c>
      <c r="AQ230" s="1">
        <f t="shared" si="55"/>
        <v>1.3366153846153829E-6</v>
      </c>
      <c r="AX230" s="67">
        <v>0.13439999999999999</v>
      </c>
      <c r="AY230" s="63">
        <v>26.054249166637</v>
      </c>
      <c r="BC230" s="63">
        <v>16.4129138891991</v>
      </c>
      <c r="BH230" s="38">
        <v>4.3469835164835164E-5</v>
      </c>
      <c r="BI230" s="42">
        <v>25.365037999999998</v>
      </c>
      <c r="BK230" s="67">
        <v>0.13439999999999999</v>
      </c>
      <c r="BL230">
        <v>12.118556131265899</v>
      </c>
      <c r="BT230">
        <v>32.630915331834302</v>
      </c>
    </row>
    <row r="231" spans="3:72" x14ac:dyDescent="0.25">
      <c r="C231" s="1"/>
      <c r="D231" s="1">
        <v>7432.22</v>
      </c>
      <c r="E231" s="1"/>
      <c r="F231" s="1"/>
      <c r="G231" s="1">
        <v>10689.129000000001</v>
      </c>
      <c r="H231" s="1">
        <v>8196.19</v>
      </c>
      <c r="N231" s="11">
        <f t="shared" si="42"/>
        <v>4.2756516000000008E-2</v>
      </c>
      <c r="O231" s="1">
        <f t="shared" si="43"/>
        <v>1.0689129000000001E-3</v>
      </c>
      <c r="P231" s="1">
        <f t="shared" si="44"/>
        <v>3.2569090000000004E-4</v>
      </c>
      <c r="Q231" s="1">
        <f t="shared" si="45"/>
        <v>8.1961900000000005E-4</v>
      </c>
      <c r="R231" s="1">
        <f t="shared" si="46"/>
        <v>7.6397000000000021E-5</v>
      </c>
      <c r="W231" s="4">
        <v>-80.040999999999997</v>
      </c>
      <c r="X231" s="35">
        <f t="shared" si="47"/>
        <v>80.040999999999997</v>
      </c>
      <c r="Y231" s="1">
        <v>3054.877</v>
      </c>
      <c r="Z231" s="32">
        <f t="shared" si="48"/>
        <v>30.548770000000001</v>
      </c>
      <c r="AA231" s="33">
        <f t="shared" si="49"/>
        <v>29.021331499999995</v>
      </c>
      <c r="AB231" s="1">
        <f t="shared" si="50"/>
        <v>20.470898499999997</v>
      </c>
      <c r="AE231" s="1"/>
      <c r="AF231" s="1">
        <v>11345.34</v>
      </c>
      <c r="AG231" s="1">
        <v>1495.415</v>
      </c>
      <c r="AH231" s="1">
        <v>2070.4589999999998</v>
      </c>
      <c r="AI231" s="4">
        <v>2105.87</v>
      </c>
      <c r="AK231" s="1">
        <f t="shared" si="51"/>
        <v>7.4655552325581399E-5</v>
      </c>
      <c r="AM231" s="1">
        <f t="shared" si="52"/>
        <v>7.7998831395348827E-5</v>
      </c>
      <c r="AN231" s="1">
        <f t="shared" si="53"/>
        <v>6.7935404040404045E-5</v>
      </c>
      <c r="AP231" s="1">
        <f t="shared" si="54"/>
        <v>2.3479038461538455E-5</v>
      </c>
      <c r="AQ231" s="1">
        <f t="shared" si="55"/>
        <v>1.3619615384615407E-6</v>
      </c>
      <c r="AX231" s="67">
        <v>0.13500000000000001</v>
      </c>
      <c r="AY231" s="63">
        <v>26.057438607692202</v>
      </c>
      <c r="BC231" s="63">
        <v>16.421364924405498</v>
      </c>
      <c r="BH231" s="38">
        <v>4.375017032967033E-5</v>
      </c>
      <c r="BI231" s="42">
        <v>25.481014000000002</v>
      </c>
      <c r="BK231" s="67">
        <v>0.13500000000000001</v>
      </c>
      <c r="BL231">
        <v>12.119766971446101</v>
      </c>
      <c r="BT231">
        <v>32.699522373046101</v>
      </c>
    </row>
    <row r="232" spans="3:72" x14ac:dyDescent="0.25">
      <c r="C232" s="1"/>
      <c r="D232" s="1">
        <v>7507.6229999999996</v>
      </c>
      <c r="E232" s="1"/>
      <c r="F232" s="1"/>
      <c r="G232" s="1">
        <v>10872.165000000001</v>
      </c>
      <c r="H232" s="1">
        <v>8340.7690000000002</v>
      </c>
      <c r="N232" s="11">
        <f t="shared" si="42"/>
        <v>4.3488660000000005E-2</v>
      </c>
      <c r="O232" s="1">
        <f t="shared" si="43"/>
        <v>1.0872165000000002E-3</v>
      </c>
      <c r="P232" s="1">
        <f t="shared" si="44"/>
        <v>3.364542000000001E-4</v>
      </c>
      <c r="Q232" s="1">
        <f t="shared" si="45"/>
        <v>8.3407689999999998E-4</v>
      </c>
      <c r="R232" s="1">
        <f t="shared" si="46"/>
        <v>8.3314600000000065E-5</v>
      </c>
      <c r="W232" s="4">
        <v>-81.411000000000001</v>
      </c>
      <c r="X232" s="35">
        <f t="shared" si="47"/>
        <v>81.411000000000001</v>
      </c>
      <c r="Y232" s="1">
        <v>3088.451</v>
      </c>
      <c r="Z232" s="32">
        <f t="shared" si="48"/>
        <v>30.884509999999999</v>
      </c>
      <c r="AA232" s="33">
        <f t="shared" si="49"/>
        <v>29.340284499999999</v>
      </c>
      <c r="AB232" s="1">
        <f t="shared" si="50"/>
        <v>21.186205500000007</v>
      </c>
      <c r="AE232" s="1"/>
      <c r="AF232" s="1">
        <v>11343.5</v>
      </c>
      <c r="AG232" s="1">
        <v>1521.7739999999999</v>
      </c>
      <c r="AH232" s="1">
        <v>2096.7890000000002</v>
      </c>
      <c r="AI232" s="4">
        <v>2139.6889999999999</v>
      </c>
      <c r="AK232" s="1">
        <f t="shared" si="51"/>
        <v>7.4798104651162788E-5</v>
      </c>
      <c r="AM232" s="1">
        <f t="shared" si="52"/>
        <v>7.8141215116279075E-5</v>
      </c>
      <c r="AN232" s="1">
        <f t="shared" si="53"/>
        <v>6.8096914141414143E-5</v>
      </c>
      <c r="AP232" s="1">
        <f t="shared" si="54"/>
        <v>2.3765961538461534E-5</v>
      </c>
      <c r="AQ232" s="1">
        <f t="shared" si="55"/>
        <v>1.6499999999999859E-6</v>
      </c>
      <c r="AX232" s="67">
        <v>0.1356</v>
      </c>
      <c r="AY232" s="63">
        <v>26.060526958554998</v>
      </c>
      <c r="BC232" s="63">
        <v>16.4297148694193</v>
      </c>
      <c r="BH232" s="38">
        <v>4.3784230769230771E-5</v>
      </c>
      <c r="BI232" s="42">
        <v>25.568005499999998</v>
      </c>
      <c r="BK232" s="67">
        <v>0.1356</v>
      </c>
      <c r="BL232">
        <v>12.120927266530099</v>
      </c>
      <c r="BT232">
        <v>32.563722978938003</v>
      </c>
    </row>
    <row r="233" spans="3:72" x14ac:dyDescent="0.25">
      <c r="C233" s="1"/>
      <c r="D233" s="1">
        <v>7528.0569999999998</v>
      </c>
      <c r="E233" s="1"/>
      <c r="F233" s="1"/>
      <c r="G233" s="1">
        <v>10948.37</v>
      </c>
      <c r="H233" s="1">
        <v>8390.0879999999997</v>
      </c>
      <c r="N233" s="11">
        <f t="shared" si="42"/>
        <v>4.3793480000000003E-2</v>
      </c>
      <c r="O233" s="1">
        <f t="shared" si="43"/>
        <v>1.094837E-3</v>
      </c>
      <c r="P233" s="1">
        <f t="shared" si="44"/>
        <v>3.4203130000000012E-4</v>
      </c>
      <c r="Q233" s="1">
        <f t="shared" si="45"/>
        <v>8.3900880000000008E-4</v>
      </c>
      <c r="R233" s="1">
        <f t="shared" si="46"/>
        <v>8.6203099999999995E-5</v>
      </c>
      <c r="W233" s="4">
        <v>-81.688999999999993</v>
      </c>
      <c r="X233" s="35">
        <f t="shared" si="47"/>
        <v>81.688999999999993</v>
      </c>
      <c r="Y233" s="1">
        <v>3123.55</v>
      </c>
      <c r="Z233" s="32">
        <f t="shared" si="48"/>
        <v>31.235500000000002</v>
      </c>
      <c r="AA233" s="33">
        <f t="shared" si="49"/>
        <v>29.673725000000001</v>
      </c>
      <c r="AB233" s="1">
        <f t="shared" si="50"/>
        <v>20.779774999999994</v>
      </c>
      <c r="AE233" s="1"/>
      <c r="AF233" s="1">
        <v>11340.741</v>
      </c>
      <c r="AG233" s="1">
        <v>1536.6320000000001</v>
      </c>
      <c r="AH233" s="1">
        <v>2109.2359999999999</v>
      </c>
      <c r="AI233" s="4">
        <v>2156.5990000000002</v>
      </c>
      <c r="AK233" s="1">
        <f t="shared" si="51"/>
        <v>7.4868447674418602E-5</v>
      </c>
      <c r="AM233" s="1">
        <f t="shared" si="52"/>
        <v>7.8197540697674415E-5</v>
      </c>
      <c r="AN233" s="1">
        <f t="shared" si="53"/>
        <v>6.8168383838383836E-5</v>
      </c>
      <c r="AP233" s="1">
        <f t="shared" si="54"/>
        <v>2.3844884615384621E-5</v>
      </c>
      <c r="AQ233" s="1">
        <f t="shared" si="55"/>
        <v>1.8216538461538571E-6</v>
      </c>
      <c r="AX233" s="67">
        <v>0.13619999999999999</v>
      </c>
      <c r="AY233" s="63">
        <v>26.0635144473701</v>
      </c>
      <c r="BC233" s="63">
        <v>16.437963952385399</v>
      </c>
      <c r="BH233" s="38">
        <v>4.4253280219780226E-5</v>
      </c>
      <c r="BI233" s="42">
        <v>25.527411999999998</v>
      </c>
      <c r="BK233" s="67">
        <v>0.13619999999999999</v>
      </c>
      <c r="BL233">
        <v>12.1220371305903</v>
      </c>
      <c r="BT233">
        <v>32.6309965558399</v>
      </c>
    </row>
    <row r="234" spans="3:72" x14ac:dyDescent="0.25">
      <c r="C234" s="1"/>
      <c r="D234" s="1">
        <v>7507.1369999999997</v>
      </c>
      <c r="E234" s="1"/>
      <c r="F234" s="1"/>
      <c r="G234" s="1">
        <v>10968.502</v>
      </c>
      <c r="H234" s="1">
        <v>8400.6229999999996</v>
      </c>
      <c r="N234" s="11">
        <f t="shared" si="42"/>
        <v>4.3874007999999999E-2</v>
      </c>
      <c r="O234" s="1">
        <f t="shared" si="43"/>
        <v>1.0968502E-3</v>
      </c>
      <c r="P234" s="1">
        <f t="shared" si="44"/>
        <v>3.4613650000000004E-4</v>
      </c>
      <c r="Q234" s="1">
        <f t="shared" si="45"/>
        <v>8.4006229999999992E-4</v>
      </c>
      <c r="R234" s="1">
        <f t="shared" si="46"/>
        <v>8.9348599999999987E-5</v>
      </c>
      <c r="W234" s="4">
        <v>-81.688999999999993</v>
      </c>
      <c r="X234" s="35">
        <f t="shared" si="47"/>
        <v>81.688999999999993</v>
      </c>
      <c r="Y234" s="1">
        <v>3133.9270000000001</v>
      </c>
      <c r="Z234" s="32">
        <f t="shared" si="48"/>
        <v>31.339270000000003</v>
      </c>
      <c r="AA234" s="33">
        <f t="shared" si="49"/>
        <v>29.772306499999999</v>
      </c>
      <c r="AB234" s="1">
        <f t="shared" si="50"/>
        <v>20.577423499999988</v>
      </c>
      <c r="AE234" s="1"/>
      <c r="AF234" s="1">
        <v>11340.741</v>
      </c>
      <c r="AG234" s="1">
        <v>1544.3009999999999</v>
      </c>
      <c r="AH234" s="1">
        <v>2116.8960000000002</v>
      </c>
      <c r="AI234" s="4">
        <v>2165.0540000000001</v>
      </c>
      <c r="AK234" s="1">
        <f t="shared" si="51"/>
        <v>7.4913034883720931E-5</v>
      </c>
      <c r="AM234" s="1">
        <f t="shared" si="52"/>
        <v>7.8242075581395364E-5</v>
      </c>
      <c r="AN234" s="1">
        <f t="shared" si="53"/>
        <v>6.8211085858585854E-5</v>
      </c>
      <c r="AP234" s="1">
        <f t="shared" si="54"/>
        <v>2.387511538461539E-5</v>
      </c>
      <c r="AQ234" s="1">
        <f t="shared" si="55"/>
        <v>1.8522307692307654E-6</v>
      </c>
      <c r="AX234" s="67">
        <v>0.1368</v>
      </c>
      <c r="AY234" s="63">
        <v>26.066401301570998</v>
      </c>
      <c r="BC234" s="63">
        <v>16.263562744593099</v>
      </c>
      <c r="BH234" s="38">
        <v>4.4297824175824172E-5</v>
      </c>
      <c r="BI234" s="42">
        <v>25.5795955</v>
      </c>
      <c r="BK234" s="67">
        <v>0.1368</v>
      </c>
      <c r="BL234">
        <v>12.1230966773433</v>
      </c>
      <c r="BT234">
        <v>32.494220577655199</v>
      </c>
    </row>
    <row r="235" spans="3:72" x14ac:dyDescent="0.25">
      <c r="C235" s="1"/>
      <c r="D235" s="1">
        <v>7485.2439999999997</v>
      </c>
      <c r="E235" s="1"/>
      <c r="F235" s="1"/>
      <c r="G235" s="1">
        <v>10979.047</v>
      </c>
      <c r="H235" s="1">
        <v>8406.3700000000008</v>
      </c>
      <c r="N235" s="11">
        <f t="shared" si="42"/>
        <v>4.3916188000000002E-2</v>
      </c>
      <c r="O235" s="1">
        <f t="shared" si="43"/>
        <v>1.0979047E-3</v>
      </c>
      <c r="P235" s="1">
        <f t="shared" si="44"/>
        <v>3.4938030000000004E-4</v>
      </c>
      <c r="Q235" s="1">
        <f t="shared" si="45"/>
        <v>8.406370000000002E-4</v>
      </c>
      <c r="R235" s="1">
        <f t="shared" si="46"/>
        <v>9.2112600000000111E-5</v>
      </c>
      <c r="W235" s="4">
        <v>-81.688999999999993</v>
      </c>
      <c r="X235" s="35">
        <f t="shared" si="47"/>
        <v>81.688999999999993</v>
      </c>
      <c r="Y235" s="1">
        <v>3133.9270000000001</v>
      </c>
      <c r="Z235" s="32">
        <f t="shared" si="48"/>
        <v>31.339270000000003</v>
      </c>
      <c r="AA235" s="33">
        <f t="shared" si="49"/>
        <v>29.772306499999999</v>
      </c>
      <c r="AB235" s="1">
        <f t="shared" si="50"/>
        <v>20.577423499999988</v>
      </c>
      <c r="AE235" s="1"/>
      <c r="AF235" s="1">
        <v>11340.741</v>
      </c>
      <c r="AG235" s="1">
        <v>1548.614</v>
      </c>
      <c r="AH235" s="1">
        <v>2120.248</v>
      </c>
      <c r="AI235" s="4">
        <v>2171.6309999999999</v>
      </c>
      <c r="AK235" s="1">
        <f t="shared" si="51"/>
        <v>7.4938110465116282E-5</v>
      </c>
      <c r="AM235" s="1">
        <f t="shared" si="52"/>
        <v>7.8261563953488375E-5</v>
      </c>
      <c r="AN235" s="1">
        <f t="shared" si="53"/>
        <v>6.8244303030303032E-5</v>
      </c>
      <c r="AP235" s="1">
        <f t="shared" si="54"/>
        <v>2.3962192307692301E-5</v>
      </c>
      <c r="AQ235" s="1">
        <f t="shared" si="55"/>
        <v>1.9762692307692232E-6</v>
      </c>
      <c r="AX235" s="67">
        <v>0.13739999999999999</v>
      </c>
      <c r="AY235" s="63">
        <v>25.854335630163799</v>
      </c>
      <c r="BC235" s="63">
        <v>15.8193687746605</v>
      </c>
      <c r="BH235" s="38">
        <v>4.4284725274725278E-5</v>
      </c>
      <c r="BI235" s="42">
        <v>25.585399999999996</v>
      </c>
      <c r="BK235" s="67">
        <v>0.13739999999999999</v>
      </c>
      <c r="BL235">
        <v>12.0768188180535</v>
      </c>
      <c r="BT235">
        <v>32.3105009725668</v>
      </c>
    </row>
    <row r="236" spans="3:72" x14ac:dyDescent="0.25">
      <c r="C236" s="1"/>
      <c r="D236" s="1">
        <v>7459.4610000000002</v>
      </c>
      <c r="E236" s="1"/>
      <c r="F236" s="1"/>
      <c r="G236" s="1">
        <v>10973.295</v>
      </c>
      <c r="H236" s="1">
        <v>8399.1869999999999</v>
      </c>
      <c r="N236" s="11">
        <f t="shared" si="42"/>
        <v>4.3893179999999997E-2</v>
      </c>
      <c r="O236" s="1">
        <f t="shared" si="43"/>
        <v>1.0973294999999999E-3</v>
      </c>
      <c r="P236" s="1">
        <f t="shared" si="44"/>
        <v>3.5138340000000001E-4</v>
      </c>
      <c r="Q236" s="1">
        <f t="shared" si="45"/>
        <v>8.3991870000000007E-4</v>
      </c>
      <c r="R236" s="1">
        <f t="shared" si="46"/>
        <v>9.3972599999999962E-5</v>
      </c>
      <c r="W236" s="4">
        <v>-81.430000000000007</v>
      </c>
      <c r="X236" s="35">
        <f t="shared" si="47"/>
        <v>81.430000000000007</v>
      </c>
      <c r="Y236" s="1">
        <v>3134.538</v>
      </c>
      <c r="Z236" s="32">
        <f t="shared" si="48"/>
        <v>31.345379999999999</v>
      </c>
      <c r="AA236" s="33">
        <f t="shared" si="49"/>
        <v>29.778110999999999</v>
      </c>
      <c r="AB236" s="1">
        <f t="shared" si="50"/>
        <v>20.306509000000013</v>
      </c>
      <c r="AE236" s="1"/>
      <c r="AF236" s="1">
        <v>11334.302</v>
      </c>
      <c r="AG236" s="1">
        <v>1549.5730000000001</v>
      </c>
      <c r="AH236" s="1">
        <v>2122.163</v>
      </c>
      <c r="AI236" s="4">
        <v>2172.1010000000001</v>
      </c>
      <c r="AK236" s="1">
        <f t="shared" si="51"/>
        <v>7.4906249999999995E-5</v>
      </c>
      <c r="AM236" s="1">
        <f t="shared" si="52"/>
        <v>7.8235261627906987E-5</v>
      </c>
      <c r="AN236" s="1">
        <f t="shared" si="53"/>
        <v>6.8214156565656565E-5</v>
      </c>
      <c r="AP236" s="1">
        <f t="shared" si="54"/>
        <v>2.3943384615384616E-5</v>
      </c>
      <c r="AQ236" s="1">
        <f t="shared" si="55"/>
        <v>1.9206923076923116E-6</v>
      </c>
      <c r="AX236" s="67">
        <v>0.13800000000000001</v>
      </c>
      <c r="AY236" s="63">
        <v>25.858531150672398</v>
      </c>
      <c r="BC236" s="63">
        <v>15.6527872794526</v>
      </c>
      <c r="BH236" s="38">
        <v>4.460708791208791E-5</v>
      </c>
      <c r="BI236" s="42">
        <v>25.669484499999999</v>
      </c>
      <c r="BK236" s="67">
        <v>0.13800000000000001</v>
      </c>
      <c r="BL236">
        <v>12.078502454791799</v>
      </c>
      <c r="BT236">
        <v>32.175173769341001</v>
      </c>
    </row>
    <row r="237" spans="3:72" x14ac:dyDescent="0.25">
      <c r="C237" s="1"/>
      <c r="D237" s="1">
        <v>7467.2439999999997</v>
      </c>
      <c r="E237" s="1"/>
      <c r="F237" s="1"/>
      <c r="G237" s="1">
        <v>11049.516</v>
      </c>
      <c r="H237" s="1">
        <v>8461.9210000000003</v>
      </c>
      <c r="N237" s="11">
        <f t="shared" si="42"/>
        <v>4.4198063999999995E-2</v>
      </c>
      <c r="O237" s="1">
        <f t="shared" si="43"/>
        <v>1.1049515999999998E-3</v>
      </c>
      <c r="P237" s="1">
        <f t="shared" si="44"/>
        <v>3.5822719999999998E-4</v>
      </c>
      <c r="Q237" s="1">
        <f t="shared" si="45"/>
        <v>8.4619210000000009E-4</v>
      </c>
      <c r="R237" s="1">
        <f t="shared" si="46"/>
        <v>9.9467700000000064E-5</v>
      </c>
      <c r="W237" s="4">
        <v>-82.319000000000003</v>
      </c>
      <c r="X237" s="35">
        <f t="shared" si="47"/>
        <v>82.319000000000003</v>
      </c>
      <c r="Y237" s="1">
        <v>3134.2330000000002</v>
      </c>
      <c r="Z237" s="32">
        <f t="shared" si="48"/>
        <v>31.34233</v>
      </c>
      <c r="AA237" s="33">
        <f t="shared" si="49"/>
        <v>29.7752135</v>
      </c>
      <c r="AB237" s="1">
        <f t="shared" si="50"/>
        <v>21.201456500000006</v>
      </c>
      <c r="AE237" s="1"/>
      <c r="AF237" s="1">
        <v>11333.382</v>
      </c>
      <c r="AG237" s="1">
        <v>1567.307</v>
      </c>
      <c r="AH237" s="1">
        <v>2137.0050000000001</v>
      </c>
      <c r="AI237" s="4">
        <v>2190.4209999999998</v>
      </c>
      <c r="AK237" s="1">
        <f t="shared" si="51"/>
        <v>7.5004005813953488E-5</v>
      </c>
      <c r="AM237" s="1">
        <f t="shared" si="52"/>
        <v>7.8316203488372081E-5</v>
      </c>
      <c r="AN237" s="1">
        <f t="shared" si="53"/>
        <v>6.830203535353535E-5</v>
      </c>
      <c r="AP237" s="1">
        <f t="shared" si="54"/>
        <v>2.396592307692307E-5</v>
      </c>
      <c r="AQ237" s="1">
        <f t="shared" si="55"/>
        <v>2.0544615384615275E-6</v>
      </c>
      <c r="AX237" s="67">
        <v>0.1386</v>
      </c>
      <c r="AY237" s="63">
        <v>25.862639506737398</v>
      </c>
      <c r="BC237" s="63">
        <v>15.660299210837399</v>
      </c>
      <c r="BH237" s="38">
        <v>4.4659500000000002E-5</v>
      </c>
      <c r="BI237" s="42">
        <v>25.730379499999994</v>
      </c>
      <c r="BK237" s="67">
        <v>0.1386</v>
      </c>
      <c r="BL237">
        <v>12.080142509308301</v>
      </c>
      <c r="BT237">
        <v>32.239354325519798</v>
      </c>
    </row>
    <row r="238" spans="3:72" x14ac:dyDescent="0.25">
      <c r="C238" s="1"/>
      <c r="D238" s="1">
        <v>7440.9759999999997</v>
      </c>
      <c r="E238" s="1"/>
      <c r="F238" s="1"/>
      <c r="G238" s="1">
        <v>11046.16</v>
      </c>
      <c r="H238" s="1">
        <v>8452.3430000000008</v>
      </c>
      <c r="N238" s="11">
        <f t="shared" si="42"/>
        <v>4.4184639999999997E-2</v>
      </c>
      <c r="O238" s="1">
        <f t="shared" si="43"/>
        <v>1.1046159999999999E-3</v>
      </c>
      <c r="P238" s="1">
        <f t="shared" si="44"/>
        <v>3.6051840000000002E-4</v>
      </c>
      <c r="Q238" s="1">
        <f t="shared" si="45"/>
        <v>8.4523430000000015E-4</v>
      </c>
      <c r="R238" s="1">
        <f t="shared" si="46"/>
        <v>1.0113670000000011E-4</v>
      </c>
      <c r="W238" s="4">
        <v>-82.096999999999994</v>
      </c>
      <c r="X238" s="35">
        <f t="shared" si="47"/>
        <v>82.096999999999994</v>
      </c>
      <c r="Y238" s="1">
        <v>3144</v>
      </c>
      <c r="Z238" s="32">
        <f t="shared" si="48"/>
        <v>31.44</v>
      </c>
      <c r="AA238" s="33">
        <f t="shared" si="49"/>
        <v>29.867999999999999</v>
      </c>
      <c r="AB238" s="1">
        <f t="shared" si="50"/>
        <v>20.788999999999994</v>
      </c>
      <c r="AE238" s="1"/>
      <c r="AF238" s="1">
        <v>11334.302</v>
      </c>
      <c r="AG238" s="1">
        <v>1568.7449999999999</v>
      </c>
      <c r="AH238" s="1">
        <v>2139.3989999999999</v>
      </c>
      <c r="AI238" s="4">
        <v>2193.2399999999998</v>
      </c>
      <c r="AK238" s="1">
        <f t="shared" si="51"/>
        <v>7.5017715116279063E-5</v>
      </c>
      <c r="AM238" s="1">
        <f t="shared" si="52"/>
        <v>7.8335470930232556E-5</v>
      </c>
      <c r="AN238" s="1">
        <f t="shared" si="53"/>
        <v>6.8320919191919191E-5</v>
      </c>
      <c r="AP238" s="1">
        <f t="shared" si="54"/>
        <v>2.4019038461538457E-5</v>
      </c>
      <c r="AQ238" s="1">
        <f t="shared" si="55"/>
        <v>2.0708076923076882E-6</v>
      </c>
      <c r="AX238" s="67">
        <v>0.13919999999999999</v>
      </c>
      <c r="AY238" s="63">
        <v>25.866660888146299</v>
      </c>
      <c r="BC238" s="63">
        <v>15.6677241675659</v>
      </c>
      <c r="BH238" s="38">
        <v>4.4675230769230773E-5</v>
      </c>
      <c r="BI238" s="42">
        <v>25.681083999999995</v>
      </c>
      <c r="BK238" s="67">
        <v>0.13919999999999999</v>
      </c>
      <c r="BL238">
        <v>12.081739076496699</v>
      </c>
      <c r="BT238">
        <v>32.103225099343703</v>
      </c>
    </row>
    <row r="239" spans="3:72" x14ac:dyDescent="0.25">
      <c r="C239" s="1"/>
      <c r="D239" s="1">
        <v>7393.3059999999996</v>
      </c>
      <c r="E239" s="1"/>
      <c r="F239" s="1"/>
      <c r="G239" s="1">
        <v>11088.349</v>
      </c>
      <c r="H239" s="1">
        <v>8472.4580000000005</v>
      </c>
      <c r="N239" s="11">
        <f t="shared" si="42"/>
        <v>4.4353396000000003E-2</v>
      </c>
      <c r="O239" s="1">
        <f t="shared" si="43"/>
        <v>1.1088349E-3</v>
      </c>
      <c r="P239" s="1">
        <f t="shared" si="44"/>
        <v>3.6950430000000009E-4</v>
      </c>
      <c r="Q239" s="1">
        <f t="shared" si="45"/>
        <v>8.472458E-4</v>
      </c>
      <c r="R239" s="1">
        <f t="shared" si="46"/>
        <v>1.0791520000000009E-4</v>
      </c>
      <c r="W239" s="4">
        <v>-82.337000000000003</v>
      </c>
      <c r="X239" s="35">
        <f t="shared" si="47"/>
        <v>82.337000000000003</v>
      </c>
      <c r="Y239" s="1">
        <v>3124.1610000000001</v>
      </c>
      <c r="Z239" s="32">
        <f t="shared" si="48"/>
        <v>31.241610000000001</v>
      </c>
      <c r="AA239" s="33">
        <f t="shared" si="49"/>
        <v>29.679529499999997</v>
      </c>
      <c r="AB239" s="1">
        <f t="shared" si="50"/>
        <v>21.415860500000001</v>
      </c>
      <c r="AE239" s="1"/>
      <c r="AF239" s="1">
        <v>11334.762000000001</v>
      </c>
      <c r="AG239" s="1">
        <v>1581.2080000000001</v>
      </c>
      <c r="AH239" s="1">
        <v>2152.8049999999998</v>
      </c>
      <c r="AI239" s="4">
        <v>2204.9839999999999</v>
      </c>
      <c r="AK239" s="1">
        <f t="shared" si="51"/>
        <v>7.5092848837209308E-5</v>
      </c>
      <c r="AM239" s="1">
        <f t="shared" si="52"/>
        <v>7.8416087209302323E-5</v>
      </c>
      <c r="AN239" s="1">
        <f t="shared" si="53"/>
        <v>6.8382555555555563E-5</v>
      </c>
      <c r="AP239" s="1">
        <f t="shared" si="54"/>
        <v>2.399138461538461E-5</v>
      </c>
      <c r="AQ239" s="1">
        <f t="shared" si="55"/>
        <v>2.0068846153846186E-6</v>
      </c>
      <c r="AX239" s="67">
        <v>0.13980000000000001</v>
      </c>
      <c r="AY239" s="63">
        <v>25.870595484115501</v>
      </c>
      <c r="BC239" s="63">
        <v>15.6750623388549</v>
      </c>
      <c r="BH239" s="38">
        <v>4.4753862637362641E-5</v>
      </c>
      <c r="BI239" s="42">
        <v>25.678186500000002</v>
      </c>
      <c r="BK239" s="67">
        <v>0.13980000000000001</v>
      </c>
      <c r="BL239">
        <v>12.0832922509653</v>
      </c>
      <c r="BT239">
        <v>32.166135789544903</v>
      </c>
    </row>
    <row r="240" spans="3:72" x14ac:dyDescent="0.25">
      <c r="C240" s="1"/>
      <c r="D240" s="1">
        <v>7461.4070000000002</v>
      </c>
      <c r="E240" s="1"/>
      <c r="F240" s="1"/>
      <c r="G240" s="1">
        <v>11283.041999999999</v>
      </c>
      <c r="H240" s="1">
        <v>8640.1110000000008</v>
      </c>
      <c r="N240" s="11">
        <f t="shared" si="42"/>
        <v>4.5132168E-2</v>
      </c>
      <c r="O240" s="1">
        <f t="shared" si="43"/>
        <v>1.1283042E-3</v>
      </c>
      <c r="P240" s="1">
        <f t="shared" si="44"/>
        <v>3.8216349999999993E-4</v>
      </c>
      <c r="Q240" s="1">
        <f t="shared" si="45"/>
        <v>8.6401110000000007E-4</v>
      </c>
      <c r="R240" s="1">
        <f t="shared" si="46"/>
        <v>1.1787040000000006E-4</v>
      </c>
      <c r="W240" s="4">
        <v>-83.875</v>
      </c>
      <c r="X240" s="35">
        <f t="shared" si="47"/>
        <v>83.875</v>
      </c>
      <c r="Y240" s="1">
        <v>3160.7860000000001</v>
      </c>
      <c r="Z240" s="32">
        <f t="shared" si="48"/>
        <v>31.607860000000002</v>
      </c>
      <c r="AA240" s="33">
        <f t="shared" si="49"/>
        <v>30.027466999999998</v>
      </c>
      <c r="AB240" s="1">
        <f t="shared" si="50"/>
        <v>22.239672999999996</v>
      </c>
      <c r="AE240" s="1"/>
      <c r="AF240" s="1">
        <v>11336.142</v>
      </c>
      <c r="AG240" s="1">
        <v>1614.7619999999999</v>
      </c>
      <c r="AH240" s="1">
        <v>2183.9270000000001</v>
      </c>
      <c r="AI240" s="4">
        <v>2239.2800000000002</v>
      </c>
      <c r="AK240" s="1">
        <f t="shared" si="51"/>
        <v>7.5295953488372096E-5</v>
      </c>
      <c r="AM240" s="1">
        <f t="shared" si="52"/>
        <v>7.8605052325581392E-5</v>
      </c>
      <c r="AN240" s="1">
        <f t="shared" si="53"/>
        <v>6.8562737373737372E-5</v>
      </c>
      <c r="AP240" s="1">
        <f t="shared" si="54"/>
        <v>2.4019923076923087E-5</v>
      </c>
      <c r="AQ240" s="1">
        <f t="shared" si="55"/>
        <v>2.1289615384615409E-6</v>
      </c>
      <c r="AX240" s="67">
        <v>0.1404</v>
      </c>
      <c r="AY240" s="63">
        <v>25.8744434832929</v>
      </c>
      <c r="BC240" s="63">
        <v>15.5089931247841</v>
      </c>
      <c r="BH240" s="38">
        <v>4.4722406593406597E-5</v>
      </c>
      <c r="BI240" s="42">
        <v>25.681083999999995</v>
      </c>
      <c r="BK240" s="67">
        <v>0.1404</v>
      </c>
      <c r="BL240">
        <v>12.084802127037999</v>
      </c>
      <c r="BT240">
        <v>32.029266796677597</v>
      </c>
    </row>
    <row r="241" spans="3:72" x14ac:dyDescent="0.25">
      <c r="C241" s="1"/>
      <c r="D241" s="1">
        <v>7476.0010000000002</v>
      </c>
      <c r="E241" s="1"/>
      <c r="F241" s="1"/>
      <c r="G241" s="1">
        <v>11347.316999999999</v>
      </c>
      <c r="H241" s="1">
        <v>8680.8359999999993</v>
      </c>
      <c r="N241" s="11">
        <f t="shared" si="42"/>
        <v>4.5389267999999997E-2</v>
      </c>
      <c r="O241" s="1">
        <f t="shared" si="43"/>
        <v>1.1347317E-3</v>
      </c>
      <c r="P241" s="1">
        <f t="shared" si="44"/>
        <v>3.8713159999999986E-4</v>
      </c>
      <c r="Q241" s="1">
        <f t="shared" si="45"/>
        <v>8.6808359999999995E-4</v>
      </c>
      <c r="R241" s="1">
        <f t="shared" si="46"/>
        <v>1.2048349999999992E-4</v>
      </c>
      <c r="W241" s="4">
        <v>-84.096999999999994</v>
      </c>
      <c r="X241" s="35">
        <f t="shared" si="47"/>
        <v>84.096999999999994</v>
      </c>
      <c r="Y241" s="1">
        <v>3205.9580000000001</v>
      </c>
      <c r="Z241" s="32">
        <f t="shared" si="48"/>
        <v>32.059580000000004</v>
      </c>
      <c r="AA241" s="33">
        <f t="shared" si="49"/>
        <v>30.456600999999999</v>
      </c>
      <c r="AB241" s="1">
        <f t="shared" si="50"/>
        <v>21.580818999999991</v>
      </c>
      <c r="AE241" s="1"/>
      <c r="AF241" s="1">
        <v>11335.682000000001</v>
      </c>
      <c r="AG241" s="1">
        <v>1629.143</v>
      </c>
      <c r="AH241" s="1">
        <v>2196.855</v>
      </c>
      <c r="AI241" s="4">
        <v>2257.6030000000001</v>
      </c>
      <c r="AK241" s="1">
        <f t="shared" si="51"/>
        <v>7.5376889534883732E-5</v>
      </c>
      <c r="AM241" s="1">
        <f t="shared" si="52"/>
        <v>7.8677540697674424E-5</v>
      </c>
      <c r="AN241" s="1">
        <f t="shared" si="53"/>
        <v>6.8652954545454539E-5</v>
      </c>
      <c r="AP241" s="1">
        <f t="shared" si="54"/>
        <v>2.4171538461538462E-5</v>
      </c>
      <c r="AQ241" s="1">
        <f t="shared" si="55"/>
        <v>2.3364615384615402E-6</v>
      </c>
      <c r="AX241" s="67">
        <v>0.14099999999999999</v>
      </c>
      <c r="AY241" s="63">
        <v>25.878205073759599</v>
      </c>
      <c r="BC241" s="63">
        <v>15.515741068089801</v>
      </c>
      <c r="BH241" s="38">
        <v>4.4662120879120881E-5</v>
      </c>
      <c r="BI241" s="42">
        <v>25.681083999999995</v>
      </c>
      <c r="BK241" s="67">
        <v>0.14099999999999999</v>
      </c>
      <c r="BL241">
        <v>12.0862687987554</v>
      </c>
      <c r="BT241">
        <v>32.090920373762899</v>
      </c>
    </row>
    <row r="242" spans="3:72" x14ac:dyDescent="0.25">
      <c r="C242" s="1"/>
      <c r="D242" s="1">
        <v>7446.326</v>
      </c>
      <c r="E242" s="1"/>
      <c r="F242" s="1"/>
      <c r="G242" s="1">
        <v>11407.761</v>
      </c>
      <c r="H242" s="1">
        <v>8733.5429999999997</v>
      </c>
      <c r="N242" s="11">
        <f t="shared" si="42"/>
        <v>4.5631044000000003E-2</v>
      </c>
      <c r="O242" s="1">
        <f t="shared" si="43"/>
        <v>1.1407761000000001E-3</v>
      </c>
      <c r="P242" s="1">
        <f t="shared" si="44"/>
        <v>3.9614350000000001E-4</v>
      </c>
      <c r="Q242" s="1">
        <f t="shared" si="45"/>
        <v>8.7335430000000001E-4</v>
      </c>
      <c r="R242" s="1">
        <f t="shared" si="46"/>
        <v>1.2872169999999996E-4</v>
      </c>
      <c r="W242" s="4">
        <v>-84.448999999999998</v>
      </c>
      <c r="X242" s="35">
        <f t="shared" si="47"/>
        <v>84.448999999999998</v>
      </c>
      <c r="Y242" s="1">
        <v>3186.7289999999998</v>
      </c>
      <c r="Z242" s="32">
        <f t="shared" si="48"/>
        <v>31.867289999999997</v>
      </c>
      <c r="AA242" s="33">
        <f t="shared" si="49"/>
        <v>30.273925499999997</v>
      </c>
      <c r="AB242" s="1">
        <f t="shared" si="50"/>
        <v>22.307784500000004</v>
      </c>
      <c r="AE242" s="1"/>
      <c r="AF242" s="1">
        <v>11334.762000000001</v>
      </c>
      <c r="AG242" s="1">
        <v>1648.318</v>
      </c>
      <c r="AH242" s="1">
        <v>2217.924</v>
      </c>
      <c r="AI242" s="4">
        <v>2274.5169999999998</v>
      </c>
      <c r="AK242" s="1">
        <f t="shared" si="51"/>
        <v>7.548302325581395E-5</v>
      </c>
      <c r="AM242" s="1">
        <f t="shared" si="52"/>
        <v>7.8794686046511638E-5</v>
      </c>
      <c r="AN242" s="1">
        <f t="shared" si="53"/>
        <v>6.8733732323232323E-5</v>
      </c>
      <c r="AP242" s="1">
        <f t="shared" si="54"/>
        <v>2.4084576923076917E-5</v>
      </c>
      <c r="AQ242" s="1">
        <f t="shared" si="55"/>
        <v>2.1766538461538402E-6</v>
      </c>
      <c r="AX242" s="67">
        <v>0.1416</v>
      </c>
      <c r="AY242" s="63">
        <v>25.8818804430325</v>
      </c>
      <c r="BC242" s="63">
        <v>15.5224027902016</v>
      </c>
      <c r="BH242" s="38">
        <v>4.4974043956043957E-5</v>
      </c>
      <c r="BI242" s="42">
        <v>25.730379499999994</v>
      </c>
      <c r="BK242" s="67">
        <v>0.1416</v>
      </c>
      <c r="BL242">
        <v>12.0876923598759</v>
      </c>
      <c r="BT242">
        <v>31.953373868193101</v>
      </c>
    </row>
    <row r="243" spans="3:72" x14ac:dyDescent="0.25">
      <c r="C243" s="1"/>
      <c r="D243" s="1">
        <v>7467.2439999999997</v>
      </c>
      <c r="E243" s="1"/>
      <c r="F243" s="1"/>
      <c r="G243" s="1">
        <v>11530.592000000001</v>
      </c>
      <c r="H243" s="1">
        <v>8824.116</v>
      </c>
      <c r="N243" s="11">
        <f t="shared" si="42"/>
        <v>4.6122368000000011E-2</v>
      </c>
      <c r="O243" s="1">
        <f t="shared" si="43"/>
        <v>1.1530592000000002E-3</v>
      </c>
      <c r="P243" s="1">
        <f t="shared" si="44"/>
        <v>4.0633480000000006E-4</v>
      </c>
      <c r="Q243" s="1">
        <f t="shared" si="45"/>
        <v>8.8241160000000003E-4</v>
      </c>
      <c r="R243" s="1">
        <f t="shared" si="46"/>
        <v>1.3568720000000002E-4</v>
      </c>
      <c r="W243" s="4">
        <v>-85.337999999999994</v>
      </c>
      <c r="X243" s="35">
        <f t="shared" si="47"/>
        <v>85.337999999999994</v>
      </c>
      <c r="Y243" s="1">
        <v>3220.913</v>
      </c>
      <c r="Z243" s="32">
        <f t="shared" si="48"/>
        <v>32.209130000000002</v>
      </c>
      <c r="AA243" s="33">
        <f t="shared" si="49"/>
        <v>30.5986735</v>
      </c>
      <c r="AB243" s="1">
        <f t="shared" si="50"/>
        <v>22.530196499999995</v>
      </c>
      <c r="AE243" s="1"/>
      <c r="AF243" s="1">
        <v>11328.784</v>
      </c>
      <c r="AG243" s="1">
        <v>1671.809</v>
      </c>
      <c r="AH243" s="1">
        <v>2238.9940000000001</v>
      </c>
      <c r="AI243" s="4">
        <v>2299.8890000000001</v>
      </c>
      <c r="AK243" s="1">
        <f t="shared" si="51"/>
        <v>7.5584843023255817E-5</v>
      </c>
      <c r="AM243" s="1">
        <f t="shared" si="52"/>
        <v>7.8882430232558138E-5</v>
      </c>
      <c r="AN243" s="1">
        <f t="shared" si="53"/>
        <v>6.8831681818181807E-5</v>
      </c>
      <c r="AP243" s="1">
        <f t="shared" si="54"/>
        <v>2.4156923076923082E-5</v>
      </c>
      <c r="AQ243" s="1">
        <f t="shared" si="55"/>
        <v>2.3421153846153837E-6</v>
      </c>
      <c r="AX243" s="67">
        <v>0.14219999999999999</v>
      </c>
      <c r="AY243" s="63">
        <v>25.885469778066199</v>
      </c>
      <c r="BC243" s="63">
        <v>15.528978478074199</v>
      </c>
      <c r="BH243" s="38">
        <v>4.5128708791208789E-5</v>
      </c>
      <c r="BI243" s="42">
        <v>25.820259</v>
      </c>
      <c r="BK243" s="67">
        <v>0.14219999999999999</v>
      </c>
      <c r="BL243">
        <v>12.0890729038767</v>
      </c>
      <c r="BT243">
        <v>32.013783082762103</v>
      </c>
    </row>
    <row r="244" spans="3:72" x14ac:dyDescent="0.25">
      <c r="C244" s="1"/>
      <c r="D244" s="1">
        <v>7467.7309999999998</v>
      </c>
      <c r="E244" s="1"/>
      <c r="F244" s="1"/>
      <c r="G244" s="1">
        <v>11567.543</v>
      </c>
      <c r="H244" s="1">
        <v>8861.5</v>
      </c>
      <c r="N244" s="11">
        <f t="shared" si="42"/>
        <v>4.6270171999999998E-2</v>
      </c>
      <c r="O244" s="1">
        <f t="shared" si="43"/>
        <v>1.1567543E-3</v>
      </c>
      <c r="P244" s="1">
        <f t="shared" si="44"/>
        <v>4.0998119999999998E-4</v>
      </c>
      <c r="Q244" s="1">
        <f t="shared" si="45"/>
        <v>8.8614999999999994E-4</v>
      </c>
      <c r="R244" s="1">
        <f t="shared" si="46"/>
        <v>1.3937690000000001E-4</v>
      </c>
      <c r="W244" s="4">
        <v>-85.522999999999996</v>
      </c>
      <c r="X244" s="35">
        <f t="shared" si="47"/>
        <v>85.522999999999996</v>
      </c>
      <c r="Y244" s="1">
        <v>3252.35</v>
      </c>
      <c r="Z244" s="32">
        <f t="shared" si="48"/>
        <v>32.523499999999999</v>
      </c>
      <c r="AA244" s="33">
        <f t="shared" si="49"/>
        <v>30.897324999999995</v>
      </c>
      <c r="AB244" s="1">
        <f t="shared" si="50"/>
        <v>22.102175000000003</v>
      </c>
      <c r="AE244" s="1"/>
      <c r="AF244" s="1">
        <v>11329.703</v>
      </c>
      <c r="AG244" s="1">
        <v>1685.712</v>
      </c>
      <c r="AH244" s="1">
        <v>2251.924</v>
      </c>
      <c r="AI244" s="4">
        <v>2314.9250000000002</v>
      </c>
      <c r="AK244" s="1">
        <f t="shared" si="51"/>
        <v>7.5671017441860457E-5</v>
      </c>
      <c r="AM244" s="1">
        <f t="shared" si="52"/>
        <v>7.8962947674418615E-5</v>
      </c>
      <c r="AN244" s="1">
        <f t="shared" si="53"/>
        <v>6.8912262626262636E-5</v>
      </c>
      <c r="AP244" s="1">
        <f t="shared" si="54"/>
        <v>2.4200500000000007E-5</v>
      </c>
      <c r="AQ244" s="1">
        <f t="shared" si="55"/>
        <v>2.4231153846153924E-6</v>
      </c>
      <c r="AX244" s="67">
        <v>0.14280000000000001</v>
      </c>
      <c r="AY244" s="63">
        <v>25.888973265255299</v>
      </c>
      <c r="BC244" s="63">
        <v>15.3635403327972</v>
      </c>
      <c r="BH244" s="38">
        <v>4.5372510989010991E-5</v>
      </c>
      <c r="BI244" s="42">
        <v>25.944936999999996</v>
      </c>
      <c r="BK244" s="67">
        <v>0.14280000000000001</v>
      </c>
      <c r="BL244">
        <v>12.0904105239552</v>
      </c>
      <c r="BT244">
        <v>32.074149373408801</v>
      </c>
    </row>
    <row r="245" spans="3:72" x14ac:dyDescent="0.25">
      <c r="C245" s="1"/>
      <c r="D245" s="1">
        <v>7461.893</v>
      </c>
      <c r="E245" s="1"/>
      <c r="F245" s="1"/>
      <c r="G245" s="1">
        <v>11591.058999999999</v>
      </c>
      <c r="H245" s="1">
        <v>8879.2340000000004</v>
      </c>
      <c r="N245" s="11">
        <f t="shared" si="42"/>
        <v>4.6364235999999996E-2</v>
      </c>
      <c r="O245" s="1">
        <f t="shared" si="43"/>
        <v>1.1591059E-3</v>
      </c>
      <c r="P245" s="1">
        <f t="shared" si="44"/>
        <v>4.1291659999999992E-4</v>
      </c>
      <c r="Q245" s="1">
        <f t="shared" si="45"/>
        <v>8.8792340000000002E-4</v>
      </c>
      <c r="R245" s="1">
        <f t="shared" si="46"/>
        <v>1.4173410000000003E-4</v>
      </c>
      <c r="W245" s="4">
        <v>-85.614999999999995</v>
      </c>
      <c r="X245" s="35">
        <f t="shared" si="47"/>
        <v>85.614999999999995</v>
      </c>
      <c r="Y245" s="1">
        <v>3254.4870000000001</v>
      </c>
      <c r="Z245" s="32">
        <f t="shared" si="48"/>
        <v>32.544870000000003</v>
      </c>
      <c r="AA245" s="33">
        <f t="shared" si="49"/>
        <v>30.917626500000001</v>
      </c>
      <c r="AB245" s="1">
        <f t="shared" si="50"/>
        <v>22.152503499999987</v>
      </c>
      <c r="AE245" s="1"/>
      <c r="AF245" s="1">
        <v>11326.944</v>
      </c>
      <c r="AG245" s="1">
        <v>1692.424</v>
      </c>
      <c r="AH245" s="1">
        <v>2259.5859999999998</v>
      </c>
      <c r="AI245" s="4">
        <v>2322.9140000000002</v>
      </c>
      <c r="AK245" s="1">
        <f t="shared" si="51"/>
        <v>7.5693999999999984E-5</v>
      </c>
      <c r="AM245" s="1">
        <f t="shared" si="52"/>
        <v>7.8991453488372088E-5</v>
      </c>
      <c r="AN245" s="1">
        <f t="shared" si="53"/>
        <v>6.8938676767676767E-5</v>
      </c>
      <c r="AP245" s="1">
        <f t="shared" si="54"/>
        <v>2.4249615384615395E-5</v>
      </c>
      <c r="AQ245" s="1">
        <f t="shared" si="55"/>
        <v>2.4356923076923245E-6</v>
      </c>
      <c r="AX245" s="67">
        <v>0.1434</v>
      </c>
      <c r="AY245" s="63">
        <v>25.580942679686601</v>
      </c>
      <c r="BC245" s="63">
        <v>14.944105479229</v>
      </c>
      <c r="BH245" s="38">
        <v>4.5451159340659342E-5</v>
      </c>
      <c r="BI245" s="42">
        <v>26.052220499999997</v>
      </c>
      <c r="BK245" s="67">
        <v>0.1434</v>
      </c>
      <c r="BL245">
        <v>12.046708483711299</v>
      </c>
      <c r="BT245">
        <v>31.693085930935698</v>
      </c>
    </row>
    <row r="246" spans="3:72" x14ac:dyDescent="0.25">
      <c r="C246" s="1"/>
      <c r="D246" s="1">
        <v>7451.6779999999999</v>
      </c>
      <c r="E246" s="1"/>
      <c r="F246" s="1"/>
      <c r="G246" s="1">
        <v>11592.977999999999</v>
      </c>
      <c r="H246" s="1">
        <v>8886.4240000000009</v>
      </c>
      <c r="N246" s="11">
        <f t="shared" si="42"/>
        <v>4.6371912000000001E-2</v>
      </c>
      <c r="O246" s="1">
        <f t="shared" si="43"/>
        <v>1.1592977999999999E-3</v>
      </c>
      <c r="P246" s="1">
        <f t="shared" si="44"/>
        <v>4.1412999999999997E-4</v>
      </c>
      <c r="Q246" s="1">
        <f t="shared" si="45"/>
        <v>8.8864240000000006E-4</v>
      </c>
      <c r="R246" s="1">
        <f t="shared" si="46"/>
        <v>1.4347460000000011E-4</v>
      </c>
      <c r="W246" s="4">
        <v>-85.634</v>
      </c>
      <c r="X246" s="35">
        <f t="shared" si="47"/>
        <v>85.634</v>
      </c>
      <c r="Y246" s="1">
        <v>3254.4870000000001</v>
      </c>
      <c r="Z246" s="32">
        <f t="shared" si="48"/>
        <v>32.544870000000003</v>
      </c>
      <c r="AA246" s="33">
        <f t="shared" si="49"/>
        <v>30.917626500000001</v>
      </c>
      <c r="AB246" s="1">
        <f t="shared" si="50"/>
        <v>22.171503499999993</v>
      </c>
      <c r="AE246" s="1"/>
      <c r="AF246" s="1">
        <v>11327.404</v>
      </c>
      <c r="AG246" s="1">
        <v>1696.739</v>
      </c>
      <c r="AH246" s="1">
        <v>2262.9389999999999</v>
      </c>
      <c r="AI246" s="4">
        <v>2327.6120000000001</v>
      </c>
      <c r="AK246" s="1">
        <f t="shared" si="51"/>
        <v>7.5721761627906971E-5</v>
      </c>
      <c r="AM246" s="1">
        <f t="shared" si="52"/>
        <v>7.9013622093023264E-5</v>
      </c>
      <c r="AN246" s="1">
        <f t="shared" si="53"/>
        <v>6.896472727272727E-5</v>
      </c>
      <c r="AP246" s="1">
        <f t="shared" si="54"/>
        <v>2.4264346153846154E-5</v>
      </c>
      <c r="AQ246" s="1">
        <f t="shared" si="55"/>
        <v>2.4874230769230855E-6</v>
      </c>
      <c r="AX246" s="67">
        <v>0.14399999999999999</v>
      </c>
      <c r="AY246" s="63">
        <v>25.585815408734501</v>
      </c>
      <c r="BC246" s="63">
        <v>14.9505942490177</v>
      </c>
      <c r="BH246" s="38">
        <v>4.5999159340659338E-5</v>
      </c>
      <c r="BI246" s="42">
        <v>25.976837999999997</v>
      </c>
      <c r="BK246" s="67">
        <v>0.14399999999999999</v>
      </c>
      <c r="BL246">
        <v>12.0486328096201</v>
      </c>
      <c r="BT246">
        <v>31.5568800800635</v>
      </c>
    </row>
    <row r="247" spans="3:72" x14ac:dyDescent="0.25">
      <c r="C247" s="1"/>
      <c r="D247" s="1">
        <v>7435.625</v>
      </c>
      <c r="E247" s="1"/>
      <c r="F247" s="1"/>
      <c r="G247" s="1">
        <v>11580.021000000001</v>
      </c>
      <c r="H247" s="1">
        <v>8878.2749999999996</v>
      </c>
      <c r="N247" s="11">
        <f t="shared" si="42"/>
        <v>4.6320083999999997E-2</v>
      </c>
      <c r="O247" s="1">
        <f t="shared" si="43"/>
        <v>1.1580021E-3</v>
      </c>
      <c r="P247" s="1">
        <f t="shared" si="44"/>
        <v>4.1443960000000005E-4</v>
      </c>
      <c r="Q247" s="1">
        <f t="shared" si="45"/>
        <v>8.8782749999999995E-4</v>
      </c>
      <c r="R247" s="1">
        <f t="shared" si="46"/>
        <v>1.4426499999999995E-4</v>
      </c>
      <c r="W247" s="4">
        <v>-85.43</v>
      </c>
      <c r="X247" s="35">
        <f t="shared" si="47"/>
        <v>85.43</v>
      </c>
      <c r="Y247" s="1">
        <v>3254.7919999999999</v>
      </c>
      <c r="Z247" s="32">
        <f t="shared" si="48"/>
        <v>32.547919999999998</v>
      </c>
      <c r="AA247" s="33">
        <f t="shared" si="49"/>
        <v>30.920523999999997</v>
      </c>
      <c r="AB247" s="1">
        <f t="shared" si="50"/>
        <v>21.961556000000016</v>
      </c>
      <c r="AE247" s="1"/>
      <c r="AF247" s="1">
        <v>11329.243</v>
      </c>
      <c r="AG247" s="1">
        <v>1696.739</v>
      </c>
      <c r="AH247" s="1">
        <v>2264.375</v>
      </c>
      <c r="AI247" s="4">
        <v>2327.143</v>
      </c>
      <c r="AK247" s="1">
        <f t="shared" si="51"/>
        <v>7.5732453488372098E-5</v>
      </c>
      <c r="AM247" s="1">
        <f t="shared" si="52"/>
        <v>7.9032662790697676E-5</v>
      </c>
      <c r="AN247" s="1">
        <f t="shared" si="53"/>
        <v>6.8971646464646477E-5</v>
      </c>
      <c r="AP247" s="1">
        <f t="shared" si="54"/>
        <v>2.4246307692307693E-5</v>
      </c>
      <c r="AQ247" s="1">
        <f t="shared" si="55"/>
        <v>2.4141538461538476E-6</v>
      </c>
      <c r="AX247" s="67">
        <v>0.14460000000000001</v>
      </c>
      <c r="AY247" s="63">
        <v>25.5906141729998</v>
      </c>
      <c r="BC247" s="63">
        <v>14.7931688519198</v>
      </c>
      <c r="BH247" s="38">
        <v>4.6589236263736267E-5</v>
      </c>
      <c r="BI247" s="42">
        <v>26.110208499999999</v>
      </c>
      <c r="BK247" s="67">
        <v>0.14460000000000001</v>
      </c>
      <c r="BL247">
        <v>12.0505201531377</v>
      </c>
      <c r="BT247">
        <v>31.614395643140099</v>
      </c>
    </row>
    <row r="248" spans="3:72" x14ac:dyDescent="0.25">
      <c r="C248" s="1"/>
      <c r="D248" s="1">
        <v>7442.9210000000003</v>
      </c>
      <c r="E248" s="1"/>
      <c r="F248" s="1"/>
      <c r="G248" s="1">
        <v>11640.013000000001</v>
      </c>
      <c r="H248" s="1">
        <v>8933.4</v>
      </c>
      <c r="N248" s="11">
        <f t="shared" si="42"/>
        <v>4.6560052000000005E-2</v>
      </c>
      <c r="O248" s="1">
        <f t="shared" si="43"/>
        <v>1.1640013000000001E-3</v>
      </c>
      <c r="P248" s="1">
        <f t="shared" si="44"/>
        <v>4.1970920000000006E-4</v>
      </c>
      <c r="Q248" s="1">
        <f t="shared" si="45"/>
        <v>8.9333999999999995E-4</v>
      </c>
      <c r="R248" s="1">
        <f t="shared" si="46"/>
        <v>1.4904789999999995E-4</v>
      </c>
      <c r="W248" s="4">
        <v>-85.986000000000004</v>
      </c>
      <c r="X248" s="35">
        <f t="shared" si="47"/>
        <v>85.986000000000004</v>
      </c>
      <c r="Y248" s="1">
        <v>3248.9929999999999</v>
      </c>
      <c r="Z248" s="32">
        <f t="shared" si="48"/>
        <v>32.489930000000001</v>
      </c>
      <c r="AA248" s="33">
        <f t="shared" si="49"/>
        <v>30.865433499999998</v>
      </c>
      <c r="AB248" s="1">
        <f t="shared" si="50"/>
        <v>22.630636500000001</v>
      </c>
      <c r="AE248" s="1"/>
      <c r="AF248" s="1">
        <v>11326.944</v>
      </c>
      <c r="AG248" s="1">
        <v>1708.7249999999999</v>
      </c>
      <c r="AH248" s="1">
        <v>2275.8690000000001</v>
      </c>
      <c r="AI248" s="4">
        <v>2337.011</v>
      </c>
      <c r="AK248" s="1">
        <f t="shared" si="51"/>
        <v>7.5788773255813953E-5</v>
      </c>
      <c r="AM248" s="1">
        <f t="shared" si="52"/>
        <v>7.9086122093023254E-5</v>
      </c>
      <c r="AN248" s="1">
        <f t="shared" si="53"/>
        <v>6.9009873737373742E-5</v>
      </c>
      <c r="AP248" s="1">
        <f t="shared" si="54"/>
        <v>2.4164846153846156E-5</v>
      </c>
      <c r="AQ248" s="1">
        <f t="shared" si="55"/>
        <v>2.3516153846153779E-6</v>
      </c>
      <c r="AX248" s="67">
        <v>0.1452</v>
      </c>
      <c r="AY248" s="63">
        <v>25.595339127040798</v>
      </c>
      <c r="BC248" s="63">
        <v>14.7991440812491</v>
      </c>
      <c r="BH248" s="38">
        <v>4.661547252747254E-5</v>
      </c>
      <c r="BI248" s="42">
        <v>26.246486000000001</v>
      </c>
      <c r="BK248" s="67">
        <v>0.1452</v>
      </c>
      <c r="BL248">
        <v>12.052370591542999</v>
      </c>
      <c r="BT248">
        <v>31.671874301104499</v>
      </c>
    </row>
    <row r="249" spans="3:72" x14ac:dyDescent="0.25">
      <c r="C249" s="1"/>
      <c r="D249" s="1">
        <v>7451.6779999999999</v>
      </c>
      <c r="E249" s="1"/>
      <c r="F249" s="1"/>
      <c r="G249" s="1">
        <v>11706.253000000001</v>
      </c>
      <c r="H249" s="1">
        <v>8985.6540000000005</v>
      </c>
      <c r="N249" s="11">
        <f t="shared" si="42"/>
        <v>4.6825011999999992E-2</v>
      </c>
      <c r="O249" s="1">
        <f t="shared" si="43"/>
        <v>1.1706252999999999E-3</v>
      </c>
      <c r="P249" s="1">
        <f t="shared" si="44"/>
        <v>4.2545750000000008E-4</v>
      </c>
      <c r="Q249" s="1">
        <f t="shared" si="45"/>
        <v>8.9856540000000007E-4</v>
      </c>
      <c r="R249" s="1">
        <f t="shared" si="46"/>
        <v>1.5339760000000004E-4</v>
      </c>
      <c r="W249" s="4">
        <v>-86.522999999999996</v>
      </c>
      <c r="X249" s="35">
        <f t="shared" si="47"/>
        <v>86.522999999999996</v>
      </c>
      <c r="Y249" s="1">
        <v>3259.98</v>
      </c>
      <c r="Z249" s="32">
        <f t="shared" si="48"/>
        <v>32.599800000000002</v>
      </c>
      <c r="AA249" s="33">
        <f t="shared" si="49"/>
        <v>30.969809999999999</v>
      </c>
      <c r="AB249" s="1">
        <f t="shared" si="50"/>
        <v>22.953389999999992</v>
      </c>
      <c r="AE249" s="1"/>
      <c r="AF249" s="1">
        <v>11325.564</v>
      </c>
      <c r="AG249" s="1">
        <v>1723.1089999999999</v>
      </c>
      <c r="AH249" s="1">
        <v>2287.3629999999998</v>
      </c>
      <c r="AI249" s="4">
        <v>2352.9879999999998</v>
      </c>
      <c r="AK249" s="1">
        <f t="shared" si="51"/>
        <v>7.5864377906976739E-5</v>
      </c>
      <c r="AM249" s="1">
        <f t="shared" si="52"/>
        <v>7.9144924418604652E-5</v>
      </c>
      <c r="AN249" s="1">
        <f t="shared" si="53"/>
        <v>6.9083595959595965E-5</v>
      </c>
      <c r="AP249" s="1">
        <f t="shared" si="54"/>
        <v>2.422611538461538E-5</v>
      </c>
      <c r="AQ249" s="1">
        <f t="shared" si="55"/>
        <v>2.5240384615384613E-6</v>
      </c>
      <c r="AX249" s="67">
        <v>0.14580000000000001</v>
      </c>
      <c r="AY249" s="63">
        <v>25.5999904249697</v>
      </c>
      <c r="BC249" s="63">
        <v>14.8050456544663</v>
      </c>
      <c r="BH249" s="38">
        <v>4.700368131868132E-5</v>
      </c>
      <c r="BI249" s="42">
        <v>26.249393000000001</v>
      </c>
      <c r="BK249" s="67">
        <v>0.14580000000000001</v>
      </c>
      <c r="BL249">
        <v>12.054184201892401</v>
      </c>
      <c r="BT249">
        <v>31.5340805645533</v>
      </c>
    </row>
    <row r="250" spans="3:72" x14ac:dyDescent="0.25">
      <c r="C250" s="1"/>
      <c r="D250" s="1">
        <v>7435.625</v>
      </c>
      <c r="E250" s="1"/>
      <c r="F250" s="1"/>
      <c r="G250" s="1">
        <v>11706.253000000001</v>
      </c>
      <c r="H250" s="1">
        <v>8984.6949999999997</v>
      </c>
      <c r="N250" s="11">
        <f t="shared" si="42"/>
        <v>4.6825011999999992E-2</v>
      </c>
      <c r="O250" s="1">
        <f t="shared" si="43"/>
        <v>1.1706252999999999E-3</v>
      </c>
      <c r="P250" s="1">
        <f t="shared" si="44"/>
        <v>4.2706280000000003E-4</v>
      </c>
      <c r="Q250" s="1">
        <f t="shared" si="45"/>
        <v>8.9846949999999989E-4</v>
      </c>
      <c r="R250" s="1">
        <f t="shared" si="46"/>
        <v>1.5490699999999997E-4</v>
      </c>
      <c r="W250" s="4">
        <v>-86.337999999999994</v>
      </c>
      <c r="X250" s="35">
        <f t="shared" si="47"/>
        <v>86.337999999999994</v>
      </c>
      <c r="Y250" s="1">
        <v>3273.105</v>
      </c>
      <c r="Z250" s="32">
        <f t="shared" si="48"/>
        <v>32.731050000000003</v>
      </c>
      <c r="AA250" s="33">
        <f t="shared" si="49"/>
        <v>31.094497499999999</v>
      </c>
      <c r="AB250" s="1">
        <f t="shared" si="50"/>
        <v>22.512452499999988</v>
      </c>
      <c r="AE250" s="1"/>
      <c r="AF250" s="1">
        <v>11327.404</v>
      </c>
      <c r="AG250" s="1">
        <v>1724.068</v>
      </c>
      <c r="AH250" s="1">
        <v>2290.2370000000001</v>
      </c>
      <c r="AI250" s="4">
        <v>2355.8069999999998</v>
      </c>
      <c r="AK250" s="1">
        <f t="shared" si="51"/>
        <v>7.5880651162790692E-5</v>
      </c>
      <c r="AM250" s="1">
        <f t="shared" si="52"/>
        <v>7.9172331395348832E-5</v>
      </c>
      <c r="AN250" s="1">
        <f t="shared" si="53"/>
        <v>6.9107126262626264E-5</v>
      </c>
      <c r="AP250" s="1">
        <f t="shared" si="54"/>
        <v>2.4297653846153836E-5</v>
      </c>
      <c r="AQ250" s="1">
        <f t="shared" si="55"/>
        <v>2.5219230769230658E-6</v>
      </c>
      <c r="AX250" s="67">
        <v>0.1464</v>
      </c>
      <c r="AY250" s="63">
        <v>25.604568220454201</v>
      </c>
      <c r="BC250" s="63">
        <v>14.810873725239</v>
      </c>
      <c r="BH250" s="38">
        <v>4.707452197802198E-5</v>
      </c>
      <c r="BI250" s="42">
        <v>26.339272499999996</v>
      </c>
      <c r="BK250" s="67">
        <v>0.1464</v>
      </c>
      <c r="BL250">
        <v>12.0559610610195</v>
      </c>
      <c r="BT250">
        <v>31.590376910699799</v>
      </c>
    </row>
    <row r="251" spans="3:72" x14ac:dyDescent="0.25">
      <c r="C251" s="1"/>
      <c r="D251" s="1">
        <v>7419.0860000000002</v>
      </c>
      <c r="E251" s="1"/>
      <c r="F251" s="1"/>
      <c r="G251" s="1">
        <v>11696.653</v>
      </c>
      <c r="H251" s="1">
        <v>8973.6679999999997</v>
      </c>
      <c r="N251" s="11">
        <f t="shared" si="42"/>
        <v>4.6786611999999998E-2</v>
      </c>
      <c r="O251" s="1">
        <f t="shared" si="43"/>
        <v>1.1696653E-3</v>
      </c>
      <c r="P251" s="1">
        <f t="shared" si="44"/>
        <v>4.2775670000000002E-4</v>
      </c>
      <c r="Q251" s="1">
        <f t="shared" si="45"/>
        <v>8.9736679999999987E-4</v>
      </c>
      <c r="R251" s="1">
        <f t="shared" si="46"/>
        <v>1.5545819999999993E-4</v>
      </c>
      <c r="W251" s="4">
        <v>-86.152000000000001</v>
      </c>
      <c r="X251" s="35">
        <f t="shared" si="47"/>
        <v>86.152000000000001</v>
      </c>
      <c r="Y251" s="1">
        <v>3274.3249999999998</v>
      </c>
      <c r="Z251" s="32">
        <f t="shared" si="48"/>
        <v>32.743249999999996</v>
      </c>
      <c r="AA251" s="33">
        <f t="shared" si="49"/>
        <v>31.106087499999997</v>
      </c>
      <c r="AB251" s="1">
        <f t="shared" si="50"/>
        <v>22.302662500000011</v>
      </c>
      <c r="AE251" s="1"/>
      <c r="AF251" s="1">
        <v>11328.324000000001</v>
      </c>
      <c r="AG251" s="1">
        <v>1724.547</v>
      </c>
      <c r="AH251" s="1">
        <v>2289.7579999999998</v>
      </c>
      <c r="AI251" s="4">
        <v>2356.277</v>
      </c>
      <c r="AK251" s="1">
        <f t="shared" si="51"/>
        <v>7.588878488372094E-5</v>
      </c>
      <c r="AM251" s="1">
        <f t="shared" si="52"/>
        <v>7.917489534883721E-5</v>
      </c>
      <c r="AN251" s="1">
        <f t="shared" si="53"/>
        <v>6.9114146464646471E-5</v>
      </c>
      <c r="AP251" s="1">
        <f t="shared" si="54"/>
        <v>2.4297307692307693E-5</v>
      </c>
      <c r="AQ251" s="1">
        <f t="shared" si="55"/>
        <v>2.5584230769230861E-6</v>
      </c>
      <c r="AX251" s="67">
        <v>0.14699999999999999</v>
      </c>
      <c r="AY251" s="63">
        <v>25.609072666718699</v>
      </c>
      <c r="BC251" s="63">
        <v>14.8166284467918</v>
      </c>
      <c r="BH251" s="38">
        <v>4.5584884615384609E-5</v>
      </c>
      <c r="BI251" s="42">
        <v>26.168205999999994</v>
      </c>
      <c r="BK251" s="67">
        <v>0.14699999999999999</v>
      </c>
      <c r="BL251">
        <v>12.057701245536601</v>
      </c>
      <c r="BT251">
        <v>31.452215564126501</v>
      </c>
    </row>
    <row r="252" spans="3:72" x14ac:dyDescent="0.25">
      <c r="C252" s="1"/>
      <c r="D252" s="1">
        <v>7419.5720000000001</v>
      </c>
      <c r="E252" s="1"/>
      <c r="F252" s="1"/>
      <c r="G252" s="1">
        <v>11788.346</v>
      </c>
      <c r="H252" s="1">
        <v>9071.4770000000008</v>
      </c>
      <c r="N252" s="11">
        <f t="shared" si="42"/>
        <v>4.7153384E-2</v>
      </c>
      <c r="O252" s="1">
        <f t="shared" si="43"/>
        <v>1.1788345999999999E-3</v>
      </c>
      <c r="P252" s="1">
        <f t="shared" si="44"/>
        <v>4.3687739999999999E-4</v>
      </c>
      <c r="Q252" s="1">
        <f t="shared" si="45"/>
        <v>9.071477000000001E-4</v>
      </c>
      <c r="R252" s="1">
        <f t="shared" si="46"/>
        <v>1.6519050000000007E-4</v>
      </c>
      <c r="W252" s="4">
        <v>-87.227000000000004</v>
      </c>
      <c r="X252" s="35">
        <f t="shared" si="47"/>
        <v>87.227000000000004</v>
      </c>
      <c r="Y252" s="1">
        <v>3261.5070000000001</v>
      </c>
      <c r="Z252" s="32">
        <f t="shared" si="48"/>
        <v>32.615070000000003</v>
      </c>
      <c r="AA252" s="33">
        <f t="shared" si="49"/>
        <v>30.984316499999998</v>
      </c>
      <c r="AB252" s="1">
        <f t="shared" si="50"/>
        <v>23.627613500000002</v>
      </c>
      <c r="AE252" s="1"/>
      <c r="AF252" s="1">
        <v>11323.725</v>
      </c>
      <c r="AG252" s="1">
        <v>1746.6030000000001</v>
      </c>
      <c r="AH252" s="1">
        <v>2311.7890000000002</v>
      </c>
      <c r="AI252" s="4">
        <v>2376.4839999999999</v>
      </c>
      <c r="AK252" s="1">
        <f t="shared" si="51"/>
        <v>7.5990279069767453E-5</v>
      </c>
      <c r="AM252" s="1">
        <f t="shared" si="52"/>
        <v>7.9276244186046523E-5</v>
      </c>
      <c r="AN252" s="1">
        <f t="shared" si="53"/>
        <v>6.919297474747475E-5</v>
      </c>
      <c r="AP252" s="1">
        <f t="shared" si="54"/>
        <v>2.4226192307692304E-5</v>
      </c>
      <c r="AQ252" s="1">
        <f t="shared" si="55"/>
        <v>2.4882692307692194E-6</v>
      </c>
      <c r="AX252" s="67">
        <v>0.14760000000000001</v>
      </c>
      <c r="AY252" s="63">
        <v>25.613503916546598</v>
      </c>
      <c r="BC252" s="63">
        <v>14.822309971908</v>
      </c>
      <c r="BH252" s="38">
        <v>4.5721230769230763E-5</v>
      </c>
      <c r="BI252" s="42">
        <v>26.333477500000001</v>
      </c>
      <c r="BK252" s="67">
        <v>0.14760000000000001</v>
      </c>
      <c r="BL252">
        <v>12.059404831835501</v>
      </c>
      <c r="BT252">
        <v>31.507342280470102</v>
      </c>
    </row>
    <row r="253" spans="3:72" x14ac:dyDescent="0.25">
      <c r="C253" s="1"/>
      <c r="D253" s="1">
        <v>7436.598</v>
      </c>
      <c r="E253" s="1"/>
      <c r="F253" s="1"/>
      <c r="G253" s="1">
        <v>11801.789000000001</v>
      </c>
      <c r="H253" s="1">
        <v>9147.723</v>
      </c>
      <c r="N253" s="11">
        <f t="shared" si="42"/>
        <v>4.7207155999999993E-2</v>
      </c>
      <c r="O253" s="1">
        <f t="shared" si="43"/>
        <v>1.1801788999999999E-3</v>
      </c>
      <c r="P253" s="1">
        <f t="shared" si="44"/>
        <v>4.365191000000001E-4</v>
      </c>
      <c r="Q253" s="1">
        <f t="shared" si="45"/>
        <v>9.147723E-4</v>
      </c>
      <c r="R253" s="1">
        <f t="shared" si="46"/>
        <v>1.7111249999999999E-4</v>
      </c>
      <c r="W253" s="4">
        <v>-87.727000000000004</v>
      </c>
      <c r="X253" s="35">
        <f t="shared" si="47"/>
        <v>87.727000000000004</v>
      </c>
      <c r="Y253" s="1">
        <v>3306.6779999999999</v>
      </c>
      <c r="Z253" s="32">
        <f t="shared" si="48"/>
        <v>33.066780000000001</v>
      </c>
      <c r="AA253" s="33">
        <f t="shared" si="49"/>
        <v>31.413440999999999</v>
      </c>
      <c r="AB253" s="1">
        <f t="shared" si="50"/>
        <v>23.246779000000004</v>
      </c>
      <c r="AE253" s="1"/>
      <c r="AF253" s="1">
        <v>11322.805</v>
      </c>
      <c r="AG253" s="1">
        <v>1762.9059999999999</v>
      </c>
      <c r="AH253" s="1">
        <v>2326.1570000000002</v>
      </c>
      <c r="AI253" s="4">
        <v>2392.4630000000002</v>
      </c>
      <c r="AK253" s="1">
        <f t="shared" si="51"/>
        <v>7.6079715116279074E-5</v>
      </c>
      <c r="AM253" s="1">
        <f t="shared" si="52"/>
        <v>7.9354430232558129E-5</v>
      </c>
      <c r="AN253" s="1">
        <f t="shared" si="53"/>
        <v>6.9269030303030298E-5</v>
      </c>
      <c r="AP253" s="1">
        <f t="shared" si="54"/>
        <v>2.4213730769230776E-5</v>
      </c>
      <c r="AQ253" s="1">
        <f t="shared" si="55"/>
        <v>2.5502307692307706E-6</v>
      </c>
      <c r="AX253" s="67">
        <v>0.1482</v>
      </c>
      <c r="AY253" s="63">
        <v>25.617862122281601</v>
      </c>
      <c r="BC253" s="63">
        <v>14.6650611296124</v>
      </c>
      <c r="BH253" s="38">
        <v>4.6311230769230776E-5</v>
      </c>
      <c r="BI253" s="42">
        <v>26.118910499999998</v>
      </c>
      <c r="BK253" s="67">
        <v>0.1482</v>
      </c>
      <c r="BL253">
        <v>12.0610718960878</v>
      </c>
      <c r="BT253">
        <v>31.562432474767199</v>
      </c>
    </row>
    <row r="254" spans="3:72" x14ac:dyDescent="0.25">
      <c r="C254" s="1"/>
      <c r="D254" s="1">
        <v>7434.652</v>
      </c>
      <c r="E254" s="1"/>
      <c r="F254" s="1"/>
      <c r="G254" s="1">
        <v>11837.799000000001</v>
      </c>
      <c r="H254" s="1">
        <v>9186.09</v>
      </c>
      <c r="N254" s="11">
        <f t="shared" si="42"/>
        <v>4.7351196000000005E-2</v>
      </c>
      <c r="O254" s="1">
        <f t="shared" si="43"/>
        <v>1.1837799000000001E-3</v>
      </c>
      <c r="P254" s="1">
        <f t="shared" si="44"/>
        <v>4.4031470000000005E-4</v>
      </c>
      <c r="Q254" s="1">
        <f t="shared" si="45"/>
        <v>9.1860900000000014E-4</v>
      </c>
      <c r="R254" s="1">
        <f t="shared" si="46"/>
        <v>1.751438E-4</v>
      </c>
      <c r="W254" s="4">
        <v>-87.948999999999998</v>
      </c>
      <c r="X254" s="35">
        <f t="shared" si="47"/>
        <v>87.948999999999998</v>
      </c>
      <c r="Y254" s="1">
        <v>3326.5169999999998</v>
      </c>
      <c r="Z254" s="32">
        <f t="shared" si="48"/>
        <v>33.265169999999998</v>
      </c>
      <c r="AA254" s="33">
        <f t="shared" si="49"/>
        <v>31.601911499999996</v>
      </c>
      <c r="AB254" s="1">
        <f t="shared" si="50"/>
        <v>23.0819185</v>
      </c>
      <c r="AE254" s="1"/>
      <c r="AF254" s="1">
        <v>11335.222</v>
      </c>
      <c r="AG254" s="1">
        <v>1771.537</v>
      </c>
      <c r="AH254" s="1">
        <v>2336.2150000000001</v>
      </c>
      <c r="AI254" s="4">
        <v>2402.8020000000001</v>
      </c>
      <c r="AK254" s="1">
        <f t="shared" si="51"/>
        <v>7.6202087209302334E-5</v>
      </c>
      <c r="AM254" s="1">
        <f t="shared" si="52"/>
        <v>7.9485098837209307E-5</v>
      </c>
      <c r="AN254" s="1">
        <f t="shared" si="53"/>
        <v>6.9383959595959601E-5</v>
      </c>
      <c r="AP254" s="1">
        <f t="shared" si="54"/>
        <v>2.427942307692308E-5</v>
      </c>
      <c r="AQ254" s="1">
        <f t="shared" si="55"/>
        <v>2.5610384615384612E-6</v>
      </c>
      <c r="AX254" s="67">
        <v>0.14879999999999999</v>
      </c>
      <c r="AY254" s="63">
        <v>25.622147435829099</v>
      </c>
      <c r="BC254" s="63">
        <v>14.6702438172528</v>
      </c>
      <c r="BH254" s="38">
        <v>4.6872510989010987E-5</v>
      </c>
      <c r="BI254" s="42">
        <v>26.513245999999999</v>
      </c>
      <c r="BK254" s="67">
        <v>0.14879999999999999</v>
      </c>
      <c r="BL254">
        <v>12.062702514246499</v>
      </c>
      <c r="BT254">
        <v>31.422845274061</v>
      </c>
    </row>
    <row r="255" spans="3:72" x14ac:dyDescent="0.25">
      <c r="C255" s="1"/>
      <c r="D255" s="1">
        <v>7428.8140000000003</v>
      </c>
      <c r="E255" s="1"/>
      <c r="F255" s="1"/>
      <c r="G255" s="1">
        <v>11850.284</v>
      </c>
      <c r="H255" s="1">
        <v>9210.5509999999995</v>
      </c>
      <c r="N255" s="11">
        <f t="shared" si="42"/>
        <v>4.7401135999999996E-2</v>
      </c>
      <c r="O255" s="1">
        <f t="shared" si="43"/>
        <v>1.1850284E-3</v>
      </c>
      <c r="P255" s="1">
        <f t="shared" si="44"/>
        <v>4.4214699999999994E-4</v>
      </c>
      <c r="Q255" s="1">
        <f t="shared" si="45"/>
        <v>9.2105509999999987E-4</v>
      </c>
      <c r="R255" s="1">
        <f t="shared" si="46"/>
        <v>1.7817369999999992E-4</v>
      </c>
      <c r="W255" s="4">
        <v>-88.004000000000005</v>
      </c>
      <c r="X255" s="35">
        <f t="shared" si="47"/>
        <v>88.004000000000005</v>
      </c>
      <c r="Y255" s="1">
        <v>3334.7579999999998</v>
      </c>
      <c r="Z255" s="32">
        <f t="shared" si="48"/>
        <v>33.347580000000001</v>
      </c>
      <c r="AA255" s="33">
        <f t="shared" si="49"/>
        <v>31.680200999999997</v>
      </c>
      <c r="AB255" s="1">
        <f t="shared" si="50"/>
        <v>22.976219</v>
      </c>
      <c r="AE255" s="1"/>
      <c r="AF255" s="1">
        <v>11334.302</v>
      </c>
      <c r="AG255" s="1">
        <v>1778.251</v>
      </c>
      <c r="AH255" s="1">
        <v>2341.0050000000001</v>
      </c>
      <c r="AI255" s="4">
        <v>2409.3809999999999</v>
      </c>
      <c r="AK255" s="1">
        <f t="shared" si="51"/>
        <v>7.6235773255813958E-5</v>
      </c>
      <c r="AM255" s="1">
        <f t="shared" si="52"/>
        <v>7.9507598837209309E-5</v>
      </c>
      <c r="AN255" s="1">
        <f t="shared" si="53"/>
        <v>6.9412540404040397E-5</v>
      </c>
      <c r="AP255" s="1">
        <f t="shared" si="54"/>
        <v>2.4274230769230766E-5</v>
      </c>
      <c r="AQ255" s="1">
        <f t="shared" si="55"/>
        <v>2.6298461538461442E-6</v>
      </c>
      <c r="AX255" s="67">
        <v>0.14940000000000001</v>
      </c>
      <c r="AY255" s="63">
        <v>25.4394015724139</v>
      </c>
      <c r="BC255" s="63">
        <v>14.2713071399063</v>
      </c>
      <c r="BH255" s="38">
        <v>4.7300115384615387E-5</v>
      </c>
      <c r="BI255" s="42">
        <v>26.716213499999999</v>
      </c>
      <c r="BK255" s="67">
        <v>0.14940000000000001</v>
      </c>
      <c r="BL255">
        <v>11.956591073513801</v>
      </c>
      <c r="BT255">
        <v>31.240870269419698</v>
      </c>
    </row>
    <row r="256" spans="3:72" x14ac:dyDescent="0.25">
      <c r="C256" s="1"/>
      <c r="D256" s="1">
        <v>7421.518</v>
      </c>
      <c r="E256" s="1"/>
      <c r="F256" s="1"/>
      <c r="G256" s="1">
        <v>11862.288</v>
      </c>
      <c r="H256" s="1">
        <v>9229.2569999999996</v>
      </c>
      <c r="N256" s="11">
        <f t="shared" si="42"/>
        <v>4.7449152000000001E-2</v>
      </c>
      <c r="O256" s="1">
        <f t="shared" si="43"/>
        <v>1.1862287999999999E-3</v>
      </c>
      <c r="P256" s="1">
        <f t="shared" si="44"/>
        <v>4.4407700000000002E-4</v>
      </c>
      <c r="Q256" s="1">
        <f t="shared" si="45"/>
        <v>9.2292569999999992E-4</v>
      </c>
      <c r="R256" s="1">
        <f t="shared" si="46"/>
        <v>1.8077389999999997E-4</v>
      </c>
      <c r="W256" s="4">
        <v>-88.134</v>
      </c>
      <c r="X256" s="35">
        <f t="shared" si="47"/>
        <v>88.134</v>
      </c>
      <c r="Y256" s="1">
        <v>3335.3679999999999</v>
      </c>
      <c r="Z256" s="32">
        <f t="shared" si="48"/>
        <v>33.353679999999997</v>
      </c>
      <c r="AA256" s="33">
        <f t="shared" si="49"/>
        <v>31.685995999999999</v>
      </c>
      <c r="AB256" s="1">
        <f t="shared" si="50"/>
        <v>23.094324000000015</v>
      </c>
      <c r="AE256" s="1"/>
      <c r="AF256" s="1">
        <v>11334.762000000001</v>
      </c>
      <c r="AG256" s="1">
        <v>1784.0050000000001</v>
      </c>
      <c r="AH256" s="1">
        <v>2346.2739999999999</v>
      </c>
      <c r="AI256" s="4">
        <v>2415.491</v>
      </c>
      <c r="AK256" s="1">
        <f t="shared" si="51"/>
        <v>7.62719011627907E-5</v>
      </c>
      <c r="AM256" s="1">
        <f t="shared" si="52"/>
        <v>7.9540906976744184E-5</v>
      </c>
      <c r="AN256" s="1">
        <f t="shared" si="53"/>
        <v>6.9445722222222223E-5</v>
      </c>
      <c r="AP256" s="1">
        <f t="shared" si="54"/>
        <v>2.4287923076923071E-5</v>
      </c>
      <c r="AQ256" s="1">
        <f t="shared" si="55"/>
        <v>2.6621923076923112E-6</v>
      </c>
      <c r="AX256" s="67">
        <v>0.15</v>
      </c>
      <c r="AY256" s="63">
        <v>25.4449120135674</v>
      </c>
      <c r="BC256" s="63">
        <v>14.1226445675807</v>
      </c>
      <c r="BH256" s="38">
        <v>4.7415565934065933E-5</v>
      </c>
      <c r="BI256" s="42">
        <v>26.724915499999998</v>
      </c>
      <c r="BK256" s="67">
        <v>0.15</v>
      </c>
      <c r="BL256">
        <v>11.9587485190549</v>
      </c>
      <c r="BT256">
        <v>31.103692193021001</v>
      </c>
    </row>
    <row r="257" spans="3:72" x14ac:dyDescent="0.25">
      <c r="C257" s="1"/>
      <c r="D257" s="1">
        <v>7404.98</v>
      </c>
      <c r="E257" s="1"/>
      <c r="F257" s="1"/>
      <c r="G257" s="1">
        <v>11854.605</v>
      </c>
      <c r="H257" s="1">
        <v>9226.3790000000008</v>
      </c>
      <c r="N257" s="11">
        <f t="shared" si="42"/>
        <v>4.7418419999999996E-2</v>
      </c>
      <c r="O257" s="1">
        <f t="shared" si="43"/>
        <v>1.1854604999999999E-3</v>
      </c>
      <c r="P257" s="1">
        <f t="shared" si="44"/>
        <v>4.4496249999999998E-4</v>
      </c>
      <c r="Q257" s="1">
        <f t="shared" si="45"/>
        <v>9.2263790000000011E-4</v>
      </c>
      <c r="R257" s="1">
        <f t="shared" si="46"/>
        <v>1.8213990000000014E-4</v>
      </c>
      <c r="W257" s="4">
        <v>-88.004000000000005</v>
      </c>
      <c r="X257" s="35">
        <f t="shared" si="47"/>
        <v>88.004000000000005</v>
      </c>
      <c r="Y257" s="1">
        <v>3335.0630000000001</v>
      </c>
      <c r="Z257" s="32">
        <f t="shared" si="48"/>
        <v>33.350630000000002</v>
      </c>
      <c r="AA257" s="33">
        <f t="shared" si="49"/>
        <v>31.6830985</v>
      </c>
      <c r="AB257" s="1">
        <f t="shared" si="50"/>
        <v>22.970271499999996</v>
      </c>
      <c r="AE257" s="1"/>
      <c r="AF257" s="1">
        <v>11332.923000000001</v>
      </c>
      <c r="AG257" s="1">
        <v>1784.0050000000001</v>
      </c>
      <c r="AH257" s="1">
        <v>2348.6689999999999</v>
      </c>
      <c r="AI257" s="4">
        <v>2417.3710000000001</v>
      </c>
      <c r="AK257" s="1">
        <f t="shared" si="51"/>
        <v>7.6261209302325587E-5</v>
      </c>
      <c r="AM257" s="1">
        <f t="shared" si="52"/>
        <v>7.9544139534883725E-5</v>
      </c>
      <c r="AN257" s="1">
        <f t="shared" si="53"/>
        <v>6.9445929292929294E-5</v>
      </c>
      <c r="AP257" s="1">
        <f t="shared" si="54"/>
        <v>2.4360230769230768E-5</v>
      </c>
      <c r="AQ257" s="1">
        <f t="shared" si="55"/>
        <v>2.6423846153846242E-6</v>
      </c>
      <c r="AX257" s="67">
        <v>0.15060000000000001</v>
      </c>
      <c r="AY257" s="63">
        <v>25.450360017035699</v>
      </c>
      <c r="BC257" s="63">
        <v>14.127873083237199</v>
      </c>
      <c r="BH257" s="38">
        <v>4.7969192307692307E-5</v>
      </c>
      <c r="BI257" s="42">
        <v>26.724915499999998</v>
      </c>
      <c r="BK257" s="67">
        <v>0.15060000000000001</v>
      </c>
      <c r="BL257">
        <v>11.960874745753401</v>
      </c>
      <c r="BT257">
        <v>31.156044796720401</v>
      </c>
    </row>
    <row r="258" spans="3:72" x14ac:dyDescent="0.25">
      <c r="C258" s="1"/>
      <c r="D258" s="1">
        <v>7371.4179999999997</v>
      </c>
      <c r="E258" s="1"/>
      <c r="F258" s="1"/>
      <c r="G258" s="1">
        <v>11896.382</v>
      </c>
      <c r="H258" s="1">
        <v>9289.2160000000003</v>
      </c>
      <c r="N258" s="11">
        <f t="shared" si="42"/>
        <v>4.7585527999999995E-2</v>
      </c>
      <c r="O258" s="1">
        <f t="shared" si="43"/>
        <v>1.1896381999999999E-3</v>
      </c>
      <c r="P258" s="1">
        <f t="shared" si="44"/>
        <v>4.5249640000000001E-4</v>
      </c>
      <c r="Q258" s="1">
        <f t="shared" si="45"/>
        <v>9.2892160000000007E-4</v>
      </c>
      <c r="R258" s="1">
        <f t="shared" si="46"/>
        <v>1.9177980000000008E-4</v>
      </c>
      <c r="W258" s="4">
        <v>-88.634</v>
      </c>
      <c r="X258" s="35">
        <f t="shared" si="47"/>
        <v>88.634</v>
      </c>
      <c r="Y258" s="1">
        <v>3315.2240000000002</v>
      </c>
      <c r="Z258" s="32">
        <f t="shared" si="48"/>
        <v>33.152239999999999</v>
      </c>
      <c r="AA258" s="33">
        <f t="shared" si="49"/>
        <v>31.494627999999999</v>
      </c>
      <c r="AB258" s="1">
        <f t="shared" si="50"/>
        <v>23.987132000000003</v>
      </c>
      <c r="AE258" s="1"/>
      <c r="AF258" s="1">
        <v>11332.923000000001</v>
      </c>
      <c r="AG258" s="1">
        <v>1801.268</v>
      </c>
      <c r="AH258" s="1">
        <v>2366.87</v>
      </c>
      <c r="AI258" s="4">
        <v>2434.2910000000002</v>
      </c>
      <c r="AK258" s="1">
        <f t="shared" si="51"/>
        <v>7.6361575581395354E-5</v>
      </c>
      <c r="AM258" s="1">
        <f t="shared" si="52"/>
        <v>7.9649959302325587E-5</v>
      </c>
      <c r="AN258" s="1">
        <f t="shared" si="53"/>
        <v>6.9531383838383843E-5</v>
      </c>
      <c r="AP258" s="1">
        <f t="shared" si="54"/>
        <v>2.4347038461538468E-5</v>
      </c>
      <c r="AQ258" s="1">
        <f t="shared" si="55"/>
        <v>2.5931153846153954E-6</v>
      </c>
      <c r="AX258" s="67">
        <v>0.1512</v>
      </c>
      <c r="AY258" s="63">
        <v>25.455745707898501</v>
      </c>
      <c r="BC258" s="63">
        <v>14.1330392862882</v>
      </c>
      <c r="BH258" s="38">
        <v>4.8302505494505493E-5</v>
      </c>
      <c r="BI258" s="42">
        <v>26.809000000000001</v>
      </c>
      <c r="BK258" s="67">
        <v>0.1512</v>
      </c>
      <c r="BL258">
        <v>11.9629698161491</v>
      </c>
      <c r="BT258">
        <v>31.208366244117101</v>
      </c>
    </row>
    <row r="259" spans="3:72" x14ac:dyDescent="0.25">
      <c r="C259" s="1"/>
      <c r="D259" s="1">
        <v>7394.7650000000003</v>
      </c>
      <c r="E259" s="1"/>
      <c r="F259" s="1"/>
      <c r="G259" s="1">
        <v>12013.087</v>
      </c>
      <c r="H259" s="1">
        <v>9399.5609999999997</v>
      </c>
      <c r="N259" s="11">
        <f t="shared" si="42"/>
        <v>4.8052347999999995E-2</v>
      </c>
      <c r="O259" s="1">
        <f t="shared" si="43"/>
        <v>1.2013086999999999E-3</v>
      </c>
      <c r="P259" s="1">
        <f t="shared" si="44"/>
        <v>4.6183219999999992E-4</v>
      </c>
      <c r="Q259" s="1">
        <f t="shared" si="45"/>
        <v>9.3995609999999986E-4</v>
      </c>
      <c r="R259" s="1">
        <f t="shared" si="46"/>
        <v>2.0047959999999992E-4</v>
      </c>
      <c r="W259" s="4">
        <v>-89.542000000000002</v>
      </c>
      <c r="X259" s="35">
        <f t="shared" si="47"/>
        <v>89.542000000000002</v>
      </c>
      <c r="Y259" s="1">
        <v>3337.81</v>
      </c>
      <c r="Z259" s="32">
        <f t="shared" si="48"/>
        <v>33.378099999999996</v>
      </c>
      <c r="AA259" s="33">
        <f t="shared" si="49"/>
        <v>31.709195000000001</v>
      </c>
      <c r="AB259" s="1">
        <f t="shared" si="50"/>
        <v>24.454705000000004</v>
      </c>
      <c r="AE259" s="1"/>
      <c r="AF259" s="1">
        <v>11330.163</v>
      </c>
      <c r="AG259" s="1">
        <v>1822.848</v>
      </c>
      <c r="AH259" s="1">
        <v>2385.5509999999999</v>
      </c>
      <c r="AI259" s="4">
        <v>2457.3209999999999</v>
      </c>
      <c r="AK259" s="1">
        <f t="shared" si="51"/>
        <v>7.6470994186046522E-5</v>
      </c>
      <c r="AM259" s="1">
        <f t="shared" si="52"/>
        <v>7.9742523255813959E-5</v>
      </c>
      <c r="AN259" s="1">
        <f t="shared" si="53"/>
        <v>6.9633757575757581E-5</v>
      </c>
      <c r="AP259" s="1">
        <f t="shared" si="54"/>
        <v>2.4402807692307691E-5</v>
      </c>
      <c r="AQ259" s="1">
        <f t="shared" si="55"/>
        <v>2.7603846153846149E-6</v>
      </c>
      <c r="AX259" s="67">
        <v>0.15179999999999999</v>
      </c>
      <c r="AY259" s="63">
        <v>25.461069210889502</v>
      </c>
      <c r="BC259" s="63">
        <v>14.1381433014674</v>
      </c>
      <c r="BH259" s="38">
        <v>4.834188461538461E-5</v>
      </c>
      <c r="BI259" s="42">
        <v>26.904684000000003</v>
      </c>
      <c r="BK259" s="67">
        <v>0.15179999999999999</v>
      </c>
      <c r="BL259">
        <v>11.965033792608899</v>
      </c>
      <c r="BT259">
        <v>31.069988795468099</v>
      </c>
    </row>
    <row r="260" spans="3:72" x14ac:dyDescent="0.25">
      <c r="C260" s="1"/>
      <c r="D260" s="1">
        <v>7412.2759999999998</v>
      </c>
      <c r="E260" s="1"/>
      <c r="F260" s="1"/>
      <c r="G260" s="1">
        <v>12090.424999999999</v>
      </c>
      <c r="H260" s="1">
        <v>9475.8559999999998</v>
      </c>
      <c r="N260" s="11">
        <f t="shared" si="42"/>
        <v>4.8361699999999994E-2</v>
      </c>
      <c r="O260" s="1">
        <f t="shared" si="43"/>
        <v>1.2090425E-3</v>
      </c>
      <c r="P260" s="1">
        <f t="shared" si="44"/>
        <v>4.6781489999999997E-4</v>
      </c>
      <c r="Q260" s="1">
        <f t="shared" si="45"/>
        <v>9.4758559999999991E-4</v>
      </c>
      <c r="R260" s="1">
        <f t="shared" si="46"/>
        <v>2.0635799999999996E-4</v>
      </c>
      <c r="W260" s="4">
        <v>-89.948999999999998</v>
      </c>
      <c r="X260" s="35">
        <f t="shared" si="47"/>
        <v>89.948999999999998</v>
      </c>
      <c r="Y260" s="1">
        <v>3379.319</v>
      </c>
      <c r="Z260" s="32">
        <f t="shared" si="48"/>
        <v>33.793190000000003</v>
      </c>
      <c r="AA260" s="33">
        <f t="shared" si="49"/>
        <v>32.103530499999998</v>
      </c>
      <c r="AB260" s="1">
        <f t="shared" si="50"/>
        <v>24.052279499999997</v>
      </c>
      <c r="AE260" s="1"/>
      <c r="AF260" s="1">
        <v>11326.023999999999</v>
      </c>
      <c r="AG260" s="1">
        <v>1836.7550000000001</v>
      </c>
      <c r="AH260" s="1">
        <v>2398.9639999999999</v>
      </c>
      <c r="AI260" s="4">
        <v>2474.2420000000002</v>
      </c>
      <c r="AK260" s="1">
        <f t="shared" si="51"/>
        <v>7.6527784883720931E-5</v>
      </c>
      <c r="AM260" s="1">
        <f t="shared" si="52"/>
        <v>7.9796441860465107E-5</v>
      </c>
      <c r="AN260" s="1">
        <f t="shared" si="53"/>
        <v>6.9698313131313138E-5</v>
      </c>
      <c r="AP260" s="1">
        <f t="shared" si="54"/>
        <v>2.451873076923077E-5</v>
      </c>
      <c r="AQ260" s="1">
        <f t="shared" si="55"/>
        <v>2.8953076923077021E-6</v>
      </c>
      <c r="AX260" s="67">
        <v>0.15240000000000001</v>
      </c>
      <c r="AY260" s="63">
        <v>25.466330650397101</v>
      </c>
      <c r="BC260" s="63">
        <v>14.1431852531632</v>
      </c>
      <c r="BH260" s="38">
        <v>4.8872098901098895E-5</v>
      </c>
      <c r="BI260" s="42">
        <v>26.8988795</v>
      </c>
      <c r="BK260" s="67">
        <v>0.15240000000000001</v>
      </c>
      <c r="BL260">
        <v>11.9670667373271</v>
      </c>
      <c r="BT260">
        <v>31.121201262472599</v>
      </c>
    </row>
    <row r="261" spans="3:72" x14ac:dyDescent="0.25">
      <c r="C261" s="1"/>
      <c r="D261" s="1">
        <v>7392.8190000000004</v>
      </c>
      <c r="E261" s="1"/>
      <c r="F261" s="1"/>
      <c r="G261" s="1">
        <v>12122.133</v>
      </c>
      <c r="H261" s="1">
        <v>9509.9290000000001</v>
      </c>
      <c r="N261" s="11">
        <f t="shared" si="42"/>
        <v>4.8488532000000001E-2</v>
      </c>
      <c r="O261" s="1">
        <f t="shared" si="43"/>
        <v>1.2122133000000001E-3</v>
      </c>
      <c r="P261" s="1">
        <f t="shared" si="44"/>
        <v>4.7293139999999992E-4</v>
      </c>
      <c r="Q261" s="1">
        <f t="shared" si="45"/>
        <v>9.5099289999999999E-4</v>
      </c>
      <c r="R261" s="1">
        <f t="shared" si="46"/>
        <v>2.1171099999999998E-4</v>
      </c>
      <c r="W261" s="4">
        <v>-90.096999999999994</v>
      </c>
      <c r="X261" s="35">
        <f t="shared" si="47"/>
        <v>90.096999999999994</v>
      </c>
      <c r="Y261" s="1">
        <v>3402.21</v>
      </c>
      <c r="Z261" s="32">
        <f t="shared" si="48"/>
        <v>34.022100000000002</v>
      </c>
      <c r="AA261" s="33">
        <f t="shared" si="49"/>
        <v>32.320994999999996</v>
      </c>
      <c r="AB261" s="1">
        <f t="shared" si="50"/>
        <v>23.753904999999989</v>
      </c>
      <c r="AE261" s="1"/>
      <c r="AF261" s="1">
        <v>11325.103999999999</v>
      </c>
      <c r="AG261" s="1">
        <v>1844.4280000000001</v>
      </c>
      <c r="AH261" s="1">
        <v>2406.6280000000002</v>
      </c>
      <c r="AI261" s="4">
        <v>2485.0529999999999</v>
      </c>
      <c r="AK261" s="1">
        <f t="shared" si="51"/>
        <v>7.656704651162791E-5</v>
      </c>
      <c r="AM261" s="1">
        <f t="shared" si="52"/>
        <v>7.9835651162790691E-5</v>
      </c>
      <c r="AN261" s="1">
        <f t="shared" si="53"/>
        <v>6.974826767676767E-5</v>
      </c>
      <c r="AP261" s="1">
        <f t="shared" si="54"/>
        <v>2.463942307692307E-5</v>
      </c>
      <c r="AQ261" s="1">
        <f t="shared" si="55"/>
        <v>3.0163461538461434E-6</v>
      </c>
      <c r="AX261" s="67">
        <v>0.153</v>
      </c>
      <c r="AY261" s="63">
        <v>25.471530150466201</v>
      </c>
      <c r="BC261" s="63">
        <v>14.1481652654205</v>
      </c>
      <c r="BH261" s="38">
        <v>4.9391917582417575E-5</v>
      </c>
      <c r="BI261" s="42">
        <v>27.072852999999995</v>
      </c>
      <c r="BK261" s="67">
        <v>0.153</v>
      </c>
      <c r="BL261">
        <v>11.969068712325999</v>
      </c>
      <c r="BT261">
        <v>30.982777017298201</v>
      </c>
    </row>
    <row r="262" spans="3:72" x14ac:dyDescent="0.25">
      <c r="C262" s="1"/>
      <c r="D262" s="1">
        <v>7327.16</v>
      </c>
      <c r="E262" s="1"/>
      <c r="F262" s="1"/>
      <c r="G262" s="1">
        <v>12122.612999999999</v>
      </c>
      <c r="H262" s="1">
        <v>9534.4050000000007</v>
      </c>
      <c r="N262" s="11">
        <f t="shared" si="42"/>
        <v>4.8490452000000003E-2</v>
      </c>
      <c r="O262" s="1">
        <f t="shared" si="43"/>
        <v>1.2122613E-3</v>
      </c>
      <c r="P262" s="1">
        <f t="shared" si="44"/>
        <v>4.795453E-4</v>
      </c>
      <c r="Q262" s="1">
        <f t="shared" si="45"/>
        <v>9.5344050000000012E-4</v>
      </c>
      <c r="R262" s="1">
        <f t="shared" si="46"/>
        <v>2.2072450000000009E-4</v>
      </c>
      <c r="W262" s="4">
        <v>-90.078999999999994</v>
      </c>
      <c r="X262" s="35">
        <f t="shared" si="47"/>
        <v>90.078999999999994</v>
      </c>
      <c r="Y262" s="1">
        <v>3366.5</v>
      </c>
      <c r="Z262" s="32">
        <f t="shared" si="48"/>
        <v>33.664999999999999</v>
      </c>
      <c r="AA262" s="33">
        <f t="shared" si="49"/>
        <v>31.981749999999998</v>
      </c>
      <c r="AB262" s="1">
        <f t="shared" si="50"/>
        <v>24.432249999999996</v>
      </c>
      <c r="AE262" s="1"/>
      <c r="AF262" s="1">
        <v>11322.805</v>
      </c>
      <c r="AG262" s="1">
        <v>1857.857</v>
      </c>
      <c r="AH262" s="1">
        <v>2421</v>
      </c>
      <c r="AI262" s="4">
        <v>2500.5650000000001</v>
      </c>
      <c r="AK262" s="1">
        <f t="shared" si="51"/>
        <v>7.6631755813953489E-5</v>
      </c>
      <c r="AM262" s="1">
        <f t="shared" si="52"/>
        <v>7.9905843023255805E-5</v>
      </c>
      <c r="AN262" s="1">
        <f t="shared" si="53"/>
        <v>6.9815000000000008E-5</v>
      </c>
      <c r="AP262" s="1">
        <f t="shared" si="54"/>
        <v>2.4719538461538465E-5</v>
      </c>
      <c r="AQ262" s="1">
        <f t="shared" si="55"/>
        <v>3.0601923076923098E-6</v>
      </c>
      <c r="AX262" s="67">
        <v>0.15359999999999999</v>
      </c>
      <c r="AY262" s="63">
        <v>25.476667834798999</v>
      </c>
      <c r="BC262" s="63">
        <v>14.000223027119</v>
      </c>
      <c r="BH262" s="38">
        <v>4.9612472527472532E-5</v>
      </c>
      <c r="BI262" s="42">
        <v>27.243928999999998</v>
      </c>
      <c r="BK262" s="67">
        <v>0.15359999999999999</v>
      </c>
      <c r="BL262">
        <v>11.971039779456699</v>
      </c>
      <c r="BT262">
        <v>31.0328931275657</v>
      </c>
    </row>
    <row r="263" spans="3:72" x14ac:dyDescent="0.25">
      <c r="C263" s="1"/>
      <c r="D263" s="1">
        <v>7366.5540000000001</v>
      </c>
      <c r="E263" s="1"/>
      <c r="F263" s="1"/>
      <c r="G263" s="1">
        <v>12260.995000000001</v>
      </c>
      <c r="H263" s="1">
        <v>9657.2849999999999</v>
      </c>
      <c r="N263" s="11">
        <f t="shared" ref="N263:N326" si="56">O263*100/2.5</f>
        <v>4.9043980000000001E-2</v>
      </c>
      <c r="O263" s="1">
        <f t="shared" ref="O263:O326" si="57">(G263-ABS(C263))/1000000/10</f>
        <v>1.2260995E-3</v>
      </c>
      <c r="P263" s="1">
        <f t="shared" ref="P263:P326" si="58">(G263-ABS(D263))/1000000/10</f>
        <v>4.8944410000000015E-4</v>
      </c>
      <c r="Q263" s="1">
        <f t="shared" ref="Q263:Q326" si="59">(H263-ABS(C263))/1000000/10</f>
        <v>9.6572849999999996E-4</v>
      </c>
      <c r="R263" s="1">
        <f t="shared" ref="R263:R326" si="60">(H263-ABS(D263))/1000000/10</f>
        <v>2.2907309999999997E-4</v>
      </c>
      <c r="W263" s="4">
        <v>-91.319000000000003</v>
      </c>
      <c r="X263" s="35">
        <f t="shared" ref="X263:X326" si="61">-W263</f>
        <v>91.319000000000003</v>
      </c>
      <c r="Y263" s="1">
        <v>3399.4630000000002</v>
      </c>
      <c r="Z263" s="32">
        <f t="shared" ref="Z263:Z326" si="62">Y263/100</f>
        <v>33.994630000000001</v>
      </c>
      <c r="AA263" s="33">
        <f t="shared" ref="AA263:AA326" si="63">Y263*0.95/100</f>
        <v>32.294898500000002</v>
      </c>
      <c r="AB263" s="1">
        <f t="shared" ref="AB263:AB326" si="64">(X263-Z263*1.95)</f>
        <v>25.0294715</v>
      </c>
      <c r="AE263" s="1"/>
      <c r="AF263" s="1">
        <v>11320.505999999999</v>
      </c>
      <c r="AG263" s="1">
        <v>1885.194</v>
      </c>
      <c r="AH263" s="1">
        <v>2445.4319999999998</v>
      </c>
      <c r="AI263" s="4">
        <v>2529.239</v>
      </c>
      <c r="AK263" s="1">
        <f t="shared" ref="AK263:AK326" si="65">(AG263+ABS(AF263))/1000000/172</f>
        <v>7.677732558139534E-5</v>
      </c>
      <c r="AM263" s="1">
        <f t="shared" ref="AM263:AM326" si="66">(AH263+ABS(AF263))/1000000/172</f>
        <v>8.0034523255813949E-5</v>
      </c>
      <c r="AN263" s="1">
        <f t="shared" ref="AN263:AN326" si="67">(AI263+ABS(AF263))/1000000/198</f>
        <v>6.9948207070707059E-5</v>
      </c>
      <c r="AP263" s="1">
        <f t="shared" ref="AP263:AP326" si="68">(AI263-ABS(AG263))/1000000/26</f>
        <v>2.4770961538461542E-5</v>
      </c>
      <c r="AQ263" s="1">
        <f t="shared" ref="AQ263:AQ326" si="69">(AI263-ABS(AH263))/1000000/26</f>
        <v>3.2233461538461636E-6</v>
      </c>
      <c r="AX263" s="67">
        <v>0.1542</v>
      </c>
      <c r="AY263" s="63">
        <v>25.481743826756301</v>
      </c>
      <c r="BC263" s="63">
        <v>14.004778087097399</v>
      </c>
      <c r="BH263" s="38">
        <v>4.9869829670329664E-5</v>
      </c>
      <c r="BI263" s="42">
        <v>27.2990195</v>
      </c>
      <c r="BK263" s="67">
        <v>0.1542</v>
      </c>
      <c r="BL263">
        <v>11.9729800003997</v>
      </c>
      <c r="BT263">
        <v>31.082978391645501</v>
      </c>
    </row>
    <row r="264" spans="3:72" x14ac:dyDescent="0.25">
      <c r="C264" s="1"/>
      <c r="D264" s="1">
        <v>7362.6629999999996</v>
      </c>
      <c r="E264" s="1"/>
      <c r="F264" s="1"/>
      <c r="G264" s="1">
        <v>12317.224</v>
      </c>
      <c r="H264" s="1">
        <v>9693.77</v>
      </c>
      <c r="N264" s="11">
        <f t="shared" si="56"/>
        <v>4.9268895999999993E-2</v>
      </c>
      <c r="O264" s="1">
        <f t="shared" si="57"/>
        <v>1.2317223999999999E-3</v>
      </c>
      <c r="P264" s="1">
        <f t="shared" si="58"/>
        <v>4.9545610000000006E-4</v>
      </c>
      <c r="Q264" s="1">
        <f t="shared" si="59"/>
        <v>9.6937700000000011E-4</v>
      </c>
      <c r="R264" s="1">
        <f t="shared" si="60"/>
        <v>2.3311070000000007E-4</v>
      </c>
      <c r="W264" s="4">
        <v>-91.596999999999994</v>
      </c>
      <c r="X264" s="35">
        <f t="shared" si="61"/>
        <v>91.596999999999994</v>
      </c>
      <c r="Y264" s="1">
        <v>3441.8870000000002</v>
      </c>
      <c r="Z264" s="32">
        <f t="shared" si="62"/>
        <v>34.418869999999998</v>
      </c>
      <c r="AA264" s="33">
        <f t="shared" si="63"/>
        <v>32.697926500000001</v>
      </c>
      <c r="AB264" s="1">
        <f t="shared" si="64"/>
        <v>24.480203500000002</v>
      </c>
      <c r="AE264" s="1"/>
      <c r="AF264" s="1">
        <v>11314.986999999999</v>
      </c>
      <c r="AG264" s="1">
        <v>1903.42</v>
      </c>
      <c r="AH264" s="1">
        <v>2463.6370000000002</v>
      </c>
      <c r="AI264" s="4">
        <v>2550.393</v>
      </c>
      <c r="AK264" s="1">
        <f t="shared" si="65"/>
        <v>7.6851203488372094E-5</v>
      </c>
      <c r="AM264" s="1">
        <f t="shared" si="66"/>
        <v>8.0108279069767443E-5</v>
      </c>
      <c r="AN264" s="1">
        <f t="shared" si="67"/>
        <v>7.0027171717171717E-5</v>
      </c>
      <c r="AP264" s="1">
        <f t="shared" si="68"/>
        <v>2.488357692307692E-5</v>
      </c>
      <c r="AQ264" s="1">
        <f t="shared" si="69"/>
        <v>3.3367692307692253E-6</v>
      </c>
      <c r="AX264" s="67">
        <v>0.15479999999999999</v>
      </c>
      <c r="AY264" s="63">
        <v>25.4867582493589</v>
      </c>
      <c r="BC264" s="63">
        <v>14.009271577721201</v>
      </c>
      <c r="BH264" s="38">
        <v>5.0116686813186807E-5</v>
      </c>
      <c r="BI264" s="42">
        <v>27.22073</v>
      </c>
      <c r="BK264" s="67">
        <v>0.15479999999999999</v>
      </c>
      <c r="BL264">
        <v>11.9748894366654</v>
      </c>
      <c r="BT264">
        <v>30.943516586914001</v>
      </c>
    </row>
    <row r="265" spans="3:72" x14ac:dyDescent="0.25">
      <c r="C265" s="1"/>
      <c r="D265" s="1">
        <v>7359.259</v>
      </c>
      <c r="E265" s="1"/>
      <c r="F265" s="1"/>
      <c r="G265" s="1">
        <v>12326.835999999999</v>
      </c>
      <c r="H265" s="1">
        <v>9702.8919999999998</v>
      </c>
      <c r="N265" s="11">
        <f t="shared" si="56"/>
        <v>4.9307343999999989E-2</v>
      </c>
      <c r="O265" s="1">
        <f t="shared" si="57"/>
        <v>1.2326835999999998E-3</v>
      </c>
      <c r="P265" s="1">
        <f t="shared" si="58"/>
        <v>4.9675769999999993E-4</v>
      </c>
      <c r="Q265" s="1">
        <f t="shared" si="59"/>
        <v>9.702891999999999E-4</v>
      </c>
      <c r="R265" s="1">
        <f t="shared" si="60"/>
        <v>2.3436329999999999E-4</v>
      </c>
      <c r="W265" s="4">
        <v>-91.522999999999996</v>
      </c>
      <c r="X265" s="35">
        <f t="shared" si="61"/>
        <v>91.522999999999996</v>
      </c>
      <c r="Y265" s="1">
        <v>3444.634</v>
      </c>
      <c r="Z265" s="32">
        <f t="shared" si="62"/>
        <v>34.446339999999999</v>
      </c>
      <c r="AA265" s="33">
        <f t="shared" si="63"/>
        <v>32.724022999999995</v>
      </c>
      <c r="AB265" s="1">
        <f t="shared" si="64"/>
        <v>24.352637000000001</v>
      </c>
      <c r="AE265" s="1"/>
      <c r="AF265" s="1">
        <v>11311.768</v>
      </c>
      <c r="AG265" s="1">
        <v>1907.7370000000001</v>
      </c>
      <c r="AH265" s="1">
        <v>2468.4279999999999</v>
      </c>
      <c r="AI265" s="4">
        <v>2556.9749999999999</v>
      </c>
      <c r="AK265" s="1">
        <f t="shared" si="65"/>
        <v>7.6857587209302328E-5</v>
      </c>
      <c r="AM265" s="1">
        <f t="shared" si="66"/>
        <v>8.0117418604651165E-5</v>
      </c>
      <c r="AN265" s="1">
        <f t="shared" si="67"/>
        <v>7.0044156565656567E-5</v>
      </c>
      <c r="AP265" s="1">
        <f t="shared" si="68"/>
        <v>2.49706923076923E-5</v>
      </c>
      <c r="AQ265" s="1">
        <f t="shared" si="69"/>
        <v>3.4056538461538474E-6</v>
      </c>
      <c r="AX265" s="67">
        <v>0.15540000000000001</v>
      </c>
      <c r="AY265" s="63">
        <v>25.491711225288601</v>
      </c>
      <c r="BC265" s="63">
        <v>14.0137036216721</v>
      </c>
      <c r="BH265" s="38">
        <v>5.0697148351648355E-5</v>
      </c>
      <c r="BI265" s="42">
        <v>27.270025499999996</v>
      </c>
      <c r="BK265" s="67">
        <v>0.15540000000000001</v>
      </c>
      <c r="BL265">
        <v>11.9767681495945</v>
      </c>
      <c r="BT265">
        <v>30.992518239395501</v>
      </c>
    </row>
    <row r="266" spans="3:72" x14ac:dyDescent="0.25">
      <c r="C266" s="1"/>
      <c r="D266" s="1">
        <v>7356.3410000000003</v>
      </c>
      <c r="E266" s="1"/>
      <c r="F266" s="1"/>
      <c r="G266" s="1">
        <v>12343.178</v>
      </c>
      <c r="H266" s="1">
        <v>9722.5759999999991</v>
      </c>
      <c r="N266" s="11">
        <f t="shared" si="56"/>
        <v>4.9372711999999999E-2</v>
      </c>
      <c r="O266" s="1">
        <f t="shared" si="57"/>
        <v>1.2343178E-3</v>
      </c>
      <c r="P266" s="1">
        <f t="shared" si="58"/>
        <v>4.986836999999999E-4</v>
      </c>
      <c r="Q266" s="1">
        <f t="shared" si="59"/>
        <v>9.722575999999998E-4</v>
      </c>
      <c r="R266" s="1">
        <f t="shared" si="60"/>
        <v>2.3662349999999986E-4</v>
      </c>
      <c r="W266" s="4">
        <v>-91.393000000000001</v>
      </c>
      <c r="X266" s="35">
        <f t="shared" si="61"/>
        <v>91.393000000000001</v>
      </c>
      <c r="Y266" s="1">
        <v>3444.634</v>
      </c>
      <c r="Z266" s="32">
        <f t="shared" si="62"/>
        <v>34.446339999999999</v>
      </c>
      <c r="AA266" s="33">
        <f t="shared" si="63"/>
        <v>32.724022999999995</v>
      </c>
      <c r="AB266" s="1">
        <f t="shared" si="64"/>
        <v>24.222637000000006</v>
      </c>
      <c r="AE266" s="1"/>
      <c r="AF266" s="1">
        <v>11313.607</v>
      </c>
      <c r="AG266" s="1">
        <v>1913.972</v>
      </c>
      <c r="AH266" s="1">
        <v>2472.7399999999998</v>
      </c>
      <c r="AI266" s="4">
        <v>2557.915</v>
      </c>
      <c r="AK266" s="1">
        <f t="shared" si="65"/>
        <v>7.6904529069767442E-5</v>
      </c>
      <c r="AM266" s="1">
        <f t="shared" si="66"/>
        <v>8.0153180232558129E-5</v>
      </c>
      <c r="AN266" s="1">
        <f t="shared" si="67"/>
        <v>7.0058191919191923E-5</v>
      </c>
      <c r="AP266" s="1">
        <f t="shared" si="68"/>
        <v>2.476703846153846E-5</v>
      </c>
      <c r="AQ266" s="1">
        <f t="shared" si="69"/>
        <v>3.2759615384615458E-6</v>
      </c>
      <c r="AX266" s="67">
        <v>0.156</v>
      </c>
      <c r="AY266" s="63">
        <v>25.321227845061099</v>
      </c>
      <c r="BC266" s="63">
        <v>13.908319780079999</v>
      </c>
      <c r="BH266" s="38">
        <v>5.0959868131868148E-5</v>
      </c>
      <c r="BI266" s="42">
        <v>27.354110000000002</v>
      </c>
      <c r="BK266" s="67">
        <v>0.156</v>
      </c>
      <c r="BL266">
        <v>11.9371546988546</v>
      </c>
      <c r="BT266">
        <v>30.626559686315002</v>
      </c>
    </row>
    <row r="267" spans="3:72" x14ac:dyDescent="0.25">
      <c r="C267" s="1"/>
      <c r="D267" s="1">
        <v>7384.0640000000003</v>
      </c>
      <c r="E267" s="1"/>
      <c r="F267" s="1"/>
      <c r="G267" s="1">
        <v>12434.507</v>
      </c>
      <c r="H267" s="1">
        <v>9806.1239999999998</v>
      </c>
      <c r="N267" s="11">
        <f t="shared" si="56"/>
        <v>4.9738027999999997E-2</v>
      </c>
      <c r="O267" s="1">
        <f t="shared" si="57"/>
        <v>1.2434506999999999E-3</v>
      </c>
      <c r="P267" s="1">
        <f t="shared" si="58"/>
        <v>5.0504429999999995E-4</v>
      </c>
      <c r="Q267" s="1">
        <f t="shared" si="59"/>
        <v>9.8061239999999998E-4</v>
      </c>
      <c r="R267" s="1">
        <f t="shared" si="60"/>
        <v>2.4220599999999994E-4</v>
      </c>
      <c r="W267" s="4">
        <v>-92.448999999999998</v>
      </c>
      <c r="X267" s="35">
        <f t="shared" si="61"/>
        <v>92.448999999999998</v>
      </c>
      <c r="Y267" s="1">
        <v>3446.7710000000002</v>
      </c>
      <c r="Z267" s="32">
        <f t="shared" si="62"/>
        <v>34.467710000000004</v>
      </c>
      <c r="AA267" s="33">
        <f t="shared" si="63"/>
        <v>32.744324500000005</v>
      </c>
      <c r="AB267" s="1">
        <f t="shared" si="64"/>
        <v>25.236965499999997</v>
      </c>
      <c r="AE267" s="1"/>
      <c r="AF267" s="1">
        <v>11315.906999999999</v>
      </c>
      <c r="AG267" s="1">
        <v>1929.8009999999999</v>
      </c>
      <c r="AH267" s="1">
        <v>2487.5920000000001</v>
      </c>
      <c r="AI267" s="4">
        <v>2581.8919999999998</v>
      </c>
      <c r="AK267" s="1">
        <f t="shared" si="65"/>
        <v>7.7009930232558132E-5</v>
      </c>
      <c r="AM267" s="1">
        <f t="shared" si="66"/>
        <v>8.0252901162790701E-5</v>
      </c>
      <c r="AN267" s="1">
        <f t="shared" si="67"/>
        <v>7.0190904040404037E-5</v>
      </c>
      <c r="AP267" s="1">
        <f t="shared" si="68"/>
        <v>2.5080423076923074E-5</v>
      </c>
      <c r="AQ267" s="1">
        <f t="shared" si="69"/>
        <v>3.6269230769230667E-6</v>
      </c>
      <c r="AX267" s="67">
        <v>0.15659999999999999</v>
      </c>
      <c r="AY267" s="63">
        <v>25.327350044004799</v>
      </c>
      <c r="BC267" s="63">
        <v>14.0401682570032</v>
      </c>
      <c r="BH267" s="38">
        <v>5.1304038461538461E-5</v>
      </c>
      <c r="BI267" s="42">
        <v>27.472992999999995</v>
      </c>
      <c r="BK267" s="67">
        <v>0.15659999999999999</v>
      </c>
      <c r="BL267">
        <v>11.939537875106399</v>
      </c>
      <c r="BT267">
        <v>30.674058721644901</v>
      </c>
    </row>
    <row r="268" spans="3:72" x14ac:dyDescent="0.25">
      <c r="C268" s="1"/>
      <c r="D268" s="1">
        <v>7384.0640000000003</v>
      </c>
      <c r="E268" s="1"/>
      <c r="F268" s="1"/>
      <c r="G268" s="1">
        <v>12575.379000000001</v>
      </c>
      <c r="H268" s="1">
        <v>9958.3690000000006</v>
      </c>
      <c r="N268" s="11">
        <f t="shared" si="56"/>
        <v>5.0301516000000004E-2</v>
      </c>
      <c r="O268" s="1">
        <f t="shared" si="57"/>
        <v>1.2575379000000001E-3</v>
      </c>
      <c r="P268" s="1">
        <f t="shared" si="58"/>
        <v>5.1913149999999999E-4</v>
      </c>
      <c r="Q268" s="1">
        <f t="shared" si="59"/>
        <v>9.9583690000000003E-4</v>
      </c>
      <c r="R268" s="1">
        <f t="shared" si="60"/>
        <v>2.5743050000000001E-4</v>
      </c>
      <c r="W268" s="4">
        <v>-93.19</v>
      </c>
      <c r="X268" s="35">
        <f t="shared" si="61"/>
        <v>93.19</v>
      </c>
      <c r="Y268" s="1">
        <v>3454.4009999999998</v>
      </c>
      <c r="Z268" s="32">
        <f t="shared" si="62"/>
        <v>34.54401</v>
      </c>
      <c r="AA268" s="33">
        <f t="shared" si="63"/>
        <v>32.816809499999998</v>
      </c>
      <c r="AB268" s="1">
        <f t="shared" si="64"/>
        <v>25.829180499999993</v>
      </c>
      <c r="AE268" s="1"/>
      <c r="AF268" s="1">
        <v>11329.243</v>
      </c>
      <c r="AG268" s="1">
        <v>1942.2719999999999</v>
      </c>
      <c r="AH268" s="1">
        <v>2500.049</v>
      </c>
      <c r="AI268" s="4">
        <v>2592.2350000000001</v>
      </c>
      <c r="AK268" s="1">
        <f t="shared" si="65"/>
        <v>7.715997093023256E-5</v>
      </c>
      <c r="AM268" s="1">
        <f t="shared" si="66"/>
        <v>8.0402860465116294E-5</v>
      </c>
      <c r="AN268" s="1">
        <f t="shared" si="67"/>
        <v>7.0310494949494959E-5</v>
      </c>
      <c r="AP268" s="1">
        <f t="shared" si="68"/>
        <v>2.4998576923076928E-5</v>
      </c>
      <c r="AQ268" s="1">
        <f t="shared" si="69"/>
        <v>3.5456153846153905E-6</v>
      </c>
      <c r="AX268" s="67">
        <v>0.15720000000000001</v>
      </c>
      <c r="AY268" s="63">
        <v>25.333419942829799</v>
      </c>
      <c r="BC268" s="63">
        <v>14.044729780521701</v>
      </c>
      <c r="BH268" s="38">
        <v>5.1464335164835163E-5</v>
      </c>
      <c r="BI268" s="42">
        <v>27.519381499999998</v>
      </c>
      <c r="BK268" s="67">
        <v>0.15720000000000001</v>
      </c>
      <c r="BL268">
        <v>11.941894901298699</v>
      </c>
      <c r="BT268">
        <v>30.721531606915502</v>
      </c>
    </row>
    <row r="269" spans="3:72" x14ac:dyDescent="0.25">
      <c r="C269" s="1"/>
      <c r="D269" s="1">
        <v>7418.1130000000003</v>
      </c>
      <c r="E269" s="1"/>
      <c r="F269" s="1"/>
      <c r="G269" s="1">
        <v>12704.745999999999</v>
      </c>
      <c r="H269" s="1">
        <v>10084.234</v>
      </c>
      <c r="N269" s="11">
        <f t="shared" si="56"/>
        <v>5.0818983999999998E-2</v>
      </c>
      <c r="O269" s="1">
        <f t="shared" si="57"/>
        <v>1.2704745999999999E-3</v>
      </c>
      <c r="P269" s="1">
        <f t="shared" si="58"/>
        <v>5.2866329999999985E-4</v>
      </c>
      <c r="Q269" s="1">
        <f t="shared" si="59"/>
        <v>1.0084234000000002E-3</v>
      </c>
      <c r="R269" s="1">
        <f t="shared" si="60"/>
        <v>2.6661209999999998E-4</v>
      </c>
      <c r="W269" s="4">
        <v>-93.968000000000004</v>
      </c>
      <c r="X269" s="35">
        <f t="shared" si="61"/>
        <v>93.968000000000004</v>
      </c>
      <c r="Y269" s="1">
        <v>3505.067</v>
      </c>
      <c r="Z269" s="32">
        <f t="shared" si="62"/>
        <v>35.050669999999997</v>
      </c>
      <c r="AA269" s="33">
        <f t="shared" si="63"/>
        <v>33.298136499999998</v>
      </c>
      <c r="AB269" s="1">
        <f t="shared" si="64"/>
        <v>25.619193500000009</v>
      </c>
      <c r="AE269" s="1"/>
      <c r="AF269" s="1">
        <v>11321.885</v>
      </c>
      <c r="AG269" s="1">
        <v>1965.297</v>
      </c>
      <c r="AH269" s="1">
        <v>2523.5259999999998</v>
      </c>
      <c r="AI269" s="4">
        <v>2619.0340000000001</v>
      </c>
      <c r="AK269" s="1">
        <f t="shared" si="65"/>
        <v>7.725105813953489E-5</v>
      </c>
      <c r="AM269" s="1">
        <f t="shared" si="66"/>
        <v>8.0496575581395354E-5</v>
      </c>
      <c r="AN269" s="1">
        <f t="shared" si="67"/>
        <v>7.0408681818181809E-5</v>
      </c>
      <c r="AP269" s="1">
        <f t="shared" si="68"/>
        <v>2.5143730769230772E-5</v>
      </c>
      <c r="AQ269" s="1">
        <f t="shared" si="69"/>
        <v>3.6733846153846254E-6</v>
      </c>
      <c r="AX269" s="67">
        <v>0.1578</v>
      </c>
      <c r="AY269" s="63">
        <v>25.339437641781</v>
      </c>
      <c r="BC269" s="63">
        <v>14.049239104166499</v>
      </c>
      <c r="BH269" s="38">
        <v>5.2349950549450549E-5</v>
      </c>
      <c r="BI269" s="42">
        <v>27.530980999999997</v>
      </c>
      <c r="BK269" s="67">
        <v>0.1578</v>
      </c>
      <c r="BL269">
        <v>11.944225827554099</v>
      </c>
      <c r="BT269">
        <v>30.584115910990899</v>
      </c>
    </row>
    <row r="270" spans="3:72" x14ac:dyDescent="0.25">
      <c r="C270" s="1"/>
      <c r="D270" s="1">
        <v>7421.518</v>
      </c>
      <c r="E270" s="1"/>
      <c r="F270" s="1"/>
      <c r="G270" s="1">
        <v>12723.504999999999</v>
      </c>
      <c r="H270" s="1">
        <v>10122.191999999999</v>
      </c>
      <c r="N270" s="11">
        <f t="shared" si="56"/>
        <v>5.0894019999999998E-2</v>
      </c>
      <c r="O270" s="1">
        <f t="shared" si="57"/>
        <v>1.2723505E-3</v>
      </c>
      <c r="P270" s="1">
        <f t="shared" si="58"/>
        <v>5.3019869999999998E-4</v>
      </c>
      <c r="Q270" s="1">
        <f t="shared" si="59"/>
        <v>1.0122191999999998E-3</v>
      </c>
      <c r="R270" s="1">
        <f t="shared" si="60"/>
        <v>2.7006739999999995E-4</v>
      </c>
      <c r="W270" s="4">
        <v>-93.856999999999999</v>
      </c>
      <c r="X270" s="35">
        <f t="shared" si="61"/>
        <v>93.856999999999999</v>
      </c>
      <c r="Y270" s="1">
        <v>3534.0619999999999</v>
      </c>
      <c r="Z270" s="32">
        <f t="shared" si="62"/>
        <v>35.340620000000001</v>
      </c>
      <c r="AA270" s="33">
        <f t="shared" si="63"/>
        <v>33.573588999999998</v>
      </c>
      <c r="AB270" s="1">
        <f t="shared" si="64"/>
        <v>24.942791</v>
      </c>
      <c r="AE270" s="1"/>
      <c r="AF270" s="1">
        <v>11320.046</v>
      </c>
      <c r="AG270" s="1">
        <v>1972.4929999999999</v>
      </c>
      <c r="AH270" s="1">
        <v>2530.2350000000001</v>
      </c>
      <c r="AI270" s="4">
        <v>2629.3780000000002</v>
      </c>
      <c r="AK270" s="1">
        <f t="shared" si="65"/>
        <v>7.7282203488372104E-5</v>
      </c>
      <c r="AM270" s="1">
        <f t="shared" si="66"/>
        <v>8.0524889534883731E-5</v>
      </c>
      <c r="AN270" s="1">
        <f t="shared" si="67"/>
        <v>7.0451636363636367E-5</v>
      </c>
      <c r="AP270" s="1">
        <f t="shared" si="68"/>
        <v>2.52648076923077E-5</v>
      </c>
      <c r="AQ270" s="1">
        <f t="shared" si="69"/>
        <v>3.8131923076923087E-6</v>
      </c>
      <c r="AX270" s="67">
        <v>0.15840000000000001</v>
      </c>
      <c r="AY270" s="63">
        <v>25.345403240837999</v>
      </c>
      <c r="BC270" s="63">
        <v>14.053696327917001</v>
      </c>
      <c r="BH270" s="38">
        <v>5.2639131868131867E-5</v>
      </c>
      <c r="BI270" s="42">
        <v>27.844129499999994</v>
      </c>
      <c r="BK270" s="67">
        <v>0.15840000000000001</v>
      </c>
      <c r="BL270">
        <v>11.9465307038625</v>
      </c>
      <c r="BT270">
        <v>30.630551669488</v>
      </c>
    </row>
    <row r="271" spans="3:72" x14ac:dyDescent="0.25">
      <c r="C271" s="1"/>
      <c r="D271" s="1">
        <v>7410.817</v>
      </c>
      <c r="E271" s="1"/>
      <c r="F271" s="1"/>
      <c r="G271" s="1">
        <v>12708.112999999999</v>
      </c>
      <c r="H271" s="1">
        <v>10116.906000000001</v>
      </c>
      <c r="N271" s="11">
        <f t="shared" si="56"/>
        <v>5.0832452000000007E-2</v>
      </c>
      <c r="O271" s="1">
        <f t="shared" si="57"/>
        <v>1.2708113E-3</v>
      </c>
      <c r="P271" s="1">
        <f t="shared" si="58"/>
        <v>5.2972959999999993E-4</v>
      </c>
      <c r="Q271" s="1">
        <f t="shared" si="59"/>
        <v>1.0116906E-3</v>
      </c>
      <c r="R271" s="1">
        <f t="shared" si="60"/>
        <v>2.7060890000000007E-4</v>
      </c>
      <c r="W271" s="4">
        <v>-93.596999999999994</v>
      </c>
      <c r="X271" s="35">
        <f t="shared" si="61"/>
        <v>93.596999999999994</v>
      </c>
      <c r="Y271" s="1">
        <v>3525.2109999999998</v>
      </c>
      <c r="Z271" s="32">
        <f t="shared" si="62"/>
        <v>35.252109999999995</v>
      </c>
      <c r="AA271" s="33">
        <f t="shared" si="63"/>
        <v>33.489504499999995</v>
      </c>
      <c r="AB271" s="1">
        <f t="shared" si="64"/>
        <v>24.855385500000011</v>
      </c>
      <c r="AE271" s="1"/>
      <c r="AF271" s="1">
        <v>11322.344999999999</v>
      </c>
      <c r="AG271" s="1">
        <v>1972.4929999999999</v>
      </c>
      <c r="AH271" s="1">
        <v>2530.2350000000001</v>
      </c>
      <c r="AI271" s="4">
        <v>2629.3780000000002</v>
      </c>
      <c r="AK271" s="1">
        <f t="shared" si="65"/>
        <v>7.7295569767441856E-5</v>
      </c>
      <c r="AM271" s="1">
        <f t="shared" si="66"/>
        <v>8.0538255813953483E-5</v>
      </c>
      <c r="AN271" s="1">
        <f t="shared" si="67"/>
        <v>7.0463247474747474E-5</v>
      </c>
      <c r="AP271" s="1">
        <f t="shared" si="68"/>
        <v>2.52648076923077E-5</v>
      </c>
      <c r="AQ271" s="1">
        <f t="shared" si="69"/>
        <v>3.8131923076923087E-6</v>
      </c>
      <c r="AX271" s="67">
        <v>0.159</v>
      </c>
      <c r="AY271" s="63">
        <v>25.3513168397157</v>
      </c>
      <c r="BC271" s="63">
        <v>14.058101551488299</v>
      </c>
      <c r="BH271" s="38">
        <v>5.3572527472527463E-5</v>
      </c>
      <c r="BI271" s="42">
        <v>27.829632499999999</v>
      </c>
      <c r="BK271" s="67">
        <v>0.159</v>
      </c>
      <c r="BL271">
        <v>11.9488095800812</v>
      </c>
      <c r="BT271">
        <v>30.676961427895499</v>
      </c>
    </row>
    <row r="272" spans="3:72" x14ac:dyDescent="0.25">
      <c r="C272" s="1"/>
      <c r="D272" s="1">
        <v>7434.652</v>
      </c>
      <c r="E272" s="1"/>
      <c r="F272" s="1"/>
      <c r="G272" s="1">
        <v>12780.746999999999</v>
      </c>
      <c r="H272" s="1">
        <v>10194.272000000001</v>
      </c>
      <c r="N272" s="11">
        <f t="shared" si="56"/>
        <v>5.1122988000000001E-2</v>
      </c>
      <c r="O272" s="1">
        <f t="shared" si="57"/>
        <v>1.2780746999999999E-3</v>
      </c>
      <c r="P272" s="1">
        <f t="shared" si="58"/>
        <v>5.3460949999999997E-4</v>
      </c>
      <c r="Q272" s="1">
        <f t="shared" si="59"/>
        <v>1.0194272000000001E-3</v>
      </c>
      <c r="R272" s="1">
        <f t="shared" si="60"/>
        <v>2.7596200000000009E-4</v>
      </c>
      <c r="W272" s="4">
        <v>-94.468000000000004</v>
      </c>
      <c r="X272" s="35">
        <f t="shared" si="61"/>
        <v>94.468000000000004</v>
      </c>
      <c r="Y272" s="1">
        <v>3516.3589999999999</v>
      </c>
      <c r="Z272" s="32">
        <f t="shared" si="62"/>
        <v>35.163589999999999</v>
      </c>
      <c r="AA272" s="33">
        <f t="shared" si="63"/>
        <v>33.405410499999995</v>
      </c>
      <c r="AB272" s="1">
        <f t="shared" si="64"/>
        <v>25.898999500000002</v>
      </c>
      <c r="AE272" s="1"/>
      <c r="AF272" s="1">
        <v>11319.585999999999</v>
      </c>
      <c r="AG272" s="1">
        <v>1990.242</v>
      </c>
      <c r="AH272" s="1">
        <v>2541.2550000000001</v>
      </c>
      <c r="AI272" s="4">
        <v>2645.8339999999998</v>
      </c>
      <c r="AK272" s="1">
        <f t="shared" si="65"/>
        <v>7.7382720930232557E-5</v>
      </c>
      <c r="AM272" s="1">
        <f t="shared" si="66"/>
        <v>8.0586284883720933E-5</v>
      </c>
      <c r="AN272" s="1">
        <f t="shared" si="67"/>
        <v>7.0532424242424226E-5</v>
      </c>
      <c r="AP272" s="1">
        <f t="shared" si="68"/>
        <v>2.5215076923076919E-5</v>
      </c>
      <c r="AQ272" s="1">
        <f t="shared" si="69"/>
        <v>4.0222692307692203E-6</v>
      </c>
      <c r="AX272" s="67">
        <v>0.15959999999999999</v>
      </c>
      <c r="AY272" s="63">
        <v>25.357178537865401</v>
      </c>
      <c r="BC272" s="63">
        <v>14.0624548743315</v>
      </c>
      <c r="BH272" s="38">
        <v>5.3969664835164824E-5</v>
      </c>
      <c r="BI272" s="42">
        <v>28.003606000000001</v>
      </c>
      <c r="BK272" s="67">
        <v>0.15959999999999999</v>
      </c>
      <c r="BL272">
        <v>11.9510625059359</v>
      </c>
      <c r="BT272">
        <v>30.538819724306698</v>
      </c>
    </row>
    <row r="273" spans="3:72" x14ac:dyDescent="0.25">
      <c r="C273" s="1"/>
      <c r="D273" s="1">
        <v>7429.3010000000004</v>
      </c>
      <c r="E273" s="1"/>
      <c r="F273" s="1"/>
      <c r="G273" s="1">
        <v>12779.785</v>
      </c>
      <c r="H273" s="1">
        <v>10198.597</v>
      </c>
      <c r="N273" s="11">
        <f t="shared" si="56"/>
        <v>5.1119140000000007E-2</v>
      </c>
      <c r="O273" s="1">
        <f t="shared" si="57"/>
        <v>1.2779785000000001E-3</v>
      </c>
      <c r="P273" s="1">
        <f t="shared" si="58"/>
        <v>5.3504839999999991E-4</v>
      </c>
      <c r="Q273" s="1">
        <f t="shared" si="59"/>
        <v>1.0198596999999999E-3</v>
      </c>
      <c r="R273" s="1">
        <f t="shared" si="60"/>
        <v>2.7692959999999991E-4</v>
      </c>
      <c r="W273" s="4">
        <v>-94.301000000000002</v>
      </c>
      <c r="X273" s="35">
        <f t="shared" si="61"/>
        <v>94.301000000000002</v>
      </c>
      <c r="Y273" s="1">
        <v>3533.451</v>
      </c>
      <c r="Z273" s="32">
        <f t="shared" si="62"/>
        <v>35.334510000000002</v>
      </c>
      <c r="AA273" s="33">
        <f t="shared" si="63"/>
        <v>33.567784499999995</v>
      </c>
      <c r="AB273" s="1">
        <f t="shared" si="64"/>
        <v>25.398705500000005</v>
      </c>
      <c r="AE273" s="1"/>
      <c r="AF273" s="1">
        <v>11318.665999999999</v>
      </c>
      <c r="AG273" s="1">
        <v>1992.6410000000001</v>
      </c>
      <c r="AH273" s="1">
        <v>2543.6509999999998</v>
      </c>
      <c r="AI273" s="4">
        <v>2651.0059999999999</v>
      </c>
      <c r="AK273" s="1">
        <f t="shared" si="65"/>
        <v>7.739131976744186E-5</v>
      </c>
      <c r="AM273" s="1">
        <f t="shared" si="66"/>
        <v>8.0594866279069767E-5</v>
      </c>
      <c r="AN273" s="1">
        <f t="shared" si="67"/>
        <v>7.0553898989898989E-5</v>
      </c>
      <c r="AP273" s="1">
        <f t="shared" si="68"/>
        <v>2.5321730769230759E-5</v>
      </c>
      <c r="AQ273" s="1">
        <f t="shared" si="69"/>
        <v>4.1290384615384625E-6</v>
      </c>
      <c r="AX273" s="67">
        <v>0.16020000000000001</v>
      </c>
      <c r="AY273" s="63">
        <v>25.362988434475401</v>
      </c>
      <c r="BC273" s="63">
        <v>14.066756395635201</v>
      </c>
      <c r="BH273" s="38">
        <v>5.4114401098901099E-5</v>
      </c>
      <c r="BI273" s="42">
        <v>28.134078999999996</v>
      </c>
      <c r="BK273" s="67">
        <v>0.16020000000000001</v>
      </c>
      <c r="BL273">
        <v>11.9532895310208</v>
      </c>
      <c r="BT273">
        <v>30.584205030255799</v>
      </c>
    </row>
    <row r="274" spans="3:72" x14ac:dyDescent="0.25">
      <c r="C274" s="1"/>
      <c r="D274" s="1">
        <v>7419.5720000000001</v>
      </c>
      <c r="E274" s="1"/>
      <c r="F274" s="1"/>
      <c r="G274" s="1">
        <v>12769.201999999999</v>
      </c>
      <c r="H274" s="1">
        <v>10189.466</v>
      </c>
      <c r="N274" s="11">
        <f t="shared" si="56"/>
        <v>5.1076807999999994E-2</v>
      </c>
      <c r="O274" s="1">
        <f t="shared" si="57"/>
        <v>1.2769201999999998E-3</v>
      </c>
      <c r="P274" s="1">
        <f t="shared" si="58"/>
        <v>5.3496299999999995E-4</v>
      </c>
      <c r="Q274" s="1">
        <f t="shared" si="59"/>
        <v>1.0189466000000002E-3</v>
      </c>
      <c r="R274" s="1">
        <f t="shared" si="60"/>
        <v>2.7698940000000003E-4</v>
      </c>
      <c r="W274" s="4">
        <v>-94.078999999999994</v>
      </c>
      <c r="X274" s="35">
        <f t="shared" si="61"/>
        <v>94.078999999999994</v>
      </c>
      <c r="Y274" s="1">
        <v>3534.9769999999999</v>
      </c>
      <c r="Z274" s="32">
        <f t="shared" si="62"/>
        <v>35.349769999999999</v>
      </c>
      <c r="AA274" s="33">
        <f t="shared" si="63"/>
        <v>33.582281500000001</v>
      </c>
      <c r="AB274" s="1">
        <f t="shared" si="64"/>
        <v>25.146948499999993</v>
      </c>
      <c r="AE274" s="1"/>
      <c r="AF274" s="1">
        <v>11318.206</v>
      </c>
      <c r="AG274" s="1">
        <v>1992.6410000000001</v>
      </c>
      <c r="AH274" s="1">
        <v>2543.172</v>
      </c>
      <c r="AI274" s="4">
        <v>2652.8870000000002</v>
      </c>
      <c r="AK274" s="1">
        <f t="shared" si="65"/>
        <v>7.7388645348837207E-5</v>
      </c>
      <c r="AM274" s="1">
        <f t="shared" si="66"/>
        <v>8.0589406976744186E-5</v>
      </c>
      <c r="AN274" s="1">
        <f t="shared" si="67"/>
        <v>7.0561075757575754E-5</v>
      </c>
      <c r="AP274" s="1">
        <f t="shared" si="68"/>
        <v>2.5394076923076925E-5</v>
      </c>
      <c r="AQ274" s="1">
        <f t="shared" si="69"/>
        <v>4.2198076923076985E-6</v>
      </c>
      <c r="AX274" s="67">
        <v>0.1608</v>
      </c>
      <c r="AY274" s="63">
        <v>25.368746628472401</v>
      </c>
      <c r="BC274" s="63">
        <v>14.071006214325701</v>
      </c>
      <c r="BH274" s="38">
        <v>5.4364274725274732E-5</v>
      </c>
      <c r="BI274" s="42">
        <v>28.064491499999999</v>
      </c>
      <c r="BK274" s="67">
        <v>0.1608</v>
      </c>
      <c r="BL274">
        <v>11.9554907047992</v>
      </c>
      <c r="BT274">
        <v>30.629564484898399</v>
      </c>
    </row>
    <row r="275" spans="3:72" x14ac:dyDescent="0.25">
      <c r="C275" s="1"/>
      <c r="D275" s="1">
        <v>7352.9359999999997</v>
      </c>
      <c r="E275" s="1"/>
      <c r="F275" s="1"/>
      <c r="G275" s="1">
        <v>12766.315000000001</v>
      </c>
      <c r="H275" s="1">
        <v>10206.766</v>
      </c>
      <c r="N275" s="11">
        <f t="shared" si="56"/>
        <v>5.1065260000000001E-2</v>
      </c>
      <c r="O275" s="1">
        <f t="shared" si="57"/>
        <v>1.2766315E-3</v>
      </c>
      <c r="P275" s="1">
        <f t="shared" si="58"/>
        <v>5.4133790000000011E-4</v>
      </c>
      <c r="Q275" s="1">
        <f t="shared" si="59"/>
        <v>1.0206765999999999E-3</v>
      </c>
      <c r="R275" s="1">
        <f t="shared" si="60"/>
        <v>2.85383E-4</v>
      </c>
      <c r="W275" s="4">
        <v>-94.375</v>
      </c>
      <c r="X275" s="35">
        <f t="shared" si="61"/>
        <v>94.375</v>
      </c>
      <c r="Y275" s="1">
        <v>3498.6570000000002</v>
      </c>
      <c r="Z275" s="32">
        <f t="shared" si="62"/>
        <v>34.98657</v>
      </c>
      <c r="AA275" s="33">
        <f t="shared" si="63"/>
        <v>33.237241500000003</v>
      </c>
      <c r="AB275" s="1">
        <f t="shared" si="64"/>
        <v>26.151188500000004</v>
      </c>
      <c r="AE275" s="1"/>
      <c r="AF275" s="1">
        <v>11313.147999999999</v>
      </c>
      <c r="AG275" s="1">
        <v>2008.472</v>
      </c>
      <c r="AH275" s="1">
        <v>2568.0889999999999</v>
      </c>
      <c r="AI275" s="4">
        <v>2672.1660000000002</v>
      </c>
      <c r="AK275" s="1">
        <f t="shared" si="65"/>
        <v>7.7451279069767431E-5</v>
      </c>
      <c r="AM275" s="1">
        <f t="shared" si="66"/>
        <v>8.0704866279069764E-5</v>
      </c>
      <c r="AN275" s="1">
        <f t="shared" si="67"/>
        <v>7.0632898989898986E-5</v>
      </c>
      <c r="AP275" s="1">
        <f t="shared" si="68"/>
        <v>2.5526692307692313E-5</v>
      </c>
      <c r="AQ275" s="1">
        <f t="shared" si="69"/>
        <v>4.0029615384615471E-6</v>
      </c>
      <c r="AX275" s="67">
        <v>0.16139999999999999</v>
      </c>
      <c r="AY275" s="63">
        <v>25.374453218521701</v>
      </c>
      <c r="BC275" s="63">
        <v>14.203533904948101</v>
      </c>
      <c r="BH275" s="38">
        <v>5.470371428571429E-5</v>
      </c>
      <c r="BI275" s="42">
        <v>28.070286499999998</v>
      </c>
      <c r="BK275" s="67">
        <v>0.16139999999999999</v>
      </c>
      <c r="BL275">
        <v>11.957666076603701</v>
      </c>
      <c r="BT275">
        <v>30.674898137567201</v>
      </c>
    </row>
    <row r="276" spans="3:72" x14ac:dyDescent="0.25">
      <c r="C276" s="1"/>
      <c r="D276" s="1">
        <v>7398.6559999999999</v>
      </c>
      <c r="E276" s="1"/>
      <c r="F276" s="1"/>
      <c r="G276" s="1">
        <v>12876.967000000001</v>
      </c>
      <c r="H276" s="1">
        <v>10320.675999999999</v>
      </c>
      <c r="N276" s="11">
        <f t="shared" si="56"/>
        <v>5.1507867999999998E-2</v>
      </c>
      <c r="O276" s="1">
        <f t="shared" si="57"/>
        <v>1.2876967000000001E-3</v>
      </c>
      <c r="P276" s="1">
        <f t="shared" si="58"/>
        <v>5.4783110000000007E-4</v>
      </c>
      <c r="Q276" s="1">
        <f t="shared" si="59"/>
        <v>1.0320676E-3</v>
      </c>
      <c r="R276" s="1">
        <f t="shared" si="60"/>
        <v>2.9220199999999998E-4</v>
      </c>
      <c r="W276" s="4">
        <v>-95.504999999999995</v>
      </c>
      <c r="X276" s="35">
        <f t="shared" si="61"/>
        <v>95.504999999999995</v>
      </c>
      <c r="Y276" s="1">
        <v>3523.99</v>
      </c>
      <c r="Z276" s="32">
        <f t="shared" si="62"/>
        <v>35.239899999999999</v>
      </c>
      <c r="AA276" s="33">
        <f t="shared" si="63"/>
        <v>33.477904999999993</v>
      </c>
      <c r="AB276" s="1">
        <f t="shared" si="64"/>
        <v>26.787194999999997</v>
      </c>
      <c r="AE276" s="1"/>
      <c r="AF276" s="1">
        <v>11314.066999999999</v>
      </c>
      <c r="AG276" s="1">
        <v>2032.9390000000001</v>
      </c>
      <c r="AH276" s="1">
        <v>2590.1320000000001</v>
      </c>
      <c r="AI276" s="4">
        <v>2697.0880000000002</v>
      </c>
      <c r="AK276" s="1">
        <f t="shared" si="65"/>
        <v>7.7598872093023256E-5</v>
      </c>
      <c r="AM276" s="1">
        <f t="shared" si="66"/>
        <v>8.0838366279069765E-5</v>
      </c>
      <c r="AN276" s="1">
        <f t="shared" si="67"/>
        <v>7.0763409090909084E-5</v>
      </c>
      <c r="AP276" s="1">
        <f t="shared" si="68"/>
        <v>2.5544192307692314E-5</v>
      </c>
      <c r="AQ276" s="1">
        <f t="shared" si="69"/>
        <v>4.1136923076923125E-6</v>
      </c>
      <c r="AX276" s="67">
        <v>0.16200000000000001</v>
      </c>
      <c r="AY276" s="63">
        <v>25.380108303028599</v>
      </c>
      <c r="BC276" s="63">
        <v>14.2074306270099</v>
      </c>
      <c r="BH276" s="38">
        <v>5.4614659340659343E-5</v>
      </c>
      <c r="BI276" s="42">
        <v>28.131181499999997</v>
      </c>
      <c r="BK276" s="67">
        <v>0.16200000000000001</v>
      </c>
      <c r="BL276">
        <v>11.959815695636999</v>
      </c>
      <c r="BT276">
        <v>30.535131523089198</v>
      </c>
    </row>
    <row r="277" spans="3:72" x14ac:dyDescent="0.25">
      <c r="C277" s="1"/>
      <c r="D277" s="1">
        <v>7417.14</v>
      </c>
      <c r="E277" s="1"/>
      <c r="F277" s="1"/>
      <c r="G277" s="1">
        <v>12961.174000000001</v>
      </c>
      <c r="H277" s="1">
        <v>10396.629999999999</v>
      </c>
      <c r="N277" s="11">
        <f t="shared" si="56"/>
        <v>5.1844696000000003E-2</v>
      </c>
      <c r="O277" s="1">
        <f t="shared" si="57"/>
        <v>1.2961174E-3</v>
      </c>
      <c r="P277" s="1">
        <f t="shared" si="58"/>
        <v>5.5440340000000011E-4</v>
      </c>
      <c r="Q277" s="1">
        <f t="shared" si="59"/>
        <v>1.0396629999999999E-3</v>
      </c>
      <c r="R277" s="1">
        <f t="shared" si="60"/>
        <v>2.9794899999999988E-4</v>
      </c>
      <c r="W277" s="4">
        <v>-95.930999999999997</v>
      </c>
      <c r="X277" s="35">
        <f t="shared" si="61"/>
        <v>95.930999999999997</v>
      </c>
      <c r="Y277" s="1">
        <v>3580.1489999999999</v>
      </c>
      <c r="Z277" s="32">
        <f t="shared" si="62"/>
        <v>35.801490000000001</v>
      </c>
      <c r="AA277" s="33">
        <f t="shared" si="63"/>
        <v>34.011415499999998</v>
      </c>
      <c r="AB277" s="1">
        <f t="shared" si="64"/>
        <v>26.118094499999998</v>
      </c>
      <c r="AE277" s="1"/>
      <c r="AF277" s="1">
        <v>11391.333000000001</v>
      </c>
      <c r="AG277" s="1">
        <v>2072.2809999999999</v>
      </c>
      <c r="AH277" s="1">
        <v>2614.5720000000001</v>
      </c>
      <c r="AI277" s="4">
        <v>2718.25</v>
      </c>
      <c r="AK277" s="1">
        <f t="shared" si="65"/>
        <v>7.8276825581395355E-5</v>
      </c>
      <c r="AM277" s="1">
        <f t="shared" si="66"/>
        <v>8.1429680232558143E-5</v>
      </c>
      <c r="AN277" s="1">
        <f t="shared" si="67"/>
        <v>7.1260520202020205E-5</v>
      </c>
      <c r="AP277" s="1">
        <f t="shared" si="68"/>
        <v>2.4844961538461538E-5</v>
      </c>
      <c r="AQ277" s="1">
        <f t="shared" si="69"/>
        <v>3.9876153846153801E-6</v>
      </c>
      <c r="AX277" s="67">
        <v>0.16259999999999999</v>
      </c>
      <c r="AY277" s="63">
        <v>25.385711980139199</v>
      </c>
      <c r="BC277" s="63">
        <v>14.2112759416753</v>
      </c>
      <c r="BH277" s="38">
        <v>5.4769939560439558E-5</v>
      </c>
      <c r="BI277" s="42">
        <v>28.238464999999998</v>
      </c>
      <c r="BK277" s="67">
        <v>0.16259999999999999</v>
      </c>
      <c r="BL277">
        <v>11.9619396109722</v>
      </c>
      <c r="BT277">
        <v>30.579453493529201</v>
      </c>
    </row>
    <row r="278" spans="3:72" x14ac:dyDescent="0.25">
      <c r="C278" s="1"/>
      <c r="D278" s="1">
        <v>7417.14</v>
      </c>
      <c r="E278" s="1"/>
      <c r="F278" s="1"/>
      <c r="G278" s="1">
        <v>12976.092000000001</v>
      </c>
      <c r="H278" s="1">
        <v>10406.245000000001</v>
      </c>
      <c r="N278" s="11">
        <f t="shared" si="56"/>
        <v>5.1904367999999999E-2</v>
      </c>
      <c r="O278" s="1">
        <f t="shared" si="57"/>
        <v>1.2976092E-3</v>
      </c>
      <c r="P278" s="1">
        <f t="shared" si="58"/>
        <v>5.558952E-4</v>
      </c>
      <c r="Q278" s="1">
        <f t="shared" si="59"/>
        <v>1.0406245000000001E-3</v>
      </c>
      <c r="R278" s="1">
        <f t="shared" si="60"/>
        <v>2.9891050000000006E-4</v>
      </c>
      <c r="W278" s="4">
        <v>-95.948999999999998</v>
      </c>
      <c r="X278" s="35">
        <f t="shared" si="61"/>
        <v>95.948999999999998</v>
      </c>
      <c r="Y278" s="1">
        <v>3594.799</v>
      </c>
      <c r="Z278" s="32">
        <f t="shared" si="62"/>
        <v>35.947989999999997</v>
      </c>
      <c r="AA278" s="33">
        <f t="shared" si="63"/>
        <v>34.1505905</v>
      </c>
      <c r="AB278" s="1">
        <f t="shared" si="64"/>
        <v>25.850419500000001</v>
      </c>
      <c r="AE278" s="1"/>
      <c r="AF278" s="1">
        <v>11388.573</v>
      </c>
      <c r="AG278" s="1">
        <v>2078.518</v>
      </c>
      <c r="AH278" s="1">
        <v>2620.3229999999999</v>
      </c>
      <c r="AI278" s="4">
        <v>2724.8330000000001</v>
      </c>
      <c r="AK278" s="1">
        <f t="shared" si="65"/>
        <v>7.8297040697674424E-5</v>
      </c>
      <c r="AM278" s="1">
        <f t="shared" si="66"/>
        <v>8.1447069767441859E-5</v>
      </c>
      <c r="AN278" s="1">
        <f t="shared" si="67"/>
        <v>7.127982828282829E-5</v>
      </c>
      <c r="AP278" s="1">
        <f t="shared" si="68"/>
        <v>2.4858269230769235E-5</v>
      </c>
      <c r="AQ278" s="1">
        <f t="shared" si="69"/>
        <v>4.0196153846153927E-6</v>
      </c>
      <c r="AX278" s="67">
        <v>0.16320000000000001</v>
      </c>
      <c r="AY278" s="63">
        <v>25.228189724340101</v>
      </c>
      <c r="BC278" s="63">
        <v>14.4013929763732</v>
      </c>
      <c r="BH278" s="38">
        <v>5.4988373626373624E-5</v>
      </c>
      <c r="BI278" s="42">
        <v>28.319652000000001</v>
      </c>
      <c r="BK278" s="67">
        <v>0.16320000000000001</v>
      </c>
      <c r="BL278">
        <v>11.9243712549695</v>
      </c>
      <c r="BT278">
        <v>30.2201917218961</v>
      </c>
    </row>
    <row r="279" spans="3:72" x14ac:dyDescent="0.25">
      <c r="C279" s="1"/>
      <c r="D279" s="1">
        <v>7410.817</v>
      </c>
      <c r="E279" s="1"/>
      <c r="F279" s="1"/>
      <c r="G279" s="1">
        <v>12972.242</v>
      </c>
      <c r="H279" s="1">
        <v>10402.398999999999</v>
      </c>
      <c r="N279" s="11">
        <f t="shared" si="56"/>
        <v>5.1888968000000001E-2</v>
      </c>
      <c r="O279" s="1">
        <f t="shared" si="57"/>
        <v>1.2972242000000001E-3</v>
      </c>
      <c r="P279" s="1">
        <f t="shared" si="58"/>
        <v>5.5614249999999998E-4</v>
      </c>
      <c r="Q279" s="1">
        <f t="shared" si="59"/>
        <v>1.0402399E-3</v>
      </c>
      <c r="R279" s="1">
        <f t="shared" si="60"/>
        <v>2.9915819999999996E-4</v>
      </c>
      <c r="W279" s="4">
        <v>-95.801000000000002</v>
      </c>
      <c r="X279" s="35">
        <f t="shared" si="61"/>
        <v>95.801000000000002</v>
      </c>
      <c r="Y279" s="1">
        <v>3586.558</v>
      </c>
      <c r="Z279" s="32">
        <f t="shared" si="62"/>
        <v>35.865580000000001</v>
      </c>
      <c r="AA279" s="33">
        <f t="shared" si="63"/>
        <v>34.072300999999996</v>
      </c>
      <c r="AB279" s="1">
        <f t="shared" si="64"/>
        <v>25.863118999999998</v>
      </c>
      <c r="AE279" s="1"/>
      <c r="AF279" s="1">
        <v>11386.733</v>
      </c>
      <c r="AG279" s="1">
        <v>2078.0390000000002</v>
      </c>
      <c r="AH279" s="1">
        <v>2621.2820000000002</v>
      </c>
      <c r="AI279" s="4">
        <v>2726.2440000000001</v>
      </c>
      <c r="AK279" s="1">
        <f t="shared" si="65"/>
        <v>7.8283558139534897E-5</v>
      </c>
      <c r="AM279" s="1">
        <f t="shared" si="66"/>
        <v>8.1441947674418602E-5</v>
      </c>
      <c r="AN279" s="1">
        <f t="shared" si="67"/>
        <v>7.1277661616161612E-5</v>
      </c>
      <c r="AP279" s="1">
        <f t="shared" si="68"/>
        <v>2.4930961538461534E-5</v>
      </c>
      <c r="AQ279" s="1">
        <f t="shared" si="69"/>
        <v>4.0369999999999996E-6</v>
      </c>
      <c r="AX279" s="67">
        <v>0.1638</v>
      </c>
      <c r="AY279" s="63">
        <v>25.2349083516369</v>
      </c>
      <c r="BC279" s="63">
        <v>14.405706610841801</v>
      </c>
      <c r="BH279" s="38">
        <v>5.4988417582417574E-5</v>
      </c>
      <c r="BI279" s="42">
        <v>28.345748499999999</v>
      </c>
      <c r="BK279" s="67">
        <v>0.1638</v>
      </c>
      <c r="BL279">
        <v>11.926960020959299</v>
      </c>
      <c r="BT279">
        <v>30.2630952181669</v>
      </c>
    </row>
    <row r="280" spans="3:72" x14ac:dyDescent="0.25">
      <c r="C280" s="1"/>
      <c r="D280" s="1">
        <v>7403.52</v>
      </c>
      <c r="E280" s="1"/>
      <c r="F280" s="1"/>
      <c r="G280" s="1">
        <v>12961.174000000001</v>
      </c>
      <c r="H280" s="1">
        <v>10394.226000000001</v>
      </c>
      <c r="N280" s="11">
        <f t="shared" si="56"/>
        <v>5.1844696000000003E-2</v>
      </c>
      <c r="O280" s="1">
        <f t="shared" si="57"/>
        <v>1.2961174E-3</v>
      </c>
      <c r="P280" s="1">
        <f t="shared" si="58"/>
        <v>5.5576540000000008E-4</v>
      </c>
      <c r="Q280" s="1">
        <f t="shared" si="59"/>
        <v>1.0394226000000001E-3</v>
      </c>
      <c r="R280" s="1">
        <f t="shared" si="60"/>
        <v>2.9907060000000001E-4</v>
      </c>
      <c r="W280" s="4">
        <v>-95.616</v>
      </c>
      <c r="X280" s="35">
        <f t="shared" si="61"/>
        <v>95.616</v>
      </c>
      <c r="Y280" s="1">
        <v>3585.0320000000002</v>
      </c>
      <c r="Z280" s="32">
        <f t="shared" si="62"/>
        <v>35.850320000000004</v>
      </c>
      <c r="AA280" s="33">
        <f t="shared" si="63"/>
        <v>34.057804000000004</v>
      </c>
      <c r="AB280" s="1">
        <f t="shared" si="64"/>
        <v>25.707875999999999</v>
      </c>
      <c r="AE280" s="1"/>
      <c r="AF280" s="1">
        <v>11387.653</v>
      </c>
      <c r="AG280" s="1">
        <v>2078.0390000000002</v>
      </c>
      <c r="AH280" s="1">
        <v>2622.24</v>
      </c>
      <c r="AI280" s="4">
        <v>2727.6550000000002</v>
      </c>
      <c r="AK280" s="1">
        <f t="shared" si="65"/>
        <v>7.828890697674419E-5</v>
      </c>
      <c r="AM280" s="1">
        <f t="shared" si="66"/>
        <v>8.1452866279069778E-5</v>
      </c>
      <c r="AN280" s="1">
        <f t="shared" si="67"/>
        <v>7.1289434343434349E-5</v>
      </c>
      <c r="AP280" s="1">
        <f t="shared" si="68"/>
        <v>2.498523076923077E-5</v>
      </c>
      <c r="AQ280" s="1">
        <f t="shared" si="69"/>
        <v>4.0544230769230931E-6</v>
      </c>
      <c r="AX280" s="67">
        <v>0.16439999999999999</v>
      </c>
      <c r="AY280" s="63">
        <v>25.241583527941401</v>
      </c>
      <c r="BC280" s="63">
        <v>14.4099767943181</v>
      </c>
      <c r="BH280" s="38">
        <v>5.5114714285714284E-5</v>
      </c>
      <c r="BI280" s="42">
        <v>28.284853500000001</v>
      </c>
      <c r="BK280" s="67">
        <v>0.16439999999999999</v>
      </c>
      <c r="BL280">
        <v>11.929527061452999</v>
      </c>
      <c r="BT280">
        <v>30.305976988941499</v>
      </c>
    </row>
    <row r="281" spans="3:72" x14ac:dyDescent="0.25">
      <c r="C281" s="1"/>
      <c r="D281" s="1">
        <v>7404.0069999999996</v>
      </c>
      <c r="E281" s="1"/>
      <c r="F281" s="1"/>
      <c r="G281" s="1">
        <v>12986.679</v>
      </c>
      <c r="H281" s="1">
        <v>10416.822</v>
      </c>
      <c r="N281" s="11">
        <f t="shared" si="56"/>
        <v>5.1946716000000004E-2</v>
      </c>
      <c r="O281" s="1">
        <f t="shared" si="57"/>
        <v>1.2986679E-3</v>
      </c>
      <c r="P281" s="1">
        <f t="shared" si="58"/>
        <v>5.5826720000000005E-4</v>
      </c>
      <c r="Q281" s="1">
        <f t="shared" si="59"/>
        <v>1.0416822E-3</v>
      </c>
      <c r="R281" s="1">
        <f t="shared" si="60"/>
        <v>3.0128150000000009E-4</v>
      </c>
      <c r="W281" s="4">
        <v>-95.837999999999994</v>
      </c>
      <c r="X281" s="35">
        <f t="shared" si="61"/>
        <v>95.837999999999994</v>
      </c>
      <c r="Y281" s="1">
        <v>3575.5709999999999</v>
      </c>
      <c r="Z281" s="32">
        <f t="shared" si="62"/>
        <v>35.755710000000001</v>
      </c>
      <c r="AA281" s="33">
        <f t="shared" si="63"/>
        <v>33.967924500000002</v>
      </c>
      <c r="AB281" s="1">
        <f t="shared" si="64"/>
        <v>26.114365499999991</v>
      </c>
      <c r="AE281" s="1"/>
      <c r="AF281" s="1">
        <v>11389.032999999999</v>
      </c>
      <c r="AG281" s="1">
        <v>2085.7150000000001</v>
      </c>
      <c r="AH281" s="1">
        <v>2628.95</v>
      </c>
      <c r="AI281" s="4">
        <v>2733.2979999999998</v>
      </c>
      <c r="AK281" s="1">
        <f t="shared" si="65"/>
        <v>7.8341558139534889E-5</v>
      </c>
      <c r="AM281" s="1">
        <f t="shared" si="66"/>
        <v>8.1499901162790698E-5</v>
      </c>
      <c r="AN281" s="1">
        <f t="shared" si="67"/>
        <v>7.132490404040403E-5</v>
      </c>
      <c r="AP281" s="1">
        <f t="shared" si="68"/>
        <v>2.4907038461538449E-5</v>
      </c>
      <c r="AQ281" s="1">
        <f t="shared" si="69"/>
        <v>4.0133846153846141E-6</v>
      </c>
      <c r="AX281" s="67">
        <v>0.16500000000000001</v>
      </c>
      <c r="AY281" s="63">
        <v>25.248215332776802</v>
      </c>
      <c r="BC281" s="63">
        <v>14.4142036063253</v>
      </c>
      <c r="BH281" s="38">
        <v>5.5856868131868132E-5</v>
      </c>
      <c r="BI281" s="42">
        <v>28.325447</v>
      </c>
      <c r="BK281" s="67">
        <v>0.16500000000000001</v>
      </c>
      <c r="BL281">
        <v>11.932072416212099</v>
      </c>
      <c r="BT281">
        <v>30.348837073981599</v>
      </c>
    </row>
    <row r="282" spans="3:72" x14ac:dyDescent="0.25">
      <c r="C282" s="1"/>
      <c r="D282" s="1">
        <v>7422.491</v>
      </c>
      <c r="E282" s="1"/>
      <c r="F282" s="1"/>
      <c r="G282" s="1">
        <v>13042.989</v>
      </c>
      <c r="H282" s="1">
        <v>10466.825999999999</v>
      </c>
      <c r="N282" s="11">
        <f t="shared" si="56"/>
        <v>5.2171955999999998E-2</v>
      </c>
      <c r="O282" s="1">
        <f t="shared" si="57"/>
        <v>1.3042989E-3</v>
      </c>
      <c r="P282" s="1">
        <f t="shared" si="58"/>
        <v>5.6204979999999996E-4</v>
      </c>
      <c r="Q282" s="1">
        <f t="shared" si="59"/>
        <v>1.0466825999999999E-3</v>
      </c>
      <c r="R282" s="1">
        <f t="shared" si="60"/>
        <v>3.044334999999999E-4</v>
      </c>
      <c r="W282" s="4">
        <v>-96.616</v>
      </c>
      <c r="X282" s="35">
        <f t="shared" si="61"/>
        <v>96.616</v>
      </c>
      <c r="Y282" s="1">
        <v>3591.7469999999998</v>
      </c>
      <c r="Z282" s="32">
        <f t="shared" si="62"/>
        <v>35.917470000000002</v>
      </c>
      <c r="AA282" s="33">
        <f t="shared" si="63"/>
        <v>34.121596499999995</v>
      </c>
      <c r="AB282" s="1">
        <f t="shared" si="64"/>
        <v>26.576933499999996</v>
      </c>
      <c r="AE282" s="1"/>
      <c r="AF282" s="1">
        <v>11387.653</v>
      </c>
      <c r="AG282" s="1">
        <v>2100.59</v>
      </c>
      <c r="AH282" s="1">
        <v>2641.41</v>
      </c>
      <c r="AI282" s="4">
        <v>2750.6990000000001</v>
      </c>
      <c r="AK282" s="1">
        <f t="shared" si="65"/>
        <v>7.8420017441860467E-5</v>
      </c>
      <c r="AM282" s="1">
        <f t="shared" si="66"/>
        <v>8.1564319767441862E-5</v>
      </c>
      <c r="AN282" s="1">
        <f t="shared" si="67"/>
        <v>7.1405818181818193E-5</v>
      </c>
      <c r="AP282" s="1">
        <f t="shared" si="68"/>
        <v>2.5004192307692306E-5</v>
      </c>
      <c r="AQ282" s="1">
        <f t="shared" si="69"/>
        <v>4.2034230769230852E-6</v>
      </c>
      <c r="AX282" s="67">
        <v>0.1656</v>
      </c>
      <c r="AY282" s="63">
        <v>25.254803845465101</v>
      </c>
      <c r="BC282" s="63">
        <v>14.5556182969601</v>
      </c>
      <c r="BH282" s="38">
        <v>5.6170192307692312E-5</v>
      </c>
      <c r="BI282" s="42">
        <v>28.511019999999998</v>
      </c>
      <c r="BK282" s="67">
        <v>0.1656</v>
      </c>
      <c r="BL282">
        <v>11.9345961248977</v>
      </c>
      <c r="BT282">
        <v>30.211086611849801</v>
      </c>
    </row>
    <row r="283" spans="3:72" x14ac:dyDescent="0.25">
      <c r="C283" s="1"/>
      <c r="D283" s="1">
        <v>7427.3549999999996</v>
      </c>
      <c r="E283" s="1"/>
      <c r="F283" s="1"/>
      <c r="G283" s="1">
        <v>13137.333000000001</v>
      </c>
      <c r="H283" s="1">
        <v>10563</v>
      </c>
      <c r="N283" s="11">
        <f t="shared" si="56"/>
        <v>5.2549332000000004E-2</v>
      </c>
      <c r="O283" s="1">
        <f t="shared" si="57"/>
        <v>1.3137333000000002E-3</v>
      </c>
      <c r="P283" s="1">
        <f t="shared" si="58"/>
        <v>5.7099780000000012E-4</v>
      </c>
      <c r="Q283" s="1">
        <f t="shared" si="59"/>
        <v>1.0563E-3</v>
      </c>
      <c r="R283" s="1">
        <f t="shared" si="60"/>
        <v>3.1356450000000002E-4</v>
      </c>
      <c r="W283" s="4">
        <v>-97.448999999999998</v>
      </c>
      <c r="X283" s="35">
        <f t="shared" si="61"/>
        <v>97.448999999999998</v>
      </c>
      <c r="Y283" s="1">
        <v>3591.1370000000002</v>
      </c>
      <c r="Z283" s="32">
        <f t="shared" si="62"/>
        <v>35.911370000000005</v>
      </c>
      <c r="AA283" s="33">
        <f t="shared" si="63"/>
        <v>34.115801499999996</v>
      </c>
      <c r="AB283" s="1">
        <f t="shared" si="64"/>
        <v>27.42182849999999</v>
      </c>
      <c r="AE283" s="1"/>
      <c r="AF283" s="1">
        <v>11384.893</v>
      </c>
      <c r="AG283" s="1">
        <v>2131.3000000000002</v>
      </c>
      <c r="AH283" s="1">
        <v>2670.1669999999999</v>
      </c>
      <c r="AI283" s="4">
        <v>2783.6210000000001</v>
      </c>
      <c r="AK283" s="1">
        <f t="shared" si="65"/>
        <v>7.8582517441860465E-5</v>
      </c>
      <c r="AM283" s="1">
        <f t="shared" si="66"/>
        <v>8.1715465116279068E-5</v>
      </c>
      <c r="AN283" s="1">
        <f t="shared" si="67"/>
        <v>7.1558151515151508E-5</v>
      </c>
      <c r="AP283" s="1">
        <f t="shared" si="68"/>
        <v>2.5089269230769226E-5</v>
      </c>
      <c r="AQ283" s="1">
        <f t="shared" si="69"/>
        <v>4.3636153846153914E-6</v>
      </c>
      <c r="AX283" s="67">
        <v>0.16619999999999999</v>
      </c>
      <c r="AY283" s="63">
        <v>25.261349145127799</v>
      </c>
      <c r="BC283" s="63">
        <v>14.559547209427199</v>
      </c>
      <c r="BH283" s="38">
        <v>5.6228120879120879E-5</v>
      </c>
      <c r="BI283" s="42">
        <v>28.598001999999997</v>
      </c>
      <c r="BK283" s="67">
        <v>0.16619999999999999</v>
      </c>
      <c r="BL283">
        <v>11.9370982270705</v>
      </c>
      <c r="BT283">
        <v>30.252980345239202</v>
      </c>
    </row>
    <row r="284" spans="3:72" x14ac:dyDescent="0.25">
      <c r="C284" s="1"/>
      <c r="D284" s="1">
        <v>7463.3530000000001</v>
      </c>
      <c r="E284" s="1"/>
      <c r="F284" s="1"/>
      <c r="G284" s="1">
        <v>13262.51</v>
      </c>
      <c r="H284" s="1">
        <v>10688.534</v>
      </c>
      <c r="N284" s="11">
        <f t="shared" si="56"/>
        <v>5.305004E-2</v>
      </c>
      <c r="O284" s="1">
        <f t="shared" si="57"/>
        <v>1.3262510000000001E-3</v>
      </c>
      <c r="P284" s="1">
        <f t="shared" si="58"/>
        <v>5.7991569999999999E-4</v>
      </c>
      <c r="Q284" s="1">
        <f t="shared" si="59"/>
        <v>1.0688534E-3</v>
      </c>
      <c r="R284" s="1">
        <f t="shared" si="60"/>
        <v>3.2251809999999997E-4</v>
      </c>
      <c r="W284" s="4">
        <v>-98.337999999999994</v>
      </c>
      <c r="X284" s="35">
        <f t="shared" si="61"/>
        <v>98.337999999999994</v>
      </c>
      <c r="Y284" s="1">
        <v>3637.529</v>
      </c>
      <c r="Z284" s="32">
        <f t="shared" si="62"/>
        <v>36.37529</v>
      </c>
      <c r="AA284" s="33">
        <f t="shared" si="63"/>
        <v>34.556525499999999</v>
      </c>
      <c r="AB284" s="1">
        <f t="shared" si="64"/>
        <v>27.406184499999995</v>
      </c>
      <c r="AE284" s="1"/>
      <c r="AF284" s="1">
        <v>11380.754000000001</v>
      </c>
      <c r="AG284" s="1">
        <v>2157.692</v>
      </c>
      <c r="AH284" s="1">
        <v>2695.09</v>
      </c>
      <c r="AI284" s="4">
        <v>2812.7820000000002</v>
      </c>
      <c r="AK284" s="1">
        <f t="shared" si="65"/>
        <v>7.8711895348837198E-5</v>
      </c>
      <c r="AM284" s="1">
        <f t="shared" si="66"/>
        <v>8.1836302325581393E-5</v>
      </c>
      <c r="AN284" s="1">
        <f t="shared" si="67"/>
        <v>7.1684525252525244E-5</v>
      </c>
      <c r="AP284" s="1">
        <f t="shared" si="68"/>
        <v>2.5195769230769236E-5</v>
      </c>
      <c r="AQ284" s="1">
        <f t="shared" si="69"/>
        <v>4.5266153846153854E-6</v>
      </c>
      <c r="AX284" s="67">
        <v>0.1668</v>
      </c>
      <c r="AY284" s="63">
        <v>25.267851310686801</v>
      </c>
      <c r="BC284" s="63">
        <v>14.563432987790501</v>
      </c>
      <c r="BH284" s="38">
        <v>5.7102208791208792E-5</v>
      </c>
      <c r="BI284" s="42">
        <v>28.600899500000001</v>
      </c>
      <c r="BK284" s="67">
        <v>0.1668</v>
      </c>
      <c r="BL284">
        <v>11.939578762191401</v>
      </c>
      <c r="BT284">
        <v>30.2948525115766</v>
      </c>
    </row>
    <row r="285" spans="3:72" x14ac:dyDescent="0.25">
      <c r="C285" s="1"/>
      <c r="D285" s="1">
        <v>7461.893</v>
      </c>
      <c r="E285" s="1"/>
      <c r="F285" s="1"/>
      <c r="G285" s="1">
        <v>13273.103999999999</v>
      </c>
      <c r="H285" s="1">
        <v>10703.927</v>
      </c>
      <c r="N285" s="11">
        <f t="shared" si="56"/>
        <v>5.3092415999999996E-2</v>
      </c>
      <c r="O285" s="1">
        <f t="shared" si="57"/>
        <v>1.3273103999999999E-3</v>
      </c>
      <c r="P285" s="1">
        <f t="shared" si="58"/>
        <v>5.8112109999999991E-4</v>
      </c>
      <c r="Q285" s="1">
        <f t="shared" si="59"/>
        <v>1.0703927000000001E-3</v>
      </c>
      <c r="R285" s="1">
        <f t="shared" si="60"/>
        <v>3.2420339999999993E-4</v>
      </c>
      <c r="W285" s="4">
        <v>-98.263999999999996</v>
      </c>
      <c r="X285" s="35">
        <f t="shared" si="61"/>
        <v>98.263999999999996</v>
      </c>
      <c r="Y285" s="1">
        <v>3664.0830000000001</v>
      </c>
      <c r="Z285" s="32">
        <f t="shared" si="62"/>
        <v>36.640830000000001</v>
      </c>
      <c r="AA285" s="33">
        <f t="shared" si="63"/>
        <v>34.808788499999999</v>
      </c>
      <c r="AB285" s="1">
        <f t="shared" si="64"/>
        <v>26.814381499999996</v>
      </c>
      <c r="AE285" s="1"/>
      <c r="AF285" s="1">
        <v>11382.134</v>
      </c>
      <c r="AG285" s="1">
        <v>2165.37</v>
      </c>
      <c r="AH285" s="1">
        <v>2698.9250000000002</v>
      </c>
      <c r="AI285" s="4">
        <v>2822.1889999999999</v>
      </c>
      <c r="AK285" s="1">
        <f t="shared" si="65"/>
        <v>7.8764558139534881E-5</v>
      </c>
      <c r="AM285" s="1">
        <f t="shared" si="66"/>
        <v>8.1866622093023259E-5</v>
      </c>
      <c r="AN285" s="1">
        <f t="shared" si="67"/>
        <v>7.1739005050505043E-5</v>
      </c>
      <c r="AP285" s="1">
        <f t="shared" si="68"/>
        <v>2.526226923076923E-5</v>
      </c>
      <c r="AQ285" s="1">
        <f t="shared" si="69"/>
        <v>4.7409230769230644E-6</v>
      </c>
      <c r="AX285" s="67">
        <v>0.16739999999999999</v>
      </c>
      <c r="AY285" s="63">
        <v>25.274310420864499</v>
      </c>
      <c r="BC285" s="63">
        <v>14.5672757107726</v>
      </c>
      <c r="BH285" s="38">
        <v>5.7197098901098894E-5</v>
      </c>
      <c r="BI285" s="42">
        <v>28.708182999999998</v>
      </c>
      <c r="BK285" s="67">
        <v>0.16739999999999999</v>
      </c>
      <c r="BL285">
        <v>11.942037769621701</v>
      </c>
      <c r="BT285">
        <v>30.1567977345717</v>
      </c>
    </row>
    <row r="286" spans="3:72" x14ac:dyDescent="0.25">
      <c r="C286" s="1"/>
      <c r="D286" s="1">
        <v>7458.4880000000003</v>
      </c>
      <c r="E286" s="1"/>
      <c r="F286" s="1"/>
      <c r="G286" s="1">
        <v>13324.629000000001</v>
      </c>
      <c r="H286" s="1">
        <v>10746.262000000001</v>
      </c>
      <c r="N286" s="11">
        <f t="shared" si="56"/>
        <v>5.3298516000000004E-2</v>
      </c>
      <c r="O286" s="1">
        <f t="shared" si="57"/>
        <v>1.3324629000000001E-3</v>
      </c>
      <c r="P286" s="1">
        <f t="shared" si="58"/>
        <v>5.8661410000000009E-4</v>
      </c>
      <c r="Q286" s="1">
        <f t="shared" si="59"/>
        <v>1.0746262E-3</v>
      </c>
      <c r="R286" s="1">
        <f t="shared" si="60"/>
        <v>3.2877740000000001E-4</v>
      </c>
      <c r="W286" s="4">
        <v>-98.801000000000002</v>
      </c>
      <c r="X286" s="35">
        <f t="shared" si="61"/>
        <v>98.801000000000002</v>
      </c>
      <c r="Y286" s="1">
        <v>3640.886</v>
      </c>
      <c r="Z286" s="32">
        <f t="shared" si="62"/>
        <v>36.408859999999997</v>
      </c>
      <c r="AA286" s="33">
        <f t="shared" si="63"/>
        <v>34.588417</v>
      </c>
      <c r="AB286" s="1">
        <f t="shared" si="64"/>
        <v>27.803723000000005</v>
      </c>
      <c r="AE286" s="1"/>
      <c r="AF286" s="1">
        <v>11375.695</v>
      </c>
      <c r="AG286" s="1">
        <v>2188.8850000000002</v>
      </c>
      <c r="AH286" s="1">
        <v>2723.37</v>
      </c>
      <c r="AI286" s="4">
        <v>2847.1190000000001</v>
      </c>
      <c r="AK286" s="1">
        <f t="shared" si="65"/>
        <v>7.8863837209302326E-5</v>
      </c>
      <c r="AM286" s="1">
        <f t="shared" si="66"/>
        <v>8.1971308139534876E-5</v>
      </c>
      <c r="AN286" s="1">
        <f t="shared" si="67"/>
        <v>7.1832393939393936E-5</v>
      </c>
      <c r="AP286" s="1">
        <f t="shared" si="68"/>
        <v>2.5316692307692307E-5</v>
      </c>
      <c r="AQ286" s="1">
        <f t="shared" si="69"/>
        <v>4.759576923076933E-6</v>
      </c>
      <c r="AX286" s="67">
        <v>0.16800000000000001</v>
      </c>
      <c r="AY286" s="63">
        <v>25.2807265541852</v>
      </c>
      <c r="BC286" s="63">
        <v>14.571075456897599</v>
      </c>
      <c r="BH286" s="38">
        <v>5.7900208791208787E-5</v>
      </c>
      <c r="BI286" s="42">
        <v>28.902457999999996</v>
      </c>
      <c r="BK286" s="67">
        <v>0.16800000000000001</v>
      </c>
      <c r="BL286">
        <v>11.9444752886234</v>
      </c>
      <c r="BT286">
        <v>30.1977161612906</v>
      </c>
    </row>
    <row r="287" spans="3:72" x14ac:dyDescent="0.25">
      <c r="C287" s="1"/>
      <c r="D287" s="1">
        <v>7481.3519999999999</v>
      </c>
      <c r="E287" s="1"/>
      <c r="F287" s="1"/>
      <c r="G287" s="1">
        <v>13417.581</v>
      </c>
      <c r="H287" s="1">
        <v>10829.977999999999</v>
      </c>
      <c r="N287" s="11">
        <f t="shared" si="56"/>
        <v>5.3670324000000005E-2</v>
      </c>
      <c r="O287" s="1">
        <f t="shared" si="57"/>
        <v>1.3417581E-3</v>
      </c>
      <c r="P287" s="1">
        <f t="shared" si="58"/>
        <v>5.9362290000000001E-4</v>
      </c>
      <c r="Q287" s="1">
        <f t="shared" si="59"/>
        <v>1.0829977999999999E-3</v>
      </c>
      <c r="R287" s="1">
        <f t="shared" si="60"/>
        <v>3.3486259999999989E-4</v>
      </c>
      <c r="W287" s="4">
        <v>-99.578999999999994</v>
      </c>
      <c r="X287" s="35">
        <f t="shared" si="61"/>
        <v>99.578999999999994</v>
      </c>
      <c r="Y287" s="1">
        <v>3675.681</v>
      </c>
      <c r="Z287" s="32">
        <f t="shared" si="62"/>
        <v>36.756810000000002</v>
      </c>
      <c r="AA287" s="33">
        <f t="shared" si="63"/>
        <v>34.918969499999996</v>
      </c>
      <c r="AB287" s="1">
        <f t="shared" si="64"/>
        <v>27.903220499999989</v>
      </c>
      <c r="AE287" s="1"/>
      <c r="AF287" s="1">
        <v>11372.014999999999</v>
      </c>
      <c r="AG287" s="1">
        <v>2211.922</v>
      </c>
      <c r="AH287" s="1">
        <v>2746.3789999999999</v>
      </c>
      <c r="AI287" s="4">
        <v>2872.991</v>
      </c>
      <c r="AK287" s="1">
        <f t="shared" si="65"/>
        <v>7.8976377906976732E-5</v>
      </c>
      <c r="AM287" s="1">
        <f t="shared" si="66"/>
        <v>8.2083686046511626E-5</v>
      </c>
      <c r="AN287" s="1">
        <f t="shared" si="67"/>
        <v>7.1944474747474745E-5</v>
      </c>
      <c r="AP287" s="1">
        <f t="shared" si="68"/>
        <v>2.5425730769230767E-5</v>
      </c>
      <c r="AQ287" s="1">
        <f t="shared" si="69"/>
        <v>4.86969230769231E-6</v>
      </c>
      <c r="AX287" s="67">
        <v>0.1686</v>
      </c>
      <c r="AY287" s="63">
        <v>25.287099788974899</v>
      </c>
      <c r="BC287" s="63">
        <v>14.574832304491601</v>
      </c>
      <c r="BH287" s="38">
        <v>5.811368131868132E-5</v>
      </c>
      <c r="BI287" s="42">
        <v>29.003936999999997</v>
      </c>
      <c r="BK287" s="67">
        <v>0.1686</v>
      </c>
      <c r="BL287">
        <v>11.9468913583597</v>
      </c>
      <c r="BT287">
        <v>30.238613138744</v>
      </c>
    </row>
    <row r="288" spans="3:72" x14ac:dyDescent="0.25">
      <c r="C288" s="1"/>
      <c r="D288" s="1">
        <v>7485.7309999999998</v>
      </c>
      <c r="E288" s="1"/>
      <c r="F288" s="1"/>
      <c r="G288" s="1">
        <v>13461.413</v>
      </c>
      <c r="H288" s="1">
        <v>10871.842000000001</v>
      </c>
      <c r="N288" s="11">
        <f t="shared" si="56"/>
        <v>5.3845652000000001E-2</v>
      </c>
      <c r="O288" s="1">
        <f t="shared" si="57"/>
        <v>1.3461413E-3</v>
      </c>
      <c r="P288" s="1">
        <f t="shared" si="58"/>
        <v>5.975682E-4</v>
      </c>
      <c r="Q288" s="1">
        <f t="shared" si="59"/>
        <v>1.0871842000000002E-3</v>
      </c>
      <c r="R288" s="1">
        <f t="shared" si="60"/>
        <v>3.3861110000000009E-4</v>
      </c>
      <c r="W288" s="4">
        <v>-99.875</v>
      </c>
      <c r="X288" s="35">
        <f t="shared" si="61"/>
        <v>99.875</v>
      </c>
      <c r="Y288" s="1">
        <v>3702.2339999999999</v>
      </c>
      <c r="Z288" s="32">
        <f t="shared" si="62"/>
        <v>37.02234</v>
      </c>
      <c r="AA288" s="33">
        <f t="shared" si="63"/>
        <v>35.171222999999998</v>
      </c>
      <c r="AB288" s="1">
        <f t="shared" si="64"/>
        <v>27.681437000000003</v>
      </c>
      <c r="AE288" s="1"/>
      <c r="AF288" s="1">
        <v>11368.796</v>
      </c>
      <c r="AG288" s="1">
        <v>2226.3200000000002</v>
      </c>
      <c r="AH288" s="1">
        <v>2761.239</v>
      </c>
      <c r="AI288" s="4">
        <v>2889.9259999999999</v>
      </c>
      <c r="AK288" s="1">
        <f t="shared" si="65"/>
        <v>7.9041372093023254E-5</v>
      </c>
      <c r="AM288" s="1">
        <f t="shared" si="66"/>
        <v>8.2151366279069758E-5</v>
      </c>
      <c r="AN288" s="1">
        <f t="shared" si="67"/>
        <v>7.2013747474747479E-5</v>
      </c>
      <c r="AP288" s="1">
        <f t="shared" si="68"/>
        <v>2.5523307692307681E-5</v>
      </c>
      <c r="AQ288" s="1">
        <f t="shared" si="69"/>
        <v>4.9494999999999956E-6</v>
      </c>
      <c r="AX288" s="67">
        <v>0.16919999999999999</v>
      </c>
      <c r="AY288" s="63">
        <v>25.2934302033626</v>
      </c>
      <c r="BC288" s="63">
        <v>14.5785463316837</v>
      </c>
      <c r="BH288" s="38">
        <v>5.811898901098902E-5</v>
      </c>
      <c r="BI288" s="42">
        <v>29.0068345</v>
      </c>
      <c r="BK288" s="67">
        <v>0.16919999999999999</v>
      </c>
      <c r="BL288">
        <v>11.949286017895</v>
      </c>
      <c r="BT288">
        <v>30.2794887059964</v>
      </c>
    </row>
    <row r="289" spans="3:72" x14ac:dyDescent="0.25">
      <c r="C289" s="1"/>
      <c r="D289" s="1">
        <v>7477.46</v>
      </c>
      <c r="E289" s="1"/>
      <c r="F289" s="1"/>
      <c r="G289" s="1">
        <v>13444.554</v>
      </c>
      <c r="H289" s="1">
        <v>10860.293</v>
      </c>
      <c r="N289" s="11">
        <f t="shared" si="56"/>
        <v>5.3778216000000011E-2</v>
      </c>
      <c r="O289" s="1">
        <f t="shared" si="57"/>
        <v>1.3444554000000002E-3</v>
      </c>
      <c r="P289" s="1">
        <f t="shared" si="58"/>
        <v>5.9670939999999998E-4</v>
      </c>
      <c r="Q289" s="1">
        <f t="shared" si="59"/>
        <v>1.0860293E-3</v>
      </c>
      <c r="R289" s="1">
        <f t="shared" si="60"/>
        <v>3.3828329999999998E-4</v>
      </c>
      <c r="W289" s="4">
        <v>-99.597999999999999</v>
      </c>
      <c r="X289" s="35">
        <f t="shared" si="61"/>
        <v>99.597999999999999</v>
      </c>
      <c r="Y289" s="1">
        <v>3704.9810000000002</v>
      </c>
      <c r="Z289" s="32">
        <f t="shared" si="62"/>
        <v>37.049810000000001</v>
      </c>
      <c r="AA289" s="33">
        <f t="shared" si="63"/>
        <v>35.197319499999999</v>
      </c>
      <c r="AB289" s="1">
        <f t="shared" si="64"/>
        <v>27.350870499999999</v>
      </c>
      <c r="AE289" s="1"/>
      <c r="AF289" s="1">
        <v>11368.335999999999</v>
      </c>
      <c r="AG289" s="1">
        <v>2228.7199999999998</v>
      </c>
      <c r="AH289" s="1">
        <v>2762.1979999999999</v>
      </c>
      <c r="AI289" s="4">
        <v>2894.63</v>
      </c>
      <c r="AK289" s="1">
        <f t="shared" si="65"/>
        <v>7.9052651162790682E-5</v>
      </c>
      <c r="AM289" s="1">
        <f t="shared" si="66"/>
        <v>8.215426744186046E-5</v>
      </c>
      <c r="AN289" s="1">
        <f t="shared" si="67"/>
        <v>7.2035181818181818E-5</v>
      </c>
      <c r="AP289" s="1">
        <f t="shared" si="68"/>
        <v>2.5611923076923091E-5</v>
      </c>
      <c r="AQ289" s="1">
        <f t="shared" si="69"/>
        <v>5.0935384615384716E-6</v>
      </c>
      <c r="AX289" s="67">
        <v>0.16980000000000001</v>
      </c>
      <c r="AY289" s="63">
        <v>25.299717875280699</v>
      </c>
      <c r="BC289" s="63">
        <v>14.582217616406099</v>
      </c>
      <c r="BH289" s="38">
        <v>5.8092670329670331E-5</v>
      </c>
      <c r="BI289" s="42">
        <v>28.922750000000001</v>
      </c>
      <c r="BK289" s="67">
        <v>0.16980000000000001</v>
      </c>
      <c r="BL289">
        <v>11.9516593061955</v>
      </c>
      <c r="BT289">
        <v>30.1402968772645</v>
      </c>
    </row>
    <row r="290" spans="3:72" x14ac:dyDescent="0.25">
      <c r="C290" s="1"/>
      <c r="D290" s="1">
        <v>7474.0550000000003</v>
      </c>
      <c r="E290" s="1"/>
      <c r="F290" s="1"/>
      <c r="G290" s="1">
        <v>13455.633</v>
      </c>
      <c r="H290" s="1">
        <v>10868.473</v>
      </c>
      <c r="N290" s="11">
        <f t="shared" si="56"/>
        <v>5.3822531999999999E-2</v>
      </c>
      <c r="O290" s="1">
        <f t="shared" si="57"/>
        <v>1.3455633E-3</v>
      </c>
      <c r="P290" s="1">
        <f t="shared" si="58"/>
        <v>5.9815779999999993E-4</v>
      </c>
      <c r="Q290" s="1">
        <f t="shared" si="59"/>
        <v>1.0868473E-3</v>
      </c>
      <c r="R290" s="1">
        <f t="shared" si="60"/>
        <v>3.3944179999999995E-4</v>
      </c>
      <c r="W290" s="4">
        <v>-99.561000000000007</v>
      </c>
      <c r="X290" s="35">
        <f t="shared" si="61"/>
        <v>99.561000000000007</v>
      </c>
      <c r="Y290" s="1">
        <v>3694.9090000000001</v>
      </c>
      <c r="Z290" s="32">
        <f t="shared" si="62"/>
        <v>36.949089999999998</v>
      </c>
      <c r="AA290" s="33">
        <f t="shared" si="63"/>
        <v>35.1016355</v>
      </c>
      <c r="AB290" s="1">
        <f t="shared" si="64"/>
        <v>27.510274500000008</v>
      </c>
      <c r="AE290" s="1"/>
      <c r="AF290" s="1">
        <v>11367.876</v>
      </c>
      <c r="AG290" s="1">
        <v>2233.5189999999998</v>
      </c>
      <c r="AH290" s="1">
        <v>2770.3470000000002</v>
      </c>
      <c r="AI290" s="4">
        <v>2897.9229999999998</v>
      </c>
      <c r="AK290" s="1">
        <f t="shared" si="65"/>
        <v>7.9077877906976745E-5</v>
      </c>
      <c r="AM290" s="1">
        <f t="shared" si="66"/>
        <v>8.2198970930232564E-5</v>
      </c>
      <c r="AN290" s="1">
        <f t="shared" si="67"/>
        <v>7.2049489898989892E-5</v>
      </c>
      <c r="AP290" s="1">
        <f t="shared" si="68"/>
        <v>2.5554E-5</v>
      </c>
      <c r="AQ290" s="1">
        <f t="shared" si="69"/>
        <v>4.9067692307692149E-6</v>
      </c>
      <c r="AX290" s="67">
        <v>0.1704</v>
      </c>
      <c r="AY290" s="63">
        <v>25.305962882465401</v>
      </c>
      <c r="BC290" s="63">
        <v>14.5858462363952</v>
      </c>
      <c r="BH290" s="38">
        <v>5.8061038461538464E-5</v>
      </c>
      <c r="BI290" s="42">
        <v>28.876361500000002</v>
      </c>
      <c r="BK290" s="67">
        <v>0.1704</v>
      </c>
      <c r="BL290">
        <v>11.954011262129301</v>
      </c>
      <c r="BT290">
        <v>30.180231392981099</v>
      </c>
    </row>
    <row r="291" spans="3:72" x14ac:dyDescent="0.25">
      <c r="C291" s="1"/>
      <c r="D291" s="1">
        <v>7482.3249999999998</v>
      </c>
      <c r="E291" s="1"/>
      <c r="F291" s="1"/>
      <c r="G291" s="1">
        <v>13500.433000000001</v>
      </c>
      <c r="H291" s="1">
        <v>10907.451999999999</v>
      </c>
      <c r="N291" s="11">
        <f t="shared" si="56"/>
        <v>5.4001732000000004E-2</v>
      </c>
      <c r="O291" s="1">
        <f t="shared" si="57"/>
        <v>1.3500433000000001E-3</v>
      </c>
      <c r="P291" s="1">
        <f t="shared" si="58"/>
        <v>6.018108000000001E-4</v>
      </c>
      <c r="Q291" s="1">
        <f t="shared" si="59"/>
        <v>1.0907452E-3</v>
      </c>
      <c r="R291" s="1">
        <f t="shared" si="60"/>
        <v>3.4251269999999997E-4</v>
      </c>
      <c r="W291" s="4">
        <v>-100.227</v>
      </c>
      <c r="X291" s="35">
        <f t="shared" si="61"/>
        <v>100.227</v>
      </c>
      <c r="Y291" s="1">
        <v>3694.299</v>
      </c>
      <c r="Z291" s="32">
        <f t="shared" si="62"/>
        <v>36.942990000000002</v>
      </c>
      <c r="AA291" s="33">
        <f t="shared" si="63"/>
        <v>35.095840500000001</v>
      </c>
      <c r="AB291" s="1">
        <f t="shared" si="64"/>
        <v>28.188169500000001</v>
      </c>
      <c r="AE291" s="1"/>
      <c r="AF291" s="1">
        <v>11363.276</v>
      </c>
      <c r="AG291" s="1">
        <v>2247.9180000000001</v>
      </c>
      <c r="AH291" s="1">
        <v>2784.25</v>
      </c>
      <c r="AI291" s="4">
        <v>2916.27</v>
      </c>
      <c r="AK291" s="1">
        <f t="shared" si="65"/>
        <v>7.9134848837209308E-5</v>
      </c>
      <c r="AM291" s="1">
        <f t="shared" si="66"/>
        <v>8.225305813953488E-5</v>
      </c>
      <c r="AN291" s="1">
        <f t="shared" si="67"/>
        <v>7.2118919191919197E-5</v>
      </c>
      <c r="AP291" s="1">
        <f t="shared" si="68"/>
        <v>2.570584615384615E-5</v>
      </c>
      <c r="AQ291" s="1">
        <f t="shared" si="69"/>
        <v>5.077692307692307E-6</v>
      </c>
      <c r="AX291" s="67">
        <v>0.17100000000000001</v>
      </c>
      <c r="AY291" s="63">
        <v>25.162049697536101</v>
      </c>
      <c r="BC291" s="63">
        <v>14.941522098362</v>
      </c>
      <c r="BH291" s="38">
        <v>5.8190071428571428E-5</v>
      </c>
      <c r="BI291" s="42">
        <v>28.821271000000003</v>
      </c>
      <c r="BK291" s="67">
        <v>0.17100000000000001</v>
      </c>
      <c r="BL291">
        <v>11.868914948584701</v>
      </c>
      <c r="BT291">
        <v>30.003881973089101</v>
      </c>
    </row>
    <row r="292" spans="3:72" x14ac:dyDescent="0.25">
      <c r="C292" s="1"/>
      <c r="D292" s="1">
        <v>7367.0410000000002</v>
      </c>
      <c r="E292" s="1"/>
      <c r="F292" s="1"/>
      <c r="G292" s="1">
        <v>13524.52</v>
      </c>
      <c r="H292" s="1">
        <v>10956.06</v>
      </c>
      <c r="N292" s="11">
        <f t="shared" si="56"/>
        <v>5.4098080000000007E-2</v>
      </c>
      <c r="O292" s="1">
        <f t="shared" si="57"/>
        <v>1.3524520000000001E-3</v>
      </c>
      <c r="P292" s="1">
        <f t="shared" si="58"/>
        <v>6.1574790000000002E-4</v>
      </c>
      <c r="Q292" s="1">
        <f t="shared" si="59"/>
        <v>1.0956060000000001E-3</v>
      </c>
      <c r="R292" s="1">
        <f t="shared" si="60"/>
        <v>3.5890189999999994E-4</v>
      </c>
      <c r="W292" s="4">
        <v>-101.172</v>
      </c>
      <c r="X292" s="35">
        <f t="shared" si="61"/>
        <v>101.172</v>
      </c>
      <c r="Y292" s="1">
        <v>3691.2460000000001</v>
      </c>
      <c r="Z292" s="32">
        <f t="shared" si="62"/>
        <v>36.912460000000003</v>
      </c>
      <c r="AA292" s="33">
        <f t="shared" si="63"/>
        <v>35.066837</v>
      </c>
      <c r="AB292" s="1">
        <f t="shared" si="64"/>
        <v>29.192702999999995</v>
      </c>
      <c r="AE292" s="1"/>
      <c r="AF292" s="1">
        <v>11332.923000000001</v>
      </c>
      <c r="AG292" s="1">
        <v>2290.1570000000002</v>
      </c>
      <c r="AH292" s="1">
        <v>2841.78</v>
      </c>
      <c r="AI292" s="4">
        <v>2982.6080000000002</v>
      </c>
      <c r="AK292" s="1">
        <f t="shared" si="65"/>
        <v>7.92039534883721E-5</v>
      </c>
      <c r="AM292" s="1">
        <f t="shared" si="66"/>
        <v>8.2411063953488387E-5</v>
      </c>
      <c r="AN292" s="1">
        <f t="shared" si="67"/>
        <v>7.2300661616161619E-5</v>
      </c>
      <c r="AP292" s="1">
        <f t="shared" si="68"/>
        <v>2.6632730769230771E-5</v>
      </c>
      <c r="AQ292" s="1">
        <f t="shared" si="69"/>
        <v>5.4164615384615378E-6</v>
      </c>
      <c r="AX292" s="67">
        <v>0.1716</v>
      </c>
      <c r="AY292" s="63">
        <v>25.169356296950401</v>
      </c>
      <c r="BC292" s="63">
        <v>14.945445111635999</v>
      </c>
      <c r="BH292" s="38">
        <v>5.86615989010989E-5</v>
      </c>
      <c r="BI292" s="42">
        <v>28.977840499999999</v>
      </c>
      <c r="BK292" s="67">
        <v>0.1716</v>
      </c>
      <c r="BL292">
        <v>11.871729310907901</v>
      </c>
      <c r="BT292">
        <v>29.8676939664957</v>
      </c>
    </row>
    <row r="293" spans="3:72" x14ac:dyDescent="0.25">
      <c r="C293" s="1"/>
      <c r="D293" s="1">
        <v>7367.0410000000002</v>
      </c>
      <c r="E293" s="1"/>
      <c r="F293" s="1"/>
      <c r="G293" s="1">
        <v>13545.236000000001</v>
      </c>
      <c r="H293" s="1">
        <v>10967.611000000001</v>
      </c>
      <c r="N293" s="11">
        <f t="shared" si="56"/>
        <v>5.4180943999999995E-2</v>
      </c>
      <c r="O293" s="1">
        <f t="shared" si="57"/>
        <v>1.3545236E-3</v>
      </c>
      <c r="P293" s="1">
        <f t="shared" si="58"/>
        <v>6.1781950000000009E-4</v>
      </c>
      <c r="Q293" s="1">
        <f t="shared" si="59"/>
        <v>1.0967611E-3</v>
      </c>
      <c r="R293" s="1">
        <f t="shared" si="60"/>
        <v>3.6005700000000005E-4</v>
      </c>
      <c r="W293" s="4">
        <v>-101.209</v>
      </c>
      <c r="X293" s="35">
        <f t="shared" si="61"/>
        <v>101.209</v>
      </c>
      <c r="Y293" s="1">
        <v>3740.6909999999998</v>
      </c>
      <c r="Z293" s="32">
        <f t="shared" si="62"/>
        <v>37.406909999999996</v>
      </c>
      <c r="AA293" s="33">
        <f t="shared" si="63"/>
        <v>35.536564499999997</v>
      </c>
      <c r="AB293" s="1">
        <f t="shared" si="64"/>
        <v>28.26552550000001</v>
      </c>
      <c r="AE293" s="1"/>
      <c r="AF293" s="1">
        <v>11331.543</v>
      </c>
      <c r="AG293" s="1">
        <v>2299.7570000000001</v>
      </c>
      <c r="AH293" s="1">
        <v>2852.808</v>
      </c>
      <c r="AI293" s="4">
        <v>2995.7829999999999</v>
      </c>
      <c r="AK293" s="1">
        <f t="shared" si="65"/>
        <v>7.9251744186046503E-5</v>
      </c>
      <c r="AM293" s="1">
        <f t="shared" si="66"/>
        <v>8.246715697674418E-5</v>
      </c>
      <c r="AN293" s="1">
        <f t="shared" si="67"/>
        <v>7.2360232323232326E-5</v>
      </c>
      <c r="AP293" s="1">
        <f t="shared" si="68"/>
        <v>2.6770230769230764E-5</v>
      </c>
      <c r="AQ293" s="1">
        <f t="shared" si="69"/>
        <v>5.4990384615384579E-6</v>
      </c>
      <c r="AX293" s="67">
        <v>0.17219999999999999</v>
      </c>
      <c r="AY293" s="63">
        <v>25.176627111441402</v>
      </c>
      <c r="BC293" s="63">
        <v>14.9493323399867</v>
      </c>
      <c r="BH293" s="38">
        <v>5.9009489010989014E-5</v>
      </c>
      <c r="BI293" s="42">
        <v>29.148916499999995</v>
      </c>
      <c r="BK293" s="67">
        <v>0.17219999999999999</v>
      </c>
      <c r="BL293">
        <v>11.874525780769501</v>
      </c>
      <c r="BT293">
        <v>29.906276715999301</v>
      </c>
    </row>
    <row r="294" spans="3:72" x14ac:dyDescent="0.25">
      <c r="C294" s="1"/>
      <c r="D294" s="1">
        <v>7360.232</v>
      </c>
      <c r="E294" s="1"/>
      <c r="F294" s="1"/>
      <c r="G294" s="1">
        <v>13549.091</v>
      </c>
      <c r="H294" s="1">
        <v>10969.537</v>
      </c>
      <c r="N294" s="11">
        <f t="shared" si="56"/>
        <v>5.4196364000000011E-2</v>
      </c>
      <c r="O294" s="1">
        <f t="shared" si="57"/>
        <v>1.3549091000000001E-3</v>
      </c>
      <c r="P294" s="1">
        <f t="shared" si="58"/>
        <v>6.188859000000001E-4</v>
      </c>
      <c r="Q294" s="1">
        <f t="shared" si="59"/>
        <v>1.0969536999999999E-3</v>
      </c>
      <c r="R294" s="1">
        <f t="shared" si="60"/>
        <v>3.6093050000000004E-4</v>
      </c>
      <c r="W294" s="4">
        <v>-100.931</v>
      </c>
      <c r="X294" s="35">
        <f t="shared" si="61"/>
        <v>100.931</v>
      </c>
      <c r="Y294" s="1">
        <v>3732.7550000000001</v>
      </c>
      <c r="Z294" s="32">
        <f t="shared" si="62"/>
        <v>37.327550000000002</v>
      </c>
      <c r="AA294" s="33">
        <f t="shared" si="63"/>
        <v>35.461172499999996</v>
      </c>
      <c r="AB294" s="1">
        <f t="shared" si="64"/>
        <v>28.142277499999992</v>
      </c>
      <c r="AE294" s="1"/>
      <c r="AF294" s="1">
        <v>11329.243</v>
      </c>
      <c r="AG294" s="1">
        <v>2303.5970000000002</v>
      </c>
      <c r="AH294" s="1">
        <v>2857.6019999999999</v>
      </c>
      <c r="AI294" s="4">
        <v>2998.1350000000002</v>
      </c>
      <c r="AK294" s="1">
        <f t="shared" si="65"/>
        <v>7.92606976744186E-5</v>
      </c>
      <c r="AM294" s="1">
        <f t="shared" si="66"/>
        <v>8.2481656976744191E-5</v>
      </c>
      <c r="AN294" s="1">
        <f t="shared" si="67"/>
        <v>7.2360494949494955E-5</v>
      </c>
      <c r="AP294" s="1">
        <f t="shared" si="68"/>
        <v>2.6713E-5</v>
      </c>
      <c r="AQ294" s="1">
        <f t="shared" si="69"/>
        <v>5.4051153846153983E-6</v>
      </c>
      <c r="AX294" s="67">
        <v>0.17280000000000001</v>
      </c>
      <c r="AY294" s="63">
        <v>25.183862203410801</v>
      </c>
      <c r="BC294" s="63">
        <v>14.953183845815699</v>
      </c>
      <c r="BH294" s="38">
        <v>5.9136060439560438E-5</v>
      </c>
      <c r="BI294" s="42">
        <v>29.244600499999997</v>
      </c>
      <c r="BK294" s="67">
        <v>0.17280000000000001</v>
      </c>
      <c r="BL294">
        <v>11.877304389370201</v>
      </c>
      <c r="BT294">
        <v>29.9448416042421</v>
      </c>
    </row>
    <row r="295" spans="3:72" x14ac:dyDescent="0.25">
      <c r="C295" s="1"/>
      <c r="D295" s="1">
        <v>7380.66</v>
      </c>
      <c r="E295" s="1"/>
      <c r="F295" s="1"/>
      <c r="G295" s="1">
        <v>13632.446</v>
      </c>
      <c r="H295" s="1">
        <v>11058.103999999999</v>
      </c>
      <c r="N295" s="11">
        <f t="shared" si="56"/>
        <v>5.4529784000000005E-2</v>
      </c>
      <c r="O295" s="1">
        <f t="shared" si="57"/>
        <v>1.3632446E-3</v>
      </c>
      <c r="P295" s="1">
        <f t="shared" si="58"/>
        <v>6.2517859999999998E-4</v>
      </c>
      <c r="Q295" s="1">
        <f t="shared" si="59"/>
        <v>1.1058104E-3</v>
      </c>
      <c r="R295" s="1">
        <f t="shared" si="60"/>
        <v>3.6774439999999995E-4</v>
      </c>
      <c r="W295" s="4">
        <v>-102.098</v>
      </c>
      <c r="X295" s="35">
        <f t="shared" si="61"/>
        <v>102.098</v>
      </c>
      <c r="Y295" s="1">
        <v>3734.8919999999998</v>
      </c>
      <c r="Z295" s="32">
        <f t="shared" si="62"/>
        <v>37.34892</v>
      </c>
      <c r="AA295" s="33">
        <f t="shared" si="63"/>
        <v>35.481473999999999</v>
      </c>
      <c r="AB295" s="1">
        <f t="shared" si="64"/>
        <v>29.267606000000001</v>
      </c>
      <c r="AE295" s="1"/>
      <c r="AF295" s="1">
        <v>11326.023999999999</v>
      </c>
      <c r="AG295" s="1">
        <v>2325.6779999999999</v>
      </c>
      <c r="AH295" s="1">
        <v>2879.1790000000001</v>
      </c>
      <c r="AI295" s="4">
        <v>3026.8380000000002</v>
      </c>
      <c r="AK295" s="1">
        <f t="shared" si="65"/>
        <v>7.9370360465116273E-5</v>
      </c>
      <c r="AM295" s="1">
        <f t="shared" si="66"/>
        <v>8.2588389534883722E-5</v>
      </c>
      <c r="AN295" s="1">
        <f t="shared" si="67"/>
        <v>7.2489202020202016E-5</v>
      </c>
      <c r="AP295" s="1">
        <f t="shared" si="68"/>
        <v>2.6967692307692318E-5</v>
      </c>
      <c r="AQ295" s="1">
        <f t="shared" si="69"/>
        <v>5.6791923076923113E-6</v>
      </c>
      <c r="AX295" s="67">
        <v>0.1734</v>
      </c>
      <c r="AY295" s="63">
        <v>25.1910616351099</v>
      </c>
      <c r="BC295" s="63">
        <v>14.9569996913745</v>
      </c>
      <c r="BH295" s="38">
        <v>5.94443901098901E-5</v>
      </c>
      <c r="BI295" s="42">
        <v>29.201109499999998</v>
      </c>
      <c r="BK295" s="67">
        <v>0.1734</v>
      </c>
      <c r="BL295">
        <v>11.8800651678358</v>
      </c>
      <c r="BT295">
        <v>29.9833886623497</v>
      </c>
    </row>
    <row r="296" spans="3:72" x14ac:dyDescent="0.25">
      <c r="C296" s="1"/>
      <c r="D296" s="1">
        <v>7377.2550000000001</v>
      </c>
      <c r="E296" s="1"/>
      <c r="F296" s="1"/>
      <c r="G296" s="1">
        <v>13637.746999999999</v>
      </c>
      <c r="H296" s="1">
        <v>11066.769</v>
      </c>
      <c r="N296" s="11">
        <f t="shared" si="56"/>
        <v>5.4550988000000002E-2</v>
      </c>
      <c r="O296" s="1">
        <f t="shared" si="57"/>
        <v>1.3637746999999999E-3</v>
      </c>
      <c r="P296" s="1">
        <f t="shared" si="58"/>
        <v>6.260491999999999E-4</v>
      </c>
      <c r="Q296" s="1">
        <f t="shared" si="59"/>
        <v>1.1066769000000001E-3</v>
      </c>
      <c r="R296" s="1">
        <f t="shared" si="60"/>
        <v>3.6895139999999999E-4</v>
      </c>
      <c r="W296" s="4">
        <v>-102.024</v>
      </c>
      <c r="X296" s="35">
        <f t="shared" si="61"/>
        <v>102.024</v>
      </c>
      <c r="Y296" s="1">
        <v>3751.9839999999999</v>
      </c>
      <c r="Z296" s="32">
        <f t="shared" si="62"/>
        <v>37.519840000000002</v>
      </c>
      <c r="AA296" s="33">
        <f t="shared" si="63"/>
        <v>35.643847999999998</v>
      </c>
      <c r="AB296" s="1">
        <f t="shared" si="64"/>
        <v>28.860311999999993</v>
      </c>
      <c r="AE296" s="1"/>
      <c r="AF296" s="1">
        <v>11323.725</v>
      </c>
      <c r="AG296" s="1">
        <v>2331.9189999999999</v>
      </c>
      <c r="AH296" s="1">
        <v>2886.3710000000001</v>
      </c>
      <c r="AI296" s="4">
        <v>3037.1909999999998</v>
      </c>
      <c r="AK296" s="1">
        <f t="shared" si="65"/>
        <v>7.9393279069767434E-5</v>
      </c>
      <c r="AM296" s="1">
        <f t="shared" si="66"/>
        <v>8.2616837209302342E-5</v>
      </c>
      <c r="AN296" s="1">
        <f t="shared" si="67"/>
        <v>7.2529878787878793E-5</v>
      </c>
      <c r="AP296" s="1">
        <f t="shared" si="68"/>
        <v>2.7125846153846153E-5</v>
      </c>
      <c r="AQ296" s="1">
        <f t="shared" si="69"/>
        <v>5.8007692307692194E-6</v>
      </c>
      <c r="AX296" s="67">
        <v>0.17399999999999999</v>
      </c>
      <c r="AY296" s="63">
        <v>25.198225468640299</v>
      </c>
      <c r="BC296" s="63">
        <v>14.9607799387645</v>
      </c>
      <c r="BH296" s="38">
        <v>5.9932027472527462E-5</v>
      </c>
      <c r="BI296" s="42">
        <v>29.267790000000002</v>
      </c>
      <c r="BK296" s="67">
        <v>0.17399999999999999</v>
      </c>
      <c r="BL296">
        <v>11.8828081472171</v>
      </c>
      <c r="BT296">
        <v>29.846350202647599</v>
      </c>
    </row>
    <row r="297" spans="3:72" x14ac:dyDescent="0.25">
      <c r="C297" s="1"/>
      <c r="D297" s="1">
        <v>7372.3909999999996</v>
      </c>
      <c r="E297" s="1"/>
      <c r="F297" s="1"/>
      <c r="G297" s="1">
        <v>13667.623</v>
      </c>
      <c r="H297" s="1">
        <v>11099.986000000001</v>
      </c>
      <c r="N297" s="11">
        <f t="shared" si="56"/>
        <v>5.4670492000000001E-2</v>
      </c>
      <c r="O297" s="1">
        <f t="shared" si="57"/>
        <v>1.3667623E-3</v>
      </c>
      <c r="P297" s="1">
        <f t="shared" si="58"/>
        <v>6.2952319999999996E-4</v>
      </c>
      <c r="Q297" s="1">
        <f t="shared" si="59"/>
        <v>1.1099986E-3</v>
      </c>
      <c r="R297" s="1">
        <f t="shared" si="60"/>
        <v>3.7275950000000013E-4</v>
      </c>
      <c r="W297" s="4">
        <v>-102.172</v>
      </c>
      <c r="X297" s="35">
        <f t="shared" si="61"/>
        <v>102.172</v>
      </c>
      <c r="Y297" s="1">
        <v>3741.9119999999998</v>
      </c>
      <c r="Z297" s="32">
        <f t="shared" si="62"/>
        <v>37.419119999999999</v>
      </c>
      <c r="AA297" s="33">
        <f t="shared" si="63"/>
        <v>35.548164</v>
      </c>
      <c r="AB297" s="1">
        <f t="shared" si="64"/>
        <v>29.204716000000005</v>
      </c>
      <c r="AE297" s="1"/>
      <c r="AF297" s="1">
        <v>11319.585999999999</v>
      </c>
      <c r="AG297" s="1">
        <v>2346.8009999999999</v>
      </c>
      <c r="AH297" s="1">
        <v>2903.154</v>
      </c>
      <c r="AI297" s="4">
        <v>3048.4839999999999</v>
      </c>
      <c r="AK297" s="1">
        <f t="shared" si="65"/>
        <v>7.9455738372093018E-5</v>
      </c>
      <c r="AM297" s="1">
        <f t="shared" si="66"/>
        <v>8.2690348837209304E-5</v>
      </c>
      <c r="AN297" s="1">
        <f t="shared" si="67"/>
        <v>7.2566010101010099E-5</v>
      </c>
      <c r="AP297" s="1">
        <f t="shared" si="68"/>
        <v>2.6987807692307694E-5</v>
      </c>
      <c r="AQ297" s="1">
        <f t="shared" si="69"/>
        <v>5.5896153846153819E-6</v>
      </c>
      <c r="AX297" s="67">
        <v>0.17460000000000001</v>
      </c>
      <c r="AY297" s="63">
        <v>25.205353765953902</v>
      </c>
      <c r="BC297" s="63">
        <v>14.964524649937699</v>
      </c>
      <c r="BH297" s="38">
        <v>6.0245763736263742E-5</v>
      </c>
      <c r="BI297" s="42">
        <v>29.302588500000002</v>
      </c>
      <c r="BK297" s="67">
        <v>0.17460000000000001</v>
      </c>
      <c r="BL297">
        <v>11.8855333584899</v>
      </c>
      <c r="BT297">
        <v>29.884000472323201</v>
      </c>
    </row>
    <row r="298" spans="3:72" x14ac:dyDescent="0.25">
      <c r="C298" s="1"/>
      <c r="D298" s="1">
        <v>7401.0879999999997</v>
      </c>
      <c r="E298" s="1"/>
      <c r="F298" s="1"/>
      <c r="G298" s="1">
        <v>13780.4</v>
      </c>
      <c r="H298" s="1">
        <v>11213.616</v>
      </c>
      <c r="N298" s="11">
        <f t="shared" si="56"/>
        <v>5.5121600000000007E-2</v>
      </c>
      <c r="O298" s="1">
        <f t="shared" si="57"/>
        <v>1.3780400000000001E-3</v>
      </c>
      <c r="P298" s="1">
        <f t="shared" si="58"/>
        <v>6.3793119999999996E-4</v>
      </c>
      <c r="Q298" s="1">
        <f t="shared" si="59"/>
        <v>1.1213616E-3</v>
      </c>
      <c r="R298" s="1">
        <f t="shared" si="60"/>
        <v>3.8125280000000006E-4</v>
      </c>
      <c r="W298" s="4">
        <v>-103.45</v>
      </c>
      <c r="X298" s="35">
        <f t="shared" si="61"/>
        <v>103.45</v>
      </c>
      <c r="Y298" s="1">
        <v>3771.518</v>
      </c>
      <c r="Z298" s="32">
        <f t="shared" si="62"/>
        <v>37.715180000000004</v>
      </c>
      <c r="AA298" s="33">
        <f t="shared" si="63"/>
        <v>35.829420999999996</v>
      </c>
      <c r="AB298" s="1">
        <f t="shared" si="64"/>
        <v>29.905399000000003</v>
      </c>
      <c r="AE298" s="1"/>
      <c r="AF298" s="1">
        <v>11316.826999999999</v>
      </c>
      <c r="AG298" s="1">
        <v>2376.5650000000001</v>
      </c>
      <c r="AH298" s="1">
        <v>2934.3229999999999</v>
      </c>
      <c r="AI298" s="4">
        <v>3082.837</v>
      </c>
      <c r="AK298" s="1">
        <f t="shared" si="65"/>
        <v>7.9612744186046509E-5</v>
      </c>
      <c r="AM298" s="1">
        <f t="shared" si="66"/>
        <v>8.2855523255813941E-5</v>
      </c>
      <c r="AN298" s="1">
        <f t="shared" si="67"/>
        <v>7.272557575757575E-5</v>
      </c>
      <c r="AP298" s="1">
        <f t="shared" si="68"/>
        <v>2.7164307692307691E-5</v>
      </c>
      <c r="AQ298" s="1">
        <f t="shared" si="69"/>
        <v>5.7120769230769277E-6</v>
      </c>
      <c r="AX298" s="67">
        <v>0.17519999999999999</v>
      </c>
      <c r="AY298" s="63">
        <v>25.212446588853702</v>
      </c>
      <c r="BC298" s="63">
        <v>14.9682338866973</v>
      </c>
      <c r="BH298" s="38">
        <v>6.040137912087912E-5</v>
      </c>
      <c r="BI298" s="42">
        <v>29.415666999999999</v>
      </c>
      <c r="BK298" s="67">
        <v>0.17519999999999999</v>
      </c>
      <c r="BL298">
        <v>11.888240832556001</v>
      </c>
      <c r="BT298">
        <v>29.9216330047919</v>
      </c>
    </row>
    <row r="299" spans="3:72" x14ac:dyDescent="0.25">
      <c r="C299" s="1"/>
      <c r="D299" s="1">
        <v>7406.4390000000003</v>
      </c>
      <c r="E299" s="1"/>
      <c r="F299" s="1"/>
      <c r="G299" s="1">
        <v>13818.478999999999</v>
      </c>
      <c r="H299" s="1">
        <v>11263.698</v>
      </c>
      <c r="N299" s="11">
        <f t="shared" si="56"/>
        <v>5.5273915999999999E-2</v>
      </c>
      <c r="O299" s="1">
        <f t="shared" si="57"/>
        <v>1.3818478999999999E-3</v>
      </c>
      <c r="P299" s="1">
        <f t="shared" si="58"/>
        <v>6.4120399999999993E-4</v>
      </c>
      <c r="Q299" s="1">
        <f t="shared" si="59"/>
        <v>1.1263698000000002E-3</v>
      </c>
      <c r="R299" s="1">
        <f t="shared" si="60"/>
        <v>3.8572589999999999E-4</v>
      </c>
      <c r="W299" s="4">
        <v>-103.727</v>
      </c>
      <c r="X299" s="35">
        <f t="shared" si="61"/>
        <v>103.727</v>
      </c>
      <c r="Y299" s="1">
        <v>3802.0390000000002</v>
      </c>
      <c r="Z299" s="32">
        <f t="shared" si="62"/>
        <v>38.020389999999999</v>
      </c>
      <c r="AA299" s="33">
        <f t="shared" si="63"/>
        <v>36.119370500000002</v>
      </c>
      <c r="AB299" s="1">
        <f t="shared" si="64"/>
        <v>29.58723950000001</v>
      </c>
      <c r="AE299" s="1"/>
      <c r="AF299" s="1">
        <v>11314.066999999999</v>
      </c>
      <c r="AG299" s="1">
        <v>2392.8890000000001</v>
      </c>
      <c r="AH299" s="1">
        <v>2951.5859999999998</v>
      </c>
      <c r="AI299" s="4">
        <v>3101.1909999999998</v>
      </c>
      <c r="AK299" s="1">
        <f t="shared" si="65"/>
        <v>7.9691604651162777E-5</v>
      </c>
      <c r="AM299" s="1">
        <f t="shared" si="66"/>
        <v>8.2939843023255804E-5</v>
      </c>
      <c r="AN299" s="1">
        <f t="shared" si="67"/>
        <v>7.2804333333333323E-5</v>
      </c>
      <c r="AP299" s="1">
        <f t="shared" si="68"/>
        <v>2.72423846153846E-5</v>
      </c>
      <c r="AQ299" s="1">
        <f t="shared" si="69"/>
        <v>5.754038461538463E-6</v>
      </c>
      <c r="AX299" s="67">
        <v>0.17580000000000001</v>
      </c>
      <c r="AY299" s="63">
        <v>25.219503998994401</v>
      </c>
      <c r="BC299" s="63">
        <v>14.9719077106976</v>
      </c>
      <c r="BH299" s="38">
        <v>6.1566934065934069E-5</v>
      </c>
      <c r="BI299" s="42">
        <v>29.508453499999995</v>
      </c>
      <c r="BK299" s="67">
        <v>0.17580000000000001</v>
      </c>
      <c r="BL299">
        <v>11.890930600242401</v>
      </c>
      <c r="BT299">
        <v>29.959247830881001</v>
      </c>
    </row>
    <row r="300" spans="3:72" x14ac:dyDescent="0.25">
      <c r="C300" s="1"/>
      <c r="D300" s="1">
        <v>7400.6019999999999</v>
      </c>
      <c r="E300" s="1"/>
      <c r="F300" s="1"/>
      <c r="G300" s="1">
        <v>13810.285</v>
      </c>
      <c r="H300" s="1">
        <v>11254.066000000001</v>
      </c>
      <c r="N300" s="11">
        <f t="shared" si="56"/>
        <v>5.5241140000000001E-2</v>
      </c>
      <c r="O300" s="1">
        <f t="shared" si="57"/>
        <v>1.3810285E-3</v>
      </c>
      <c r="P300" s="1">
        <f t="shared" si="58"/>
        <v>6.409683E-4</v>
      </c>
      <c r="Q300" s="1">
        <f t="shared" si="59"/>
        <v>1.1254066E-3</v>
      </c>
      <c r="R300" s="1">
        <f t="shared" si="60"/>
        <v>3.8534640000000009E-4</v>
      </c>
      <c r="W300" s="4">
        <v>-103.56100000000001</v>
      </c>
      <c r="X300" s="35">
        <f t="shared" si="61"/>
        <v>103.56100000000001</v>
      </c>
      <c r="Y300" s="1">
        <v>3809.364</v>
      </c>
      <c r="Z300" s="32">
        <f t="shared" si="62"/>
        <v>38.093640000000001</v>
      </c>
      <c r="AA300" s="33">
        <f t="shared" si="63"/>
        <v>36.188958</v>
      </c>
      <c r="AB300" s="1">
        <f t="shared" si="64"/>
        <v>29.278402000000014</v>
      </c>
      <c r="AE300" s="1"/>
      <c r="AF300" s="1">
        <v>11310.388000000001</v>
      </c>
      <c r="AG300" s="1">
        <v>2397.69</v>
      </c>
      <c r="AH300" s="1">
        <v>2957.8209999999999</v>
      </c>
      <c r="AI300" s="4">
        <v>3107.31</v>
      </c>
      <c r="AK300" s="1">
        <f t="shared" si="65"/>
        <v>7.9698127906976753E-5</v>
      </c>
      <c r="AM300" s="1">
        <f t="shared" si="66"/>
        <v>8.2954703488372094E-5</v>
      </c>
      <c r="AN300" s="1">
        <f t="shared" si="67"/>
        <v>7.2816656565656568E-5</v>
      </c>
      <c r="AP300" s="1">
        <f t="shared" si="68"/>
        <v>2.7293076923076918E-5</v>
      </c>
      <c r="AQ300" s="1">
        <f t="shared" si="69"/>
        <v>5.7495769230769252E-6</v>
      </c>
      <c r="AX300" s="67">
        <v>0.1764</v>
      </c>
      <c r="AY300" s="63">
        <v>25.226526057882399</v>
      </c>
      <c r="BC300" s="63">
        <v>14.9755461834452</v>
      </c>
      <c r="BH300" s="38">
        <v>6.1796439560439563E-5</v>
      </c>
      <c r="BI300" s="42">
        <v>29.575143499999996</v>
      </c>
      <c r="BK300" s="67">
        <v>0.1764</v>
      </c>
      <c r="BL300">
        <v>11.8936026923024</v>
      </c>
      <c r="BT300">
        <v>29.821470793776001</v>
      </c>
    </row>
    <row r="301" spans="3:72" x14ac:dyDescent="0.25">
      <c r="C301" s="1"/>
      <c r="D301" s="1">
        <v>7389.415</v>
      </c>
      <c r="E301" s="1"/>
      <c r="F301" s="1"/>
      <c r="G301" s="1">
        <v>13776.544</v>
      </c>
      <c r="H301" s="1">
        <v>11234.803</v>
      </c>
      <c r="N301" s="11">
        <f t="shared" si="56"/>
        <v>5.5106175999999993E-2</v>
      </c>
      <c r="O301" s="1">
        <f t="shared" si="57"/>
        <v>1.3776544E-3</v>
      </c>
      <c r="P301" s="1">
        <f t="shared" si="58"/>
        <v>6.3871290000000003E-4</v>
      </c>
      <c r="Q301" s="1">
        <f t="shared" si="59"/>
        <v>1.1234802999999999E-3</v>
      </c>
      <c r="R301" s="1">
        <f t="shared" si="60"/>
        <v>3.8453879999999997E-4</v>
      </c>
      <c r="W301" s="4">
        <v>-103.172</v>
      </c>
      <c r="X301" s="35">
        <f t="shared" si="61"/>
        <v>103.172</v>
      </c>
      <c r="Y301" s="1">
        <v>3796.85</v>
      </c>
      <c r="Z301" s="32">
        <f t="shared" si="62"/>
        <v>37.968499999999999</v>
      </c>
      <c r="AA301" s="33">
        <f t="shared" si="63"/>
        <v>36.070074999999996</v>
      </c>
      <c r="AB301" s="1">
        <f t="shared" si="64"/>
        <v>29.133425000000003</v>
      </c>
      <c r="AE301" s="1"/>
      <c r="AF301" s="1">
        <v>11313.607</v>
      </c>
      <c r="AG301" s="1">
        <v>2399.13</v>
      </c>
      <c r="AH301" s="1">
        <v>2958.78</v>
      </c>
      <c r="AI301" s="4">
        <v>3108.721</v>
      </c>
      <c r="AK301" s="1">
        <f t="shared" si="65"/>
        <v>7.9725215116279078E-5</v>
      </c>
      <c r="AM301" s="1">
        <f t="shared" si="66"/>
        <v>8.2978994186046521E-5</v>
      </c>
      <c r="AN301" s="1">
        <f t="shared" si="67"/>
        <v>7.2840040404040398E-5</v>
      </c>
      <c r="AP301" s="1">
        <f t="shared" si="68"/>
        <v>2.7291961538461534E-5</v>
      </c>
      <c r="AQ301" s="1">
        <f t="shared" si="69"/>
        <v>5.7669615384615314E-6</v>
      </c>
      <c r="AX301" s="67">
        <v>0.17699999999999999</v>
      </c>
      <c r="AY301" s="63">
        <v>25.233512826876499</v>
      </c>
      <c r="BC301" s="63">
        <v>14.979149366299</v>
      </c>
      <c r="BH301" s="38">
        <v>6.1851846153846156E-5</v>
      </c>
      <c r="BI301" s="42">
        <v>29.578040999999999</v>
      </c>
      <c r="BK301" s="67">
        <v>0.17699999999999999</v>
      </c>
      <c r="BL301">
        <v>11.8962571394155</v>
      </c>
      <c r="BT301">
        <v>29.8582014536176</v>
      </c>
    </row>
    <row r="302" spans="3:72" x14ac:dyDescent="0.25">
      <c r="C302" s="1"/>
      <c r="D302" s="1">
        <v>7394.2790000000005</v>
      </c>
      <c r="E302" s="1"/>
      <c r="F302" s="1"/>
      <c r="G302" s="1">
        <v>13813.659</v>
      </c>
      <c r="H302" s="1">
        <v>11268.513000000001</v>
      </c>
      <c r="N302" s="11">
        <f t="shared" si="56"/>
        <v>5.5254636000000003E-2</v>
      </c>
      <c r="O302" s="1">
        <f t="shared" si="57"/>
        <v>1.3813658999999999E-3</v>
      </c>
      <c r="P302" s="1">
        <f t="shared" si="58"/>
        <v>6.4193799999999988E-4</v>
      </c>
      <c r="Q302" s="1">
        <f t="shared" si="59"/>
        <v>1.1268513E-3</v>
      </c>
      <c r="R302" s="1">
        <f t="shared" si="60"/>
        <v>3.8742340000000005E-4</v>
      </c>
      <c r="W302" s="4">
        <v>-103.746</v>
      </c>
      <c r="X302" s="35">
        <f t="shared" si="61"/>
        <v>103.746</v>
      </c>
      <c r="Y302" s="1">
        <v>3785.5569999999998</v>
      </c>
      <c r="Z302" s="32">
        <f t="shared" si="62"/>
        <v>37.85557</v>
      </c>
      <c r="AA302" s="33">
        <f t="shared" si="63"/>
        <v>35.962791500000002</v>
      </c>
      <c r="AB302" s="1">
        <f t="shared" si="64"/>
        <v>29.9276385</v>
      </c>
      <c r="AE302" s="1"/>
      <c r="AF302" s="1">
        <v>11308.089</v>
      </c>
      <c r="AG302" s="1">
        <v>2415.4540000000002</v>
      </c>
      <c r="AH302" s="1">
        <v>2976.5239999999999</v>
      </c>
      <c r="AI302" s="4">
        <v>3124.723</v>
      </c>
      <c r="AK302" s="1">
        <f t="shared" si="65"/>
        <v>7.9788040697674413E-5</v>
      </c>
      <c r="AM302" s="1">
        <f t="shared" si="66"/>
        <v>8.3050075581395349E-5</v>
      </c>
      <c r="AN302" s="1">
        <f t="shared" si="67"/>
        <v>7.2892989898989892E-5</v>
      </c>
      <c r="AP302" s="1">
        <f t="shared" si="68"/>
        <v>2.7279576923076916E-5</v>
      </c>
      <c r="AQ302" s="1">
        <f t="shared" si="69"/>
        <v>5.6999615384615411E-6</v>
      </c>
      <c r="AX302" s="67">
        <v>0.17760000000000001</v>
      </c>
      <c r="AY302" s="63">
        <v>25.240464367188299</v>
      </c>
      <c r="BC302" s="63">
        <v>15.130951884284499</v>
      </c>
      <c r="BH302" s="38">
        <v>6.1825505494505505E-5</v>
      </c>
      <c r="BI302" s="42">
        <v>29.578040999999999</v>
      </c>
      <c r="BK302" s="67">
        <v>0.17760000000000001</v>
      </c>
      <c r="BL302">
        <v>11.8988939721875</v>
      </c>
      <c r="BT302">
        <v>29.894914499117998</v>
      </c>
    </row>
    <row r="303" spans="3:72" x14ac:dyDescent="0.25">
      <c r="C303" s="1"/>
      <c r="D303" s="1">
        <v>7393.3059999999996</v>
      </c>
      <c r="E303" s="1"/>
      <c r="F303" s="1"/>
      <c r="G303" s="1">
        <v>13815.587</v>
      </c>
      <c r="H303" s="1">
        <v>11280.553</v>
      </c>
      <c r="N303" s="11">
        <f t="shared" si="56"/>
        <v>5.5262347999999996E-2</v>
      </c>
      <c r="O303" s="1">
        <f t="shared" si="57"/>
        <v>1.3815587E-3</v>
      </c>
      <c r="P303" s="1">
        <f t="shared" si="58"/>
        <v>6.4222810000000004E-4</v>
      </c>
      <c r="Q303" s="1">
        <f t="shared" si="59"/>
        <v>1.1280553000000001E-3</v>
      </c>
      <c r="R303" s="1">
        <f t="shared" si="60"/>
        <v>3.8872470000000004E-4</v>
      </c>
      <c r="W303" s="4">
        <v>-103.95</v>
      </c>
      <c r="X303" s="35">
        <f t="shared" si="61"/>
        <v>103.95</v>
      </c>
      <c r="Y303" s="1">
        <v>3797.7660000000001</v>
      </c>
      <c r="Z303" s="32">
        <f t="shared" si="62"/>
        <v>37.97766</v>
      </c>
      <c r="AA303" s="33">
        <f t="shared" si="63"/>
        <v>36.078777000000002</v>
      </c>
      <c r="AB303" s="1">
        <f t="shared" si="64"/>
        <v>29.893563</v>
      </c>
      <c r="AE303" s="1"/>
      <c r="AF303" s="1">
        <v>11303.03</v>
      </c>
      <c r="AG303" s="1">
        <v>2429.3780000000002</v>
      </c>
      <c r="AH303" s="1">
        <v>2989.9520000000002</v>
      </c>
      <c r="AI303" s="4">
        <v>3138.8429999999998</v>
      </c>
      <c r="AK303" s="1">
        <f t="shared" si="65"/>
        <v>7.9839581395348849E-5</v>
      </c>
      <c r="AM303" s="1">
        <f t="shared" si="66"/>
        <v>8.3098732558139525E-5</v>
      </c>
      <c r="AN303" s="1">
        <f t="shared" si="67"/>
        <v>7.2938752525252519E-5</v>
      </c>
      <c r="AP303" s="1">
        <f t="shared" si="68"/>
        <v>2.7287115384615374E-5</v>
      </c>
      <c r="AQ303" s="1">
        <f t="shared" si="69"/>
        <v>5.7265769230769087E-6</v>
      </c>
      <c r="AX303" s="67">
        <v>0.1782</v>
      </c>
      <c r="AY303" s="63">
        <v>25.247380739882999</v>
      </c>
      <c r="BC303" s="63">
        <v>15.1343247334997</v>
      </c>
      <c r="BH303" s="38">
        <v>6.2265956043956053E-5</v>
      </c>
      <c r="BI303" s="42">
        <v>29.491059</v>
      </c>
      <c r="BK303" s="67">
        <v>0.1782</v>
      </c>
      <c r="BL303">
        <v>11.9015132211509</v>
      </c>
      <c r="BT303">
        <v>29.931609960809801</v>
      </c>
    </row>
    <row r="304" spans="3:72" x14ac:dyDescent="0.25">
      <c r="C304" s="1"/>
      <c r="D304" s="1">
        <v>7383.0919999999996</v>
      </c>
      <c r="E304" s="1"/>
      <c r="F304" s="1"/>
      <c r="G304" s="1">
        <v>13791.486000000001</v>
      </c>
      <c r="H304" s="1">
        <v>11265.624</v>
      </c>
      <c r="N304" s="11">
        <f t="shared" si="56"/>
        <v>5.5165944000000001E-2</v>
      </c>
      <c r="O304" s="1">
        <f t="shared" si="57"/>
        <v>1.3791486E-3</v>
      </c>
      <c r="P304" s="1">
        <f t="shared" si="58"/>
        <v>6.4083940000000017E-4</v>
      </c>
      <c r="Q304" s="1">
        <f t="shared" si="59"/>
        <v>1.1265623999999999E-3</v>
      </c>
      <c r="R304" s="1">
        <f t="shared" si="60"/>
        <v>3.8825320000000004E-4</v>
      </c>
      <c r="W304" s="4">
        <v>-103.764</v>
      </c>
      <c r="X304" s="35">
        <f t="shared" si="61"/>
        <v>103.764</v>
      </c>
      <c r="Y304" s="1">
        <v>3804.1750000000002</v>
      </c>
      <c r="Z304" s="32">
        <f t="shared" si="62"/>
        <v>38.04175</v>
      </c>
      <c r="AA304" s="33">
        <f t="shared" si="63"/>
        <v>36.1396625</v>
      </c>
      <c r="AB304" s="1">
        <f t="shared" si="64"/>
        <v>29.582587500000002</v>
      </c>
      <c r="AE304" s="1"/>
      <c r="AF304" s="1">
        <v>11298.892</v>
      </c>
      <c r="AG304" s="1">
        <v>2433.6990000000001</v>
      </c>
      <c r="AH304" s="1">
        <v>2996.1869999999999</v>
      </c>
      <c r="AI304" s="4">
        <v>3146.8440000000001</v>
      </c>
      <c r="AK304" s="1">
        <f t="shared" si="65"/>
        <v>7.9840645348837217E-5</v>
      </c>
      <c r="AM304" s="1">
        <f t="shared" si="66"/>
        <v>8.3110924418604648E-5</v>
      </c>
      <c r="AN304" s="1">
        <f t="shared" si="67"/>
        <v>7.2958262626262631E-5</v>
      </c>
      <c r="AP304" s="1">
        <f t="shared" si="68"/>
        <v>2.7428653846153844E-5</v>
      </c>
      <c r="AQ304" s="1">
        <f t="shared" si="69"/>
        <v>5.7945000000000053E-6</v>
      </c>
      <c r="AX304" s="67">
        <v>0.17879999999999999</v>
      </c>
      <c r="AY304" s="63">
        <v>25.254262005879099</v>
      </c>
      <c r="BC304" s="63">
        <v>15.137662476016301</v>
      </c>
      <c r="BH304" s="38">
        <v>6.3171027472527476E-5</v>
      </c>
      <c r="BI304" s="42">
        <v>29.702718999999998</v>
      </c>
      <c r="BK304" s="67">
        <v>0.17879999999999999</v>
      </c>
      <c r="BL304">
        <v>11.904114916765</v>
      </c>
      <c r="BT304">
        <v>29.793206217262401</v>
      </c>
    </row>
    <row r="305" spans="3:72" x14ac:dyDescent="0.25">
      <c r="C305" s="1"/>
      <c r="D305" s="1">
        <v>7381.6319999999996</v>
      </c>
      <c r="E305" s="1"/>
      <c r="F305" s="1"/>
      <c r="G305" s="1">
        <v>13794.86</v>
      </c>
      <c r="H305" s="1">
        <v>11267.069</v>
      </c>
      <c r="N305" s="11">
        <f t="shared" si="56"/>
        <v>5.5179440000000003E-2</v>
      </c>
      <c r="O305" s="1">
        <f t="shared" si="57"/>
        <v>1.3794860000000001E-3</v>
      </c>
      <c r="P305" s="1">
        <f t="shared" si="58"/>
        <v>6.4132280000000011E-4</v>
      </c>
      <c r="Q305" s="1">
        <f t="shared" si="59"/>
        <v>1.1267069E-3</v>
      </c>
      <c r="R305" s="1">
        <f t="shared" si="60"/>
        <v>3.885437E-4</v>
      </c>
      <c r="W305" s="4">
        <v>-103.63500000000001</v>
      </c>
      <c r="X305" s="35">
        <f t="shared" si="61"/>
        <v>103.63500000000001</v>
      </c>
      <c r="Y305" s="1">
        <v>3789.5250000000001</v>
      </c>
      <c r="Z305" s="32">
        <f t="shared" si="62"/>
        <v>37.895250000000004</v>
      </c>
      <c r="AA305" s="33">
        <f t="shared" si="63"/>
        <v>36.000487499999998</v>
      </c>
      <c r="AB305" s="1">
        <f t="shared" si="64"/>
        <v>29.739262499999995</v>
      </c>
      <c r="AE305" s="1"/>
      <c r="AF305" s="1">
        <v>11296.592000000001</v>
      </c>
      <c r="AG305" s="1">
        <v>2440.4209999999998</v>
      </c>
      <c r="AH305" s="1">
        <v>3004.82</v>
      </c>
      <c r="AI305" s="4">
        <v>3152.9630000000002</v>
      </c>
      <c r="AK305" s="1">
        <f t="shared" si="65"/>
        <v>7.9866354651162791E-5</v>
      </c>
      <c r="AM305" s="1">
        <f t="shared" si="66"/>
        <v>8.3147744186046508E-5</v>
      </c>
      <c r="AN305" s="1">
        <f t="shared" si="67"/>
        <v>7.297755050505051E-5</v>
      </c>
      <c r="AP305" s="1">
        <f t="shared" si="68"/>
        <v>2.7405461538461552E-5</v>
      </c>
      <c r="AQ305" s="1">
        <f t="shared" si="69"/>
        <v>5.6978076923076935E-6</v>
      </c>
      <c r="AX305" s="67">
        <v>0.1794</v>
      </c>
      <c r="AY305" s="63">
        <v>25.261108225949702</v>
      </c>
      <c r="BC305" s="63">
        <v>15.1409651726074</v>
      </c>
      <c r="BH305" s="38">
        <v>6.3392818681318679E-5</v>
      </c>
      <c r="BI305" s="42">
        <v>29.859297999999999</v>
      </c>
      <c r="BK305" s="67">
        <v>0.1794</v>
      </c>
      <c r="BL305">
        <v>11.906699089416399</v>
      </c>
      <c r="BT305">
        <v>29.8290301325329</v>
      </c>
    </row>
    <row r="306" spans="3:72" x14ac:dyDescent="0.25">
      <c r="C306" s="1"/>
      <c r="D306" s="1">
        <v>7390.3869999999997</v>
      </c>
      <c r="E306" s="1"/>
      <c r="F306" s="1"/>
      <c r="G306" s="1">
        <v>13836.797</v>
      </c>
      <c r="H306" s="1">
        <v>11314.748</v>
      </c>
      <c r="N306" s="11">
        <f t="shared" si="56"/>
        <v>5.5347187999999992E-2</v>
      </c>
      <c r="O306" s="1">
        <f t="shared" si="57"/>
        <v>1.3836796999999999E-3</v>
      </c>
      <c r="P306" s="1">
        <f t="shared" si="58"/>
        <v>6.4464100000000005E-4</v>
      </c>
      <c r="Q306" s="1">
        <f t="shared" si="59"/>
        <v>1.1314748E-3</v>
      </c>
      <c r="R306" s="1">
        <f t="shared" si="60"/>
        <v>3.9243609999999995E-4</v>
      </c>
      <c r="W306" s="4">
        <v>-104.598</v>
      </c>
      <c r="X306" s="35">
        <f t="shared" si="61"/>
        <v>104.598</v>
      </c>
      <c r="Y306" s="1">
        <v>3790.7460000000001</v>
      </c>
      <c r="Z306" s="32">
        <f t="shared" si="62"/>
        <v>37.90746</v>
      </c>
      <c r="AA306" s="33">
        <f t="shared" si="63"/>
        <v>36.012087000000001</v>
      </c>
      <c r="AB306" s="1">
        <f t="shared" si="64"/>
        <v>30.678453000000005</v>
      </c>
      <c r="AE306" s="1"/>
      <c r="AF306" s="1">
        <v>11292.454</v>
      </c>
      <c r="AG306" s="1">
        <v>2462.989</v>
      </c>
      <c r="AH306" s="1">
        <v>3025.9229999999998</v>
      </c>
      <c r="AI306" s="4">
        <v>3184.0279999999998</v>
      </c>
      <c r="AK306" s="1">
        <f t="shared" si="65"/>
        <v>7.9973505813953481E-5</v>
      </c>
      <c r="AM306" s="1">
        <f t="shared" si="66"/>
        <v>8.3246377906976744E-5</v>
      </c>
      <c r="AN306" s="1">
        <f t="shared" si="67"/>
        <v>7.3113545454545452E-5</v>
      </c>
      <c r="AP306" s="1">
        <f t="shared" si="68"/>
        <v>2.7732269230769221E-5</v>
      </c>
      <c r="AQ306" s="1">
        <f t="shared" si="69"/>
        <v>6.0809615384615388E-6</v>
      </c>
      <c r="AX306" s="67">
        <v>0.18</v>
      </c>
      <c r="AY306" s="63">
        <v>25.132469941191999</v>
      </c>
      <c r="BC306" s="63">
        <v>15.379133741583599</v>
      </c>
      <c r="BH306" s="38">
        <v>6.3870527472527472E-5</v>
      </c>
      <c r="BI306" s="42">
        <v>29.867999999999999</v>
      </c>
      <c r="BK306" s="67">
        <v>0.18</v>
      </c>
      <c r="BL306">
        <v>11.8733324681147</v>
      </c>
      <c r="BT306">
        <v>29.6558613312469</v>
      </c>
    </row>
    <row r="307" spans="3:72" x14ac:dyDescent="0.25">
      <c r="C307" s="1"/>
      <c r="D307" s="1">
        <v>7380.66</v>
      </c>
      <c r="E307" s="1"/>
      <c r="F307" s="1"/>
      <c r="G307" s="1">
        <v>13809.321</v>
      </c>
      <c r="H307" s="1">
        <v>11291.63</v>
      </c>
      <c r="N307" s="11">
        <f t="shared" si="56"/>
        <v>5.5237283999999998E-2</v>
      </c>
      <c r="O307" s="1">
        <f t="shared" si="57"/>
        <v>1.3809320999999999E-3</v>
      </c>
      <c r="P307" s="1">
        <f t="shared" si="58"/>
        <v>6.428661E-4</v>
      </c>
      <c r="Q307" s="1">
        <f t="shared" si="59"/>
        <v>1.1291629999999999E-3</v>
      </c>
      <c r="R307" s="1">
        <f t="shared" si="60"/>
        <v>3.9109699999999997E-4</v>
      </c>
      <c r="W307" s="4">
        <v>-104.172</v>
      </c>
      <c r="X307" s="35">
        <f t="shared" si="61"/>
        <v>104.172</v>
      </c>
      <c r="Y307" s="1">
        <v>3804.7860000000001</v>
      </c>
      <c r="Z307" s="32">
        <f t="shared" si="62"/>
        <v>38.04786</v>
      </c>
      <c r="AA307" s="33">
        <f t="shared" si="63"/>
        <v>36.145466999999996</v>
      </c>
      <c r="AB307" s="1">
        <f t="shared" si="64"/>
        <v>29.978673000000001</v>
      </c>
      <c r="AE307" s="1"/>
      <c r="AF307" s="1">
        <v>11289.695</v>
      </c>
      <c r="AG307" s="1">
        <v>2465.87</v>
      </c>
      <c r="AH307" s="1">
        <v>3029.76</v>
      </c>
      <c r="AI307" s="4">
        <v>3187.7939999999999</v>
      </c>
      <c r="AK307" s="1">
        <f t="shared" si="65"/>
        <v>7.9974215116279069E-5</v>
      </c>
      <c r="AM307" s="1">
        <f t="shared" si="66"/>
        <v>8.3252645348837203E-5</v>
      </c>
      <c r="AN307" s="1">
        <f t="shared" si="67"/>
        <v>7.3118631313131316E-5</v>
      </c>
      <c r="AP307" s="1">
        <f t="shared" si="68"/>
        <v>2.7766307692307693E-5</v>
      </c>
      <c r="AQ307" s="1">
        <f t="shared" si="69"/>
        <v>6.0782307692307561E-6</v>
      </c>
      <c r="AX307" s="67">
        <v>0.18060000000000001</v>
      </c>
      <c r="AY307" s="63">
        <v>25.140330812106999</v>
      </c>
      <c r="BC307" s="63">
        <v>15.382934653219399</v>
      </c>
      <c r="BH307" s="38">
        <v>6.5058642857142857E-5</v>
      </c>
      <c r="BI307" s="42">
        <v>29.870897499999998</v>
      </c>
      <c r="BK307" s="67">
        <v>0.18060000000000001</v>
      </c>
      <c r="BL307">
        <v>11.876306389241901</v>
      </c>
      <c r="BT307">
        <v>29.6912509004489</v>
      </c>
    </row>
    <row r="308" spans="3:72" x14ac:dyDescent="0.25">
      <c r="C308" s="1"/>
      <c r="D308" s="1">
        <v>7401.5749999999998</v>
      </c>
      <c r="E308" s="1"/>
      <c r="F308" s="1"/>
      <c r="G308" s="1">
        <v>13914.414000000001</v>
      </c>
      <c r="H308" s="1">
        <v>11398.558000000001</v>
      </c>
      <c r="N308" s="11">
        <f t="shared" si="56"/>
        <v>5.5657656E-2</v>
      </c>
      <c r="O308" s="1">
        <f t="shared" si="57"/>
        <v>1.3914413999999999E-3</v>
      </c>
      <c r="P308" s="1">
        <f t="shared" si="58"/>
        <v>6.512839000000001E-4</v>
      </c>
      <c r="Q308" s="1">
        <f t="shared" si="59"/>
        <v>1.1398558000000002E-3</v>
      </c>
      <c r="R308" s="1">
        <f t="shared" si="60"/>
        <v>3.9969830000000008E-4</v>
      </c>
      <c r="W308" s="4">
        <v>-105.63500000000001</v>
      </c>
      <c r="X308" s="35">
        <f t="shared" si="61"/>
        <v>105.63500000000001</v>
      </c>
      <c r="Y308" s="1">
        <v>3798.0709999999999</v>
      </c>
      <c r="Z308" s="32">
        <f t="shared" si="62"/>
        <v>37.980710000000002</v>
      </c>
      <c r="AA308" s="33">
        <f t="shared" si="63"/>
        <v>36.081674499999998</v>
      </c>
      <c r="AB308" s="1">
        <f t="shared" si="64"/>
        <v>31.572615499999998</v>
      </c>
      <c r="AE308" s="1"/>
      <c r="AF308" s="1">
        <v>11279.578</v>
      </c>
      <c r="AG308" s="1">
        <v>2510.0479999999998</v>
      </c>
      <c r="AH308" s="1">
        <v>3068.6120000000001</v>
      </c>
      <c r="AI308" s="4">
        <v>3228.2759999999998</v>
      </c>
      <c r="AK308" s="1">
        <f t="shared" si="65"/>
        <v>8.0172244186046523E-5</v>
      </c>
      <c r="AM308" s="1">
        <f t="shared" si="66"/>
        <v>8.3419709302325569E-5</v>
      </c>
      <c r="AN308" s="1">
        <f t="shared" si="67"/>
        <v>7.3271989898989896E-5</v>
      </c>
      <c r="AP308" s="1">
        <f t="shared" si="68"/>
        <v>2.7624153846153849E-5</v>
      </c>
      <c r="AQ308" s="1">
        <f t="shared" si="69"/>
        <v>6.1409230769230679E-6</v>
      </c>
      <c r="AX308" s="67">
        <v>0.1812</v>
      </c>
      <c r="AY308" s="63">
        <v>25.148162536178098</v>
      </c>
      <c r="BC308" s="63">
        <v>15.3867064180113</v>
      </c>
      <c r="BH308" s="38">
        <v>6.520398901098901E-5</v>
      </c>
      <c r="BI308" s="42">
        <v>29.954982000000001</v>
      </c>
      <c r="BK308" s="67">
        <v>0.1812</v>
      </c>
      <c r="BL308">
        <v>11.879265736947101</v>
      </c>
      <c r="BT308">
        <v>29.555673205172202</v>
      </c>
    </row>
    <row r="309" spans="3:72" x14ac:dyDescent="0.25">
      <c r="C309" s="1"/>
      <c r="D309" s="1">
        <v>7408.8710000000001</v>
      </c>
      <c r="E309" s="1"/>
      <c r="F309" s="1"/>
      <c r="G309" s="1">
        <v>13939.004000000001</v>
      </c>
      <c r="H309" s="1">
        <v>11420.718000000001</v>
      </c>
      <c r="N309" s="11">
        <f t="shared" si="56"/>
        <v>5.5756016000000005E-2</v>
      </c>
      <c r="O309" s="1">
        <f t="shared" si="57"/>
        <v>1.3939004000000001E-3</v>
      </c>
      <c r="P309" s="1">
        <f t="shared" si="58"/>
        <v>6.5301330000000002E-4</v>
      </c>
      <c r="Q309" s="1">
        <f t="shared" si="59"/>
        <v>1.1420718000000002E-3</v>
      </c>
      <c r="R309" s="1">
        <f t="shared" si="60"/>
        <v>4.0118470000000009E-4</v>
      </c>
      <c r="W309" s="4">
        <v>-105.857</v>
      </c>
      <c r="X309" s="35">
        <f t="shared" si="61"/>
        <v>105.857</v>
      </c>
      <c r="Y309" s="1">
        <v>3838.6640000000002</v>
      </c>
      <c r="Z309" s="32">
        <f t="shared" si="62"/>
        <v>38.38664</v>
      </c>
      <c r="AA309" s="33">
        <f t="shared" si="63"/>
        <v>36.467307999999996</v>
      </c>
      <c r="AB309" s="1">
        <f t="shared" si="64"/>
        <v>31.003051999999997</v>
      </c>
      <c r="AE309" s="1"/>
      <c r="AF309" s="1">
        <v>11273.6</v>
      </c>
      <c r="AG309" s="1">
        <v>2532.1379999999999</v>
      </c>
      <c r="AH309" s="1">
        <v>3091.636</v>
      </c>
      <c r="AI309" s="4">
        <v>3254.1680000000001</v>
      </c>
      <c r="AK309" s="1">
        <f t="shared" si="65"/>
        <v>8.0265918604651172E-5</v>
      </c>
      <c r="AM309" s="1">
        <f t="shared" si="66"/>
        <v>8.3518813953488373E-5</v>
      </c>
      <c r="AN309" s="1">
        <f t="shared" si="67"/>
        <v>7.3372565656565656E-5</v>
      </c>
      <c r="AP309" s="1">
        <f t="shared" si="68"/>
        <v>2.7770384615384626E-5</v>
      </c>
      <c r="AQ309" s="1">
        <f t="shared" si="69"/>
        <v>6.2512307692307746E-6</v>
      </c>
      <c r="AX309" s="67">
        <v>0.18179999999999999</v>
      </c>
      <c r="AY309" s="63">
        <v>25.1559651616918</v>
      </c>
      <c r="BC309" s="63">
        <v>15.390449084245899</v>
      </c>
      <c r="BH309" s="38">
        <v>6.5668681318681318E-5</v>
      </c>
      <c r="BI309" s="42">
        <v>30.184045999999999</v>
      </c>
      <c r="BK309" s="67">
        <v>0.18179999999999999</v>
      </c>
      <c r="BL309">
        <v>11.8822105353736</v>
      </c>
      <c r="BT309">
        <v>29.590221932694298</v>
      </c>
    </row>
    <row r="310" spans="3:72" x14ac:dyDescent="0.25">
      <c r="C310" s="1"/>
      <c r="D310" s="1">
        <v>7404.4930000000004</v>
      </c>
      <c r="E310" s="1"/>
      <c r="F310" s="1"/>
      <c r="G310" s="1">
        <v>13910.075000000001</v>
      </c>
      <c r="H310" s="1">
        <v>11388.442999999999</v>
      </c>
      <c r="N310" s="11">
        <f t="shared" si="56"/>
        <v>5.5640299999999997E-2</v>
      </c>
      <c r="O310" s="1">
        <f t="shared" si="57"/>
        <v>1.3910075E-3</v>
      </c>
      <c r="P310" s="1">
        <f t="shared" si="58"/>
        <v>6.5055820000000004E-4</v>
      </c>
      <c r="Q310" s="1">
        <f t="shared" si="59"/>
        <v>1.1388443000000001E-3</v>
      </c>
      <c r="R310" s="1">
        <f t="shared" si="60"/>
        <v>3.983949999999999E-4</v>
      </c>
      <c r="W310" s="4">
        <v>-105.48699999999999</v>
      </c>
      <c r="X310" s="35">
        <f t="shared" si="61"/>
        <v>105.48699999999999</v>
      </c>
      <c r="Y310" s="1">
        <v>3845.3789999999999</v>
      </c>
      <c r="Z310" s="32">
        <f t="shared" si="62"/>
        <v>38.453789999999998</v>
      </c>
      <c r="AA310" s="33">
        <f t="shared" si="63"/>
        <v>36.531100500000001</v>
      </c>
      <c r="AB310" s="1">
        <f t="shared" si="64"/>
        <v>30.502109500000003</v>
      </c>
      <c r="AE310" s="1"/>
      <c r="AF310" s="1">
        <v>11272.22</v>
      </c>
      <c r="AG310" s="1">
        <v>2537.9009999999998</v>
      </c>
      <c r="AH310" s="1">
        <v>3099.7910000000002</v>
      </c>
      <c r="AI310" s="4">
        <v>3259.817</v>
      </c>
      <c r="AK310" s="1">
        <f t="shared" si="65"/>
        <v>8.0291401162790697E-5</v>
      </c>
      <c r="AM310" s="1">
        <f t="shared" si="66"/>
        <v>8.3558203488372083E-5</v>
      </c>
      <c r="AN310" s="1">
        <f t="shared" si="67"/>
        <v>7.3394126262626272E-5</v>
      </c>
      <c r="AP310" s="1">
        <f t="shared" si="68"/>
        <v>2.7766000000000008E-5</v>
      </c>
      <c r="AQ310" s="1">
        <f t="shared" si="69"/>
        <v>6.1548461538461486E-6</v>
      </c>
      <c r="AX310" s="67">
        <v>0.18240000000000001</v>
      </c>
      <c r="AY310" s="63">
        <v>25.1637387368242</v>
      </c>
      <c r="BC310" s="63">
        <v>15.3941627000991</v>
      </c>
      <c r="BH310" s="38">
        <v>6.6183857142857139E-5</v>
      </c>
      <c r="BI310" s="42">
        <v>30.239136500000001</v>
      </c>
      <c r="BK310" s="67">
        <v>0.18240000000000001</v>
      </c>
      <c r="BL310">
        <v>11.885140808609499</v>
      </c>
      <c r="BT310">
        <v>29.624756135025802</v>
      </c>
    </row>
    <row r="311" spans="3:72" x14ac:dyDescent="0.25">
      <c r="C311" s="1"/>
      <c r="D311" s="1">
        <v>7402.0609999999997</v>
      </c>
      <c r="E311" s="1"/>
      <c r="F311" s="1"/>
      <c r="G311" s="1">
        <v>13900.433000000001</v>
      </c>
      <c r="H311" s="1">
        <v>11386.998</v>
      </c>
      <c r="N311" s="11">
        <f t="shared" si="56"/>
        <v>5.5601732000000001E-2</v>
      </c>
      <c r="O311" s="1">
        <f t="shared" si="57"/>
        <v>1.3900433E-3</v>
      </c>
      <c r="P311" s="1">
        <f t="shared" si="58"/>
        <v>6.4983720000000018E-4</v>
      </c>
      <c r="Q311" s="1">
        <f t="shared" si="59"/>
        <v>1.1386997999999998E-3</v>
      </c>
      <c r="R311" s="1">
        <f t="shared" si="60"/>
        <v>3.984937E-4</v>
      </c>
      <c r="W311" s="4">
        <v>-105.19</v>
      </c>
      <c r="X311" s="35">
        <f t="shared" si="61"/>
        <v>105.19</v>
      </c>
      <c r="Y311" s="1">
        <v>3824.93</v>
      </c>
      <c r="Z311" s="32">
        <f t="shared" si="62"/>
        <v>38.249299999999998</v>
      </c>
      <c r="AA311" s="33">
        <f t="shared" si="63"/>
        <v>36.336834999999994</v>
      </c>
      <c r="AB311" s="1">
        <f t="shared" si="64"/>
        <v>30.603864999999999</v>
      </c>
      <c r="AE311" s="1"/>
      <c r="AF311" s="1">
        <v>11269.921</v>
      </c>
      <c r="AG311" s="1">
        <v>2544.145</v>
      </c>
      <c r="AH311" s="1">
        <v>3106.9859999999999</v>
      </c>
      <c r="AI311" s="4">
        <v>3262.6419999999998</v>
      </c>
      <c r="AK311" s="1">
        <f t="shared" si="65"/>
        <v>8.0314337209302328E-5</v>
      </c>
      <c r="AM311" s="1">
        <f t="shared" si="66"/>
        <v>8.3586668604651159E-5</v>
      </c>
      <c r="AN311" s="1">
        <f t="shared" si="67"/>
        <v>7.3396782828282829E-5</v>
      </c>
      <c r="AP311" s="1">
        <f t="shared" si="68"/>
        <v>2.7634499999999991E-5</v>
      </c>
      <c r="AQ311" s="1">
        <f t="shared" si="69"/>
        <v>5.9867692307692291E-6</v>
      </c>
      <c r="AX311" s="67">
        <v>0.183</v>
      </c>
      <c r="AY311" s="63">
        <v>25.171483309641101</v>
      </c>
      <c r="BC311" s="63">
        <v>15.397847313636699</v>
      </c>
      <c r="BH311" s="38">
        <v>6.6561697802197794E-5</v>
      </c>
      <c r="BI311" s="42">
        <v>30.326118499999996</v>
      </c>
      <c r="BK311" s="67">
        <v>0.183</v>
      </c>
      <c r="BL311">
        <v>11.888056580687699</v>
      </c>
      <c r="BT311">
        <v>29.659275836199502</v>
      </c>
    </row>
    <row r="312" spans="3:72" x14ac:dyDescent="0.25">
      <c r="C312" s="1"/>
      <c r="D312" s="1">
        <v>7406.9250000000002</v>
      </c>
      <c r="E312" s="1"/>
      <c r="F312" s="1"/>
      <c r="G312" s="1">
        <v>13939.968000000001</v>
      </c>
      <c r="H312" s="1">
        <v>11421.681</v>
      </c>
      <c r="N312" s="11">
        <f t="shared" si="56"/>
        <v>5.5759872000000002E-2</v>
      </c>
      <c r="O312" s="1">
        <f t="shared" si="57"/>
        <v>1.3939968E-3</v>
      </c>
      <c r="P312" s="1">
        <f t="shared" si="58"/>
        <v>6.5330430000000005E-4</v>
      </c>
      <c r="Q312" s="1">
        <f t="shared" si="59"/>
        <v>1.1421681000000001E-3</v>
      </c>
      <c r="R312" s="1">
        <f t="shared" si="60"/>
        <v>4.0147560000000003E-4</v>
      </c>
      <c r="W312" s="4">
        <v>-106.005</v>
      </c>
      <c r="X312" s="35">
        <f t="shared" si="61"/>
        <v>106.005</v>
      </c>
      <c r="Y312" s="1">
        <v>3822.4879999999998</v>
      </c>
      <c r="Z312" s="32">
        <f t="shared" si="62"/>
        <v>38.224879999999999</v>
      </c>
      <c r="AA312" s="33">
        <f t="shared" si="63"/>
        <v>36.313635999999995</v>
      </c>
      <c r="AB312" s="1">
        <f t="shared" si="64"/>
        <v>31.466483999999994</v>
      </c>
      <c r="AE312" s="1"/>
      <c r="AF312" s="1">
        <v>11264.862999999999</v>
      </c>
      <c r="AG312" s="1">
        <v>2563.835</v>
      </c>
      <c r="AH312" s="1">
        <v>3125.2150000000001</v>
      </c>
      <c r="AI312" s="4">
        <v>3285.71</v>
      </c>
      <c r="AK312" s="1">
        <f t="shared" si="65"/>
        <v>8.0399406976744189E-5</v>
      </c>
      <c r="AM312" s="1">
        <f t="shared" si="66"/>
        <v>8.3663244186046507E-5</v>
      </c>
      <c r="AN312" s="1">
        <f t="shared" si="67"/>
        <v>7.3487742424242428E-5</v>
      </c>
      <c r="AP312" s="1">
        <f t="shared" si="68"/>
        <v>2.7764423076923074E-5</v>
      </c>
      <c r="AQ312" s="1">
        <f t="shared" si="69"/>
        <v>6.172884615384611E-6</v>
      </c>
      <c r="AX312" s="67">
        <v>0.18360000000000001</v>
      </c>
      <c r="AY312" s="63">
        <v>25.179198928098302</v>
      </c>
      <c r="BC312" s="63">
        <v>15.4015029728148</v>
      </c>
      <c r="BH312" s="38">
        <v>6.6646335164835175E-5</v>
      </c>
      <c r="BI312" s="42">
        <v>30.337717999999999</v>
      </c>
      <c r="BK312" s="67">
        <v>0.18360000000000001</v>
      </c>
      <c r="BL312">
        <v>11.890957875586</v>
      </c>
      <c r="BT312">
        <v>29.523368416114799</v>
      </c>
    </row>
    <row r="313" spans="3:72" x14ac:dyDescent="0.25">
      <c r="C313" s="1"/>
      <c r="D313" s="1">
        <v>7398.17</v>
      </c>
      <c r="E313" s="1"/>
      <c r="F313" s="1"/>
      <c r="G313" s="1">
        <v>13925.986000000001</v>
      </c>
      <c r="H313" s="1">
        <v>11411.565000000001</v>
      </c>
      <c r="N313" s="11">
        <f t="shared" si="56"/>
        <v>5.5703944000000005E-2</v>
      </c>
      <c r="O313" s="1">
        <f t="shared" si="57"/>
        <v>1.3925986000000001E-3</v>
      </c>
      <c r="P313" s="1">
        <f t="shared" si="58"/>
        <v>6.5278160000000005E-4</v>
      </c>
      <c r="Q313" s="1">
        <f t="shared" si="59"/>
        <v>1.1411565000000001E-3</v>
      </c>
      <c r="R313" s="1">
        <f t="shared" si="60"/>
        <v>4.0133950000000002E-4</v>
      </c>
      <c r="W313" s="4">
        <v>-105.82</v>
      </c>
      <c r="X313" s="35">
        <f t="shared" si="61"/>
        <v>105.82</v>
      </c>
      <c r="Y313" s="1">
        <v>3834.3910000000001</v>
      </c>
      <c r="Z313" s="32">
        <f t="shared" si="62"/>
        <v>38.343910000000001</v>
      </c>
      <c r="AA313" s="33">
        <f t="shared" si="63"/>
        <v>36.426714499999996</v>
      </c>
      <c r="AB313" s="1">
        <f t="shared" si="64"/>
        <v>31.049375499999996</v>
      </c>
      <c r="AE313" s="1"/>
      <c r="AF313" s="1">
        <v>11263.023999999999</v>
      </c>
      <c r="AG313" s="1">
        <v>2568.1579999999999</v>
      </c>
      <c r="AH313" s="1">
        <v>3129.5329999999999</v>
      </c>
      <c r="AI313" s="4">
        <v>3292.3009999999999</v>
      </c>
      <c r="AK313" s="1">
        <f t="shared" si="65"/>
        <v>8.0413848837209293E-5</v>
      </c>
      <c r="AM313" s="1">
        <f t="shared" si="66"/>
        <v>8.3677656976744171E-5</v>
      </c>
      <c r="AN313" s="1">
        <f t="shared" si="67"/>
        <v>7.3511742424242426E-5</v>
      </c>
      <c r="AP313" s="1">
        <f t="shared" si="68"/>
        <v>2.7851653846153847E-5</v>
      </c>
      <c r="AQ313" s="1">
        <f t="shared" si="69"/>
        <v>6.2603076923076936E-6</v>
      </c>
      <c r="AX313" s="67">
        <v>0.1842</v>
      </c>
      <c r="AY313" s="63">
        <v>25.186885640042199</v>
      </c>
      <c r="BC313" s="63">
        <v>15.405129725479499</v>
      </c>
      <c r="BH313" s="38">
        <v>6.7497274725274709E-5</v>
      </c>
      <c r="BI313" s="42">
        <v>30.337717999999999</v>
      </c>
      <c r="BK313" s="67">
        <v>0.1842</v>
      </c>
      <c r="BL313">
        <v>11.8938447172276</v>
      </c>
      <c r="BT313">
        <v>29.557059843437798</v>
      </c>
    </row>
    <row r="314" spans="3:72" x14ac:dyDescent="0.25">
      <c r="C314" s="1"/>
      <c r="D314" s="1">
        <v>7388.9279999999999</v>
      </c>
      <c r="E314" s="1"/>
      <c r="F314" s="1"/>
      <c r="G314" s="1">
        <v>13901.879000000001</v>
      </c>
      <c r="H314" s="1">
        <v>11394.223</v>
      </c>
      <c r="N314" s="11">
        <f t="shared" si="56"/>
        <v>5.5607516000000003E-2</v>
      </c>
      <c r="O314" s="1">
        <f t="shared" si="57"/>
        <v>1.3901879000000001E-3</v>
      </c>
      <c r="P314" s="1">
        <f t="shared" si="58"/>
        <v>6.5129510000000012E-4</v>
      </c>
      <c r="Q314" s="1">
        <f t="shared" si="59"/>
        <v>1.1394223000000001E-3</v>
      </c>
      <c r="R314" s="1">
        <f t="shared" si="60"/>
        <v>4.0052950000000001E-4</v>
      </c>
      <c r="W314" s="4">
        <v>-105.505</v>
      </c>
      <c r="X314" s="35">
        <f t="shared" si="61"/>
        <v>105.505</v>
      </c>
      <c r="Y314" s="1">
        <v>3829.203</v>
      </c>
      <c r="Z314" s="32">
        <f t="shared" si="62"/>
        <v>38.292029999999997</v>
      </c>
      <c r="AA314" s="33">
        <f t="shared" si="63"/>
        <v>36.377428499999994</v>
      </c>
      <c r="AB314" s="1">
        <f t="shared" si="64"/>
        <v>30.835541500000005</v>
      </c>
      <c r="AE314" s="1"/>
      <c r="AF314" s="1">
        <v>11259.805</v>
      </c>
      <c r="AG314" s="1">
        <v>2567.6770000000001</v>
      </c>
      <c r="AH314" s="1">
        <v>3128.5740000000001</v>
      </c>
      <c r="AI314" s="4">
        <v>3293.2429999999999</v>
      </c>
      <c r="AK314" s="1">
        <f t="shared" si="65"/>
        <v>8.0392337209302323E-5</v>
      </c>
      <c r="AM314" s="1">
        <f t="shared" si="66"/>
        <v>8.3653366279069771E-5</v>
      </c>
      <c r="AN314" s="1">
        <f t="shared" si="67"/>
        <v>7.3500242424242421E-5</v>
      </c>
      <c r="AP314" s="1">
        <f t="shared" si="68"/>
        <v>2.7906384615384605E-5</v>
      </c>
      <c r="AQ314" s="1">
        <f t="shared" si="69"/>
        <v>6.3334230769230716E-6</v>
      </c>
      <c r="AX314" s="67">
        <v>0.18479999999999999</v>
      </c>
      <c r="AY314" s="63">
        <v>25.194543493209899</v>
      </c>
      <c r="BC314" s="63">
        <v>15.408727619367999</v>
      </c>
      <c r="BH314" s="38">
        <v>6.8041950549450547E-5</v>
      </c>
      <c r="BI314" s="42">
        <v>30.430504499999998</v>
      </c>
      <c r="BK314" s="67">
        <v>0.18479999999999999</v>
      </c>
      <c r="BL314">
        <v>11.8967171294812</v>
      </c>
      <c r="BT314">
        <v>29.590736841372699</v>
      </c>
    </row>
    <row r="315" spans="3:72" x14ac:dyDescent="0.25">
      <c r="C315" s="1"/>
      <c r="D315" s="1">
        <v>7379.6869999999999</v>
      </c>
      <c r="E315" s="1"/>
      <c r="F315" s="1"/>
      <c r="G315" s="1">
        <v>13883.076999999999</v>
      </c>
      <c r="H315" s="1">
        <v>11379.29</v>
      </c>
      <c r="N315" s="11">
        <f t="shared" si="56"/>
        <v>5.5532307999999996E-2</v>
      </c>
      <c r="O315" s="1">
        <f t="shared" si="57"/>
        <v>1.3883076999999999E-3</v>
      </c>
      <c r="P315" s="1">
        <f t="shared" si="58"/>
        <v>6.50339E-4</v>
      </c>
      <c r="Q315" s="1">
        <f t="shared" si="59"/>
        <v>1.137929E-3</v>
      </c>
      <c r="R315" s="1">
        <f t="shared" si="60"/>
        <v>3.9996030000000009E-4</v>
      </c>
      <c r="W315" s="4">
        <v>-105.30200000000001</v>
      </c>
      <c r="X315" s="35">
        <f t="shared" si="61"/>
        <v>105.30200000000001</v>
      </c>
      <c r="Y315" s="1">
        <v>3820.6570000000002</v>
      </c>
      <c r="Z315" s="32">
        <f t="shared" si="62"/>
        <v>38.206569999999999</v>
      </c>
      <c r="AA315" s="33">
        <f t="shared" si="63"/>
        <v>36.296241500000001</v>
      </c>
      <c r="AB315" s="1">
        <f t="shared" si="64"/>
        <v>30.799188500000014</v>
      </c>
      <c r="AE315" s="1"/>
      <c r="AF315" s="1">
        <v>11259.344999999999</v>
      </c>
      <c r="AG315" s="1">
        <v>2567.1970000000001</v>
      </c>
      <c r="AH315" s="1">
        <v>3129.5329999999999</v>
      </c>
      <c r="AI315" s="4">
        <v>3292.7719999999999</v>
      </c>
      <c r="AK315" s="1">
        <f t="shared" si="65"/>
        <v>8.0386872093023243E-5</v>
      </c>
      <c r="AM315" s="1">
        <f t="shared" si="66"/>
        <v>8.365626744186046E-5</v>
      </c>
      <c r="AN315" s="1">
        <f t="shared" si="67"/>
        <v>7.3495540404040392E-5</v>
      </c>
      <c r="AP315" s="1">
        <f t="shared" si="68"/>
        <v>2.7906730769230762E-5</v>
      </c>
      <c r="AQ315" s="1">
        <f t="shared" si="69"/>
        <v>6.278423076923078E-6</v>
      </c>
      <c r="AX315" s="67">
        <v>0.18540000000000001</v>
      </c>
      <c r="AY315" s="63">
        <v>25.202172535229501</v>
      </c>
      <c r="BC315" s="63">
        <v>15.412296702108399</v>
      </c>
      <c r="BH315" s="38">
        <v>6.8044686813186823E-5</v>
      </c>
      <c r="BI315" s="42">
        <v>30.523291</v>
      </c>
      <c r="BK315" s="67">
        <v>0.18540000000000001</v>
      </c>
      <c r="BL315">
        <v>11.8995751361606</v>
      </c>
      <c r="BT315">
        <v>29.624399433733501</v>
      </c>
    </row>
    <row r="316" spans="3:72" x14ac:dyDescent="0.25">
      <c r="C316" s="1"/>
      <c r="D316" s="1">
        <v>7372.3909999999996</v>
      </c>
      <c r="E316" s="1"/>
      <c r="F316" s="1"/>
      <c r="G316" s="1">
        <v>13864.275</v>
      </c>
      <c r="H316" s="1">
        <v>11366.767</v>
      </c>
      <c r="N316" s="11">
        <f t="shared" si="56"/>
        <v>5.5457099999999995E-2</v>
      </c>
      <c r="O316" s="1">
        <f t="shared" si="57"/>
        <v>1.3864274999999999E-3</v>
      </c>
      <c r="P316" s="1">
        <f t="shared" si="58"/>
        <v>6.4918840000000001E-4</v>
      </c>
      <c r="Q316" s="1">
        <f t="shared" si="59"/>
        <v>1.1366766999999999E-3</v>
      </c>
      <c r="R316" s="1">
        <f t="shared" si="60"/>
        <v>3.9943759999999998E-4</v>
      </c>
      <c r="W316" s="4">
        <v>-105.116</v>
      </c>
      <c r="X316" s="35">
        <f t="shared" si="61"/>
        <v>105.116</v>
      </c>
      <c r="Y316" s="1">
        <v>3802.3440000000001</v>
      </c>
      <c r="Z316" s="32">
        <f t="shared" si="62"/>
        <v>38.023440000000001</v>
      </c>
      <c r="AA316" s="33">
        <f t="shared" si="63"/>
        <v>36.122267999999998</v>
      </c>
      <c r="AB316" s="1">
        <f t="shared" si="64"/>
        <v>30.970292000000001</v>
      </c>
      <c r="AE316" s="1"/>
      <c r="AF316" s="1">
        <v>11260.264999999999</v>
      </c>
      <c r="AG316" s="1">
        <v>2565.7559999999999</v>
      </c>
      <c r="AH316" s="1">
        <v>3129.0529999999999</v>
      </c>
      <c r="AI316" s="4">
        <v>3293.2429999999999</v>
      </c>
      <c r="AK316" s="1">
        <f t="shared" si="65"/>
        <v>8.038384302325581E-5</v>
      </c>
      <c r="AM316" s="1">
        <f t="shared" si="66"/>
        <v>8.3658825581395352E-5</v>
      </c>
      <c r="AN316" s="1">
        <f t="shared" si="67"/>
        <v>7.3502565656565657E-5</v>
      </c>
      <c r="AP316" s="1">
        <f t="shared" si="68"/>
        <v>2.7980269230769233E-5</v>
      </c>
      <c r="AQ316" s="1">
        <f t="shared" si="69"/>
        <v>6.3150000000000022E-6</v>
      </c>
      <c r="AX316" s="67">
        <v>0.186</v>
      </c>
      <c r="AY316" s="63">
        <v>25.2097728136205</v>
      </c>
      <c r="BC316" s="63">
        <v>15.4158370212202</v>
      </c>
      <c r="BH316" s="38">
        <v>6.7859631868131875E-5</v>
      </c>
      <c r="BI316" s="42">
        <v>30.4826975</v>
      </c>
      <c r="BK316" s="67">
        <v>0.186</v>
      </c>
      <c r="BL316">
        <v>11.902418761025899</v>
      </c>
      <c r="BT316">
        <v>29.488274051699801</v>
      </c>
    </row>
    <row r="317" spans="3:72" x14ac:dyDescent="0.25">
      <c r="C317" s="1"/>
      <c r="D317" s="1">
        <v>7368.5</v>
      </c>
      <c r="E317" s="1"/>
      <c r="F317" s="1"/>
      <c r="G317" s="1">
        <v>13864.757</v>
      </c>
      <c r="H317" s="1">
        <v>11369.174999999999</v>
      </c>
      <c r="N317" s="11">
        <f t="shared" si="56"/>
        <v>5.5459028E-2</v>
      </c>
      <c r="O317" s="1">
        <f t="shared" si="57"/>
        <v>1.3864757000000001E-3</v>
      </c>
      <c r="P317" s="1">
        <f t="shared" si="58"/>
        <v>6.4962569999999994E-4</v>
      </c>
      <c r="Q317" s="1">
        <f t="shared" si="59"/>
        <v>1.1369174999999998E-3</v>
      </c>
      <c r="R317" s="1">
        <f t="shared" si="60"/>
        <v>4.0006749999999994E-4</v>
      </c>
      <c r="W317" s="4">
        <v>-105.042</v>
      </c>
      <c r="X317" s="35">
        <f t="shared" si="61"/>
        <v>105.042</v>
      </c>
      <c r="Y317" s="1">
        <v>3795.0189999999998</v>
      </c>
      <c r="Z317" s="32">
        <f t="shared" si="62"/>
        <v>37.950189999999999</v>
      </c>
      <c r="AA317" s="33">
        <f t="shared" si="63"/>
        <v>36.052680499999994</v>
      </c>
      <c r="AB317" s="1">
        <f t="shared" si="64"/>
        <v>31.039129500000001</v>
      </c>
      <c r="AE317" s="1"/>
      <c r="AF317" s="1">
        <v>11256.585999999999</v>
      </c>
      <c r="AG317" s="1">
        <v>2566.7170000000001</v>
      </c>
      <c r="AH317" s="1">
        <v>3130.9720000000002</v>
      </c>
      <c r="AI317" s="4">
        <v>3293.7139999999999</v>
      </c>
      <c r="AK317" s="1">
        <f t="shared" si="65"/>
        <v>8.0368040697674425E-5</v>
      </c>
      <c r="AM317" s="1">
        <f t="shared" si="66"/>
        <v>8.364859302325581E-5</v>
      </c>
      <c r="AN317" s="1">
        <f t="shared" si="67"/>
        <v>7.3486363636363636E-5</v>
      </c>
      <c r="AP317" s="1">
        <f t="shared" si="68"/>
        <v>2.7961423076923069E-5</v>
      </c>
      <c r="AQ317" s="1">
        <f t="shared" si="69"/>
        <v>6.2593076923076821E-6</v>
      </c>
      <c r="AX317" s="67">
        <v>0.18659999999999999</v>
      </c>
      <c r="AY317" s="63">
        <v>25.217344375794202</v>
      </c>
      <c r="BC317" s="63">
        <v>15.577186479702</v>
      </c>
      <c r="BH317" s="38">
        <v>6.8465065934065935E-5</v>
      </c>
      <c r="BI317" s="42">
        <v>30.4826975</v>
      </c>
      <c r="BK317" s="67">
        <v>0.18659999999999999</v>
      </c>
      <c r="BL317">
        <v>11.905248027782401</v>
      </c>
      <c r="BT317">
        <v>29.521120936288401</v>
      </c>
    </row>
    <row r="318" spans="3:72" x14ac:dyDescent="0.25">
      <c r="C318" s="1"/>
      <c r="D318" s="1">
        <v>8014.8230000000003</v>
      </c>
      <c r="E318" s="1"/>
      <c r="F318" s="1"/>
      <c r="G318" s="1">
        <v>6359.7489999999998</v>
      </c>
      <c r="H318" s="1">
        <v>11039.812</v>
      </c>
      <c r="N318" s="47">
        <f t="shared" si="56"/>
        <v>2.5438995999999998E-2</v>
      </c>
      <c r="O318" s="1">
        <f t="shared" si="57"/>
        <v>6.3597489999999996E-4</v>
      </c>
      <c r="P318" s="1">
        <f t="shared" si="58"/>
        <v>-1.6550740000000004E-4</v>
      </c>
      <c r="Q318" s="1">
        <f t="shared" si="59"/>
        <v>1.1039812E-3</v>
      </c>
      <c r="R318" s="1">
        <f t="shared" si="60"/>
        <v>3.0249889999999998E-4</v>
      </c>
      <c r="W318" s="4">
        <v>-92.134</v>
      </c>
      <c r="X318" s="48">
        <f t="shared" si="61"/>
        <v>92.134</v>
      </c>
      <c r="Y318" s="1">
        <v>3784.6419999999998</v>
      </c>
      <c r="Z318" s="32">
        <f t="shared" si="62"/>
        <v>37.846419999999995</v>
      </c>
      <c r="AA318" s="33">
        <f t="shared" si="63"/>
        <v>35.954098999999999</v>
      </c>
      <c r="AB318" s="1">
        <f t="shared" si="64"/>
        <v>18.333481000000006</v>
      </c>
      <c r="AE318" s="1"/>
      <c r="AF318" s="1">
        <v>11252.907999999999</v>
      </c>
      <c r="AG318" s="1">
        <v>2718.9859999999999</v>
      </c>
      <c r="AH318" s="1">
        <v>3207.2539999999999</v>
      </c>
      <c r="AI318" s="4">
        <v>3393.5340000000001</v>
      </c>
      <c r="AK318" s="1">
        <f t="shared" si="65"/>
        <v>8.1231941860465117E-5</v>
      </c>
      <c r="AM318" s="1">
        <f t="shared" si="66"/>
        <v>8.4070709302325587E-5</v>
      </c>
      <c r="AN318" s="1">
        <f t="shared" si="67"/>
        <v>7.3971929292929284E-5</v>
      </c>
      <c r="AP318" s="1">
        <f t="shared" si="68"/>
        <v>2.5944153846153852E-5</v>
      </c>
      <c r="AQ318" s="1">
        <f t="shared" si="69"/>
        <v>7.1646153846153922E-6</v>
      </c>
      <c r="AX318" s="67">
        <v>0.18720000000000001</v>
      </c>
      <c r="AY318" s="63">
        <v>25.224887269053699</v>
      </c>
      <c r="BC318" s="63">
        <v>15.580548069114499</v>
      </c>
      <c r="BH318" s="38">
        <v>6.8708445054945053E-5</v>
      </c>
      <c r="BI318" s="42">
        <v>30.6073755</v>
      </c>
      <c r="BK318" s="67">
        <v>0.18720000000000001</v>
      </c>
      <c r="BL318">
        <v>11.9080629600818</v>
      </c>
      <c r="BT318">
        <v>29.553953486419999</v>
      </c>
    </row>
    <row r="319" spans="3:72" x14ac:dyDescent="0.25">
      <c r="C319" s="1"/>
      <c r="D319" s="1">
        <v>6689.4859999999999</v>
      </c>
      <c r="E319" s="1"/>
      <c r="F319" s="1">
        <v>11842.361000000001</v>
      </c>
      <c r="G319" s="1">
        <v>5565.277</v>
      </c>
      <c r="H319" s="1">
        <v>3293.6469999999999</v>
      </c>
      <c r="N319" s="11">
        <f t="shared" si="56"/>
        <v>2.2261108000000002E-2</v>
      </c>
      <c r="O319" s="1">
        <f t="shared" si="57"/>
        <v>5.5652770000000004E-4</v>
      </c>
      <c r="P319" s="1">
        <f t="shared" si="58"/>
        <v>-1.1242089999999999E-4</v>
      </c>
      <c r="Q319" s="1">
        <f t="shared" si="59"/>
        <v>3.2936469999999998E-4</v>
      </c>
      <c r="R319" s="1">
        <f t="shared" si="60"/>
        <v>-3.395839E-4</v>
      </c>
      <c r="W319" s="4">
        <v>-73.966999999999999</v>
      </c>
      <c r="X319" s="35">
        <f t="shared" si="61"/>
        <v>73.966999999999999</v>
      </c>
      <c r="Y319" s="1">
        <v>3190.087</v>
      </c>
      <c r="Z319" s="32">
        <f t="shared" si="62"/>
        <v>31.900870000000001</v>
      </c>
      <c r="AA319" s="33">
        <f t="shared" si="63"/>
        <v>30.305826499999998</v>
      </c>
      <c r="AB319" s="1">
        <f t="shared" si="64"/>
        <v>11.760303499999999</v>
      </c>
      <c r="AE319" s="1"/>
      <c r="AF319" s="1">
        <v>11210.606</v>
      </c>
      <c r="AG319" s="1">
        <v>3145.297</v>
      </c>
      <c r="AH319" s="1">
        <v>3220.6889999999999</v>
      </c>
      <c r="AI319" s="4">
        <v>3470.297</v>
      </c>
      <c r="AK319" s="1">
        <f t="shared" si="65"/>
        <v>8.3464552325581388E-5</v>
      </c>
      <c r="AM319" s="1">
        <f t="shared" si="66"/>
        <v>8.390287790697674E-5</v>
      </c>
      <c r="AN319" s="1">
        <f t="shared" si="67"/>
        <v>7.4145974747474755E-5</v>
      </c>
      <c r="AP319" s="1">
        <f t="shared" si="68"/>
        <v>1.2499999999999999E-5</v>
      </c>
      <c r="AQ319" s="1">
        <f t="shared" si="69"/>
        <v>9.6003076923076997E-6</v>
      </c>
      <c r="AX319" s="67">
        <v>0.18779999999999999</v>
      </c>
      <c r="AY319" s="63">
        <v>25.232401540594701</v>
      </c>
      <c r="BC319" s="63">
        <v>15.5838810368084</v>
      </c>
      <c r="BH319" s="38">
        <v>6.874821978021978E-5</v>
      </c>
      <c r="BI319" s="42">
        <v>30.775544499999995</v>
      </c>
      <c r="BK319" s="67">
        <v>0.18779999999999999</v>
      </c>
      <c r="BL319">
        <v>11.910863581521999</v>
      </c>
      <c r="BT319">
        <v>29.586771725692302</v>
      </c>
    </row>
    <row r="320" spans="3:72" x14ac:dyDescent="0.25">
      <c r="C320" s="1"/>
      <c r="D320" s="1">
        <v>6489.893</v>
      </c>
      <c r="E320" s="1"/>
      <c r="F320" s="1"/>
      <c r="G320" s="1">
        <v>5631.6719999999996</v>
      </c>
      <c r="H320" s="1">
        <v>3369.498</v>
      </c>
      <c r="N320" s="11">
        <f t="shared" si="56"/>
        <v>2.2526688E-2</v>
      </c>
      <c r="O320" s="1">
        <f t="shared" si="57"/>
        <v>5.6316720000000001E-4</v>
      </c>
      <c r="P320" s="1">
        <f t="shared" si="58"/>
        <v>-8.5822100000000054E-5</v>
      </c>
      <c r="Q320" s="1">
        <f t="shared" si="59"/>
        <v>3.3694979999999996E-4</v>
      </c>
      <c r="R320" s="1">
        <f t="shared" si="60"/>
        <v>-3.1203949999999997E-4</v>
      </c>
      <c r="W320" s="4">
        <v>-73.763000000000005</v>
      </c>
      <c r="X320" s="35">
        <f t="shared" si="61"/>
        <v>73.763000000000005</v>
      </c>
      <c r="Y320" s="1">
        <v>2560.127</v>
      </c>
      <c r="Z320" s="32">
        <f t="shared" si="62"/>
        <v>25.60127</v>
      </c>
      <c r="AA320" s="33">
        <f t="shared" si="63"/>
        <v>24.321206499999999</v>
      </c>
      <c r="AB320" s="1">
        <f t="shared" si="64"/>
        <v>23.84052350000001</v>
      </c>
      <c r="AE320" s="1"/>
      <c r="AF320" s="1">
        <v>11201.411</v>
      </c>
      <c r="AG320" s="1">
        <v>3153.471</v>
      </c>
      <c r="AH320" s="1">
        <v>3198.1379999999999</v>
      </c>
      <c r="AI320" s="4">
        <v>3468.413</v>
      </c>
      <c r="AK320" s="1">
        <f t="shared" si="65"/>
        <v>8.3458616279069768E-5</v>
      </c>
      <c r="AM320" s="1">
        <f t="shared" si="66"/>
        <v>8.3718308139534885E-5</v>
      </c>
      <c r="AN320" s="1">
        <f t="shared" si="67"/>
        <v>7.4090020202020196E-5</v>
      </c>
      <c r="AP320" s="1">
        <f t="shared" si="68"/>
        <v>1.2113153846153847E-5</v>
      </c>
      <c r="AQ320" s="1">
        <f t="shared" si="69"/>
        <v>1.0395192307692312E-5</v>
      </c>
      <c r="AX320" s="67">
        <v>0.18840000000000001</v>
      </c>
      <c r="AY320" s="63">
        <v>25.2398872375054</v>
      </c>
      <c r="BC320" s="63">
        <v>15.587185429871999</v>
      </c>
      <c r="BH320" s="38">
        <v>6.866631318681319E-5</v>
      </c>
      <c r="BI320" s="42">
        <v>30.810343</v>
      </c>
      <c r="BK320" s="67">
        <v>0.18840000000000001</v>
      </c>
      <c r="BL320">
        <v>11.913649915647101</v>
      </c>
      <c r="BT320">
        <v>29.6195756776495</v>
      </c>
    </row>
    <row r="321" spans="3:72" x14ac:dyDescent="0.25">
      <c r="C321" s="1"/>
      <c r="D321" s="1">
        <v>6385.5140000000001</v>
      </c>
      <c r="E321" s="1"/>
      <c r="F321" s="1"/>
      <c r="G321" s="1">
        <v>5676.7309999999998</v>
      </c>
      <c r="H321" s="1">
        <v>3413.1179999999999</v>
      </c>
      <c r="N321" s="11">
        <f t="shared" si="56"/>
        <v>2.2706924E-2</v>
      </c>
      <c r="O321" s="1">
        <f t="shared" si="57"/>
        <v>5.6767310000000002E-4</v>
      </c>
      <c r="P321" s="1">
        <f t="shared" si="58"/>
        <v>-7.0878300000000043E-5</v>
      </c>
      <c r="Q321" s="1">
        <f t="shared" si="59"/>
        <v>3.4131180000000001E-4</v>
      </c>
      <c r="R321" s="1">
        <f t="shared" si="60"/>
        <v>-2.9723960000000002E-4</v>
      </c>
      <c r="W321" s="4">
        <v>-73.706999999999994</v>
      </c>
      <c r="X321" s="35">
        <f t="shared" si="61"/>
        <v>73.706999999999994</v>
      </c>
      <c r="Y321" s="1">
        <v>2138.6280000000002</v>
      </c>
      <c r="Z321" s="32">
        <f t="shared" si="62"/>
        <v>21.386280000000003</v>
      </c>
      <c r="AA321" s="33">
        <f t="shared" si="63"/>
        <v>20.316966000000001</v>
      </c>
      <c r="AB321" s="1">
        <f t="shared" si="64"/>
        <v>32.003753999999986</v>
      </c>
      <c r="AE321" s="1"/>
      <c r="AF321" s="1">
        <v>11194.054</v>
      </c>
      <c r="AG321" s="1">
        <v>3100.1010000000001</v>
      </c>
      <c r="AH321" s="1">
        <v>3183.2649999999999</v>
      </c>
      <c r="AI321" s="4">
        <v>3466.529</v>
      </c>
      <c r="AK321" s="1">
        <f t="shared" si="65"/>
        <v>8.3105552325581401E-5</v>
      </c>
      <c r="AM321" s="1">
        <f t="shared" si="66"/>
        <v>8.3589063953488368E-5</v>
      </c>
      <c r="AN321" s="1">
        <f t="shared" si="67"/>
        <v>7.404334848484849E-5</v>
      </c>
      <c r="AP321" s="1">
        <f t="shared" si="68"/>
        <v>1.4093384615384611E-5</v>
      </c>
      <c r="AQ321" s="1">
        <f t="shared" si="69"/>
        <v>1.0894769230769235E-5</v>
      </c>
      <c r="AX321" s="67">
        <v>0.189</v>
      </c>
      <c r="AY321" s="63">
        <v>25.247344406766899</v>
      </c>
      <c r="BC321" s="63">
        <v>15.5904612952865</v>
      </c>
      <c r="BH321" s="38">
        <v>6.8999472527472521E-5</v>
      </c>
      <c r="BI321" s="42">
        <v>30.813240499999996</v>
      </c>
      <c r="BK321" s="67">
        <v>0.189</v>
      </c>
      <c r="BL321">
        <v>11.916421985947499</v>
      </c>
      <c r="BT321">
        <v>29.482555236936001</v>
      </c>
    </row>
    <row r="322" spans="3:72" x14ac:dyDescent="0.25">
      <c r="C322" s="1"/>
      <c r="D322" s="1">
        <v>6317.558</v>
      </c>
      <c r="E322" s="1"/>
      <c r="F322" s="1"/>
      <c r="G322" s="1">
        <v>5710.4089999999997</v>
      </c>
      <c r="H322" s="1">
        <v>3446.7829999999999</v>
      </c>
      <c r="N322" s="11">
        <f t="shared" si="56"/>
        <v>2.2841635999999998E-2</v>
      </c>
      <c r="O322" s="1">
        <f t="shared" si="57"/>
        <v>5.7104089999999996E-4</v>
      </c>
      <c r="P322" s="1">
        <f t="shared" si="58"/>
        <v>-6.0714900000000031E-5</v>
      </c>
      <c r="Q322" s="1">
        <f t="shared" si="59"/>
        <v>3.4467829999999995E-4</v>
      </c>
      <c r="R322" s="1">
        <f t="shared" si="60"/>
        <v>-2.8707750000000001E-4</v>
      </c>
      <c r="W322" s="4">
        <v>-73.632999999999996</v>
      </c>
      <c r="X322" s="35">
        <f t="shared" si="61"/>
        <v>73.632999999999996</v>
      </c>
      <c r="Y322" s="1">
        <v>2123.9780000000001</v>
      </c>
      <c r="Z322" s="32">
        <f t="shared" si="62"/>
        <v>21.23978</v>
      </c>
      <c r="AA322" s="33">
        <f t="shared" si="63"/>
        <v>20.177790999999999</v>
      </c>
      <c r="AB322" s="1">
        <f t="shared" si="64"/>
        <v>32.215429</v>
      </c>
      <c r="AE322" s="1"/>
      <c r="AF322" s="1">
        <v>11192.215</v>
      </c>
      <c r="AG322" s="1">
        <v>3096.2550000000001</v>
      </c>
      <c r="AH322" s="1">
        <v>3174.6289999999999</v>
      </c>
      <c r="AI322" s="4">
        <v>3466.058</v>
      </c>
      <c r="AK322" s="1">
        <f t="shared" si="65"/>
        <v>8.3072500000000001E-5</v>
      </c>
      <c r="AM322" s="1">
        <f t="shared" si="66"/>
        <v>8.3528162790697674E-5</v>
      </c>
      <c r="AN322" s="1">
        <f t="shared" si="67"/>
        <v>7.4031681818181825E-5</v>
      </c>
      <c r="AP322" s="1">
        <f t="shared" si="68"/>
        <v>1.4223192307692304E-5</v>
      </c>
      <c r="AQ322" s="1">
        <f t="shared" si="69"/>
        <v>1.1208807692307696E-5</v>
      </c>
      <c r="AX322" s="67">
        <v>0.18959999999999999</v>
      </c>
      <c r="AY322" s="63">
        <v>25.134491866719099</v>
      </c>
      <c r="BC322" s="63">
        <v>15.852020494735401</v>
      </c>
      <c r="BH322" s="38">
        <v>6.9486197802197803E-5</v>
      </c>
      <c r="BI322" s="42">
        <v>30.877032999999997</v>
      </c>
      <c r="BK322" s="67">
        <v>0.18959999999999999</v>
      </c>
      <c r="BL322">
        <v>11.885006932659101</v>
      </c>
      <c r="BT322">
        <v>29.313709166610501</v>
      </c>
    </row>
    <row r="323" spans="3:72" x14ac:dyDescent="0.25">
      <c r="C323" s="1"/>
      <c r="D323" s="1">
        <v>6264.17</v>
      </c>
      <c r="E323" s="1"/>
      <c r="F323" s="1"/>
      <c r="G323" s="1">
        <v>5732.23</v>
      </c>
      <c r="H323" s="1">
        <v>3471.915</v>
      </c>
      <c r="N323" s="11">
        <f t="shared" si="56"/>
        <v>2.2928919999999998E-2</v>
      </c>
      <c r="O323" s="1">
        <f t="shared" si="57"/>
        <v>5.7322299999999998E-4</v>
      </c>
      <c r="P323" s="1">
        <f t="shared" si="58"/>
        <v>-5.3194000000000047E-5</v>
      </c>
      <c r="Q323" s="1">
        <f t="shared" si="59"/>
        <v>3.4719150000000001E-4</v>
      </c>
      <c r="R323" s="1">
        <f t="shared" si="60"/>
        <v>-2.7922549999999998E-4</v>
      </c>
      <c r="W323" s="4">
        <v>-73.614999999999995</v>
      </c>
      <c r="X323" s="35">
        <f t="shared" si="61"/>
        <v>73.614999999999995</v>
      </c>
      <c r="Y323" s="1">
        <v>2123.672</v>
      </c>
      <c r="Z323" s="32">
        <f t="shared" si="62"/>
        <v>21.236720000000002</v>
      </c>
      <c r="AA323" s="33">
        <f t="shared" si="63"/>
        <v>20.174883999999999</v>
      </c>
      <c r="AB323" s="1">
        <f t="shared" si="64"/>
        <v>32.203395999999991</v>
      </c>
      <c r="AE323" s="1"/>
      <c r="AF323" s="1">
        <v>11216.583000000001</v>
      </c>
      <c r="AG323" s="1">
        <v>3099.62</v>
      </c>
      <c r="AH323" s="1">
        <v>3171.2710000000002</v>
      </c>
      <c r="AI323" s="4">
        <v>3466.058</v>
      </c>
      <c r="AK323" s="1">
        <f t="shared" si="65"/>
        <v>8.3233738372093035E-5</v>
      </c>
      <c r="AM323" s="1">
        <f t="shared" si="66"/>
        <v>8.3650313953488383E-5</v>
      </c>
      <c r="AN323" s="1">
        <f t="shared" si="67"/>
        <v>7.4154752525252529E-5</v>
      </c>
      <c r="AP323" s="1">
        <f t="shared" si="68"/>
        <v>1.4093769230769236E-5</v>
      </c>
      <c r="AQ323" s="1">
        <f t="shared" si="69"/>
        <v>1.133796153846153E-5</v>
      </c>
      <c r="AX323" s="67">
        <v>0.19020000000000001</v>
      </c>
      <c r="AY323" s="63">
        <v>25.142915560728198</v>
      </c>
      <c r="BC323" s="63">
        <v>15.855798682132299</v>
      </c>
      <c r="BH323" s="38">
        <v>6.9473016483516487E-5</v>
      </c>
      <c r="BI323" s="42">
        <v>30.911822000000001</v>
      </c>
      <c r="BK323" s="67">
        <v>0.19020000000000001</v>
      </c>
      <c r="BL323">
        <v>11.888132212133</v>
      </c>
      <c r="BT323">
        <v>29.345315254913199</v>
      </c>
    </row>
    <row r="324" spans="3:72" x14ac:dyDescent="0.25">
      <c r="C324" s="1"/>
      <c r="D324" s="1">
        <v>6222.92</v>
      </c>
      <c r="E324" s="1"/>
      <c r="F324" s="1"/>
      <c r="G324" s="1">
        <v>5750.2569999999996</v>
      </c>
      <c r="H324" s="1">
        <v>3491.3580000000002</v>
      </c>
      <c r="N324" s="11">
        <f t="shared" si="56"/>
        <v>2.3001028E-2</v>
      </c>
      <c r="O324" s="1">
        <f t="shared" si="57"/>
        <v>5.7502569999999997E-4</v>
      </c>
      <c r="P324" s="1">
        <f t="shared" si="58"/>
        <v>-4.7266300000000046E-5</v>
      </c>
      <c r="Q324" s="1">
        <f t="shared" si="59"/>
        <v>3.4913579999999999E-4</v>
      </c>
      <c r="R324" s="1">
        <f t="shared" si="60"/>
        <v>-2.731562E-4</v>
      </c>
      <c r="W324" s="4">
        <v>-73.558999999999997</v>
      </c>
      <c r="X324" s="35">
        <f t="shared" si="61"/>
        <v>73.558999999999997</v>
      </c>
      <c r="Y324" s="1">
        <v>2123.9780000000001</v>
      </c>
      <c r="Z324" s="32">
        <f t="shared" si="62"/>
        <v>21.23978</v>
      </c>
      <c r="AA324" s="33">
        <f t="shared" si="63"/>
        <v>20.177790999999999</v>
      </c>
      <c r="AB324" s="1">
        <f t="shared" si="64"/>
        <v>32.141429000000002</v>
      </c>
      <c r="AE324" s="1"/>
      <c r="AF324" s="1">
        <v>11213.365</v>
      </c>
      <c r="AG324" s="1">
        <v>3097.6970000000001</v>
      </c>
      <c r="AH324" s="1">
        <v>3165.0340000000001</v>
      </c>
      <c r="AI324" s="4">
        <v>3465.116</v>
      </c>
      <c r="AK324" s="1">
        <f t="shared" si="65"/>
        <v>8.3203848837209299E-5</v>
      </c>
      <c r="AM324" s="1">
        <f t="shared" si="66"/>
        <v>8.3595343023255811E-5</v>
      </c>
      <c r="AN324" s="1">
        <f t="shared" si="67"/>
        <v>7.4133742424242421E-5</v>
      </c>
      <c r="AP324" s="1">
        <f t="shared" si="68"/>
        <v>1.4131499999999995E-5</v>
      </c>
      <c r="AQ324" s="1">
        <f t="shared" si="69"/>
        <v>1.1541615384615378E-5</v>
      </c>
      <c r="AX324" s="67">
        <v>0.1908</v>
      </c>
      <c r="AY324" s="63">
        <v>25.151315752339801</v>
      </c>
      <c r="BC324" s="63">
        <v>15.859553367131699</v>
      </c>
      <c r="BH324" s="38">
        <v>6.9980917582417577E-5</v>
      </c>
      <c r="BI324" s="42">
        <v>30.952415499999997</v>
      </c>
      <c r="BK324" s="67">
        <v>0.1908</v>
      </c>
      <c r="BL324">
        <v>11.891245740408101</v>
      </c>
      <c r="BT324">
        <v>29.3769095920171</v>
      </c>
    </row>
    <row r="325" spans="3:72" x14ac:dyDescent="0.25">
      <c r="C325" s="1"/>
      <c r="D325" s="1">
        <v>6193.3190000000004</v>
      </c>
      <c r="E325" s="1"/>
      <c r="F325" s="1"/>
      <c r="G325" s="1">
        <v>5768.2839999999997</v>
      </c>
      <c r="H325" s="1">
        <v>3506.0590000000002</v>
      </c>
      <c r="N325" s="11">
        <f t="shared" si="56"/>
        <v>2.3073136000000001E-2</v>
      </c>
      <c r="O325" s="1">
        <f t="shared" si="57"/>
        <v>5.7682839999999996E-4</v>
      </c>
      <c r="P325" s="1">
        <f t="shared" si="58"/>
        <v>-4.2503500000000072E-5</v>
      </c>
      <c r="Q325" s="1">
        <f t="shared" si="59"/>
        <v>3.5060590000000002E-4</v>
      </c>
      <c r="R325" s="1">
        <f t="shared" si="60"/>
        <v>-2.6872600000000006E-4</v>
      </c>
      <c r="W325" s="4">
        <v>-73.484999999999999</v>
      </c>
      <c r="X325" s="35">
        <f t="shared" si="61"/>
        <v>73.484999999999999</v>
      </c>
      <c r="Y325" s="1">
        <v>2123.0619999999999</v>
      </c>
      <c r="Z325" s="32">
        <f t="shared" si="62"/>
        <v>21.230619999999998</v>
      </c>
      <c r="AA325" s="33">
        <f t="shared" si="63"/>
        <v>20.169089</v>
      </c>
      <c r="AB325" s="1">
        <f t="shared" si="64"/>
        <v>32.085291000000005</v>
      </c>
      <c r="AE325" s="1"/>
      <c r="AF325" s="1">
        <v>11206.468000000001</v>
      </c>
      <c r="AG325" s="1">
        <v>3093.37</v>
      </c>
      <c r="AH325" s="1">
        <v>3157.3580000000002</v>
      </c>
      <c r="AI325" s="4">
        <v>3465.587</v>
      </c>
      <c r="AK325" s="1">
        <f t="shared" si="65"/>
        <v>8.3138593023255816E-5</v>
      </c>
      <c r="AM325" s="1">
        <f t="shared" si="66"/>
        <v>8.3510616279069773E-5</v>
      </c>
      <c r="AN325" s="1">
        <f t="shared" si="67"/>
        <v>7.410128787878788E-5</v>
      </c>
      <c r="AP325" s="1">
        <f t="shared" si="68"/>
        <v>1.4316038461538465E-5</v>
      </c>
      <c r="AQ325" s="1">
        <f t="shared" si="69"/>
        <v>1.1854961538461532E-5</v>
      </c>
      <c r="AX325" s="67">
        <v>0.19139999999999999</v>
      </c>
      <c r="AY325" s="63">
        <v>25.159692478456002</v>
      </c>
      <c r="BC325" s="63">
        <v>15.863284586635601</v>
      </c>
      <c r="BH325" s="38">
        <v>7.0422818681318671E-5</v>
      </c>
      <c r="BI325" s="42">
        <v>31.082898</v>
      </c>
      <c r="BK325" s="67">
        <v>0.19139999999999999</v>
      </c>
      <c r="BL325">
        <v>11.8943475359356</v>
      </c>
      <c r="BT325">
        <v>29.408492196373299</v>
      </c>
    </row>
    <row r="326" spans="3:72" x14ac:dyDescent="0.25">
      <c r="C326" s="1"/>
      <c r="D326" s="1">
        <v>6162.2640000000001</v>
      </c>
      <c r="E326" s="1"/>
      <c r="F326" s="1"/>
      <c r="G326" s="1">
        <v>5783.94</v>
      </c>
      <c r="H326" s="1">
        <v>3520.2860000000001</v>
      </c>
      <c r="N326" s="11">
        <f t="shared" si="56"/>
        <v>2.3135759999999998E-2</v>
      </c>
      <c r="O326" s="1">
        <f t="shared" si="57"/>
        <v>5.7839399999999998E-4</v>
      </c>
      <c r="P326" s="1">
        <f t="shared" si="58"/>
        <v>-3.7832400000000055E-5</v>
      </c>
      <c r="Q326" s="1">
        <f t="shared" si="59"/>
        <v>3.5202859999999999E-4</v>
      </c>
      <c r="R326" s="1">
        <f t="shared" si="60"/>
        <v>-2.6419780000000003E-4</v>
      </c>
      <c r="W326" s="4">
        <v>-73.466999999999999</v>
      </c>
      <c r="X326" s="35">
        <f t="shared" si="61"/>
        <v>73.466999999999999</v>
      </c>
      <c r="Y326" s="1">
        <v>2120.3150000000001</v>
      </c>
      <c r="Z326" s="32">
        <f t="shared" si="62"/>
        <v>21.203150000000001</v>
      </c>
      <c r="AA326" s="33">
        <f t="shared" si="63"/>
        <v>20.142992500000002</v>
      </c>
      <c r="AB326" s="1">
        <f t="shared" si="64"/>
        <v>32.1208575</v>
      </c>
      <c r="AE326" s="1"/>
      <c r="AF326" s="1">
        <v>11201.870999999999</v>
      </c>
      <c r="AG326" s="1">
        <v>3092.8890000000001</v>
      </c>
      <c r="AH326" s="1">
        <v>3154.4789999999998</v>
      </c>
      <c r="AI326" s="4">
        <v>3472.652</v>
      </c>
      <c r="AK326" s="1">
        <f t="shared" si="65"/>
        <v>8.3109069767441858E-5</v>
      </c>
      <c r="AM326" s="1">
        <f t="shared" si="66"/>
        <v>8.3467151162790692E-5</v>
      </c>
      <c r="AN326" s="1">
        <f t="shared" si="67"/>
        <v>7.4113752525252521E-5</v>
      </c>
      <c r="AP326" s="1">
        <f t="shared" si="68"/>
        <v>1.4606269230769229E-5</v>
      </c>
      <c r="AQ326" s="1">
        <f t="shared" si="69"/>
        <v>1.2237423076923086E-5</v>
      </c>
      <c r="AX326" s="67">
        <v>0.192</v>
      </c>
      <c r="AY326" s="63">
        <v>25.168045775898602</v>
      </c>
      <c r="BC326" s="63">
        <v>15.866992377466101</v>
      </c>
      <c r="BH326" s="38">
        <v>7.0441456043956042E-5</v>
      </c>
      <c r="BI326" s="42">
        <v>31.1669825</v>
      </c>
      <c r="BK326" s="67">
        <v>0.192</v>
      </c>
      <c r="BL326">
        <v>11.8974376171263</v>
      </c>
      <c r="BT326">
        <v>29.274300357736401</v>
      </c>
    </row>
    <row r="327" spans="3:72" x14ac:dyDescent="0.25">
      <c r="C327" s="1"/>
      <c r="D327" s="1">
        <v>6136.0630000000001</v>
      </c>
      <c r="E327" s="1"/>
      <c r="F327" s="1"/>
      <c r="G327" s="1">
        <v>5797.2240000000002</v>
      </c>
      <c r="H327" s="1">
        <v>3532.616</v>
      </c>
      <c r="N327" s="11">
        <f t="shared" ref="N327:N390" si="70">O327*100/2.5</f>
        <v>2.3188896000000001E-2</v>
      </c>
      <c r="O327" s="1">
        <f t="shared" ref="O327:O390" si="71">(G327-ABS(C327))/1000000/10</f>
        <v>5.7972239999999999E-4</v>
      </c>
      <c r="P327" s="1">
        <f t="shared" ref="P327:P390" si="72">(G327-ABS(D327))/1000000/10</f>
        <v>-3.3883899999999996E-5</v>
      </c>
      <c r="Q327" s="1">
        <f t="shared" ref="Q327:Q390" si="73">(H327-ABS(C327))/1000000/10</f>
        <v>3.5326159999999999E-4</v>
      </c>
      <c r="R327" s="1">
        <f t="shared" ref="R327:R390" si="74">(H327-ABS(D327))/1000000/10</f>
        <v>-2.6034469999999999E-4</v>
      </c>
      <c r="W327" s="4">
        <v>-73.411000000000001</v>
      </c>
      <c r="X327" s="35">
        <f t="shared" ref="X327:X390" si="75">-W327</f>
        <v>73.411000000000001</v>
      </c>
      <c r="Y327" s="1">
        <v>2112.9899999999998</v>
      </c>
      <c r="Z327" s="32">
        <f t="shared" ref="Z327:Z390" si="76">Y327/100</f>
        <v>21.129899999999999</v>
      </c>
      <c r="AA327" s="33">
        <f t="shared" ref="AA327:AA390" si="77">Y327*0.95/100</f>
        <v>20.073404999999998</v>
      </c>
      <c r="AB327" s="1">
        <f t="shared" ref="AB327:AB390" si="78">(X327-Z327*1.95)</f>
        <v>32.207695000000001</v>
      </c>
      <c r="AE327" s="1"/>
      <c r="AF327" s="1">
        <v>11207.848</v>
      </c>
      <c r="AG327" s="1">
        <v>3095.2930000000001</v>
      </c>
      <c r="AH327" s="1">
        <v>3153.52</v>
      </c>
      <c r="AI327" s="4">
        <v>3473.5940000000001</v>
      </c>
      <c r="AK327" s="1">
        <f t="shared" ref="AK327:AK390" si="79">(AG327+ABS(AF327))/1000000/172</f>
        <v>8.3157796511627911E-5</v>
      </c>
      <c r="AM327" s="1">
        <f t="shared" ref="AM327:AM390" si="80">(AH327+ABS(AF327))/1000000/172</f>
        <v>8.3496325581395355E-5</v>
      </c>
      <c r="AN327" s="1">
        <f t="shared" ref="AN327:AN390" si="81">(AI327+ABS(AF327))/1000000/198</f>
        <v>7.4148696969696972E-5</v>
      </c>
      <c r="AP327" s="1">
        <f t="shared" ref="AP327:AP390" si="82">(AI327-ABS(AG327))/1000000/26</f>
        <v>1.455003846153846E-5</v>
      </c>
      <c r="AQ327" s="1">
        <f t="shared" ref="AQ327:AQ390" si="83">(AI327-ABS(AH327))/1000000/26</f>
        <v>1.2310538461538464E-5</v>
      </c>
      <c r="AX327" s="67">
        <v>0.19259999999999999</v>
      </c>
      <c r="AY327" s="63">
        <v>25.176375681409802</v>
      </c>
      <c r="BC327" s="63">
        <v>15.870676776365</v>
      </c>
      <c r="BH327" s="38">
        <v>7.0248357142857154E-5</v>
      </c>
      <c r="BI327" s="42">
        <v>31.106087499999997</v>
      </c>
      <c r="BK327" s="67">
        <v>0.19259999999999999</v>
      </c>
      <c r="BL327">
        <v>11.9005160023512</v>
      </c>
      <c r="BT327">
        <v>29.3051097106359</v>
      </c>
    </row>
    <row r="328" spans="3:72" x14ac:dyDescent="0.25">
      <c r="C328" s="1"/>
      <c r="D328" s="1">
        <v>6112.7749999999996</v>
      </c>
      <c r="E328" s="1">
        <v>-10383.17</v>
      </c>
      <c r="F328" s="1"/>
      <c r="G328" s="1">
        <v>5810.509</v>
      </c>
      <c r="H328" s="1">
        <v>3542.1019999999999</v>
      </c>
      <c r="N328" s="11">
        <f t="shared" si="70"/>
        <v>2.3242036000000001E-2</v>
      </c>
      <c r="O328" s="1">
        <f t="shared" si="71"/>
        <v>5.8105090000000004E-4</v>
      </c>
      <c r="P328" s="1">
        <f t="shared" si="72"/>
        <v>-3.0226599999999959E-5</v>
      </c>
      <c r="Q328" s="1">
        <f t="shared" si="73"/>
        <v>3.5421019999999994E-4</v>
      </c>
      <c r="R328" s="1">
        <f t="shared" si="74"/>
        <v>-2.5706729999999998E-4</v>
      </c>
      <c r="W328" s="4">
        <v>-73.373999999999995</v>
      </c>
      <c r="X328" s="35">
        <f t="shared" si="75"/>
        <v>73.373999999999995</v>
      </c>
      <c r="Y328" s="1">
        <v>2113.2950000000001</v>
      </c>
      <c r="Z328" s="32">
        <f t="shared" si="76"/>
        <v>21.132950000000001</v>
      </c>
      <c r="AA328" s="33">
        <f t="shared" si="77"/>
        <v>20.076302500000001</v>
      </c>
      <c r="AB328" s="1">
        <f t="shared" si="78"/>
        <v>32.164747499999997</v>
      </c>
      <c r="AE328" s="1"/>
      <c r="AF328" s="1">
        <v>11211.986000000001</v>
      </c>
      <c r="AG328" s="1">
        <v>3098.1779999999999</v>
      </c>
      <c r="AH328" s="1">
        <v>3150.1619999999998</v>
      </c>
      <c r="AI328" s="4">
        <v>3473.5940000000001</v>
      </c>
      <c r="AK328" s="1">
        <f t="shared" si="79"/>
        <v>8.3198627906976751E-5</v>
      </c>
      <c r="AM328" s="1">
        <f t="shared" si="80"/>
        <v>8.3500860465116284E-5</v>
      </c>
      <c r="AN328" s="1">
        <f t="shared" si="81"/>
        <v>7.4169595959595964E-5</v>
      </c>
      <c r="AP328" s="1">
        <f t="shared" si="82"/>
        <v>1.4439076923076929E-5</v>
      </c>
      <c r="AQ328" s="1">
        <f t="shared" si="83"/>
        <v>1.2439692307692316E-5</v>
      </c>
      <c r="AX328" s="67">
        <v>0.19320000000000001</v>
      </c>
      <c r="AY328" s="63">
        <v>25.184682231651902</v>
      </c>
      <c r="BC328" s="63">
        <v>15.874337819995</v>
      </c>
      <c r="BH328" s="38">
        <v>7.0049895604395611E-5</v>
      </c>
      <c r="BI328" s="42">
        <v>31.048099499999999</v>
      </c>
      <c r="BK328" s="67">
        <v>0.19320000000000001</v>
      </c>
      <c r="BL328">
        <v>11.903582709941601</v>
      </c>
      <c r="BT328">
        <v>29.335907385900899</v>
      </c>
    </row>
    <row r="329" spans="3:72" x14ac:dyDescent="0.25">
      <c r="C329" s="1"/>
      <c r="D329" s="1">
        <v>6090.942</v>
      </c>
      <c r="E329" s="1"/>
      <c r="F329" s="1"/>
      <c r="G329" s="1">
        <v>5819.9979999999996</v>
      </c>
      <c r="H329" s="1">
        <v>3551.587</v>
      </c>
      <c r="N329" s="11">
        <f t="shared" si="70"/>
        <v>2.3279991999999999E-2</v>
      </c>
      <c r="O329" s="1">
        <f t="shared" si="71"/>
        <v>5.8199979999999998E-4</v>
      </c>
      <c r="P329" s="1">
        <f t="shared" si="72"/>
        <v>-2.709440000000004E-5</v>
      </c>
      <c r="Q329" s="1">
        <f t="shared" si="73"/>
        <v>3.5515870000000003E-4</v>
      </c>
      <c r="R329" s="1">
        <f t="shared" si="74"/>
        <v>-2.5393550000000001E-4</v>
      </c>
      <c r="W329" s="4">
        <v>-73.337000000000003</v>
      </c>
      <c r="X329" s="35">
        <f t="shared" si="75"/>
        <v>73.337000000000003</v>
      </c>
      <c r="Y329" s="1">
        <v>2113.2950000000001</v>
      </c>
      <c r="Z329" s="32">
        <f t="shared" si="76"/>
        <v>21.132950000000001</v>
      </c>
      <c r="AA329" s="33">
        <f t="shared" si="77"/>
        <v>20.076302500000001</v>
      </c>
      <c r="AB329" s="1">
        <f t="shared" si="78"/>
        <v>32.127747500000005</v>
      </c>
      <c r="AE329" s="1"/>
      <c r="AF329" s="1">
        <v>11206.468000000001</v>
      </c>
      <c r="AG329" s="1">
        <v>3099.62</v>
      </c>
      <c r="AH329" s="1">
        <v>3146.3240000000001</v>
      </c>
      <c r="AI329" s="4">
        <v>3473.5940000000001</v>
      </c>
      <c r="AK329" s="1">
        <f t="shared" si="79"/>
        <v>8.3174930232558138E-5</v>
      </c>
      <c r="AM329" s="1">
        <f t="shared" si="80"/>
        <v>8.3446465116279083E-5</v>
      </c>
      <c r="AN329" s="1">
        <f t="shared" si="81"/>
        <v>7.4141727272727291E-5</v>
      </c>
      <c r="AP329" s="1">
        <f t="shared" si="82"/>
        <v>1.4383615384615391E-5</v>
      </c>
      <c r="AQ329" s="1">
        <f t="shared" si="83"/>
        <v>1.2587307692307692E-5</v>
      </c>
      <c r="AX329" s="67">
        <v>0.1938</v>
      </c>
      <c r="AY329" s="63">
        <v>25.1929654632081</v>
      </c>
      <c r="BC329" s="63">
        <v>15.877975544939</v>
      </c>
      <c r="BH329" s="38">
        <v>7.0354164835164843E-5</v>
      </c>
      <c r="BI329" s="42">
        <v>30.958220000000001</v>
      </c>
      <c r="BK329" s="67">
        <v>0.1938</v>
      </c>
      <c r="BL329">
        <v>11.906637758189101</v>
      </c>
      <c r="BT329">
        <v>29.366693401822999</v>
      </c>
    </row>
    <row r="330" spans="3:72" x14ac:dyDescent="0.25">
      <c r="C330" s="1"/>
      <c r="D330" s="1">
        <v>6071.0519999999997</v>
      </c>
      <c r="E330" s="1"/>
      <c r="F330" s="1"/>
      <c r="G330" s="1">
        <v>5829.4870000000001</v>
      </c>
      <c r="H330" s="1">
        <v>3561.0729999999999</v>
      </c>
      <c r="N330" s="11">
        <f t="shared" si="70"/>
        <v>2.3317948000000002E-2</v>
      </c>
      <c r="O330" s="1">
        <f t="shared" si="71"/>
        <v>5.8294870000000004E-4</v>
      </c>
      <c r="P330" s="1">
        <f t="shared" si="72"/>
        <v>-2.4156499999999961E-5</v>
      </c>
      <c r="Q330" s="1">
        <f t="shared" si="73"/>
        <v>3.5610729999999998E-4</v>
      </c>
      <c r="R330" s="1">
        <f t="shared" si="74"/>
        <v>-2.5099789999999996E-4</v>
      </c>
      <c r="W330" s="4">
        <v>-73.317999999999998</v>
      </c>
      <c r="X330" s="35">
        <f t="shared" si="75"/>
        <v>73.317999999999998</v>
      </c>
      <c r="Y330" s="1">
        <v>2112.9899999999998</v>
      </c>
      <c r="Z330" s="32">
        <f t="shared" si="76"/>
        <v>21.129899999999999</v>
      </c>
      <c r="AA330" s="33">
        <f t="shared" si="77"/>
        <v>20.073404999999998</v>
      </c>
      <c r="AB330" s="1">
        <f t="shared" si="78"/>
        <v>32.114694999999998</v>
      </c>
      <c r="AE330" s="1"/>
      <c r="AF330" s="1">
        <v>11207.388000000001</v>
      </c>
      <c r="AG330" s="1">
        <v>3102.9859999999999</v>
      </c>
      <c r="AH330" s="1">
        <v>3144.884</v>
      </c>
      <c r="AI330" s="4">
        <v>3474.0650000000001</v>
      </c>
      <c r="AK330" s="1">
        <f t="shared" si="79"/>
        <v>8.319984883720929E-5</v>
      </c>
      <c r="AM330" s="1">
        <f t="shared" si="80"/>
        <v>8.3443441860465121E-5</v>
      </c>
      <c r="AN330" s="1">
        <f t="shared" si="81"/>
        <v>7.414875252525253E-5</v>
      </c>
      <c r="AP330" s="1">
        <f t="shared" si="82"/>
        <v>1.4272269230769238E-5</v>
      </c>
      <c r="AQ330" s="1">
        <f t="shared" si="83"/>
        <v>1.2660807692307695E-5</v>
      </c>
      <c r="AX330" s="67">
        <v>0.19439999999999999</v>
      </c>
      <c r="AY330" s="63">
        <v>25.2012254125822</v>
      </c>
      <c r="BC330" s="63">
        <v>15.881589987700901</v>
      </c>
      <c r="BH330" s="38">
        <v>7.0245802197802193E-5</v>
      </c>
      <c r="BI330" s="42">
        <v>31.097394999999995</v>
      </c>
      <c r="BK330" s="67">
        <v>0.19439999999999999</v>
      </c>
      <c r="BL330">
        <v>11.9096811653455</v>
      </c>
      <c r="BT330">
        <v>29.397467776654</v>
      </c>
    </row>
    <row r="331" spans="3:72" x14ac:dyDescent="0.25">
      <c r="C331" s="1"/>
      <c r="D331" s="1">
        <v>6053.5870000000004</v>
      </c>
      <c r="E331" s="1"/>
      <c r="F331" s="1"/>
      <c r="G331" s="1">
        <v>5838.0280000000002</v>
      </c>
      <c r="H331" s="1">
        <v>3569.1350000000002</v>
      </c>
      <c r="N331" s="11">
        <f t="shared" si="70"/>
        <v>2.3352112000000001E-2</v>
      </c>
      <c r="O331" s="1">
        <f t="shared" si="71"/>
        <v>5.8380280000000007E-4</v>
      </c>
      <c r="P331" s="1">
        <f t="shared" si="72"/>
        <v>-2.1555900000000022E-5</v>
      </c>
      <c r="Q331" s="1">
        <f t="shared" si="73"/>
        <v>3.569135E-4</v>
      </c>
      <c r="R331" s="1">
        <f t="shared" si="74"/>
        <v>-2.4844520000000004E-4</v>
      </c>
      <c r="W331" s="4">
        <v>-73.3</v>
      </c>
      <c r="X331" s="35">
        <f t="shared" si="75"/>
        <v>73.3</v>
      </c>
      <c r="Y331" s="1">
        <v>2112.9899999999998</v>
      </c>
      <c r="Z331" s="32">
        <f t="shared" si="76"/>
        <v>21.129899999999999</v>
      </c>
      <c r="AA331" s="33">
        <f t="shared" si="77"/>
        <v>20.073404999999998</v>
      </c>
      <c r="AB331" s="1">
        <f t="shared" si="78"/>
        <v>32.096694999999997</v>
      </c>
      <c r="AE331" s="1"/>
      <c r="AF331" s="1">
        <v>11209.687</v>
      </c>
      <c r="AG331" s="1">
        <v>3104.9090000000001</v>
      </c>
      <c r="AH331" s="1">
        <v>3142.4859999999999</v>
      </c>
      <c r="AI331" s="4">
        <v>3474.5360000000001</v>
      </c>
      <c r="AK331" s="1">
        <f t="shared" si="79"/>
        <v>8.3224395348837206E-5</v>
      </c>
      <c r="AM331" s="1">
        <f t="shared" si="80"/>
        <v>8.3442866279069764E-5</v>
      </c>
      <c r="AN331" s="1">
        <f t="shared" si="81"/>
        <v>7.4162742424242417E-5</v>
      </c>
      <c r="AP331" s="1">
        <f t="shared" si="82"/>
        <v>1.4216423076923076E-5</v>
      </c>
      <c r="AQ331" s="1">
        <f t="shared" si="83"/>
        <v>1.2771153846153853E-5</v>
      </c>
      <c r="AX331" s="67">
        <v>0.19500000000000001</v>
      </c>
      <c r="AY331" s="63">
        <v>25.209462116199099</v>
      </c>
      <c r="BC331" s="63">
        <v>15.8851811847055</v>
      </c>
      <c r="BH331" s="38">
        <v>7.0052664835164826E-5</v>
      </c>
      <c r="BI331" s="42">
        <v>31.100292500000002</v>
      </c>
      <c r="BK331" s="67">
        <v>0.19500000000000001</v>
      </c>
      <c r="BL331">
        <v>11.9127129496233</v>
      </c>
      <c r="BT331">
        <v>29.2627406528097</v>
      </c>
    </row>
    <row r="332" spans="3:72" x14ac:dyDescent="0.25">
      <c r="C332" s="1"/>
      <c r="D332" s="1">
        <v>6038.549</v>
      </c>
      <c r="E332" s="1"/>
      <c r="F332" s="1"/>
      <c r="G332" s="1">
        <v>5846.5680000000002</v>
      </c>
      <c r="H332" s="1">
        <v>3577.1979999999999</v>
      </c>
      <c r="N332" s="11">
        <f t="shared" si="70"/>
        <v>2.3386272E-2</v>
      </c>
      <c r="O332" s="1">
        <f t="shared" si="71"/>
        <v>5.8465679999999997E-4</v>
      </c>
      <c r="P332" s="1">
        <f t="shared" si="72"/>
        <v>-1.9198099999999975E-5</v>
      </c>
      <c r="Q332" s="1">
        <f t="shared" si="73"/>
        <v>3.577198E-4</v>
      </c>
      <c r="R332" s="1">
        <f t="shared" si="74"/>
        <v>-2.4613510000000001E-4</v>
      </c>
      <c r="W332" s="4">
        <v>-73.263000000000005</v>
      </c>
      <c r="X332" s="35">
        <f t="shared" si="75"/>
        <v>73.263000000000005</v>
      </c>
      <c r="Y332" s="1">
        <v>2113.2950000000001</v>
      </c>
      <c r="Z332" s="32">
        <f t="shared" si="76"/>
        <v>21.132950000000001</v>
      </c>
      <c r="AA332" s="33">
        <f t="shared" si="77"/>
        <v>20.076302500000001</v>
      </c>
      <c r="AB332" s="1">
        <f t="shared" si="78"/>
        <v>32.053747500000007</v>
      </c>
      <c r="AE332" s="1"/>
      <c r="AF332" s="1">
        <v>11209.687</v>
      </c>
      <c r="AG332" s="1">
        <v>3100.1010000000001</v>
      </c>
      <c r="AH332" s="1">
        <v>3137.2089999999998</v>
      </c>
      <c r="AI332" s="4">
        <v>3477.8319999999999</v>
      </c>
      <c r="AK332" s="1">
        <f t="shared" si="79"/>
        <v>8.3196441860465122E-5</v>
      </c>
      <c r="AM332" s="1">
        <f t="shared" si="80"/>
        <v>8.3412186046511632E-5</v>
      </c>
      <c r="AN332" s="1">
        <f t="shared" si="81"/>
        <v>7.4179388888888888E-5</v>
      </c>
      <c r="AP332" s="1">
        <f t="shared" si="82"/>
        <v>1.4528115384615374E-5</v>
      </c>
      <c r="AQ332" s="1">
        <f t="shared" si="83"/>
        <v>1.3100884615384616E-5</v>
      </c>
      <c r="AX332" s="67">
        <v>0.1956</v>
      </c>
      <c r="AY332" s="63">
        <v>25.2176756104049</v>
      </c>
      <c r="BC332" s="63">
        <v>15.8887491722992</v>
      </c>
      <c r="BH332" s="38">
        <v>7.0436291208791213E-5</v>
      </c>
      <c r="BI332" s="42">
        <v>31.013310500000003</v>
      </c>
      <c r="BK332" s="67">
        <v>0.1956</v>
      </c>
      <c r="BL332">
        <v>11.915733129195599</v>
      </c>
      <c r="BT332">
        <v>29.2927543344674</v>
      </c>
    </row>
    <row r="333" spans="3:72" x14ac:dyDescent="0.25">
      <c r="C333" s="1"/>
      <c r="D333" s="1">
        <v>6023.0259999999998</v>
      </c>
      <c r="E333" s="1"/>
      <c r="F333" s="1"/>
      <c r="G333" s="1">
        <v>5852.7370000000001</v>
      </c>
      <c r="H333" s="1">
        <v>3583.364</v>
      </c>
      <c r="N333" s="11">
        <f t="shared" si="70"/>
        <v>2.3410948000000001E-2</v>
      </c>
      <c r="O333" s="1">
        <f t="shared" si="71"/>
        <v>5.852737E-4</v>
      </c>
      <c r="P333" s="1">
        <f t="shared" si="72"/>
        <v>-1.7028899999999975E-5</v>
      </c>
      <c r="Q333" s="1">
        <f t="shared" si="73"/>
        <v>3.5833639999999998E-4</v>
      </c>
      <c r="R333" s="1">
        <f t="shared" si="74"/>
        <v>-2.4396619999999999E-4</v>
      </c>
      <c r="W333" s="4">
        <v>-73.244</v>
      </c>
      <c r="X333" s="35">
        <f t="shared" si="75"/>
        <v>73.244</v>
      </c>
      <c r="Y333" s="1">
        <v>2113.2950000000001</v>
      </c>
      <c r="Z333" s="32">
        <f t="shared" si="76"/>
        <v>21.132950000000001</v>
      </c>
      <c r="AA333" s="33">
        <f t="shared" si="77"/>
        <v>20.076302500000001</v>
      </c>
      <c r="AB333" s="1">
        <f t="shared" si="78"/>
        <v>32.034747500000002</v>
      </c>
      <c r="AE333" s="1"/>
      <c r="AF333" s="1">
        <v>11214.744000000001</v>
      </c>
      <c r="AG333" s="1">
        <v>3101.0630000000001</v>
      </c>
      <c r="AH333" s="1">
        <v>3136.7289999999998</v>
      </c>
      <c r="AI333" s="4">
        <v>3478.3029999999999</v>
      </c>
      <c r="AK333" s="1">
        <f t="shared" si="79"/>
        <v>8.3231436046511632E-5</v>
      </c>
      <c r="AM333" s="1">
        <f t="shared" si="80"/>
        <v>8.3438796511627904E-5</v>
      </c>
      <c r="AN333" s="1">
        <f t="shared" si="81"/>
        <v>7.4207308080808087E-5</v>
      </c>
      <c r="AP333" s="1">
        <f t="shared" si="82"/>
        <v>1.4509230769230761E-5</v>
      </c>
      <c r="AQ333" s="1">
        <f t="shared" si="83"/>
        <v>1.3137461538461542E-5</v>
      </c>
      <c r="AX333" s="67">
        <v>0.19620000000000001</v>
      </c>
      <c r="AY333" s="63">
        <v>25.135431772260901</v>
      </c>
      <c r="BC333" s="63">
        <v>15.8922939867493</v>
      </c>
      <c r="BH333" s="38">
        <v>7.0428499999999992E-5</v>
      </c>
      <c r="BI333" s="42">
        <v>31.152485499999997</v>
      </c>
      <c r="BK333" s="67">
        <v>0.19620000000000001</v>
      </c>
      <c r="BL333">
        <v>11.918741722196099</v>
      </c>
      <c r="BT333">
        <v>29.322756429553401</v>
      </c>
    </row>
    <row r="334" spans="3:72" x14ac:dyDescent="0.25">
      <c r="C334" s="1"/>
      <c r="D334" s="1">
        <v>6011.8689999999997</v>
      </c>
      <c r="E334" s="1"/>
      <c r="F334" s="1"/>
      <c r="G334" s="1">
        <v>5861.2780000000002</v>
      </c>
      <c r="H334" s="1">
        <v>3588.5819999999999</v>
      </c>
      <c r="N334" s="11">
        <f t="shared" si="70"/>
        <v>2.3445112000000001E-2</v>
      </c>
      <c r="O334" s="1">
        <f t="shared" si="71"/>
        <v>5.8612780000000004E-4</v>
      </c>
      <c r="P334" s="1">
        <f t="shared" si="72"/>
        <v>-1.5059099999999945E-5</v>
      </c>
      <c r="Q334" s="1">
        <f t="shared" si="73"/>
        <v>3.588582E-4</v>
      </c>
      <c r="R334" s="1">
        <f t="shared" si="74"/>
        <v>-2.4232869999999996E-4</v>
      </c>
      <c r="W334" s="4">
        <v>-73.225999999999999</v>
      </c>
      <c r="X334" s="35">
        <f t="shared" si="75"/>
        <v>73.225999999999999</v>
      </c>
      <c r="Y334" s="1">
        <v>2112.9899999999998</v>
      </c>
      <c r="Z334" s="32">
        <f t="shared" si="76"/>
        <v>21.129899999999999</v>
      </c>
      <c r="AA334" s="33">
        <f t="shared" si="77"/>
        <v>20.073404999999998</v>
      </c>
      <c r="AB334" s="1">
        <f t="shared" si="78"/>
        <v>32.022694999999999</v>
      </c>
      <c r="AE334" s="1"/>
      <c r="AF334" s="1">
        <v>11217.503000000001</v>
      </c>
      <c r="AG334" s="1">
        <v>3101.5430000000001</v>
      </c>
      <c r="AH334" s="1">
        <v>3135.7689999999998</v>
      </c>
      <c r="AI334" s="4">
        <v>3479.2449999999999</v>
      </c>
      <c r="AK334" s="1">
        <f t="shared" si="79"/>
        <v>8.3250267441860464E-5</v>
      </c>
      <c r="AM334" s="1">
        <f t="shared" si="80"/>
        <v>8.3449255813953496E-5</v>
      </c>
      <c r="AN334" s="1">
        <f t="shared" si="81"/>
        <v>7.422599999999999E-5</v>
      </c>
      <c r="AP334" s="1">
        <f t="shared" si="82"/>
        <v>1.4526999999999992E-5</v>
      </c>
      <c r="AQ334" s="1">
        <f t="shared" si="83"/>
        <v>1.3210615384615389E-5</v>
      </c>
      <c r="AX334" s="67">
        <v>0.1968</v>
      </c>
      <c r="AY334" s="63">
        <v>25.140799606584601</v>
      </c>
      <c r="BC334" s="63">
        <v>15.895815664245401</v>
      </c>
      <c r="BH334" s="38">
        <v>7.064281318681318E-5</v>
      </c>
      <c r="BI334" s="42">
        <v>31.309054999999997</v>
      </c>
      <c r="BK334" s="67">
        <v>0.1968</v>
      </c>
      <c r="BL334">
        <v>11.921738746719599</v>
      </c>
      <c r="BT334">
        <v>29.352746956162299</v>
      </c>
    </row>
    <row r="335" spans="3:72" x14ac:dyDescent="0.25">
      <c r="C335" s="1"/>
      <c r="D335" s="1">
        <v>5998.7719999999999</v>
      </c>
      <c r="E335" s="1"/>
      <c r="F335" s="1"/>
      <c r="G335" s="1">
        <v>5867.9210000000003</v>
      </c>
      <c r="H335" s="1">
        <v>3594.2739999999999</v>
      </c>
      <c r="N335" s="11">
        <f t="shared" si="70"/>
        <v>2.3471684E-2</v>
      </c>
      <c r="O335" s="1">
        <f t="shared" si="71"/>
        <v>5.8679209999999997E-4</v>
      </c>
      <c r="P335" s="1">
        <f t="shared" si="72"/>
        <v>-1.3085099999999964E-5</v>
      </c>
      <c r="Q335" s="1">
        <f t="shared" si="73"/>
        <v>3.5942739999999997E-4</v>
      </c>
      <c r="R335" s="1">
        <f t="shared" si="74"/>
        <v>-2.404498E-4</v>
      </c>
      <c r="W335" s="4">
        <v>-73.206999999999994</v>
      </c>
      <c r="X335" s="35">
        <f t="shared" si="75"/>
        <v>73.206999999999994</v>
      </c>
      <c r="Y335" s="1">
        <v>2112.9899999999998</v>
      </c>
      <c r="Z335" s="32">
        <f t="shared" si="76"/>
        <v>21.129899999999999</v>
      </c>
      <c r="AA335" s="33">
        <f t="shared" si="77"/>
        <v>20.073404999999998</v>
      </c>
      <c r="AB335" s="1">
        <f t="shared" si="78"/>
        <v>32.003694999999993</v>
      </c>
      <c r="AE335" s="1"/>
      <c r="AF335" s="1">
        <v>11215.204</v>
      </c>
      <c r="AG335" s="1">
        <v>3101.0630000000001</v>
      </c>
      <c r="AH335" s="1">
        <v>3134.33</v>
      </c>
      <c r="AI335" s="4">
        <v>3479.2449999999999</v>
      </c>
      <c r="AK335" s="1">
        <f t="shared" si="79"/>
        <v>8.3234110465116285E-5</v>
      </c>
      <c r="AM335" s="1">
        <f t="shared" si="80"/>
        <v>8.3427523255813948E-5</v>
      </c>
      <c r="AN335" s="1">
        <f t="shared" si="81"/>
        <v>7.4214388888888883E-5</v>
      </c>
      <c r="AP335" s="1">
        <f t="shared" si="82"/>
        <v>1.4545461538461531E-5</v>
      </c>
      <c r="AQ335" s="1">
        <f t="shared" si="83"/>
        <v>1.3265961538461536E-5</v>
      </c>
      <c r="AX335" s="67">
        <v>0.19739999999999999</v>
      </c>
      <c r="AY335" s="63">
        <v>25.043141400814399</v>
      </c>
      <c r="BC335" s="63">
        <v>15.8993142408985</v>
      </c>
      <c r="BH335" s="38">
        <v>7.0534461538461542E-5</v>
      </c>
      <c r="BI335" s="42">
        <v>31.384447000000002</v>
      </c>
      <c r="BK335" s="67">
        <v>0.19739999999999999</v>
      </c>
      <c r="BL335">
        <v>11.9247242208216</v>
      </c>
      <c r="BT335">
        <v>29.3827259323497</v>
      </c>
    </row>
    <row r="336" spans="3:72" x14ac:dyDescent="0.25">
      <c r="C336" s="1"/>
      <c r="D336" s="1">
        <v>5987.616</v>
      </c>
      <c r="E336" s="1"/>
      <c r="F336" s="1"/>
      <c r="G336" s="1">
        <v>5871.2420000000002</v>
      </c>
      <c r="H336" s="1">
        <v>3600.9140000000002</v>
      </c>
      <c r="N336" s="11">
        <f t="shared" si="70"/>
        <v>2.3484968000000002E-2</v>
      </c>
      <c r="O336" s="1">
        <f t="shared" si="71"/>
        <v>5.8712420000000003E-4</v>
      </c>
      <c r="P336" s="1">
        <f t="shared" si="72"/>
        <v>-1.1637399999999979E-5</v>
      </c>
      <c r="Q336" s="1">
        <f t="shared" si="73"/>
        <v>3.6009140000000002E-4</v>
      </c>
      <c r="R336" s="1">
        <f t="shared" si="74"/>
        <v>-2.3867019999999998E-4</v>
      </c>
      <c r="W336" s="4">
        <v>-73.17</v>
      </c>
      <c r="X336" s="35">
        <f t="shared" si="75"/>
        <v>73.17</v>
      </c>
      <c r="Y336" s="1">
        <v>2112.6849999999999</v>
      </c>
      <c r="Z336" s="32">
        <f t="shared" si="76"/>
        <v>21.126850000000001</v>
      </c>
      <c r="AA336" s="33">
        <f t="shared" si="77"/>
        <v>20.070507499999998</v>
      </c>
      <c r="AB336" s="1">
        <f t="shared" si="78"/>
        <v>31.972642499999999</v>
      </c>
      <c r="AE336" s="1"/>
      <c r="AF336" s="1">
        <v>11211.526</v>
      </c>
      <c r="AG336" s="1">
        <v>3100.5819999999999</v>
      </c>
      <c r="AH336" s="1">
        <v>3130.0129999999999</v>
      </c>
      <c r="AI336" s="4">
        <v>3479.2449999999999</v>
      </c>
      <c r="AK336" s="1">
        <f t="shared" si="79"/>
        <v>8.3209930232558147E-5</v>
      </c>
      <c r="AM336" s="1">
        <f t="shared" si="80"/>
        <v>8.3381040697674418E-5</v>
      </c>
      <c r="AN336" s="1">
        <f t="shared" si="81"/>
        <v>7.4195813131313127E-5</v>
      </c>
      <c r="AP336" s="1">
        <f t="shared" si="82"/>
        <v>1.4563961538461538E-5</v>
      </c>
      <c r="AQ336" s="1">
        <f t="shared" si="83"/>
        <v>1.3431999999999999E-5</v>
      </c>
      <c r="AX336" s="67">
        <v>0.19800000000000001</v>
      </c>
      <c r="AY336" s="63">
        <v>24.945567290407102</v>
      </c>
      <c r="BC336" s="63">
        <v>16.071965925037599</v>
      </c>
      <c r="BH336" s="38">
        <v>7.0423274725274729E-5</v>
      </c>
      <c r="BI336" s="42">
        <v>31.294558000000002</v>
      </c>
      <c r="BK336" s="67">
        <v>0.19800000000000001</v>
      </c>
      <c r="BL336">
        <v>11.9276981625188</v>
      </c>
      <c r="BT336">
        <v>29.247600108845599</v>
      </c>
    </row>
    <row r="337" spans="3:72" x14ac:dyDescent="0.25">
      <c r="C337" s="1"/>
      <c r="D337" s="1">
        <v>5976.9449999999997</v>
      </c>
      <c r="E337" s="1"/>
      <c r="F337" s="1"/>
      <c r="G337" s="1">
        <v>5876.4620000000004</v>
      </c>
      <c r="H337" s="1">
        <v>3605.6570000000002</v>
      </c>
      <c r="N337" s="11">
        <f t="shared" si="70"/>
        <v>2.3505848000000003E-2</v>
      </c>
      <c r="O337" s="1">
        <f t="shared" si="71"/>
        <v>5.8764620000000011E-4</v>
      </c>
      <c r="P337" s="1">
        <f t="shared" si="72"/>
        <v>-1.0048299999999925E-5</v>
      </c>
      <c r="Q337" s="1">
        <f t="shared" si="73"/>
        <v>3.605657E-4</v>
      </c>
      <c r="R337" s="1">
        <f t="shared" si="74"/>
        <v>-2.3712879999999997E-4</v>
      </c>
      <c r="W337" s="4">
        <v>-73.152000000000001</v>
      </c>
      <c r="X337" s="35">
        <f t="shared" si="75"/>
        <v>73.152000000000001</v>
      </c>
      <c r="Y337" s="1">
        <v>2112.9899999999998</v>
      </c>
      <c r="Z337" s="32">
        <f t="shared" si="76"/>
        <v>21.129899999999999</v>
      </c>
      <c r="AA337" s="33">
        <f t="shared" si="77"/>
        <v>20.073404999999998</v>
      </c>
      <c r="AB337" s="1">
        <f t="shared" si="78"/>
        <v>31.948695000000001</v>
      </c>
      <c r="AE337" s="1"/>
      <c r="AF337" s="1">
        <v>11216.583000000001</v>
      </c>
      <c r="AG337" s="1">
        <v>3102.5050000000001</v>
      </c>
      <c r="AH337" s="1">
        <v>3130.9720000000002</v>
      </c>
      <c r="AI337" s="4">
        <v>3479.2449999999999</v>
      </c>
      <c r="AK337" s="1">
        <f t="shared" si="79"/>
        <v>8.3250511627906969E-5</v>
      </c>
      <c r="AM337" s="1">
        <f t="shared" si="80"/>
        <v>8.3416017441860458E-5</v>
      </c>
      <c r="AN337" s="1">
        <f t="shared" si="81"/>
        <v>7.4221353535353546E-5</v>
      </c>
      <c r="AP337" s="1">
        <f t="shared" si="82"/>
        <v>1.448999999999999E-5</v>
      </c>
      <c r="AQ337" s="1">
        <f t="shared" si="83"/>
        <v>1.3395115384615373E-5</v>
      </c>
      <c r="AX337" s="67">
        <v>0.1986</v>
      </c>
      <c r="AY337" s="63">
        <v>24.848079878013401</v>
      </c>
      <c r="BC337" s="63">
        <v>16.0754113436459</v>
      </c>
      <c r="BH337" s="38">
        <v>7.048673626373626E-5</v>
      </c>
      <c r="BI337" s="42">
        <v>31.239467499999996</v>
      </c>
      <c r="BK337" s="67">
        <v>0.1986</v>
      </c>
      <c r="BL337">
        <v>11.930660589789101</v>
      </c>
      <c r="BT337">
        <v>29.2768309481771</v>
      </c>
    </row>
    <row r="338" spans="3:72" x14ac:dyDescent="0.25">
      <c r="C338" s="1"/>
      <c r="D338" s="1">
        <v>5965.3040000000001</v>
      </c>
      <c r="E338" s="1"/>
      <c r="F338" s="1"/>
      <c r="G338" s="1">
        <v>5881.2070000000003</v>
      </c>
      <c r="H338" s="1">
        <v>3611.3490000000002</v>
      </c>
      <c r="N338" s="11">
        <f t="shared" si="70"/>
        <v>2.3524828000000005E-2</v>
      </c>
      <c r="O338" s="1">
        <f t="shared" si="71"/>
        <v>5.8812070000000005E-4</v>
      </c>
      <c r="P338" s="1">
        <f t="shared" si="72"/>
        <v>-8.4096999999999747E-6</v>
      </c>
      <c r="Q338" s="1">
        <f t="shared" si="73"/>
        <v>3.6113490000000002E-4</v>
      </c>
      <c r="R338" s="1">
        <f t="shared" si="74"/>
        <v>-2.3539550000000001E-4</v>
      </c>
      <c r="W338" s="4">
        <v>-73.152000000000001</v>
      </c>
      <c r="X338" s="35">
        <f t="shared" si="75"/>
        <v>73.152000000000001</v>
      </c>
      <c r="Y338" s="1">
        <v>2112.9899999999998</v>
      </c>
      <c r="Z338" s="32">
        <f t="shared" si="76"/>
        <v>21.129899999999999</v>
      </c>
      <c r="AA338" s="33">
        <f t="shared" si="77"/>
        <v>20.073404999999998</v>
      </c>
      <c r="AB338" s="1">
        <f t="shared" si="78"/>
        <v>31.948695000000001</v>
      </c>
      <c r="AE338" s="1"/>
      <c r="AF338" s="1">
        <v>11220.721</v>
      </c>
      <c r="AG338" s="1">
        <v>3103.9470000000001</v>
      </c>
      <c r="AH338" s="1">
        <v>3130.0129999999999</v>
      </c>
      <c r="AI338" s="4">
        <v>3478.3029999999999</v>
      </c>
      <c r="AK338" s="1">
        <f t="shared" si="79"/>
        <v>8.3282953488372099E-5</v>
      </c>
      <c r="AM338" s="1">
        <f t="shared" si="80"/>
        <v>8.3434500000000009E-5</v>
      </c>
      <c r="AN338" s="1">
        <f t="shared" si="81"/>
        <v>7.4237494949494951E-5</v>
      </c>
      <c r="AP338" s="1">
        <f t="shared" si="82"/>
        <v>1.4398307692307685E-5</v>
      </c>
      <c r="AQ338" s="1">
        <f t="shared" si="83"/>
        <v>1.3395769230769229E-5</v>
      </c>
      <c r="AX338" s="67">
        <v>0.19919999999999999</v>
      </c>
      <c r="AY338" s="63">
        <v>24.750681766206601</v>
      </c>
      <c r="BC338" s="63">
        <v>16.078833769278599</v>
      </c>
      <c r="BH338" s="38">
        <v>7.0830752747252752E-5</v>
      </c>
      <c r="BI338" s="42">
        <v>31.3206545</v>
      </c>
      <c r="BK338" s="67">
        <v>0.19919999999999999</v>
      </c>
      <c r="BL338">
        <v>11.9336115205715</v>
      </c>
      <c r="BT338">
        <v>29.306050291020799</v>
      </c>
    </row>
    <row r="339" spans="3:72" x14ac:dyDescent="0.25">
      <c r="C339" s="1"/>
      <c r="D339" s="1">
        <v>5955.1189999999997</v>
      </c>
      <c r="E339" s="1"/>
      <c r="F339" s="1"/>
      <c r="G339" s="1">
        <v>5886.4269999999997</v>
      </c>
      <c r="H339" s="1">
        <v>3616.0929999999998</v>
      </c>
      <c r="N339" s="11">
        <f t="shared" si="70"/>
        <v>2.3545707999999995E-2</v>
      </c>
      <c r="O339" s="1">
        <f t="shared" si="71"/>
        <v>5.8864269999999992E-4</v>
      </c>
      <c r="P339" s="1">
        <f t="shared" si="72"/>
        <v>-6.8692000000000011E-6</v>
      </c>
      <c r="Q339" s="1">
        <f t="shared" si="73"/>
        <v>3.6160929999999998E-4</v>
      </c>
      <c r="R339" s="1">
        <f t="shared" si="74"/>
        <v>-2.3390259999999996E-4</v>
      </c>
      <c r="W339" s="4">
        <v>-73.114999999999995</v>
      </c>
      <c r="X339" s="35">
        <f t="shared" si="75"/>
        <v>73.114999999999995</v>
      </c>
      <c r="Y339" s="1">
        <v>2113.2950000000001</v>
      </c>
      <c r="Z339" s="32">
        <f t="shared" si="76"/>
        <v>21.132950000000001</v>
      </c>
      <c r="AA339" s="33">
        <f t="shared" si="77"/>
        <v>20.076302500000001</v>
      </c>
      <c r="AB339" s="1">
        <f t="shared" si="78"/>
        <v>31.905747499999997</v>
      </c>
      <c r="AE339" s="1"/>
      <c r="AF339" s="1">
        <v>11221.181</v>
      </c>
      <c r="AG339" s="1">
        <v>3102.9859999999999</v>
      </c>
      <c r="AH339" s="1">
        <v>3128.5740000000001</v>
      </c>
      <c r="AI339" s="4">
        <v>3478.7739999999999</v>
      </c>
      <c r="AK339" s="1">
        <f t="shared" si="79"/>
        <v>8.3280040697674427E-5</v>
      </c>
      <c r="AM339" s="1">
        <f t="shared" si="80"/>
        <v>8.342880813953488E-5</v>
      </c>
      <c r="AN339" s="1">
        <f t="shared" si="81"/>
        <v>7.4242196969696967E-5</v>
      </c>
      <c r="AP339" s="1">
        <f t="shared" si="82"/>
        <v>1.4453384615384616E-5</v>
      </c>
      <c r="AQ339" s="1">
        <f t="shared" si="83"/>
        <v>1.3469230769230764E-5</v>
      </c>
      <c r="AX339" s="67">
        <v>0.19980000000000001</v>
      </c>
      <c r="AY339" s="63">
        <v>24.653375557482601</v>
      </c>
      <c r="BC339" s="63">
        <v>16.082233237736499</v>
      </c>
      <c r="BH339" s="38">
        <v>7.0881054945054936E-5</v>
      </c>
      <c r="BI339" s="42">
        <v>31.462736500000002</v>
      </c>
      <c r="BK339" s="67">
        <v>0.19980000000000001</v>
      </c>
      <c r="BL339">
        <v>11.936550972766501</v>
      </c>
      <c r="BT339">
        <v>29.335258155277199</v>
      </c>
    </row>
    <row r="340" spans="3:72" x14ac:dyDescent="0.25">
      <c r="C340" s="1"/>
      <c r="D340" s="1">
        <v>5944.4489999999996</v>
      </c>
      <c r="E340" s="1"/>
      <c r="F340" s="1"/>
      <c r="G340" s="1">
        <v>5889.2740000000003</v>
      </c>
      <c r="H340" s="1">
        <v>3620.3620000000001</v>
      </c>
      <c r="N340" s="11">
        <f t="shared" si="70"/>
        <v>2.3557096000000003E-2</v>
      </c>
      <c r="O340" s="1">
        <f t="shared" si="71"/>
        <v>5.8892740000000008E-4</v>
      </c>
      <c r="P340" s="1">
        <f t="shared" si="72"/>
        <v>-5.5174999999999273E-6</v>
      </c>
      <c r="Q340" s="1">
        <f t="shared" si="73"/>
        <v>3.620362E-4</v>
      </c>
      <c r="R340" s="1">
        <f t="shared" si="74"/>
        <v>-2.3240869999999994E-4</v>
      </c>
      <c r="W340" s="4">
        <v>-73.114999999999995</v>
      </c>
      <c r="X340" s="35">
        <f t="shared" si="75"/>
        <v>73.114999999999995</v>
      </c>
      <c r="Y340" s="1">
        <v>2112.3789999999999</v>
      </c>
      <c r="Z340" s="32">
        <f t="shared" si="76"/>
        <v>21.12379</v>
      </c>
      <c r="AA340" s="33">
        <f t="shared" si="77"/>
        <v>20.067600499999998</v>
      </c>
      <c r="AB340" s="1">
        <f t="shared" si="78"/>
        <v>31.923609499999998</v>
      </c>
      <c r="AE340" s="1"/>
      <c r="AF340" s="1">
        <v>11219.342000000001</v>
      </c>
      <c r="AG340" s="1">
        <v>3102.0239999999999</v>
      </c>
      <c r="AH340" s="1">
        <v>3128.0940000000001</v>
      </c>
      <c r="AI340" s="4">
        <v>3478.7739999999999</v>
      </c>
      <c r="AK340" s="1">
        <f t="shared" si="79"/>
        <v>8.3263755813953489E-5</v>
      </c>
      <c r="AM340" s="1">
        <f t="shared" si="80"/>
        <v>8.3415325581395354E-5</v>
      </c>
      <c r="AN340" s="1">
        <f t="shared" si="81"/>
        <v>7.4232909090909095E-5</v>
      </c>
      <c r="AP340" s="1">
        <f t="shared" si="82"/>
        <v>1.4490384615384616E-5</v>
      </c>
      <c r="AQ340" s="1">
        <f t="shared" si="83"/>
        <v>1.3487692307692302E-5</v>
      </c>
      <c r="AX340" s="67">
        <v>0.20039999999999999</v>
      </c>
      <c r="AY340" s="63">
        <v>21.939460617819801</v>
      </c>
      <c r="BC340" s="63">
        <v>16.373389620966702</v>
      </c>
      <c r="BH340" s="38">
        <v>7.1283329670329679E-5</v>
      </c>
      <c r="BI340" s="42">
        <v>31.387344499999998</v>
      </c>
      <c r="BK340" s="67">
        <v>0.20039999999999999</v>
      </c>
      <c r="BL340">
        <v>11.907133814363499</v>
      </c>
      <c r="BT340">
        <v>29.1682492202677</v>
      </c>
    </row>
    <row r="341" spans="3:72" x14ac:dyDescent="0.25">
      <c r="C341" s="1"/>
      <c r="D341" s="1">
        <v>5937.6580000000004</v>
      </c>
      <c r="E341" s="1"/>
      <c r="F341" s="1"/>
      <c r="G341" s="1">
        <v>5895.4430000000002</v>
      </c>
      <c r="H341" s="1">
        <v>3622.7330000000002</v>
      </c>
      <c r="N341" s="11">
        <f t="shared" si="70"/>
        <v>2.3581772000000001E-2</v>
      </c>
      <c r="O341" s="1">
        <f t="shared" si="71"/>
        <v>5.895443E-4</v>
      </c>
      <c r="P341" s="1">
        <f t="shared" si="72"/>
        <v>-4.2215000000000146E-6</v>
      </c>
      <c r="Q341" s="1">
        <f t="shared" si="73"/>
        <v>3.6227330000000003E-4</v>
      </c>
      <c r="R341" s="1">
        <f t="shared" si="74"/>
        <v>-2.3149250000000003E-4</v>
      </c>
      <c r="W341" s="4">
        <v>-73.078000000000003</v>
      </c>
      <c r="X341" s="35">
        <f t="shared" si="75"/>
        <v>73.078000000000003</v>
      </c>
      <c r="Y341" s="1">
        <v>2106.58</v>
      </c>
      <c r="Z341" s="32">
        <f t="shared" si="76"/>
        <v>21.065799999999999</v>
      </c>
      <c r="AA341" s="33">
        <f t="shared" si="77"/>
        <v>20.012509999999999</v>
      </c>
      <c r="AB341" s="1">
        <f t="shared" si="78"/>
        <v>31.999690000000008</v>
      </c>
      <c r="AE341" s="1"/>
      <c r="AF341" s="1">
        <v>11228.538</v>
      </c>
      <c r="AG341" s="1">
        <v>3105.39</v>
      </c>
      <c r="AH341" s="1">
        <v>3127.614</v>
      </c>
      <c r="AI341" s="4">
        <v>3479.2449999999999</v>
      </c>
      <c r="AK341" s="1">
        <f t="shared" si="79"/>
        <v>8.3336790697674412E-5</v>
      </c>
      <c r="AM341" s="1">
        <f t="shared" si="80"/>
        <v>8.3466000000000004E-5</v>
      </c>
      <c r="AN341" s="1">
        <f t="shared" si="81"/>
        <v>7.4281732323232318E-5</v>
      </c>
      <c r="AP341" s="1">
        <f t="shared" si="82"/>
        <v>1.4379038461538463E-5</v>
      </c>
      <c r="AQ341" s="1">
        <f t="shared" si="83"/>
        <v>1.3524269230769226E-5</v>
      </c>
      <c r="AX341" s="67">
        <v>0.20100000000000001</v>
      </c>
      <c r="AY341" s="63">
        <v>21.942971726160302</v>
      </c>
      <c r="BC341" s="63">
        <v>16.377319162027401</v>
      </c>
      <c r="BH341" s="38">
        <v>7.129936263736264E-5</v>
      </c>
      <c r="BI341" s="42">
        <v>31.526519499999999</v>
      </c>
      <c r="BK341" s="67">
        <v>0.20100000000000001</v>
      </c>
      <c r="BL341">
        <v>11.9103917060361</v>
      </c>
      <c r="BT341">
        <v>29.197062809542501</v>
      </c>
    </row>
    <row r="342" spans="3:72" x14ac:dyDescent="0.25">
      <c r="C342" s="1"/>
      <c r="D342" s="1">
        <v>5928.9279999999999</v>
      </c>
      <c r="E342" s="1"/>
      <c r="F342" s="1"/>
      <c r="G342" s="1">
        <v>5897.8149999999996</v>
      </c>
      <c r="H342" s="1">
        <v>3627.951</v>
      </c>
      <c r="N342" s="11">
        <f t="shared" si="70"/>
        <v>2.3591259999999999E-2</v>
      </c>
      <c r="O342" s="1">
        <f t="shared" si="71"/>
        <v>5.897815E-4</v>
      </c>
      <c r="P342" s="1">
        <f t="shared" si="72"/>
        <v>-3.1113000000000281E-6</v>
      </c>
      <c r="Q342" s="1">
        <f t="shared" si="73"/>
        <v>3.6279509999999999E-4</v>
      </c>
      <c r="R342" s="1">
        <f t="shared" si="74"/>
        <v>-2.3009770000000001E-4</v>
      </c>
      <c r="W342" s="4">
        <v>-73.058999999999997</v>
      </c>
      <c r="X342" s="35">
        <f t="shared" si="75"/>
        <v>73.058999999999997</v>
      </c>
      <c r="Y342" s="1">
        <v>2102.9180000000001</v>
      </c>
      <c r="Z342" s="32">
        <f t="shared" si="76"/>
        <v>21.02918</v>
      </c>
      <c r="AA342" s="33">
        <f t="shared" si="77"/>
        <v>19.977720999999999</v>
      </c>
      <c r="AB342" s="1">
        <f t="shared" si="78"/>
        <v>32.052098999999998</v>
      </c>
      <c r="AE342" s="1"/>
      <c r="AF342" s="1">
        <v>11222.101000000001</v>
      </c>
      <c r="AG342" s="1">
        <v>3102.9859999999999</v>
      </c>
      <c r="AH342" s="1">
        <v>3126.6550000000002</v>
      </c>
      <c r="AI342" s="4">
        <v>3479.2449999999999</v>
      </c>
      <c r="AK342" s="1">
        <f t="shared" si="79"/>
        <v>8.3285389534883719E-5</v>
      </c>
      <c r="AM342" s="1">
        <f t="shared" si="80"/>
        <v>8.3423000000000004E-5</v>
      </c>
      <c r="AN342" s="1">
        <f t="shared" si="81"/>
        <v>7.4249222222222218E-5</v>
      </c>
      <c r="AP342" s="1">
        <f t="shared" si="82"/>
        <v>1.44715E-5</v>
      </c>
      <c r="AQ342" s="1">
        <f t="shared" si="83"/>
        <v>1.3561153846153833E-5</v>
      </c>
      <c r="AX342" s="67">
        <v>0.2016</v>
      </c>
      <c r="AY342" s="63">
        <v>21.852047098813902</v>
      </c>
      <c r="BC342" s="63">
        <v>16.381229988581001</v>
      </c>
      <c r="BH342" s="38">
        <v>7.1556093406593404E-5</v>
      </c>
      <c r="BI342" s="42">
        <v>31.575814999999999</v>
      </c>
      <c r="BK342" s="67">
        <v>0.2016</v>
      </c>
      <c r="BL342">
        <v>11.9136402404551</v>
      </c>
      <c r="BT342">
        <v>29.064739613823502</v>
      </c>
    </row>
    <row r="343" spans="3:72" x14ac:dyDescent="0.25">
      <c r="C343" s="1"/>
      <c r="D343" s="1">
        <v>5920.1989999999996</v>
      </c>
      <c r="E343" s="1"/>
      <c r="F343" s="1"/>
      <c r="G343" s="1">
        <v>5891.6459999999997</v>
      </c>
      <c r="H343" s="1">
        <v>3631.2719999999999</v>
      </c>
      <c r="N343" s="11">
        <f t="shared" si="70"/>
        <v>2.3566583999999998E-2</v>
      </c>
      <c r="O343" s="1">
        <f t="shared" si="71"/>
        <v>5.8916459999999997E-4</v>
      </c>
      <c r="P343" s="1">
        <f t="shared" si="72"/>
        <v>-2.8552999999999886E-6</v>
      </c>
      <c r="Q343" s="1">
        <f t="shared" si="73"/>
        <v>3.631272E-4</v>
      </c>
      <c r="R343" s="1">
        <f t="shared" si="74"/>
        <v>-2.2889269999999996E-4</v>
      </c>
      <c r="W343" s="4">
        <v>-73.040999999999997</v>
      </c>
      <c r="X343" s="35">
        <f t="shared" si="75"/>
        <v>73.040999999999997</v>
      </c>
      <c r="Y343" s="1">
        <v>2103.223</v>
      </c>
      <c r="Z343" s="32">
        <f t="shared" si="76"/>
        <v>21.032229999999998</v>
      </c>
      <c r="AA343" s="33">
        <f t="shared" si="77"/>
        <v>19.980618499999999</v>
      </c>
      <c r="AB343" s="1">
        <f t="shared" si="78"/>
        <v>32.0281515</v>
      </c>
      <c r="AE343" s="1"/>
      <c r="AF343" s="1">
        <v>11220.721</v>
      </c>
      <c r="AG343" s="1">
        <v>3102.0239999999999</v>
      </c>
      <c r="AH343" s="1">
        <v>3128.5740000000001</v>
      </c>
      <c r="AI343" s="4">
        <v>3479.2449999999999</v>
      </c>
      <c r="AK343" s="1">
        <f t="shared" si="79"/>
        <v>8.3271773255813949E-5</v>
      </c>
      <c r="AM343" s="1">
        <f t="shared" si="80"/>
        <v>8.3426133720930227E-5</v>
      </c>
      <c r="AN343" s="1">
        <f t="shared" si="81"/>
        <v>7.4242252525252525E-5</v>
      </c>
      <c r="AP343" s="1">
        <f t="shared" si="82"/>
        <v>1.45085E-5</v>
      </c>
      <c r="AQ343" s="1">
        <f t="shared" si="83"/>
        <v>1.3487346153846147E-5</v>
      </c>
      <c r="AX343" s="67">
        <v>0.20219999999999999</v>
      </c>
      <c r="AY343" s="63">
        <v>21.855460595840398</v>
      </c>
      <c r="BC343" s="63">
        <v>16.385122128388801</v>
      </c>
      <c r="BH343" s="38">
        <v>7.1532346153846152E-5</v>
      </c>
      <c r="BI343" s="42">
        <v>31.668601499999994</v>
      </c>
      <c r="BK343" s="67">
        <v>0.20219999999999999</v>
      </c>
      <c r="BL343">
        <v>11.916879431501201</v>
      </c>
      <c r="BT343">
        <v>29.092834163577699</v>
      </c>
    </row>
    <row r="344" spans="3:72" x14ac:dyDescent="0.25">
      <c r="C344" s="1"/>
      <c r="D344" s="1">
        <v>5955.6040000000003</v>
      </c>
      <c r="E344" s="1"/>
      <c r="F344" s="1"/>
      <c r="G344" s="1">
        <v>5946.22</v>
      </c>
      <c r="H344" s="1">
        <v>3664.4769999999999</v>
      </c>
      <c r="N344" s="11">
        <f t="shared" si="70"/>
        <v>2.3784880000000001E-2</v>
      </c>
      <c r="O344" s="1">
        <f t="shared" si="71"/>
        <v>5.9462200000000005E-4</v>
      </c>
      <c r="P344" s="1">
        <f t="shared" si="72"/>
        <v>-9.3840000000000136E-7</v>
      </c>
      <c r="Q344" s="1">
        <f t="shared" si="73"/>
        <v>3.6644769999999996E-4</v>
      </c>
      <c r="R344" s="1">
        <f t="shared" si="74"/>
        <v>-2.2911270000000003E-4</v>
      </c>
      <c r="W344" s="4">
        <v>-74.114999999999995</v>
      </c>
      <c r="X344" s="35">
        <f t="shared" si="75"/>
        <v>74.114999999999995</v>
      </c>
      <c r="Y344" s="1">
        <v>2102.9180000000001</v>
      </c>
      <c r="Z344" s="32">
        <f t="shared" si="76"/>
        <v>21.02918</v>
      </c>
      <c r="AA344" s="33">
        <f t="shared" si="77"/>
        <v>19.977720999999999</v>
      </c>
      <c r="AB344" s="1">
        <f t="shared" si="78"/>
        <v>33.108098999999996</v>
      </c>
      <c r="AE344" s="1"/>
      <c r="AF344" s="1">
        <v>11211.986000000001</v>
      </c>
      <c r="AG344" s="1">
        <v>3124.6219999999998</v>
      </c>
      <c r="AH344" s="1">
        <v>3146.8029999999999</v>
      </c>
      <c r="AI344" s="4">
        <v>3494.788</v>
      </c>
      <c r="AK344" s="1">
        <f t="shared" si="79"/>
        <v>8.3352372093023261E-5</v>
      </c>
      <c r="AM344" s="1">
        <f t="shared" si="80"/>
        <v>8.3481331395348835E-5</v>
      </c>
      <c r="AN344" s="1">
        <f t="shared" si="81"/>
        <v>7.4276636363636365E-5</v>
      </c>
      <c r="AP344" s="1">
        <f t="shared" si="82"/>
        <v>1.4237153846153852E-5</v>
      </c>
      <c r="AQ344" s="1">
        <f t="shared" si="83"/>
        <v>1.3384038461538468E-5</v>
      </c>
      <c r="AX344" s="67">
        <v>0.20280000000000001</v>
      </c>
      <c r="AY344" s="63">
        <v>21.764607173499702</v>
      </c>
      <c r="BC344" s="63">
        <v>16.388995609155302</v>
      </c>
      <c r="BH344" s="38">
        <v>7.1426489010989014E-5</v>
      </c>
      <c r="BI344" s="42">
        <v>31.604808999999999</v>
      </c>
      <c r="BK344" s="67">
        <v>0.20280000000000001</v>
      </c>
      <c r="BL344">
        <v>11.9201092930267</v>
      </c>
      <c r="BT344">
        <v>29.120919383811302</v>
      </c>
    </row>
    <row r="345" spans="3:72" x14ac:dyDescent="0.25">
      <c r="C345" s="1"/>
      <c r="D345" s="1">
        <v>5931.8379999999997</v>
      </c>
      <c r="E345" s="1"/>
      <c r="F345" s="1"/>
      <c r="G345" s="1">
        <v>5946.6949999999997</v>
      </c>
      <c r="H345" s="1">
        <v>3697.2109999999998</v>
      </c>
      <c r="N345" s="11">
        <f t="shared" si="70"/>
        <v>2.378678E-2</v>
      </c>
      <c r="O345" s="1">
        <f t="shared" si="71"/>
        <v>5.9466949999999999E-4</v>
      </c>
      <c r="P345" s="1">
        <f t="shared" si="72"/>
        <v>1.4856999999999971E-6</v>
      </c>
      <c r="Q345" s="1">
        <f t="shared" si="73"/>
        <v>3.6972109999999997E-4</v>
      </c>
      <c r="R345" s="1">
        <f t="shared" si="74"/>
        <v>-2.2346269999999998E-4</v>
      </c>
      <c r="W345" s="4">
        <v>-74.632999999999996</v>
      </c>
      <c r="X345" s="35">
        <f t="shared" si="75"/>
        <v>74.632999999999996</v>
      </c>
      <c r="Y345" s="1">
        <v>2130.0819999999999</v>
      </c>
      <c r="Z345" s="32">
        <f t="shared" si="76"/>
        <v>21.300819999999998</v>
      </c>
      <c r="AA345" s="33">
        <f t="shared" si="77"/>
        <v>20.235778999999997</v>
      </c>
      <c r="AB345" s="1">
        <f t="shared" si="78"/>
        <v>33.096401</v>
      </c>
      <c r="AE345" s="1"/>
      <c r="AF345" s="1">
        <v>11212.905000000001</v>
      </c>
      <c r="AG345" s="1">
        <v>3139.527</v>
      </c>
      <c r="AH345" s="1">
        <v>3159.277</v>
      </c>
      <c r="AI345" s="4">
        <v>3519.7510000000002</v>
      </c>
      <c r="AK345" s="1">
        <f t="shared" si="79"/>
        <v>8.3444372093023259E-5</v>
      </c>
      <c r="AM345" s="1">
        <f t="shared" si="80"/>
        <v>8.3559197674418613E-5</v>
      </c>
      <c r="AN345" s="1">
        <f t="shared" si="81"/>
        <v>7.4407353535353534E-5</v>
      </c>
      <c r="AP345" s="1">
        <f t="shared" si="82"/>
        <v>1.4624000000000008E-5</v>
      </c>
      <c r="AQ345" s="1">
        <f t="shared" si="83"/>
        <v>1.3864384615384622E-5</v>
      </c>
      <c r="AX345" s="67">
        <v>0.2034</v>
      </c>
      <c r="AY345" s="63">
        <v>21.767924025595502</v>
      </c>
      <c r="BC345" s="63">
        <v>16.3928504585284</v>
      </c>
      <c r="BH345" s="38">
        <v>7.1789104395604398E-5</v>
      </c>
      <c r="BI345" s="42">
        <v>31.572917499999999</v>
      </c>
      <c r="BK345" s="67">
        <v>0.2034</v>
      </c>
      <c r="BL345">
        <v>11.9233298388555</v>
      </c>
      <c r="BT345">
        <v>29.1489952883481</v>
      </c>
    </row>
    <row r="346" spans="3:72" x14ac:dyDescent="0.25">
      <c r="C346" s="1"/>
      <c r="D346" s="1">
        <v>5920.1989999999996</v>
      </c>
      <c r="E346" s="1"/>
      <c r="F346" s="1"/>
      <c r="G346" s="1">
        <v>5943.8469999999998</v>
      </c>
      <c r="H346" s="1">
        <v>3701.9549999999999</v>
      </c>
      <c r="N346" s="11">
        <f t="shared" si="70"/>
        <v>2.3775387999999998E-2</v>
      </c>
      <c r="O346" s="1">
        <f t="shared" si="71"/>
        <v>5.9438469999999991E-4</v>
      </c>
      <c r="P346" s="1">
        <f t="shared" si="72"/>
        <v>2.3648000000000138E-6</v>
      </c>
      <c r="Q346" s="1">
        <f t="shared" si="73"/>
        <v>3.7019549999999998E-4</v>
      </c>
      <c r="R346" s="1">
        <f t="shared" si="74"/>
        <v>-2.218244E-4</v>
      </c>
      <c r="W346" s="4">
        <v>-74.430000000000007</v>
      </c>
      <c r="X346" s="35">
        <f t="shared" si="75"/>
        <v>74.430000000000007</v>
      </c>
      <c r="Y346" s="1">
        <v>2149.31</v>
      </c>
      <c r="Z346" s="32">
        <f t="shared" si="76"/>
        <v>21.493099999999998</v>
      </c>
      <c r="AA346" s="33">
        <f t="shared" si="77"/>
        <v>20.418444999999998</v>
      </c>
      <c r="AB346" s="1">
        <f t="shared" si="78"/>
        <v>32.51845500000001</v>
      </c>
      <c r="AE346" s="1"/>
      <c r="AF346" s="1">
        <v>11211.986000000001</v>
      </c>
      <c r="AG346" s="1">
        <v>3138.5650000000001</v>
      </c>
      <c r="AH346" s="1">
        <v>3159.7570000000001</v>
      </c>
      <c r="AI346" s="4">
        <v>3522.1060000000002</v>
      </c>
      <c r="AK346" s="1">
        <f t="shared" si="79"/>
        <v>8.3433436046511641E-5</v>
      </c>
      <c r="AM346" s="1">
        <f t="shared" si="80"/>
        <v>8.355664534883722E-5</v>
      </c>
      <c r="AN346" s="1">
        <f t="shared" si="81"/>
        <v>7.4414606060606062E-5</v>
      </c>
      <c r="AP346" s="1">
        <f t="shared" si="82"/>
        <v>1.475157692307693E-5</v>
      </c>
      <c r="AQ346" s="1">
        <f t="shared" si="83"/>
        <v>1.3936500000000006E-5</v>
      </c>
      <c r="AX346" s="67">
        <v>0.20399999999999999</v>
      </c>
      <c r="AY346" s="63">
        <v>21.677146196676699</v>
      </c>
      <c r="BC346" s="63">
        <v>16.3966867040991</v>
      </c>
      <c r="BH346" s="38">
        <v>7.1805065934065927E-5</v>
      </c>
      <c r="BI346" s="42">
        <v>31.665703999999995</v>
      </c>
      <c r="BK346" s="67">
        <v>0.20399999999999999</v>
      </c>
      <c r="BL346">
        <v>11.9265410827831</v>
      </c>
      <c r="BT346">
        <v>29.177061890983801</v>
      </c>
    </row>
    <row r="347" spans="3:72" x14ac:dyDescent="0.25">
      <c r="C347" s="1"/>
      <c r="D347" s="1">
        <v>5942.9930000000004</v>
      </c>
      <c r="E347" s="1"/>
      <c r="F347" s="1"/>
      <c r="G347" s="1">
        <v>6011.2420000000002</v>
      </c>
      <c r="H347" s="1">
        <v>3827.2170000000001</v>
      </c>
      <c r="N347" s="11">
        <f t="shared" si="70"/>
        <v>2.4044968000000003E-2</v>
      </c>
      <c r="O347" s="1">
        <f t="shared" si="71"/>
        <v>6.0112420000000004E-4</v>
      </c>
      <c r="P347" s="1">
        <f t="shared" si="72"/>
        <v>6.8248999999999802E-6</v>
      </c>
      <c r="Q347" s="1">
        <f t="shared" si="73"/>
        <v>3.8272170000000001E-4</v>
      </c>
      <c r="R347" s="1">
        <f t="shared" si="74"/>
        <v>-2.1157760000000003E-4</v>
      </c>
      <c r="W347" s="4">
        <v>-76.688999999999993</v>
      </c>
      <c r="X347" s="35">
        <f t="shared" si="75"/>
        <v>76.688999999999993</v>
      </c>
      <c r="Y347" s="1">
        <v>2158.4670000000001</v>
      </c>
      <c r="Z347" s="32">
        <f t="shared" si="76"/>
        <v>21.584670000000003</v>
      </c>
      <c r="AA347" s="33">
        <f t="shared" si="77"/>
        <v>20.505436500000002</v>
      </c>
      <c r="AB347" s="1">
        <f t="shared" si="78"/>
        <v>34.598893499999988</v>
      </c>
      <c r="AE347" s="1"/>
      <c r="AF347" s="1">
        <v>11194.513999999999</v>
      </c>
      <c r="AG347" s="1">
        <v>3188.5729999999999</v>
      </c>
      <c r="AH347" s="1">
        <v>3211.5729999999999</v>
      </c>
      <c r="AI347" s="4">
        <v>3581.93</v>
      </c>
      <c r="AK347" s="1">
        <f t="shared" si="79"/>
        <v>8.3622598837209292E-5</v>
      </c>
      <c r="AM347" s="1">
        <f t="shared" si="80"/>
        <v>8.3756319767441857E-5</v>
      </c>
      <c r="AN347" s="1">
        <f t="shared" si="81"/>
        <v>7.4628505050505043E-5</v>
      </c>
      <c r="AP347" s="1">
        <f t="shared" si="82"/>
        <v>1.5129115384615384E-5</v>
      </c>
      <c r="AQ347" s="1">
        <f t="shared" si="83"/>
        <v>1.4244499999999999E-5</v>
      </c>
      <c r="AX347" s="67">
        <v>0.2046</v>
      </c>
      <c r="AY347" s="63">
        <v>21.586524541299099</v>
      </c>
      <c r="BC347" s="63">
        <v>16.4005043734022</v>
      </c>
      <c r="BH347" s="38">
        <v>7.1924170329670329E-5</v>
      </c>
      <c r="BI347" s="42">
        <v>31.671498999999997</v>
      </c>
      <c r="BK347" s="67">
        <v>0.2046</v>
      </c>
      <c r="BL347">
        <v>11.9297430385769</v>
      </c>
      <c r="BT347">
        <v>29.044710150945701</v>
      </c>
    </row>
    <row r="348" spans="3:72" x14ac:dyDescent="0.25">
      <c r="C348" s="1"/>
      <c r="D348" s="1">
        <v>5925.049</v>
      </c>
      <c r="E348" s="1"/>
      <c r="F348" s="1"/>
      <c r="G348" s="1">
        <v>5990.3580000000002</v>
      </c>
      <c r="H348" s="1">
        <v>3798.7449999999999</v>
      </c>
      <c r="N348" s="11">
        <f t="shared" si="70"/>
        <v>2.3961431999999998E-2</v>
      </c>
      <c r="O348" s="1">
        <f t="shared" si="71"/>
        <v>5.9903579999999999E-4</v>
      </c>
      <c r="P348" s="1">
        <f t="shared" si="72"/>
        <v>6.5309000000000199E-6</v>
      </c>
      <c r="Q348" s="1">
        <f t="shared" si="73"/>
        <v>3.798745E-4</v>
      </c>
      <c r="R348" s="1">
        <f t="shared" si="74"/>
        <v>-2.1263040000000003E-4</v>
      </c>
      <c r="W348" s="4">
        <v>-75.984999999999999</v>
      </c>
      <c r="X348" s="35">
        <f t="shared" si="75"/>
        <v>75.984999999999999</v>
      </c>
      <c r="Y348" s="1">
        <v>2188.9879999999998</v>
      </c>
      <c r="Z348" s="32">
        <f t="shared" si="76"/>
        <v>21.889879999999998</v>
      </c>
      <c r="AA348" s="33">
        <f t="shared" si="77"/>
        <v>20.795385999999997</v>
      </c>
      <c r="AB348" s="1">
        <f t="shared" si="78"/>
        <v>33.299734000000001</v>
      </c>
      <c r="AE348" s="1"/>
      <c r="AF348" s="1">
        <v>11190.835999999999</v>
      </c>
      <c r="AG348" s="1">
        <v>3167.415</v>
      </c>
      <c r="AH348" s="1">
        <v>3177.0279999999998</v>
      </c>
      <c r="AI348" s="4">
        <v>3643.6439999999998</v>
      </c>
      <c r="AK348" s="1">
        <f t="shared" si="79"/>
        <v>8.3478203488372097E-5</v>
      </c>
      <c r="AM348" s="1">
        <f t="shared" si="80"/>
        <v>8.3534093023255809E-5</v>
      </c>
      <c r="AN348" s="1">
        <f t="shared" si="81"/>
        <v>7.4921616161616151E-5</v>
      </c>
      <c r="AP348" s="1">
        <f t="shared" si="82"/>
        <v>1.8316499999999993E-5</v>
      </c>
      <c r="AQ348" s="1">
        <f t="shared" si="83"/>
        <v>1.7946769230769232E-5</v>
      </c>
      <c r="AX348" s="67">
        <v>0.20519999999999999</v>
      </c>
      <c r="AY348" s="63">
        <v>21.589669522238701</v>
      </c>
      <c r="BC348" s="63">
        <v>16.404303493916</v>
      </c>
      <c r="BH348" s="38">
        <v>7.1958615384615381E-5</v>
      </c>
      <c r="BI348" s="42">
        <v>31.761387999999997</v>
      </c>
      <c r="BK348" s="67">
        <v>0.20519999999999999</v>
      </c>
      <c r="BL348">
        <v>11.932935719975999</v>
      </c>
      <c r="BT348">
        <v>29.072070227723799</v>
      </c>
    </row>
    <row r="349" spans="3:72" x14ac:dyDescent="0.25">
      <c r="C349" s="1"/>
      <c r="D349" s="1">
        <v>5927.9579999999996</v>
      </c>
      <c r="E349" s="1"/>
      <c r="F349" s="1"/>
      <c r="G349" s="1">
        <v>5993.68</v>
      </c>
      <c r="H349" s="1">
        <v>3796.8470000000002</v>
      </c>
      <c r="N349" s="11">
        <f t="shared" si="70"/>
        <v>2.3974720000000001E-2</v>
      </c>
      <c r="O349" s="1">
        <f t="shared" si="71"/>
        <v>5.9936800000000008E-4</v>
      </c>
      <c r="P349" s="1">
        <f t="shared" si="72"/>
        <v>6.5722000000000656E-6</v>
      </c>
      <c r="Q349" s="1">
        <f t="shared" si="73"/>
        <v>3.7968470000000005E-4</v>
      </c>
      <c r="R349" s="1">
        <f t="shared" si="74"/>
        <v>-2.1311109999999994E-4</v>
      </c>
      <c r="W349" s="4">
        <v>-75.596000000000004</v>
      </c>
      <c r="X349" s="35">
        <f t="shared" si="75"/>
        <v>75.596000000000004</v>
      </c>
      <c r="Y349" s="1">
        <v>2185.9360000000001</v>
      </c>
      <c r="Z349" s="32">
        <f t="shared" si="76"/>
        <v>21.859360000000002</v>
      </c>
      <c r="AA349" s="33">
        <f t="shared" si="77"/>
        <v>20.766392</v>
      </c>
      <c r="AB349" s="1">
        <f t="shared" si="78"/>
        <v>32.970247999999998</v>
      </c>
      <c r="AE349" s="1"/>
      <c r="AF349" s="1">
        <v>11168.768</v>
      </c>
      <c r="AG349" s="1">
        <v>3158.76</v>
      </c>
      <c r="AH349" s="1">
        <v>3172.71</v>
      </c>
      <c r="AI349" s="4">
        <v>3659.663</v>
      </c>
      <c r="AK349" s="1">
        <f t="shared" si="79"/>
        <v>8.3299581395348846E-5</v>
      </c>
      <c r="AM349" s="1">
        <f t="shared" si="80"/>
        <v>8.3380686046511624E-5</v>
      </c>
      <c r="AN349" s="1">
        <f t="shared" si="81"/>
        <v>7.4891065656565659E-5</v>
      </c>
      <c r="AP349" s="1">
        <f t="shared" si="82"/>
        <v>1.9265499999999994E-5</v>
      </c>
      <c r="AQ349" s="1">
        <f t="shared" si="83"/>
        <v>1.8728961538461538E-5</v>
      </c>
      <c r="AX349" s="67">
        <v>0.20580000000000001</v>
      </c>
      <c r="AY349" s="63">
        <v>21.499131325407699</v>
      </c>
      <c r="BC349" s="63">
        <v>16.408084093062701</v>
      </c>
      <c r="BH349" s="38">
        <v>7.1987736263736258E-5</v>
      </c>
      <c r="BI349" s="42">
        <v>31.767182999999999</v>
      </c>
      <c r="BK349" s="67">
        <v>0.20580000000000001</v>
      </c>
      <c r="BL349">
        <v>11.9361191406916</v>
      </c>
      <c r="BT349">
        <v>29.099421043818399</v>
      </c>
    </row>
    <row r="350" spans="3:72" x14ac:dyDescent="0.25">
      <c r="C350" s="1"/>
      <c r="D350" s="1">
        <v>5934.7479999999996</v>
      </c>
      <c r="E350" s="1"/>
      <c r="F350" s="1"/>
      <c r="G350" s="1">
        <v>6042.5690000000004</v>
      </c>
      <c r="H350" s="1">
        <v>3849.0459999999998</v>
      </c>
      <c r="N350" s="11">
        <f t="shared" si="70"/>
        <v>2.4170276000000001E-2</v>
      </c>
      <c r="O350" s="1">
        <f t="shared" si="71"/>
        <v>6.0425690000000005E-4</v>
      </c>
      <c r="P350" s="1">
        <f t="shared" si="72"/>
        <v>1.0782100000000083E-5</v>
      </c>
      <c r="Q350" s="1">
        <f t="shared" si="73"/>
        <v>3.8490459999999997E-4</v>
      </c>
      <c r="R350" s="1">
        <f t="shared" si="74"/>
        <v>-2.0857019999999995E-4</v>
      </c>
      <c r="W350" s="4">
        <v>-77.319000000000003</v>
      </c>
      <c r="X350" s="35">
        <f t="shared" si="75"/>
        <v>77.319000000000003</v>
      </c>
      <c r="Y350" s="1">
        <v>2191.1239999999998</v>
      </c>
      <c r="Z350" s="32">
        <f t="shared" si="76"/>
        <v>21.911239999999999</v>
      </c>
      <c r="AA350" s="33">
        <f t="shared" si="77"/>
        <v>20.815677999999998</v>
      </c>
      <c r="AB350" s="1">
        <f t="shared" si="78"/>
        <v>34.592082000000005</v>
      </c>
      <c r="AE350" s="1"/>
      <c r="AF350" s="1">
        <v>11159.573</v>
      </c>
      <c r="AG350" s="1">
        <v>3180.3980000000001</v>
      </c>
      <c r="AH350" s="1">
        <v>3179.9070000000002</v>
      </c>
      <c r="AI350" s="4">
        <v>3806.212</v>
      </c>
      <c r="AK350" s="1">
        <f t="shared" si="79"/>
        <v>8.3371924418604665E-5</v>
      </c>
      <c r="AM350" s="1">
        <f t="shared" si="80"/>
        <v>8.3369069767441859E-5</v>
      </c>
      <c r="AN350" s="1">
        <f t="shared" si="81"/>
        <v>7.5584772727272726E-5</v>
      </c>
      <c r="AP350" s="1">
        <f t="shared" si="82"/>
        <v>2.4069769230769224E-5</v>
      </c>
      <c r="AQ350" s="1">
        <f t="shared" si="83"/>
        <v>2.4088653846153839E-5</v>
      </c>
      <c r="AX350" s="67">
        <v>0.2064</v>
      </c>
      <c r="AY350" s="63">
        <v>21.5021825031783</v>
      </c>
      <c r="BC350" s="63">
        <v>16.4118461982086</v>
      </c>
      <c r="BH350" s="38">
        <v>7.207508241758242E-5</v>
      </c>
      <c r="BI350" s="42">
        <v>31.796176999999997</v>
      </c>
      <c r="BK350" s="67">
        <v>0.2064</v>
      </c>
      <c r="BL350">
        <v>11.9392933144068</v>
      </c>
      <c r="BT350">
        <v>29.1267626129126</v>
      </c>
    </row>
    <row r="351" spans="3:72" x14ac:dyDescent="0.25">
      <c r="C351" s="1"/>
      <c r="D351" s="1">
        <v>5912.4390000000003</v>
      </c>
      <c r="E351" s="1"/>
      <c r="F351" s="1"/>
      <c r="G351" s="1">
        <v>6003.6469999999999</v>
      </c>
      <c r="H351" s="1">
        <v>3821.9969999999998</v>
      </c>
      <c r="N351" s="11">
        <f t="shared" si="70"/>
        <v>2.4014587999999996E-2</v>
      </c>
      <c r="O351" s="1">
        <f t="shared" si="71"/>
        <v>6.0036469999999995E-4</v>
      </c>
      <c r="P351" s="1">
        <f t="shared" si="72"/>
        <v>9.1207999999999636E-6</v>
      </c>
      <c r="Q351" s="1">
        <f t="shared" si="73"/>
        <v>3.8219969999999997E-4</v>
      </c>
      <c r="R351" s="1">
        <f t="shared" si="74"/>
        <v>-2.0904420000000004E-4</v>
      </c>
      <c r="W351" s="4">
        <v>-76.337000000000003</v>
      </c>
      <c r="X351" s="35">
        <f t="shared" si="75"/>
        <v>76.337000000000003</v>
      </c>
      <c r="Y351" s="1">
        <v>2202.723</v>
      </c>
      <c r="Z351" s="32">
        <f t="shared" si="76"/>
        <v>22.027229999999999</v>
      </c>
      <c r="AA351" s="33">
        <f t="shared" si="77"/>
        <v>20.925868499999996</v>
      </c>
      <c r="AB351" s="1">
        <f t="shared" si="78"/>
        <v>33.383901500000007</v>
      </c>
      <c r="AE351" s="1"/>
      <c r="AF351" s="1">
        <v>11161.871999999999</v>
      </c>
      <c r="AG351" s="1">
        <v>3155.875</v>
      </c>
      <c r="AH351" s="1">
        <v>3160.7159999999999</v>
      </c>
      <c r="AI351" s="4">
        <v>3877.3820000000001</v>
      </c>
      <c r="AK351" s="1">
        <f t="shared" si="79"/>
        <v>8.324271511627906E-5</v>
      </c>
      <c r="AM351" s="1">
        <f t="shared" si="80"/>
        <v>8.3270860465116267E-5</v>
      </c>
      <c r="AN351" s="1">
        <f t="shared" si="81"/>
        <v>7.5955828282828271E-5</v>
      </c>
      <c r="AP351" s="1">
        <f t="shared" si="82"/>
        <v>2.7750269230769233E-5</v>
      </c>
      <c r="AQ351" s="1">
        <f t="shared" si="83"/>
        <v>2.756407692307693E-5</v>
      </c>
      <c r="AX351" s="67">
        <v>0.20699999999999999</v>
      </c>
      <c r="AY351" s="63">
        <v>21.411732152183902</v>
      </c>
      <c r="BC351" s="63">
        <v>16.415589836663901</v>
      </c>
      <c r="BH351" s="38">
        <v>7.1966560439560437E-5</v>
      </c>
      <c r="BI351" s="42">
        <v>31.857071999999999</v>
      </c>
      <c r="BK351" s="67">
        <v>0.20699999999999999</v>
      </c>
      <c r="BL351">
        <v>11.9424582547767</v>
      </c>
      <c r="BT351">
        <v>29.154094948661399</v>
      </c>
    </row>
    <row r="352" spans="3:72" x14ac:dyDescent="0.25">
      <c r="C352" s="1"/>
      <c r="D352" s="1">
        <v>5915.8339999999998</v>
      </c>
      <c r="E352" s="1"/>
      <c r="F352" s="1"/>
      <c r="G352" s="1">
        <v>5989.8829999999998</v>
      </c>
      <c r="H352" s="1">
        <v>3813.93</v>
      </c>
      <c r="N352" s="11">
        <f t="shared" si="70"/>
        <v>2.3959531999999999E-2</v>
      </c>
      <c r="O352" s="1">
        <f t="shared" si="71"/>
        <v>5.9898829999999994E-4</v>
      </c>
      <c r="P352" s="1">
        <f t="shared" si="72"/>
        <v>7.4048999999999983E-6</v>
      </c>
      <c r="Q352" s="1">
        <f t="shared" si="73"/>
        <v>3.8139299999999994E-4</v>
      </c>
      <c r="R352" s="1">
        <f t="shared" si="74"/>
        <v>-2.1019039999999999E-4</v>
      </c>
      <c r="W352" s="4">
        <v>-75.930000000000007</v>
      </c>
      <c r="X352" s="35">
        <f t="shared" si="75"/>
        <v>75.930000000000007</v>
      </c>
      <c r="Y352" s="1">
        <v>2188.683</v>
      </c>
      <c r="Z352" s="32">
        <f t="shared" si="76"/>
        <v>21.88683</v>
      </c>
      <c r="AA352" s="33">
        <f t="shared" si="77"/>
        <v>20.792488500000001</v>
      </c>
      <c r="AB352" s="1">
        <f t="shared" si="78"/>
        <v>33.250681500000006</v>
      </c>
      <c r="AE352" s="1"/>
      <c r="AF352" s="1">
        <v>11163.251</v>
      </c>
      <c r="AG352" s="1">
        <v>3155.3939999999998</v>
      </c>
      <c r="AH352" s="1">
        <v>3157.8380000000002</v>
      </c>
      <c r="AI352" s="4">
        <v>3908.9630000000002</v>
      </c>
      <c r="AK352" s="1">
        <f t="shared" si="79"/>
        <v>8.3247936046511621E-5</v>
      </c>
      <c r="AM352" s="1">
        <f t="shared" si="80"/>
        <v>8.3262145348837218E-5</v>
      </c>
      <c r="AN352" s="1">
        <f t="shared" si="81"/>
        <v>7.6122292929292938E-5</v>
      </c>
      <c r="AP352" s="1">
        <f t="shared" si="82"/>
        <v>2.8983423076923091E-5</v>
      </c>
      <c r="AQ352" s="1">
        <f t="shared" si="83"/>
        <v>2.8889423076923075E-5</v>
      </c>
      <c r="AX352" s="67">
        <v>0.20760000000000001</v>
      </c>
      <c r="AY352" s="63">
        <v>21.321447522777301</v>
      </c>
      <c r="BC352" s="63">
        <v>16.419315035683098</v>
      </c>
      <c r="BH352" s="38">
        <v>7.1754736263736276E-5</v>
      </c>
      <c r="BI352" s="42">
        <v>31.775884999999999</v>
      </c>
      <c r="BK352" s="67">
        <v>0.20760000000000001</v>
      </c>
      <c r="BL352">
        <v>11.9456139754285</v>
      </c>
      <c r="BT352">
        <v>29.181418064692298</v>
      </c>
    </row>
    <row r="353" spans="3:72" x14ac:dyDescent="0.25">
      <c r="C353" s="1"/>
      <c r="D353" s="1">
        <v>5945.9040000000005</v>
      </c>
      <c r="E353" s="1"/>
      <c r="F353" s="1"/>
      <c r="G353" s="1">
        <v>6024.0569999999998</v>
      </c>
      <c r="H353" s="1">
        <v>3868.5030000000002</v>
      </c>
      <c r="N353" s="11">
        <f t="shared" si="70"/>
        <v>2.4096228000000001E-2</v>
      </c>
      <c r="O353" s="1">
        <f t="shared" si="71"/>
        <v>6.024057E-4</v>
      </c>
      <c r="P353" s="1">
        <f t="shared" si="72"/>
        <v>7.8152999999999335E-6</v>
      </c>
      <c r="Q353" s="1">
        <f t="shared" si="73"/>
        <v>3.8685029999999999E-4</v>
      </c>
      <c r="R353" s="1">
        <f t="shared" si="74"/>
        <v>-2.0774010000000005E-4</v>
      </c>
      <c r="W353" s="4">
        <v>-77.634</v>
      </c>
      <c r="X353" s="35">
        <f t="shared" si="75"/>
        <v>77.634</v>
      </c>
      <c r="Y353" s="1">
        <v>2185.02</v>
      </c>
      <c r="Z353" s="32">
        <f t="shared" si="76"/>
        <v>21.850200000000001</v>
      </c>
      <c r="AA353" s="33">
        <f t="shared" si="77"/>
        <v>20.757689999999997</v>
      </c>
      <c r="AB353" s="1">
        <f t="shared" si="78"/>
        <v>35.026110000000003</v>
      </c>
      <c r="AE353" s="1"/>
      <c r="AF353" s="1">
        <v>11150.839</v>
      </c>
      <c r="AG353" s="1">
        <v>3181.8409999999999</v>
      </c>
      <c r="AH353" s="1">
        <v>3177.5079999999998</v>
      </c>
      <c r="AI353" s="4">
        <v>4025.4090000000001</v>
      </c>
      <c r="AK353" s="1">
        <f t="shared" si="79"/>
        <v>8.3329534883720935E-5</v>
      </c>
      <c r="AM353" s="1">
        <f t="shared" si="80"/>
        <v>8.330434302325581E-5</v>
      </c>
      <c r="AN353" s="1">
        <f t="shared" si="81"/>
        <v>7.6647717171717168E-5</v>
      </c>
      <c r="AP353" s="1">
        <f t="shared" si="82"/>
        <v>3.2444923076923082E-5</v>
      </c>
      <c r="AQ353" s="1">
        <f t="shared" si="83"/>
        <v>3.2611576923076935E-5</v>
      </c>
      <c r="AX353" s="67">
        <v>0.2082</v>
      </c>
      <c r="AY353" s="63">
        <v>21.324332373277599</v>
      </c>
      <c r="BC353" s="63">
        <v>16.423021822465302</v>
      </c>
      <c r="BH353" s="38">
        <v>7.2374021978021964E-5</v>
      </c>
      <c r="BI353" s="42">
        <v>31.900563000000002</v>
      </c>
      <c r="BK353" s="67">
        <v>0.2082</v>
      </c>
      <c r="BL353">
        <v>11.9487604899619</v>
      </c>
      <c r="BT353">
        <v>29.048489461151</v>
      </c>
    </row>
    <row r="354" spans="3:72" x14ac:dyDescent="0.25">
      <c r="C354" s="1"/>
      <c r="D354" s="1">
        <v>5939.1130000000003</v>
      </c>
      <c r="E354" s="1"/>
      <c r="F354" s="1"/>
      <c r="G354" s="1">
        <v>5990.8320000000003</v>
      </c>
      <c r="H354" s="1">
        <v>3853.7910000000002</v>
      </c>
      <c r="N354" s="11">
        <f t="shared" si="70"/>
        <v>2.3963328000000002E-2</v>
      </c>
      <c r="O354" s="1">
        <f t="shared" si="71"/>
        <v>5.9908320000000011E-4</v>
      </c>
      <c r="P354" s="1">
        <f t="shared" si="72"/>
        <v>5.1719000000000055E-6</v>
      </c>
      <c r="Q354" s="1">
        <f t="shared" si="73"/>
        <v>3.8537910000000002E-4</v>
      </c>
      <c r="R354" s="1">
        <f t="shared" si="74"/>
        <v>-2.085322E-4</v>
      </c>
      <c r="W354" s="4">
        <v>-77.040999999999997</v>
      </c>
      <c r="X354" s="35">
        <f t="shared" si="75"/>
        <v>77.040999999999997</v>
      </c>
      <c r="Y354" s="1">
        <v>2192.65</v>
      </c>
      <c r="Z354" s="32">
        <f t="shared" si="76"/>
        <v>21.926500000000001</v>
      </c>
      <c r="AA354" s="33">
        <f t="shared" si="77"/>
        <v>20.830175000000001</v>
      </c>
      <c r="AB354" s="1">
        <f t="shared" si="78"/>
        <v>34.284324999999995</v>
      </c>
      <c r="AE354" s="1"/>
      <c r="AF354" s="1">
        <v>11130.611000000001</v>
      </c>
      <c r="AG354" s="1">
        <v>3160.2020000000002</v>
      </c>
      <c r="AH354" s="1">
        <v>3158.797</v>
      </c>
      <c r="AI354" s="4">
        <v>4129.1480000000001</v>
      </c>
      <c r="AK354" s="1">
        <f t="shared" si="79"/>
        <v>8.3086122093023256E-5</v>
      </c>
      <c r="AM354" s="1">
        <f t="shared" si="80"/>
        <v>8.3077953488372097E-5</v>
      </c>
      <c r="AN354" s="1">
        <f t="shared" si="81"/>
        <v>7.7069489898989909E-5</v>
      </c>
      <c r="AP354" s="1">
        <f t="shared" si="82"/>
        <v>3.7267153846153842E-5</v>
      </c>
      <c r="AQ354" s="1">
        <f t="shared" si="83"/>
        <v>3.7321192307692317E-5</v>
      </c>
      <c r="AX354" s="67">
        <v>0.20880000000000001</v>
      </c>
      <c r="AY354" s="63">
        <v>21.234143453153699</v>
      </c>
      <c r="BC354" s="63">
        <v>16.4267102241541</v>
      </c>
      <c r="BH354" s="38">
        <v>7.2498576923076921E-5</v>
      </c>
      <c r="BI354" s="42">
        <v>32.033943000000001</v>
      </c>
      <c r="BK354" s="67">
        <v>0.20880000000000001</v>
      </c>
      <c r="BL354">
        <v>11.9518978119485</v>
      </c>
      <c r="BT354">
        <v>29.075118590752599</v>
      </c>
    </row>
    <row r="355" spans="3:72" x14ac:dyDescent="0.25">
      <c r="C355" s="1"/>
      <c r="D355" s="1">
        <v>5934.7479999999996</v>
      </c>
      <c r="E355" s="1"/>
      <c r="F355" s="1"/>
      <c r="G355" s="1">
        <v>5975.17</v>
      </c>
      <c r="H355" s="1">
        <v>3840.5039999999999</v>
      </c>
      <c r="N355" s="11">
        <f t="shared" si="70"/>
        <v>2.3900680000000001E-2</v>
      </c>
      <c r="O355" s="1">
        <f t="shared" si="71"/>
        <v>5.9751699999999999E-4</v>
      </c>
      <c r="P355" s="1">
        <f t="shared" si="72"/>
        <v>4.0422000000000483E-6</v>
      </c>
      <c r="Q355" s="1">
        <f t="shared" si="73"/>
        <v>3.8405039999999996E-4</v>
      </c>
      <c r="R355" s="1">
        <f t="shared" si="74"/>
        <v>-2.0942439999999999E-4</v>
      </c>
      <c r="W355" s="4">
        <v>-76.652000000000001</v>
      </c>
      <c r="X355" s="35">
        <f t="shared" si="75"/>
        <v>76.652000000000001</v>
      </c>
      <c r="Y355" s="1">
        <v>2186.241</v>
      </c>
      <c r="Z355" s="32">
        <f t="shared" si="76"/>
        <v>21.862410000000001</v>
      </c>
      <c r="AA355" s="33">
        <f t="shared" si="77"/>
        <v>20.769289499999999</v>
      </c>
      <c r="AB355" s="1">
        <f t="shared" si="78"/>
        <v>34.020300499999998</v>
      </c>
      <c r="AE355" s="1"/>
      <c r="AF355" s="1">
        <v>11127.852999999999</v>
      </c>
      <c r="AG355" s="1">
        <v>3152.99</v>
      </c>
      <c r="AH355" s="1">
        <v>3137.2089999999998</v>
      </c>
      <c r="AI355" s="4">
        <v>4167.348</v>
      </c>
      <c r="AK355" s="1">
        <f t="shared" si="79"/>
        <v>8.302815697674419E-5</v>
      </c>
      <c r="AM355" s="1">
        <f t="shared" si="80"/>
        <v>8.2936406976744182E-5</v>
      </c>
      <c r="AN355" s="1">
        <f t="shared" si="81"/>
        <v>7.7248489898989895E-5</v>
      </c>
      <c r="AP355" s="1">
        <f t="shared" si="82"/>
        <v>3.9013769230769238E-5</v>
      </c>
      <c r="AQ355" s="1">
        <f t="shared" si="83"/>
        <v>3.9620730769230776E-5</v>
      </c>
      <c r="AX355" s="67">
        <v>0.2094</v>
      </c>
      <c r="AY355" s="63">
        <v>21.1441263250038</v>
      </c>
      <c r="BC355" s="63">
        <v>16.430380267837698</v>
      </c>
      <c r="BH355" s="38">
        <v>7.2427109890109886E-5</v>
      </c>
      <c r="BI355" s="42">
        <v>32.048439999999999</v>
      </c>
      <c r="BK355" s="67">
        <v>0.2094</v>
      </c>
      <c r="BL355">
        <v>11.9550259549325</v>
      </c>
      <c r="BT355">
        <v>29.101738541351502</v>
      </c>
    </row>
    <row r="356" spans="3:72" x14ac:dyDescent="0.25">
      <c r="C356" s="1"/>
      <c r="D356" s="1">
        <v>5975.49</v>
      </c>
      <c r="E356" s="1"/>
      <c r="F356" s="1"/>
      <c r="G356" s="1">
        <v>6019.7849999999999</v>
      </c>
      <c r="H356" s="1">
        <v>3911.6909999999998</v>
      </c>
      <c r="N356" s="11">
        <f t="shared" si="70"/>
        <v>2.4079139999999995E-2</v>
      </c>
      <c r="O356" s="1">
        <f t="shared" si="71"/>
        <v>6.0197849999999993E-4</v>
      </c>
      <c r="P356" s="1">
        <f t="shared" si="72"/>
        <v>4.4295000000000073E-6</v>
      </c>
      <c r="Q356" s="1">
        <f t="shared" si="73"/>
        <v>3.911691E-4</v>
      </c>
      <c r="R356" s="1">
        <f t="shared" si="74"/>
        <v>-2.0637989999999998E-4</v>
      </c>
      <c r="W356" s="4">
        <v>-78.355999999999995</v>
      </c>
      <c r="X356" s="35">
        <f t="shared" si="75"/>
        <v>78.355999999999995</v>
      </c>
      <c r="Y356" s="1">
        <v>2183.1889999999999</v>
      </c>
      <c r="Z356" s="32">
        <f t="shared" si="76"/>
        <v>21.831889999999998</v>
      </c>
      <c r="AA356" s="33">
        <f t="shared" si="77"/>
        <v>20.740295499999998</v>
      </c>
      <c r="AB356" s="1">
        <f t="shared" si="78"/>
        <v>35.783814499999998</v>
      </c>
      <c r="AE356" s="1"/>
      <c r="AF356" s="1">
        <v>11102.57</v>
      </c>
      <c r="AG356" s="1">
        <v>3172.223</v>
      </c>
      <c r="AH356" s="1">
        <v>3162.1550000000002</v>
      </c>
      <c r="AI356" s="4">
        <v>4260.7389999999996</v>
      </c>
      <c r="AK356" s="1">
        <f t="shared" si="79"/>
        <v>8.2992982558139527E-5</v>
      </c>
      <c r="AM356" s="1">
        <f t="shared" si="80"/>
        <v>8.2934447674418602E-5</v>
      </c>
      <c r="AN356" s="1">
        <f t="shared" si="81"/>
        <v>7.7592469696969685E-5</v>
      </c>
      <c r="AP356" s="1">
        <f t="shared" si="82"/>
        <v>4.1865999999999988E-5</v>
      </c>
      <c r="AQ356" s="1">
        <f t="shared" si="83"/>
        <v>4.2253230769230748E-5</v>
      </c>
      <c r="AX356" s="67">
        <v>0.21</v>
      </c>
      <c r="AY356" s="63">
        <v>21.146848514786399</v>
      </c>
      <c r="BC356" s="63">
        <v>16.4340319805492</v>
      </c>
      <c r="BH356" s="38">
        <v>7.2363532967032959E-5</v>
      </c>
      <c r="BI356" s="42">
        <v>31.964355499999996</v>
      </c>
      <c r="BK356" s="67">
        <v>0.21</v>
      </c>
      <c r="BL356">
        <v>11.9581449324305</v>
      </c>
      <c r="BT356">
        <v>29.128349326464399</v>
      </c>
    </row>
    <row r="357" spans="3:72" x14ac:dyDescent="0.25">
      <c r="C357" s="1"/>
      <c r="D357" s="1">
        <v>5980.8249999999998</v>
      </c>
      <c r="E357" s="1"/>
      <c r="F357" s="1"/>
      <c r="G357" s="1">
        <v>5980.866</v>
      </c>
      <c r="H357" s="1">
        <v>3902.674</v>
      </c>
      <c r="N357" s="11">
        <f t="shared" si="70"/>
        <v>2.3923463999999998E-2</v>
      </c>
      <c r="O357" s="1">
        <f t="shared" si="71"/>
        <v>5.9808659999999994E-4</v>
      </c>
      <c r="P357" s="1">
        <f t="shared" si="72"/>
        <v>4.1000000000167342E-9</v>
      </c>
      <c r="Q357" s="1">
        <f t="shared" si="73"/>
        <v>3.902674E-4</v>
      </c>
      <c r="R357" s="1">
        <f t="shared" si="74"/>
        <v>-2.0781509999999998E-4</v>
      </c>
      <c r="W357" s="4">
        <v>-77.781999999999996</v>
      </c>
      <c r="X357" s="35">
        <f t="shared" si="75"/>
        <v>77.781999999999996</v>
      </c>
      <c r="Y357" s="1">
        <v>2201.1959999999999</v>
      </c>
      <c r="Z357" s="32">
        <f t="shared" si="76"/>
        <v>22.011959999999998</v>
      </c>
      <c r="AA357" s="33">
        <f t="shared" si="77"/>
        <v>20.911362</v>
      </c>
      <c r="AB357" s="1">
        <f t="shared" si="78"/>
        <v>34.858677999999998</v>
      </c>
      <c r="AE357" s="1"/>
      <c r="AF357" s="1">
        <v>11099.352000000001</v>
      </c>
      <c r="AG357" s="1">
        <v>3140.4879999999998</v>
      </c>
      <c r="AH357" s="1">
        <v>3141.5259999999998</v>
      </c>
      <c r="AI357" s="4">
        <v>4394.2520000000004</v>
      </c>
      <c r="AK357" s="1">
        <f t="shared" si="79"/>
        <v>8.2789767441860464E-5</v>
      </c>
      <c r="AM357" s="1">
        <f t="shared" si="80"/>
        <v>8.2795802325581403E-5</v>
      </c>
      <c r="AN357" s="1">
        <f t="shared" si="81"/>
        <v>7.8250525252525262E-5</v>
      </c>
      <c r="AP357" s="1">
        <f t="shared" si="82"/>
        <v>4.8221692307692325E-5</v>
      </c>
      <c r="AQ357" s="1">
        <f t="shared" si="83"/>
        <v>4.8181769230769256E-5</v>
      </c>
      <c r="AX357" s="67">
        <v>0.21060000000000001</v>
      </c>
      <c r="AY357" s="63">
        <v>21.0569349583687</v>
      </c>
      <c r="BC357" s="63">
        <v>16.437665389266598</v>
      </c>
      <c r="BH357" s="38">
        <v>7.2612472527472542E-5</v>
      </c>
      <c r="BI357" s="42">
        <v>31.955653499999997</v>
      </c>
      <c r="BK357" s="67">
        <v>0.21060000000000001</v>
      </c>
      <c r="BL357">
        <v>11.961254757931499</v>
      </c>
      <c r="BT357">
        <v>29.154950959580301</v>
      </c>
    </row>
    <row r="358" spans="3:72" x14ac:dyDescent="0.25">
      <c r="C358" s="1"/>
      <c r="D358" s="1">
        <v>5976.46</v>
      </c>
      <c r="E358" s="1"/>
      <c r="F358" s="1"/>
      <c r="G358" s="1">
        <v>5952.8639999999996</v>
      </c>
      <c r="H358" s="1">
        <v>3885.5880000000002</v>
      </c>
      <c r="N358" s="11">
        <f t="shared" si="70"/>
        <v>2.3811455999999998E-2</v>
      </c>
      <c r="O358" s="1">
        <f t="shared" si="71"/>
        <v>5.9528639999999991E-4</v>
      </c>
      <c r="P358" s="1">
        <f t="shared" si="72"/>
        <v>-2.359600000000046E-6</v>
      </c>
      <c r="Q358" s="1">
        <f t="shared" si="73"/>
        <v>3.885588E-4</v>
      </c>
      <c r="R358" s="1">
        <f t="shared" si="74"/>
        <v>-2.0908719999999996E-4</v>
      </c>
      <c r="W358" s="4">
        <v>-77.281999999999996</v>
      </c>
      <c r="X358" s="35">
        <f t="shared" si="75"/>
        <v>77.281999999999996</v>
      </c>
      <c r="Y358" s="1">
        <v>2195.703</v>
      </c>
      <c r="Z358" s="32">
        <f t="shared" si="76"/>
        <v>21.95703</v>
      </c>
      <c r="AA358" s="33">
        <f t="shared" si="77"/>
        <v>20.859178499999999</v>
      </c>
      <c r="AB358" s="1">
        <f t="shared" si="78"/>
        <v>34.465791500000002</v>
      </c>
      <c r="AE358" s="1"/>
      <c r="AF358" s="1">
        <v>11089.24</v>
      </c>
      <c r="AG358" s="1">
        <v>3121.2559999999999</v>
      </c>
      <c r="AH358" s="1">
        <v>3129.5329999999999</v>
      </c>
      <c r="AI358" s="4">
        <v>4443.7979999999998</v>
      </c>
      <c r="AK358" s="1">
        <f t="shared" si="79"/>
        <v>8.2619162790697673E-5</v>
      </c>
      <c r="AM358" s="1">
        <f t="shared" si="80"/>
        <v>8.2667284883720929E-5</v>
      </c>
      <c r="AN358" s="1">
        <f t="shared" si="81"/>
        <v>7.8449686868686867E-5</v>
      </c>
      <c r="AP358" s="1">
        <f t="shared" si="82"/>
        <v>5.0866999999999999E-5</v>
      </c>
      <c r="AQ358" s="1">
        <f t="shared" si="83"/>
        <v>5.054865384615384E-5</v>
      </c>
      <c r="AX358" s="67">
        <v>0.2112</v>
      </c>
      <c r="AY358" s="63">
        <v>20.9671992638145</v>
      </c>
      <c r="BC358" s="63">
        <v>16.441280520913399</v>
      </c>
      <c r="BH358" s="38">
        <v>7.2723670329670327E-5</v>
      </c>
      <c r="BI358" s="42">
        <v>32.036840499999997</v>
      </c>
      <c r="BK358" s="67">
        <v>0.2112</v>
      </c>
      <c r="BL358">
        <v>11.9643554448971</v>
      </c>
      <c r="BT358">
        <v>29.181543454160799</v>
      </c>
    </row>
    <row r="359" spans="3:72" x14ac:dyDescent="0.25">
      <c r="C359" s="1"/>
      <c r="D359" s="1">
        <v>6032.7280000000001</v>
      </c>
      <c r="E359" s="1"/>
      <c r="F359" s="1"/>
      <c r="G359" s="1">
        <v>6000.8</v>
      </c>
      <c r="H359" s="1">
        <v>3951.56</v>
      </c>
      <c r="N359" s="11">
        <f t="shared" si="70"/>
        <v>2.4003199999999999E-2</v>
      </c>
      <c r="O359" s="1">
        <f t="shared" si="71"/>
        <v>6.0008000000000001E-4</v>
      </c>
      <c r="P359" s="1">
        <f t="shared" si="72"/>
        <v>-3.1927999999999883E-6</v>
      </c>
      <c r="Q359" s="1">
        <f t="shared" si="73"/>
        <v>3.9515599999999997E-4</v>
      </c>
      <c r="R359" s="1">
        <f t="shared" si="74"/>
        <v>-2.081168E-4</v>
      </c>
      <c r="W359" s="4">
        <v>-78.911000000000001</v>
      </c>
      <c r="X359" s="35">
        <f t="shared" si="75"/>
        <v>78.911000000000001</v>
      </c>
      <c r="Y359" s="1">
        <v>2192.3449999999998</v>
      </c>
      <c r="Z359" s="32">
        <f t="shared" si="76"/>
        <v>21.923449999999999</v>
      </c>
      <c r="AA359" s="33">
        <f t="shared" si="77"/>
        <v>20.827277499999994</v>
      </c>
      <c r="AB359" s="1">
        <f t="shared" si="78"/>
        <v>36.160272500000005</v>
      </c>
      <c r="AE359" s="1"/>
      <c r="AF359" s="1">
        <v>11086.482</v>
      </c>
      <c r="AG359" s="1">
        <v>3163.087</v>
      </c>
      <c r="AH359" s="1">
        <v>3143.4450000000002</v>
      </c>
      <c r="AI359" s="4">
        <v>4546.2079999999996</v>
      </c>
      <c r="AK359" s="1">
        <f t="shared" si="79"/>
        <v>8.2846331395348838E-5</v>
      </c>
      <c r="AM359" s="1">
        <f t="shared" si="80"/>
        <v>8.2732133720930237E-5</v>
      </c>
      <c r="AN359" s="1">
        <f t="shared" si="81"/>
        <v>7.8952979797979782E-5</v>
      </c>
      <c r="AP359" s="1">
        <f t="shared" si="82"/>
        <v>5.3196961538461527E-5</v>
      </c>
      <c r="AQ359" s="1">
        <f t="shared" si="83"/>
        <v>5.3952423076923051E-5</v>
      </c>
      <c r="AX359" s="67">
        <v>0.21179999999999999</v>
      </c>
      <c r="AY359" s="63">
        <v>20.969762457943499</v>
      </c>
      <c r="BC359" s="63">
        <v>16.4448774023579</v>
      </c>
      <c r="BH359" s="38">
        <v>7.2800445054945067E-5</v>
      </c>
      <c r="BI359" s="42">
        <v>32.129626999999999</v>
      </c>
      <c r="BK359" s="67">
        <v>0.21179999999999999</v>
      </c>
      <c r="BL359">
        <v>11.967447006761599</v>
      </c>
      <c r="BT359">
        <v>29.0481993580532</v>
      </c>
    </row>
    <row r="360" spans="3:72" x14ac:dyDescent="0.25">
      <c r="C360" s="1"/>
      <c r="D360" s="1">
        <v>6023.9960000000001</v>
      </c>
      <c r="E360" s="1"/>
      <c r="F360" s="1"/>
      <c r="G360" s="1">
        <v>5937.6779999999999</v>
      </c>
      <c r="H360" s="1">
        <v>3925.93</v>
      </c>
      <c r="N360" s="11">
        <f t="shared" si="70"/>
        <v>2.3750712E-2</v>
      </c>
      <c r="O360" s="1">
        <f t="shared" si="71"/>
        <v>5.9376779999999998E-4</v>
      </c>
      <c r="P360" s="1">
        <f t="shared" si="72"/>
        <v>-8.6318000000000213E-6</v>
      </c>
      <c r="Q360" s="1">
        <f t="shared" si="73"/>
        <v>3.92593E-4</v>
      </c>
      <c r="R360" s="1">
        <f t="shared" si="74"/>
        <v>-2.0980660000000003E-4</v>
      </c>
      <c r="W360" s="4">
        <v>-78.004000000000005</v>
      </c>
      <c r="X360" s="35">
        <f t="shared" si="75"/>
        <v>78.004000000000005</v>
      </c>
      <c r="Y360" s="1">
        <v>2203.3330000000001</v>
      </c>
      <c r="Z360" s="32">
        <f t="shared" si="76"/>
        <v>22.033329999999999</v>
      </c>
      <c r="AA360" s="33">
        <f t="shared" si="77"/>
        <v>20.931663499999999</v>
      </c>
      <c r="AB360" s="1">
        <f t="shared" si="78"/>
        <v>35.039006500000006</v>
      </c>
      <c r="AE360" s="1"/>
      <c r="AF360" s="1">
        <v>11074.531000000001</v>
      </c>
      <c r="AG360" s="1">
        <v>3144.8159999999998</v>
      </c>
      <c r="AH360" s="1">
        <v>3117.06</v>
      </c>
      <c r="AI360" s="4">
        <v>4681.6859999999997</v>
      </c>
      <c r="AK360" s="1">
        <f t="shared" si="79"/>
        <v>8.2670622093023274E-5</v>
      </c>
      <c r="AM360" s="1">
        <f t="shared" si="80"/>
        <v>8.2509249999999996E-5</v>
      </c>
      <c r="AN360" s="1">
        <f t="shared" si="81"/>
        <v>7.9576853535353532E-5</v>
      </c>
      <c r="AP360" s="1">
        <f t="shared" si="82"/>
        <v>5.9110384615384607E-5</v>
      </c>
      <c r="AQ360" s="1">
        <f t="shared" si="83"/>
        <v>6.0177923076923068E-5</v>
      </c>
      <c r="AX360" s="67">
        <v>0.21240000000000001</v>
      </c>
      <c r="AY360" s="63">
        <v>18.6131998604695</v>
      </c>
      <c r="BC360" s="63">
        <v>16.756702860637599</v>
      </c>
      <c r="BH360" s="38">
        <v>7.2850758241758249E-5</v>
      </c>
      <c r="BI360" s="42">
        <v>32.222413499999995</v>
      </c>
      <c r="BK360" s="67">
        <v>0.21240000000000001</v>
      </c>
      <c r="BL360">
        <v>11.9399593125501</v>
      </c>
      <c r="BT360">
        <v>28.887330531487599</v>
      </c>
    </row>
    <row r="361" spans="3:72" x14ac:dyDescent="0.25">
      <c r="C361" s="1"/>
      <c r="D361" s="1">
        <v>6014.2950000000001</v>
      </c>
      <c r="E361" s="1"/>
      <c r="F361" s="1"/>
      <c r="G361" s="1">
        <v>5901.1369999999997</v>
      </c>
      <c r="H361" s="1">
        <v>3900.7750000000001</v>
      </c>
      <c r="N361" s="11">
        <f t="shared" si="70"/>
        <v>2.3604548E-2</v>
      </c>
      <c r="O361" s="1">
        <f t="shared" si="71"/>
        <v>5.9011369999999999E-4</v>
      </c>
      <c r="P361" s="1">
        <f t="shared" si="72"/>
        <v>-1.1315800000000035E-5</v>
      </c>
      <c r="Q361" s="1">
        <f t="shared" si="73"/>
        <v>3.9007750000000002E-4</v>
      </c>
      <c r="R361" s="1">
        <f t="shared" si="74"/>
        <v>-2.1135199999999999E-4</v>
      </c>
      <c r="W361" s="4">
        <v>-77.430000000000007</v>
      </c>
      <c r="X361" s="35">
        <f t="shared" si="75"/>
        <v>77.430000000000007</v>
      </c>
      <c r="Y361" s="1">
        <v>2189.598</v>
      </c>
      <c r="Z361" s="32">
        <f t="shared" si="76"/>
        <v>21.895979999999998</v>
      </c>
      <c r="AA361" s="33">
        <f t="shared" si="77"/>
        <v>20.801180999999996</v>
      </c>
      <c r="AB361" s="1">
        <f t="shared" si="78"/>
        <v>34.732839000000013</v>
      </c>
      <c r="AE361" s="1"/>
      <c r="AF361" s="1">
        <v>11070.394</v>
      </c>
      <c r="AG361" s="1">
        <v>3133.2759999999998</v>
      </c>
      <c r="AH361" s="1">
        <v>3104.1080000000002</v>
      </c>
      <c r="AI361" s="4">
        <v>4738.8149999999996</v>
      </c>
      <c r="AK361" s="1">
        <f t="shared" si="79"/>
        <v>8.257947674418605E-5</v>
      </c>
      <c r="AM361" s="1">
        <f t="shared" si="80"/>
        <v>8.2409895348837216E-5</v>
      </c>
      <c r="AN361" s="1">
        <f t="shared" si="81"/>
        <v>7.9844489898989881E-5</v>
      </c>
      <c r="AP361" s="1">
        <f t="shared" si="82"/>
        <v>6.1751499999999993E-5</v>
      </c>
      <c r="AQ361" s="1">
        <f t="shared" si="83"/>
        <v>6.2873346153846126E-5</v>
      </c>
      <c r="AX361" s="67">
        <v>0.21299999999999999</v>
      </c>
      <c r="AY361" s="63">
        <v>18.6152898708417</v>
      </c>
      <c r="BC361" s="63">
        <v>16.760816285594199</v>
      </c>
      <c r="BH361" s="38">
        <v>7.2771395604395608E-5</v>
      </c>
      <c r="BI361" s="42">
        <v>32.167313499999999</v>
      </c>
      <c r="BK361" s="67">
        <v>0.21299999999999999</v>
      </c>
      <c r="BL361">
        <v>11.9433356382168</v>
      </c>
      <c r="BT361">
        <v>28.9128846159361</v>
      </c>
    </row>
    <row r="362" spans="3:72" x14ac:dyDescent="0.25">
      <c r="C362" s="1"/>
      <c r="D362" s="1">
        <v>6046.3109999999997</v>
      </c>
      <c r="E362" s="1"/>
      <c r="F362" s="1"/>
      <c r="G362" s="1">
        <v>5939.576</v>
      </c>
      <c r="H362" s="1">
        <v>3946.3389999999999</v>
      </c>
      <c r="N362" s="11">
        <f t="shared" si="70"/>
        <v>2.3758304000000001E-2</v>
      </c>
      <c r="O362" s="1">
        <f t="shared" si="71"/>
        <v>5.9395759999999998E-4</v>
      </c>
      <c r="P362" s="1">
        <f t="shared" si="72"/>
        <v>-1.0673499999999968E-5</v>
      </c>
      <c r="Q362" s="1">
        <f t="shared" si="73"/>
        <v>3.9463390000000001E-4</v>
      </c>
      <c r="R362" s="1">
        <f t="shared" si="74"/>
        <v>-2.0999719999999998E-4</v>
      </c>
      <c r="W362" s="4">
        <v>-78.8</v>
      </c>
      <c r="X362" s="35">
        <f t="shared" si="75"/>
        <v>78.8</v>
      </c>
      <c r="Y362" s="1">
        <v>2173.7269999999999</v>
      </c>
      <c r="Z362" s="32">
        <f t="shared" si="76"/>
        <v>21.737269999999999</v>
      </c>
      <c r="AA362" s="33">
        <f t="shared" si="77"/>
        <v>20.650406499999999</v>
      </c>
      <c r="AB362" s="1">
        <f t="shared" si="78"/>
        <v>36.412323499999999</v>
      </c>
      <c r="AE362" s="1"/>
      <c r="AF362" s="1">
        <v>11067.175999999999</v>
      </c>
      <c r="AG362" s="1">
        <v>3166.453</v>
      </c>
      <c r="AH362" s="1">
        <v>3129.0529999999999</v>
      </c>
      <c r="AI362" s="4">
        <v>4832.7839999999997</v>
      </c>
      <c r="AK362" s="1">
        <f t="shared" si="79"/>
        <v>8.2753656976744178E-5</v>
      </c>
      <c r="AM362" s="1">
        <f t="shared" si="80"/>
        <v>8.2536215116279062E-5</v>
      </c>
      <c r="AN362" s="1">
        <f t="shared" si="81"/>
        <v>8.0302828282828275E-5</v>
      </c>
      <c r="AP362" s="1">
        <f t="shared" si="82"/>
        <v>6.4089653846153831E-5</v>
      </c>
      <c r="AQ362" s="1">
        <f t="shared" si="83"/>
        <v>6.5528115384615382E-5</v>
      </c>
      <c r="AX362" s="67">
        <v>0.21360000000000001</v>
      </c>
      <c r="AY362" s="63">
        <v>18.617365179630799</v>
      </c>
      <c r="BC362" s="63">
        <v>16.764915008967801</v>
      </c>
      <c r="BH362" s="38">
        <v>7.3099719780219774E-5</v>
      </c>
      <c r="BI362" s="42">
        <v>32.147021499999994</v>
      </c>
      <c r="BK362" s="67">
        <v>0.21360000000000001</v>
      </c>
      <c r="BL362">
        <v>11.946704613091899</v>
      </c>
      <c r="BT362">
        <v>28.938431349592999</v>
      </c>
    </row>
    <row r="363" spans="3:72" x14ac:dyDescent="0.25">
      <c r="C363" s="1"/>
      <c r="D363" s="1">
        <v>6058.4380000000001</v>
      </c>
      <c r="E363" s="1"/>
      <c r="F363" s="1"/>
      <c r="G363" s="1">
        <v>5910.1530000000002</v>
      </c>
      <c r="H363" s="1">
        <v>3919.2849999999999</v>
      </c>
      <c r="N363" s="11">
        <f t="shared" si="70"/>
        <v>2.3640612000000002E-2</v>
      </c>
      <c r="O363" s="1">
        <f t="shared" si="71"/>
        <v>5.9101530000000007E-4</v>
      </c>
      <c r="P363" s="1">
        <f t="shared" si="72"/>
        <v>-1.4828499999999985E-5</v>
      </c>
      <c r="Q363" s="1">
        <f t="shared" si="73"/>
        <v>3.919285E-4</v>
      </c>
      <c r="R363" s="1">
        <f t="shared" si="74"/>
        <v>-2.1391530000000004E-4</v>
      </c>
      <c r="W363" s="4">
        <v>-78.319000000000003</v>
      </c>
      <c r="X363" s="35">
        <f t="shared" si="75"/>
        <v>78.319000000000003</v>
      </c>
      <c r="Y363" s="1">
        <v>2182.578</v>
      </c>
      <c r="Z363" s="32">
        <f t="shared" si="76"/>
        <v>21.825779999999998</v>
      </c>
      <c r="AA363" s="33">
        <f t="shared" si="77"/>
        <v>20.734490999999998</v>
      </c>
      <c r="AB363" s="1">
        <f t="shared" si="78"/>
        <v>35.75872900000001</v>
      </c>
      <c r="AE363" s="1"/>
      <c r="AF363" s="1">
        <v>11049.25</v>
      </c>
      <c r="AG363" s="1">
        <v>3141.45</v>
      </c>
      <c r="AH363" s="1">
        <v>3113.7020000000002</v>
      </c>
      <c r="AI363" s="4">
        <v>4957.9470000000001</v>
      </c>
      <c r="AK363" s="1">
        <f t="shared" si="79"/>
        <v>8.2504069767441859E-5</v>
      </c>
      <c r="AM363" s="1">
        <f t="shared" si="80"/>
        <v>8.2342744186046518E-5</v>
      </c>
      <c r="AN363" s="1">
        <f t="shared" si="81"/>
        <v>8.0844429292929303E-5</v>
      </c>
      <c r="AP363" s="1">
        <f t="shared" si="82"/>
        <v>6.9865269230769239E-5</v>
      </c>
      <c r="AQ363" s="1">
        <f t="shared" si="83"/>
        <v>7.0932499999999999E-5</v>
      </c>
      <c r="AX363" s="67">
        <v>0.2142</v>
      </c>
      <c r="AY363" s="63">
        <v>18.5350455332199</v>
      </c>
      <c r="BC363" s="63">
        <v>16.768999051293399</v>
      </c>
      <c r="BH363" s="38">
        <v>7.3396401098901095E-5</v>
      </c>
      <c r="BI363" s="42">
        <v>32.228208500000001</v>
      </c>
      <c r="BK363" s="67">
        <v>0.2142</v>
      </c>
      <c r="BL363">
        <v>11.950066247443001</v>
      </c>
      <c r="BT363">
        <v>28.963970742726001</v>
      </c>
    </row>
    <row r="364" spans="3:72" x14ac:dyDescent="0.25">
      <c r="C364" s="1"/>
      <c r="D364" s="1">
        <v>6053.1019999999999</v>
      </c>
      <c r="E364" s="1"/>
      <c r="F364" s="1"/>
      <c r="G364" s="1">
        <v>5888.799</v>
      </c>
      <c r="H364" s="1">
        <v>3896.9780000000001</v>
      </c>
      <c r="N364" s="11">
        <f t="shared" si="70"/>
        <v>2.3555196E-2</v>
      </c>
      <c r="O364" s="1">
        <f t="shared" si="71"/>
        <v>5.8887990000000003E-4</v>
      </c>
      <c r="P364" s="1">
        <f t="shared" si="72"/>
        <v>-1.6430299999999991E-5</v>
      </c>
      <c r="Q364" s="1">
        <f t="shared" si="73"/>
        <v>3.8969779999999999E-4</v>
      </c>
      <c r="R364" s="1">
        <f t="shared" si="74"/>
        <v>-2.1561239999999998E-4</v>
      </c>
      <c r="W364" s="4">
        <v>-77.763000000000005</v>
      </c>
      <c r="X364" s="35">
        <f t="shared" si="75"/>
        <v>77.763000000000005</v>
      </c>
      <c r="Y364" s="1">
        <v>2176.1689999999999</v>
      </c>
      <c r="Z364" s="32">
        <f t="shared" si="76"/>
        <v>21.761689999999998</v>
      </c>
      <c r="AA364" s="33">
        <f t="shared" si="77"/>
        <v>20.673605499999997</v>
      </c>
      <c r="AB364" s="1">
        <f t="shared" si="78"/>
        <v>35.32770450000001</v>
      </c>
      <c r="AE364" s="1"/>
      <c r="AF364" s="1">
        <v>11047.412</v>
      </c>
      <c r="AG364" s="1">
        <v>3109.2359999999999</v>
      </c>
      <c r="AH364" s="1">
        <v>3099.3110000000001</v>
      </c>
      <c r="AI364" s="4">
        <v>5014.1620000000003</v>
      </c>
      <c r="AK364" s="1">
        <f t="shared" si="79"/>
        <v>8.2306093023255813E-5</v>
      </c>
      <c r="AM364" s="1">
        <f t="shared" si="80"/>
        <v>8.2248389534883722E-5</v>
      </c>
      <c r="AN364" s="1">
        <f t="shared" si="81"/>
        <v>8.1119060606060623E-5</v>
      </c>
      <c r="AP364" s="1">
        <f t="shared" si="82"/>
        <v>7.3266384615384625E-5</v>
      </c>
      <c r="AQ364" s="1">
        <f t="shared" si="83"/>
        <v>7.3648115384615393E-5</v>
      </c>
      <c r="AX364" s="67">
        <v>0.21479999999999999</v>
      </c>
      <c r="AY364" s="63">
        <v>18.537062946253499</v>
      </c>
      <c r="BC364" s="63">
        <v>16.773068433066801</v>
      </c>
      <c r="BH364" s="38">
        <v>7.3656060439560435E-5</v>
      </c>
      <c r="BI364" s="42">
        <v>32.364485999999999</v>
      </c>
      <c r="BK364" s="67">
        <v>0.21479999999999999</v>
      </c>
      <c r="BL364">
        <v>11.9534205515181</v>
      </c>
      <c r="BT364">
        <v>28.989502805582902</v>
      </c>
    </row>
    <row r="365" spans="3:72" x14ac:dyDescent="0.25">
      <c r="C365" s="1"/>
      <c r="D365" s="1">
        <v>6050.1909999999998</v>
      </c>
      <c r="E365" s="1"/>
      <c r="F365" s="1"/>
      <c r="G365" s="1">
        <v>5876.4620000000004</v>
      </c>
      <c r="H365" s="1">
        <v>3882.74</v>
      </c>
      <c r="N365" s="11">
        <f t="shared" si="70"/>
        <v>2.3505848000000003E-2</v>
      </c>
      <c r="O365" s="1">
        <f t="shared" si="71"/>
        <v>5.8764620000000011E-4</v>
      </c>
      <c r="P365" s="1">
        <f t="shared" si="72"/>
        <v>-1.7372899999999937E-5</v>
      </c>
      <c r="Q365" s="1">
        <f t="shared" si="73"/>
        <v>3.8827399999999998E-4</v>
      </c>
      <c r="R365" s="1">
        <f t="shared" si="74"/>
        <v>-2.1674509999999999E-4</v>
      </c>
      <c r="W365" s="4">
        <v>-77.466999999999999</v>
      </c>
      <c r="X365" s="35">
        <f t="shared" si="75"/>
        <v>77.466999999999999</v>
      </c>
      <c r="Y365" s="1">
        <v>2158.4670000000001</v>
      </c>
      <c r="Z365" s="32">
        <f t="shared" si="76"/>
        <v>21.584670000000003</v>
      </c>
      <c r="AA365" s="33">
        <f t="shared" si="77"/>
        <v>20.505436500000002</v>
      </c>
      <c r="AB365" s="1">
        <f t="shared" si="78"/>
        <v>35.376893499999994</v>
      </c>
      <c r="AE365" s="1"/>
      <c r="AF365" s="1">
        <v>11039.138999999999</v>
      </c>
      <c r="AG365" s="1">
        <v>3100.5819999999999</v>
      </c>
      <c r="AH365" s="1">
        <v>3091.1559999999999</v>
      </c>
      <c r="AI365" s="4">
        <v>5037.3119999999999</v>
      </c>
      <c r="AK365" s="1">
        <f t="shared" si="79"/>
        <v>8.2207680232558141E-5</v>
      </c>
      <c r="AM365" s="1">
        <f t="shared" si="80"/>
        <v>8.2152877906976725E-5</v>
      </c>
      <c r="AN365" s="1">
        <f t="shared" si="81"/>
        <v>8.1194196969696964E-5</v>
      </c>
      <c r="AP365" s="1">
        <f t="shared" si="82"/>
        <v>7.4489615384615388E-5</v>
      </c>
      <c r="AQ365" s="1">
        <f t="shared" si="83"/>
        <v>7.4852153846153842E-5</v>
      </c>
      <c r="AX365" s="67">
        <v>0.21540000000000001</v>
      </c>
      <c r="AY365" s="63">
        <v>18.454935484568999</v>
      </c>
      <c r="BC365" s="63">
        <v>16.777123174743899</v>
      </c>
      <c r="BH365" s="38">
        <v>7.3891846153846142E-5</v>
      </c>
      <c r="BI365" s="42">
        <v>32.352886499999997</v>
      </c>
      <c r="BK365" s="67">
        <v>0.21540000000000001</v>
      </c>
      <c r="BL365">
        <v>11.956767535545</v>
      </c>
      <c r="BT365">
        <v>29.0150275483916</v>
      </c>
    </row>
    <row r="366" spans="3:72" x14ac:dyDescent="0.25">
      <c r="C366" s="1"/>
      <c r="D366" s="1">
        <v>6091.9129999999996</v>
      </c>
      <c r="E366" s="1"/>
      <c r="F366" s="1"/>
      <c r="G366" s="1">
        <v>5904.4589999999998</v>
      </c>
      <c r="H366" s="1">
        <v>3898.402</v>
      </c>
      <c r="N366" s="11">
        <f t="shared" si="70"/>
        <v>2.3617835999999996E-2</v>
      </c>
      <c r="O366" s="1">
        <f t="shared" si="71"/>
        <v>5.9044589999999997E-4</v>
      </c>
      <c r="P366" s="1">
        <f t="shared" si="72"/>
        <v>-1.8745399999999971E-5</v>
      </c>
      <c r="Q366" s="1">
        <f t="shared" si="73"/>
        <v>3.8984019999999998E-4</v>
      </c>
      <c r="R366" s="1">
        <f t="shared" si="74"/>
        <v>-2.1935109999999996E-4</v>
      </c>
      <c r="W366" s="4">
        <v>-78.078000000000003</v>
      </c>
      <c r="X366" s="35">
        <f t="shared" si="75"/>
        <v>78.078000000000003</v>
      </c>
      <c r="Y366" s="1">
        <v>2134.9650000000001</v>
      </c>
      <c r="Z366" s="32">
        <f t="shared" si="76"/>
        <v>21.34965</v>
      </c>
      <c r="AA366" s="33">
        <f t="shared" si="77"/>
        <v>20.2821675</v>
      </c>
      <c r="AB366" s="1">
        <f t="shared" si="78"/>
        <v>36.446182500000006</v>
      </c>
      <c r="AE366" s="1"/>
      <c r="AF366" s="1">
        <v>11029.486999999999</v>
      </c>
      <c r="AG366" s="1">
        <v>3115.0059999999999</v>
      </c>
      <c r="AH366" s="1">
        <v>3101.71</v>
      </c>
      <c r="AI366" s="4">
        <v>5059.5169999999998</v>
      </c>
      <c r="AK366" s="1">
        <f t="shared" si="79"/>
        <v>8.2235424418604646E-5</v>
      </c>
      <c r="AM366" s="1">
        <f t="shared" si="80"/>
        <v>8.2158122093023254E-5</v>
      </c>
      <c r="AN366" s="1">
        <f t="shared" si="81"/>
        <v>8.1257595959595961E-5</v>
      </c>
      <c r="AP366" s="1">
        <f t="shared" si="82"/>
        <v>7.4788884615384609E-5</v>
      </c>
      <c r="AQ366" s="1">
        <f t="shared" si="83"/>
        <v>7.5300269230769217E-5</v>
      </c>
      <c r="AX366" s="67">
        <v>0.216</v>
      </c>
      <c r="AY366" s="63">
        <v>18.456895939236201</v>
      </c>
      <c r="BC366" s="63">
        <v>16.781163296741301</v>
      </c>
      <c r="BH366" s="38">
        <v>7.3915747252747242E-5</v>
      </c>
      <c r="BI366" s="42">
        <v>32.329687499999999</v>
      </c>
      <c r="BK366" s="67">
        <v>0.216</v>
      </c>
      <c r="BL366">
        <v>11.960107209732</v>
      </c>
      <c r="BT366">
        <v>28.884885437192398</v>
      </c>
    </row>
    <row r="367" spans="3:72" x14ac:dyDescent="0.25">
      <c r="C367" s="1"/>
      <c r="D367" s="1">
        <v>6232.6260000000002</v>
      </c>
      <c r="E367" s="1"/>
      <c r="F367" s="1"/>
      <c r="G367" s="1">
        <v>5899.2389999999996</v>
      </c>
      <c r="H367" s="1">
        <v>3915.9630000000002</v>
      </c>
      <c r="N367" s="11">
        <f t="shared" si="70"/>
        <v>2.3596955999999999E-2</v>
      </c>
      <c r="O367" s="1">
        <f t="shared" si="71"/>
        <v>5.8992389999999999E-4</v>
      </c>
      <c r="P367" s="1">
        <f t="shared" si="72"/>
        <v>-3.3338700000000061E-5</v>
      </c>
      <c r="Q367" s="1">
        <f t="shared" si="73"/>
        <v>3.9159630000000007E-4</v>
      </c>
      <c r="R367" s="1">
        <f t="shared" si="74"/>
        <v>-2.3166629999999999E-4</v>
      </c>
      <c r="W367" s="4">
        <v>-78.947999999999993</v>
      </c>
      <c r="X367" s="35">
        <f t="shared" si="75"/>
        <v>78.947999999999993</v>
      </c>
      <c r="Y367" s="1">
        <v>2170.6750000000002</v>
      </c>
      <c r="Z367" s="32">
        <f t="shared" si="76"/>
        <v>21.706750000000003</v>
      </c>
      <c r="AA367" s="33">
        <f t="shared" si="77"/>
        <v>20.621412500000002</v>
      </c>
      <c r="AB367" s="1">
        <f t="shared" si="78"/>
        <v>36.619837499999988</v>
      </c>
      <c r="AE367" s="1"/>
      <c r="AF367" s="1">
        <v>11022.133</v>
      </c>
      <c r="AG367" s="1">
        <v>3122.6979999999999</v>
      </c>
      <c r="AH367" s="1">
        <v>3112.7429999999999</v>
      </c>
      <c r="AI367" s="4">
        <v>5206.4759999999997</v>
      </c>
      <c r="AK367" s="1">
        <f t="shared" si="79"/>
        <v>8.2237389534883725E-5</v>
      </c>
      <c r="AM367" s="1">
        <f t="shared" si="80"/>
        <v>8.2179511627906979E-5</v>
      </c>
      <c r="AN367" s="1">
        <f t="shared" si="81"/>
        <v>8.1962671717171725E-5</v>
      </c>
      <c r="AP367" s="1">
        <f t="shared" si="82"/>
        <v>8.0145307692307681E-5</v>
      </c>
      <c r="AQ367" s="1">
        <f t="shared" si="83"/>
        <v>8.0528192307692284E-5</v>
      </c>
      <c r="AX367" s="67">
        <v>0.21659999999999999</v>
      </c>
      <c r="AY367" s="63">
        <v>18.458841794601099</v>
      </c>
      <c r="BC367" s="63">
        <v>16.7851888194363</v>
      </c>
      <c r="BH367" s="38">
        <v>7.3883587912087906E-5</v>
      </c>
      <c r="BI367" s="42">
        <v>32.274597</v>
      </c>
      <c r="BK367" s="67">
        <v>0.21659999999999999</v>
      </c>
      <c r="BL367">
        <v>11.963439584267901</v>
      </c>
      <c r="BT367">
        <v>28.909757109440999</v>
      </c>
    </row>
    <row r="368" spans="3:72" x14ac:dyDescent="0.25">
      <c r="C368" s="1"/>
      <c r="D368" s="1">
        <v>6210.3029999999999</v>
      </c>
      <c r="E368" s="1"/>
      <c r="F368" s="1"/>
      <c r="G368" s="1">
        <v>5874.5640000000003</v>
      </c>
      <c r="H368" s="1">
        <v>3892.7069999999999</v>
      </c>
      <c r="N368" s="11">
        <f t="shared" si="70"/>
        <v>2.3498256000000002E-2</v>
      </c>
      <c r="O368" s="1">
        <f t="shared" si="71"/>
        <v>5.8745640000000001E-4</v>
      </c>
      <c r="P368" s="1">
        <f t="shared" si="72"/>
        <v>-3.3573899999999953E-5</v>
      </c>
      <c r="Q368" s="1">
        <f t="shared" si="73"/>
        <v>3.8927070000000001E-4</v>
      </c>
      <c r="R368" s="1">
        <f t="shared" si="74"/>
        <v>-2.3175959999999999E-4</v>
      </c>
      <c r="W368" s="4">
        <v>-78.188999999999993</v>
      </c>
      <c r="X368" s="35">
        <f t="shared" si="75"/>
        <v>78.188999999999993</v>
      </c>
      <c r="Y368" s="1">
        <v>2175.864</v>
      </c>
      <c r="Z368" s="32">
        <f t="shared" si="76"/>
        <v>21.75864</v>
      </c>
      <c r="AA368" s="33">
        <f t="shared" si="77"/>
        <v>20.670708000000001</v>
      </c>
      <c r="AB368" s="1">
        <f t="shared" si="78"/>
        <v>35.759651999999996</v>
      </c>
      <c r="AE368" s="1"/>
      <c r="AF368" s="1">
        <v>11015.699000000001</v>
      </c>
      <c r="AG368" s="1">
        <v>3107.7939999999999</v>
      </c>
      <c r="AH368" s="1">
        <v>3082.0419999999999</v>
      </c>
      <c r="AI368" s="4">
        <v>5254.6840000000002</v>
      </c>
      <c r="AK368" s="1">
        <f t="shared" si="79"/>
        <v>8.2113331395348844E-5</v>
      </c>
      <c r="AM368" s="1">
        <f t="shared" si="80"/>
        <v>8.1963610465116284E-5</v>
      </c>
      <c r="AN368" s="1">
        <f t="shared" si="81"/>
        <v>8.2173651515151535E-5</v>
      </c>
      <c r="AP368" s="1">
        <f t="shared" si="82"/>
        <v>8.2572692307692315E-5</v>
      </c>
      <c r="AQ368" s="1">
        <f t="shared" si="83"/>
        <v>8.356315384615386E-5</v>
      </c>
      <c r="AX368" s="67">
        <v>0.2172</v>
      </c>
      <c r="AY368" s="63">
        <v>18.3768694551446</v>
      </c>
      <c r="BC368" s="63">
        <v>16.789199763166899</v>
      </c>
      <c r="BH368" s="38">
        <v>7.3846527472527473E-5</v>
      </c>
      <c r="BI368" s="42">
        <v>32.425371500000004</v>
      </c>
      <c r="BK368" s="67">
        <v>0.2172</v>
      </c>
      <c r="BL368">
        <v>11.966764669321501</v>
      </c>
      <c r="BT368">
        <v>28.934621492207398</v>
      </c>
    </row>
    <row r="369" spans="3:72" x14ac:dyDescent="0.25">
      <c r="C369" s="1"/>
      <c r="D369" s="1">
        <v>6192.8339999999998</v>
      </c>
      <c r="E369" s="1"/>
      <c r="F369" s="1"/>
      <c r="G369" s="1">
        <v>5861.2780000000002</v>
      </c>
      <c r="H369" s="1">
        <v>3880.3670000000002</v>
      </c>
      <c r="N369" s="11">
        <f t="shared" si="70"/>
        <v>2.3445112000000001E-2</v>
      </c>
      <c r="O369" s="1">
        <f t="shared" si="71"/>
        <v>5.8612780000000004E-4</v>
      </c>
      <c r="P369" s="1">
        <f t="shared" si="72"/>
        <v>-3.3155599999999957E-5</v>
      </c>
      <c r="Q369" s="1">
        <f t="shared" si="73"/>
        <v>3.8803669999999999E-4</v>
      </c>
      <c r="R369" s="1">
        <f t="shared" si="74"/>
        <v>-2.3124669999999994E-4</v>
      </c>
      <c r="W369" s="4">
        <v>-77.855999999999995</v>
      </c>
      <c r="X369" s="35">
        <f t="shared" si="75"/>
        <v>77.855999999999995</v>
      </c>
      <c r="Y369" s="1">
        <v>2157.5509999999999</v>
      </c>
      <c r="Z369" s="32">
        <f t="shared" si="76"/>
        <v>21.575509999999998</v>
      </c>
      <c r="AA369" s="33">
        <f t="shared" si="77"/>
        <v>20.496734499999999</v>
      </c>
      <c r="AB369" s="1">
        <f t="shared" si="78"/>
        <v>35.783755499999998</v>
      </c>
      <c r="AE369" s="1"/>
      <c r="AF369" s="1">
        <v>11012.941000000001</v>
      </c>
      <c r="AG369" s="1">
        <v>3095.7739999999999</v>
      </c>
      <c r="AH369" s="1">
        <v>3060.9369999999999</v>
      </c>
      <c r="AI369" s="4">
        <v>5281.6260000000002</v>
      </c>
      <c r="AK369" s="1">
        <f t="shared" si="79"/>
        <v>8.202741279069768E-5</v>
      </c>
      <c r="AM369" s="1">
        <f t="shared" si="80"/>
        <v>8.1824872093023266E-5</v>
      </c>
      <c r="AN369" s="1">
        <f t="shared" si="81"/>
        <v>8.2295792929292929E-5</v>
      </c>
      <c r="AP369" s="1">
        <f t="shared" si="82"/>
        <v>8.407123076923078E-5</v>
      </c>
      <c r="AQ369" s="1">
        <f t="shared" si="83"/>
        <v>8.5411115384615409E-5</v>
      </c>
      <c r="AX369" s="67">
        <v>0.21779999999999999</v>
      </c>
      <c r="AY369" s="63">
        <v>18.378759329854098</v>
      </c>
      <c r="BC369" s="63">
        <v>16.7931961482319</v>
      </c>
      <c r="BH369" s="38">
        <v>7.4779148351648345E-5</v>
      </c>
      <c r="BI369" s="42">
        <v>32.538459500000002</v>
      </c>
      <c r="BK369" s="67">
        <v>0.21779999999999999</v>
      </c>
      <c r="BL369">
        <v>11.9700824750423</v>
      </c>
      <c r="BT369">
        <v>28.959478595641102</v>
      </c>
    </row>
    <row r="370" spans="3:72" x14ac:dyDescent="0.25">
      <c r="C370" s="1"/>
      <c r="D370" s="1">
        <v>6422.8940000000002</v>
      </c>
      <c r="E370" s="1"/>
      <c r="F370" s="1"/>
      <c r="G370" s="1">
        <v>5901.1369999999997</v>
      </c>
      <c r="H370" s="1">
        <v>3918.81</v>
      </c>
      <c r="N370" s="11">
        <f t="shared" si="70"/>
        <v>2.3604548E-2</v>
      </c>
      <c r="O370" s="1">
        <f t="shared" si="71"/>
        <v>5.9011369999999999E-4</v>
      </c>
      <c r="P370" s="1">
        <f t="shared" si="72"/>
        <v>-5.217570000000005E-5</v>
      </c>
      <c r="Q370" s="1">
        <f t="shared" si="73"/>
        <v>3.9188100000000001E-4</v>
      </c>
      <c r="R370" s="1">
        <f t="shared" si="74"/>
        <v>-2.5040840000000001E-4</v>
      </c>
      <c r="W370" s="4">
        <v>-79.634</v>
      </c>
      <c r="X370" s="35">
        <f t="shared" si="75"/>
        <v>79.634</v>
      </c>
      <c r="Y370" s="1">
        <v>2149.31</v>
      </c>
      <c r="Z370" s="32">
        <f t="shared" si="76"/>
        <v>21.493099999999998</v>
      </c>
      <c r="AA370" s="33">
        <f t="shared" si="77"/>
        <v>20.418444999999998</v>
      </c>
      <c r="AB370" s="1">
        <f t="shared" si="78"/>
        <v>37.722455000000004</v>
      </c>
      <c r="AE370" s="1"/>
      <c r="AF370" s="1">
        <v>11003.749</v>
      </c>
      <c r="AG370" s="1">
        <v>3127.5059999999999</v>
      </c>
      <c r="AH370" s="1">
        <v>3077.2460000000001</v>
      </c>
      <c r="AI370" s="4">
        <v>5391.299</v>
      </c>
      <c r="AK370" s="1">
        <f t="shared" si="79"/>
        <v>8.2158459302325579E-5</v>
      </c>
      <c r="AM370" s="1">
        <f t="shared" si="80"/>
        <v>8.1866249999999996E-5</v>
      </c>
      <c r="AN370" s="1">
        <f t="shared" si="81"/>
        <v>8.2803272727272718E-5</v>
      </c>
      <c r="AP370" s="1">
        <f t="shared" si="82"/>
        <v>8.7068961538461537E-5</v>
      </c>
      <c r="AQ370" s="1">
        <f t="shared" si="83"/>
        <v>8.9002038461538465E-5</v>
      </c>
      <c r="AX370" s="67">
        <v>0.21840000000000001</v>
      </c>
      <c r="AY370" s="63">
        <v>18.296988789916401</v>
      </c>
      <c r="BC370" s="63">
        <v>16.797177994891001</v>
      </c>
      <c r="BH370" s="38">
        <v>7.5012543956043951E-5</v>
      </c>
      <c r="BI370" s="42">
        <v>32.692131500000002</v>
      </c>
      <c r="BK370" s="67">
        <v>0.21840000000000001</v>
      </c>
      <c r="BL370">
        <v>11.9733930115602</v>
      </c>
      <c r="BT370">
        <v>28.984328429871798</v>
      </c>
    </row>
    <row r="371" spans="3:72" x14ac:dyDescent="0.25">
      <c r="C371" s="1"/>
      <c r="D371" s="1">
        <v>6429.69</v>
      </c>
      <c r="E371" s="1"/>
      <c r="F371" s="1"/>
      <c r="G371" s="1">
        <v>5858.9049999999997</v>
      </c>
      <c r="H371" s="1">
        <v>3887.0120000000002</v>
      </c>
      <c r="N371" s="11">
        <f t="shared" si="70"/>
        <v>2.3435619999999997E-2</v>
      </c>
      <c r="O371" s="1">
        <f t="shared" si="71"/>
        <v>5.8589049999999989E-4</v>
      </c>
      <c r="P371" s="1">
        <f t="shared" si="72"/>
        <v>-5.7078499999999986E-5</v>
      </c>
      <c r="Q371" s="1">
        <f t="shared" si="73"/>
        <v>3.8870119999999999E-4</v>
      </c>
      <c r="R371" s="1">
        <f t="shared" si="74"/>
        <v>-2.5426779999999997E-4</v>
      </c>
      <c r="W371" s="4">
        <v>-78.671000000000006</v>
      </c>
      <c r="X371" s="35">
        <f t="shared" si="75"/>
        <v>78.671000000000006</v>
      </c>
      <c r="Y371" s="1">
        <v>2167.0129999999999</v>
      </c>
      <c r="Z371" s="32">
        <f t="shared" si="76"/>
        <v>21.67013</v>
      </c>
      <c r="AA371" s="33">
        <f t="shared" si="77"/>
        <v>20.586623499999995</v>
      </c>
      <c r="AB371" s="1">
        <f t="shared" si="78"/>
        <v>36.414246500000004</v>
      </c>
      <c r="AE371" s="1"/>
      <c r="AF371" s="1">
        <v>11001.911</v>
      </c>
      <c r="AG371" s="1">
        <v>3105.87</v>
      </c>
      <c r="AH371" s="1">
        <v>3050.3850000000002</v>
      </c>
      <c r="AI371" s="4">
        <v>5482.5540000000001</v>
      </c>
      <c r="AK371" s="1">
        <f t="shared" si="79"/>
        <v>8.2021982558139539E-5</v>
      </c>
      <c r="AM371" s="1">
        <f t="shared" si="80"/>
        <v>8.169939534883721E-5</v>
      </c>
      <c r="AN371" s="1">
        <f t="shared" si="81"/>
        <v>8.3254873737373739E-5</v>
      </c>
      <c r="AP371" s="1">
        <f t="shared" si="82"/>
        <v>9.1410923076923079E-5</v>
      </c>
      <c r="AQ371" s="1">
        <f t="shared" si="83"/>
        <v>9.3544961538461548E-5</v>
      </c>
      <c r="AX371" s="67">
        <v>0.219</v>
      </c>
      <c r="AY371" s="63">
        <v>18.298823620574701</v>
      </c>
      <c r="BC371" s="63">
        <v>16.801145323365201</v>
      </c>
      <c r="BH371" s="38">
        <v>7.5076186813186811E-5</v>
      </c>
      <c r="BI371" s="42">
        <v>32.7153305</v>
      </c>
      <c r="BK371" s="67">
        <v>0.219</v>
      </c>
      <c r="BL371">
        <v>11.9766962889857</v>
      </c>
      <c r="BT371">
        <v>29.009171005010099</v>
      </c>
    </row>
    <row r="372" spans="3:72" x14ac:dyDescent="0.25">
      <c r="C372" s="1"/>
      <c r="D372" s="1">
        <v>6387.9409999999998</v>
      </c>
      <c r="E372" s="1"/>
      <c r="F372" s="1"/>
      <c r="G372" s="1">
        <v>5834.7060000000001</v>
      </c>
      <c r="H372" s="1">
        <v>3868.5030000000002</v>
      </c>
      <c r="N372" s="11">
        <f t="shared" si="70"/>
        <v>2.3338824000000001E-2</v>
      </c>
      <c r="O372" s="1">
        <f t="shared" si="71"/>
        <v>5.8347059999999998E-4</v>
      </c>
      <c r="P372" s="1">
        <f t="shared" si="72"/>
        <v>-5.5323499999999966E-5</v>
      </c>
      <c r="Q372" s="1">
        <f t="shared" si="73"/>
        <v>3.8685029999999999E-4</v>
      </c>
      <c r="R372" s="1">
        <f t="shared" si="74"/>
        <v>-2.5194379999999997E-4</v>
      </c>
      <c r="W372" s="4">
        <v>-78.188999999999993</v>
      </c>
      <c r="X372" s="35">
        <f t="shared" si="75"/>
        <v>78.188999999999993</v>
      </c>
      <c r="Y372" s="1">
        <v>2155.4140000000002</v>
      </c>
      <c r="Z372" s="32">
        <f t="shared" si="76"/>
        <v>21.554140000000004</v>
      </c>
      <c r="AA372" s="33">
        <f t="shared" si="77"/>
        <v>20.476433</v>
      </c>
      <c r="AB372" s="1">
        <f t="shared" si="78"/>
        <v>36.158426999999989</v>
      </c>
      <c r="AE372" s="1"/>
      <c r="AF372" s="1">
        <v>11000.073</v>
      </c>
      <c r="AG372" s="1">
        <v>3092.8890000000001</v>
      </c>
      <c r="AH372" s="1">
        <v>3036.4749999999999</v>
      </c>
      <c r="AI372" s="4">
        <v>5501.4690000000001</v>
      </c>
      <c r="AK372" s="1">
        <f t="shared" si="79"/>
        <v>8.1935825581395342E-5</v>
      </c>
      <c r="AM372" s="1">
        <f t="shared" si="80"/>
        <v>8.1607837209302339E-5</v>
      </c>
      <c r="AN372" s="1">
        <f t="shared" si="81"/>
        <v>8.3341121212121219E-5</v>
      </c>
      <c r="AP372" s="1">
        <f t="shared" si="82"/>
        <v>9.2637692307692308E-5</v>
      </c>
      <c r="AQ372" s="1">
        <f t="shared" si="83"/>
        <v>9.4807461538461545E-5</v>
      </c>
      <c r="AX372" s="67">
        <v>0.21959999999999999</v>
      </c>
      <c r="AY372" s="63">
        <v>18.300643953230001</v>
      </c>
      <c r="BC372" s="63">
        <v>16.805098153836301</v>
      </c>
      <c r="BH372" s="38">
        <v>7.5002027472527465E-5</v>
      </c>
      <c r="BI372" s="42">
        <v>32.625441499999994</v>
      </c>
      <c r="BK372" s="67">
        <v>0.21959999999999999</v>
      </c>
      <c r="BL372">
        <v>11.9799923174096</v>
      </c>
      <c r="BT372">
        <v>29.034006331146799</v>
      </c>
    </row>
    <row r="373" spans="3:72" x14ac:dyDescent="0.25">
      <c r="C373" s="1"/>
      <c r="D373" s="1">
        <v>6430.6610000000001</v>
      </c>
      <c r="E373" s="1"/>
      <c r="F373" s="1"/>
      <c r="G373" s="1">
        <v>5848.9409999999998</v>
      </c>
      <c r="H373" s="1">
        <v>3871.8249999999998</v>
      </c>
      <c r="N373" s="11">
        <f t="shared" si="70"/>
        <v>2.3395763999999999E-2</v>
      </c>
      <c r="O373" s="1">
        <f t="shared" si="71"/>
        <v>5.8489410000000001E-4</v>
      </c>
      <c r="P373" s="1">
        <f t="shared" si="72"/>
        <v>-5.8172000000000032E-5</v>
      </c>
      <c r="Q373" s="1">
        <f t="shared" si="73"/>
        <v>3.8718249999999997E-4</v>
      </c>
      <c r="R373" s="1">
        <f t="shared" si="74"/>
        <v>-2.5588360000000003E-4</v>
      </c>
      <c r="W373" s="4">
        <v>-78.725999999999999</v>
      </c>
      <c r="X373" s="35">
        <f t="shared" si="75"/>
        <v>78.725999999999999</v>
      </c>
      <c r="Y373" s="1">
        <v>2136.1860000000001</v>
      </c>
      <c r="Z373" s="32">
        <f t="shared" si="76"/>
        <v>21.36186</v>
      </c>
      <c r="AA373" s="33">
        <f t="shared" si="77"/>
        <v>20.293766999999999</v>
      </c>
      <c r="AB373" s="1">
        <f t="shared" si="78"/>
        <v>37.070372999999996</v>
      </c>
      <c r="AE373" s="1"/>
      <c r="AF373" s="1">
        <v>10998.234</v>
      </c>
      <c r="AG373" s="1">
        <v>3105.39</v>
      </c>
      <c r="AH373" s="1">
        <v>3048.9459999999999</v>
      </c>
      <c r="AI373" s="4">
        <v>5522.2759999999998</v>
      </c>
      <c r="AK373" s="1">
        <f t="shared" si="79"/>
        <v>8.1997813953488372E-5</v>
      </c>
      <c r="AM373" s="1">
        <f t="shared" si="80"/>
        <v>8.1669651162790701E-5</v>
      </c>
      <c r="AN373" s="1">
        <f t="shared" si="81"/>
        <v>8.34369191919192E-5</v>
      </c>
      <c r="AP373" s="1">
        <f t="shared" si="82"/>
        <v>9.2957153846153845E-5</v>
      </c>
      <c r="AQ373" s="1">
        <f t="shared" si="83"/>
        <v>9.5128076923076918E-5</v>
      </c>
      <c r="AX373" s="67">
        <v>0.22020000000000001</v>
      </c>
      <c r="AY373" s="63">
        <v>18.219039961764199</v>
      </c>
      <c r="BC373" s="63">
        <v>17.000792942883699</v>
      </c>
      <c r="BH373" s="38">
        <v>7.5288230769230766E-5</v>
      </c>
      <c r="BI373" s="42">
        <v>32.576146000000001</v>
      </c>
      <c r="BK373" s="67">
        <v>0.22020000000000001</v>
      </c>
      <c r="BL373">
        <v>11.983281106903499</v>
      </c>
      <c r="BT373">
        <v>28.903247479063499</v>
      </c>
    </row>
    <row r="374" spans="3:72" x14ac:dyDescent="0.25">
      <c r="C374" s="1"/>
      <c r="D374" s="1">
        <v>6691.915</v>
      </c>
      <c r="E374" s="1"/>
      <c r="F374" s="1"/>
      <c r="G374" s="1">
        <v>5832.808</v>
      </c>
      <c r="H374" s="1">
        <v>3868.9780000000001</v>
      </c>
      <c r="N374" s="11">
        <f t="shared" si="70"/>
        <v>2.3331232E-2</v>
      </c>
      <c r="O374" s="1">
        <f t="shared" si="71"/>
        <v>5.8328079999999999E-4</v>
      </c>
      <c r="P374" s="1">
        <f t="shared" si="72"/>
        <v>-8.5910700000000004E-5</v>
      </c>
      <c r="Q374" s="1">
        <f t="shared" si="73"/>
        <v>3.8689779999999998E-4</v>
      </c>
      <c r="R374" s="1">
        <f t="shared" si="74"/>
        <v>-2.822937E-4</v>
      </c>
      <c r="W374" s="4">
        <v>-79.393000000000001</v>
      </c>
      <c r="X374" s="35">
        <f t="shared" si="75"/>
        <v>79.393000000000001</v>
      </c>
      <c r="Y374" s="1">
        <v>2156.33</v>
      </c>
      <c r="Z374" s="32">
        <f t="shared" si="76"/>
        <v>21.563299999999998</v>
      </c>
      <c r="AA374" s="33">
        <f t="shared" si="77"/>
        <v>20.485135</v>
      </c>
      <c r="AB374" s="1">
        <f t="shared" si="78"/>
        <v>37.344565000000003</v>
      </c>
      <c r="AE374" s="1"/>
      <c r="AF374" s="1">
        <v>10978.473</v>
      </c>
      <c r="AG374" s="1">
        <v>3119.8130000000001</v>
      </c>
      <c r="AH374" s="1">
        <v>3053.7420000000002</v>
      </c>
      <c r="AI374" s="4">
        <v>5636.259</v>
      </c>
      <c r="AK374" s="1">
        <f t="shared" si="79"/>
        <v>8.1966779069767446E-5</v>
      </c>
      <c r="AM374" s="1">
        <f t="shared" si="80"/>
        <v>8.1582645348837214E-5</v>
      </c>
      <c r="AN374" s="1">
        <f t="shared" si="81"/>
        <v>8.3912787878787879E-5</v>
      </c>
      <c r="AP374" s="1">
        <f t="shared" si="82"/>
        <v>9.6786384615384617E-5</v>
      </c>
      <c r="AQ374" s="1">
        <f t="shared" si="83"/>
        <v>9.9327576923076918E-5</v>
      </c>
      <c r="AX374" s="67">
        <v>0.2208</v>
      </c>
      <c r="AY374" s="63">
        <v>18.220806226909001</v>
      </c>
      <c r="BC374" s="63">
        <v>17.004710529041098</v>
      </c>
      <c r="BH374" s="38">
        <v>7.5765423076923081E-5</v>
      </c>
      <c r="BI374" s="42">
        <v>32.735622499999998</v>
      </c>
      <c r="BK374" s="67">
        <v>0.2208</v>
      </c>
      <c r="BL374">
        <v>11.9865626675199</v>
      </c>
      <c r="BT374">
        <v>28.927442251888699</v>
      </c>
    </row>
    <row r="375" spans="3:72" x14ac:dyDescent="0.25">
      <c r="C375" s="1"/>
      <c r="D375" s="1">
        <v>6581.1809999999996</v>
      </c>
      <c r="E375" s="1"/>
      <c r="F375" s="1"/>
      <c r="G375" s="1">
        <v>5797.6989999999996</v>
      </c>
      <c r="H375" s="1">
        <v>3837.6570000000002</v>
      </c>
      <c r="N375" s="11">
        <f t="shared" si="70"/>
        <v>2.3190796000000003E-2</v>
      </c>
      <c r="O375" s="1">
        <f t="shared" si="71"/>
        <v>5.7976990000000003E-4</v>
      </c>
      <c r="P375" s="1">
        <f t="shared" si="72"/>
        <v>-7.834819999999999E-5</v>
      </c>
      <c r="Q375" s="1">
        <f t="shared" si="73"/>
        <v>3.8376570000000002E-4</v>
      </c>
      <c r="R375" s="1">
        <f t="shared" si="74"/>
        <v>-2.7435239999999992E-4</v>
      </c>
      <c r="W375" s="4">
        <v>-78.447999999999993</v>
      </c>
      <c r="X375" s="35">
        <f t="shared" si="75"/>
        <v>78.447999999999993</v>
      </c>
      <c r="Y375" s="1">
        <v>2158.1610000000001</v>
      </c>
      <c r="Z375" s="32">
        <f t="shared" si="76"/>
        <v>21.581610000000001</v>
      </c>
      <c r="AA375" s="33">
        <f t="shared" si="77"/>
        <v>20.502529500000001</v>
      </c>
      <c r="AB375" s="1">
        <f t="shared" si="78"/>
        <v>36.363860499999994</v>
      </c>
      <c r="AE375" s="1"/>
      <c r="AF375" s="1">
        <v>10976.174999999999</v>
      </c>
      <c r="AG375" s="1">
        <v>3085.6779999999999</v>
      </c>
      <c r="AH375" s="1">
        <v>3038.393</v>
      </c>
      <c r="AI375" s="4">
        <v>5660.8559999999998</v>
      </c>
      <c r="AK375" s="1">
        <f t="shared" si="79"/>
        <v>8.1754959302325582E-5</v>
      </c>
      <c r="AM375" s="1">
        <f t="shared" si="80"/>
        <v>8.1480046511627909E-5</v>
      </c>
      <c r="AN375" s="1">
        <f t="shared" si="81"/>
        <v>8.4025409090909093E-5</v>
      </c>
      <c r="AP375" s="1">
        <f t="shared" si="82"/>
        <v>9.9045307692307693E-5</v>
      </c>
      <c r="AQ375" s="1">
        <f t="shared" si="83"/>
        <v>1.0086396153846154E-4</v>
      </c>
      <c r="AX375" s="67">
        <v>0.22140000000000001</v>
      </c>
      <c r="AY375" s="63">
        <v>18.139413647803799</v>
      </c>
      <c r="BC375" s="63">
        <v>17.008613677509</v>
      </c>
      <c r="BH375" s="38">
        <v>7.5731071428571429E-5</v>
      </c>
      <c r="BI375" s="42">
        <v>32.813912000000002</v>
      </c>
      <c r="BK375" s="67">
        <v>0.22140000000000001</v>
      </c>
      <c r="BL375">
        <v>11.989837009291501</v>
      </c>
      <c r="BT375">
        <v>28.9516298058691</v>
      </c>
    </row>
    <row r="376" spans="3:72" x14ac:dyDescent="0.25">
      <c r="C376" s="1"/>
      <c r="D376" s="1">
        <v>6509.8</v>
      </c>
      <c r="E376" s="1"/>
      <c r="F376" s="1"/>
      <c r="G376" s="1">
        <v>5778.7209999999995</v>
      </c>
      <c r="H376" s="1">
        <v>3818.6750000000002</v>
      </c>
      <c r="N376" s="11">
        <f t="shared" si="70"/>
        <v>2.3114883999999995E-2</v>
      </c>
      <c r="O376" s="1">
        <f t="shared" si="71"/>
        <v>5.7787209999999993E-4</v>
      </c>
      <c r="P376" s="1">
        <f t="shared" si="72"/>
        <v>-7.3107900000000053E-5</v>
      </c>
      <c r="Q376" s="1">
        <f t="shared" si="73"/>
        <v>3.8186749999999999E-4</v>
      </c>
      <c r="R376" s="1">
        <f t="shared" si="74"/>
        <v>-2.6911250000000002E-4</v>
      </c>
      <c r="W376" s="4">
        <v>-78.096000000000004</v>
      </c>
      <c r="X376" s="35">
        <f t="shared" si="75"/>
        <v>78.096000000000004</v>
      </c>
      <c r="Y376" s="1">
        <v>2135.576</v>
      </c>
      <c r="Z376" s="32">
        <f t="shared" si="76"/>
        <v>21.35576</v>
      </c>
      <c r="AA376" s="33">
        <f t="shared" si="77"/>
        <v>20.287972</v>
      </c>
      <c r="AB376" s="1">
        <f t="shared" si="78"/>
        <v>36.452268000000004</v>
      </c>
      <c r="AE376" s="1"/>
      <c r="AF376" s="1">
        <v>10970.200999999999</v>
      </c>
      <c r="AG376" s="1">
        <v>3078.4659999999999</v>
      </c>
      <c r="AH376" s="1">
        <v>3028.8009999999999</v>
      </c>
      <c r="AI376" s="4">
        <v>5673.1549999999997</v>
      </c>
      <c r="AK376" s="1">
        <f t="shared" si="79"/>
        <v>8.16782965116279E-5</v>
      </c>
      <c r="AM376" s="1">
        <f t="shared" si="80"/>
        <v>8.1389546511627893E-5</v>
      </c>
      <c r="AN376" s="1">
        <f t="shared" si="81"/>
        <v>8.4057353535353524E-5</v>
      </c>
      <c r="AP376" s="1">
        <f t="shared" si="82"/>
        <v>9.9795730769230761E-5</v>
      </c>
      <c r="AQ376" s="1">
        <f t="shared" si="83"/>
        <v>1.0170592307692307E-4</v>
      </c>
      <c r="AX376" s="67">
        <v>0.222</v>
      </c>
      <c r="AY376" s="63">
        <v>18.141126781266902</v>
      </c>
      <c r="BC376" s="63">
        <v>17.0125024083151</v>
      </c>
      <c r="BH376" s="38">
        <v>7.5683324175824179E-5</v>
      </c>
      <c r="BI376" s="42">
        <v>32.811014499999999</v>
      </c>
      <c r="BK376" s="67">
        <v>0.222</v>
      </c>
      <c r="BL376">
        <v>11.993104142232101</v>
      </c>
      <c r="BT376">
        <v>28.975810151018599</v>
      </c>
    </row>
    <row r="377" spans="3:72" x14ac:dyDescent="0.25">
      <c r="C377" s="1"/>
      <c r="D377" s="1">
        <v>6706.4870000000001</v>
      </c>
      <c r="E377" s="1"/>
      <c r="F377" s="1"/>
      <c r="G377" s="1">
        <v>5816.6769999999997</v>
      </c>
      <c r="H377" s="1">
        <v>3850.944</v>
      </c>
      <c r="N377" s="11">
        <f t="shared" si="70"/>
        <v>2.3266707999999997E-2</v>
      </c>
      <c r="O377" s="1">
        <f t="shared" si="71"/>
        <v>5.8166769999999993E-4</v>
      </c>
      <c r="P377" s="1">
        <f t="shared" si="72"/>
        <v>-8.8981000000000048E-5</v>
      </c>
      <c r="Q377" s="1">
        <f t="shared" si="73"/>
        <v>3.8509439999999997E-4</v>
      </c>
      <c r="R377" s="1">
        <f t="shared" si="74"/>
        <v>-2.8555430000000003E-4</v>
      </c>
      <c r="W377" s="4">
        <v>-79.763000000000005</v>
      </c>
      <c r="X377" s="35">
        <f t="shared" si="75"/>
        <v>79.763000000000005</v>
      </c>
      <c r="Y377" s="1">
        <v>2125.5039999999999</v>
      </c>
      <c r="Z377" s="32">
        <f t="shared" si="76"/>
        <v>21.255039999999997</v>
      </c>
      <c r="AA377" s="33">
        <f t="shared" si="77"/>
        <v>20.192287999999998</v>
      </c>
      <c r="AB377" s="1">
        <f t="shared" si="78"/>
        <v>38.315672000000013</v>
      </c>
      <c r="AE377" s="1"/>
      <c r="AF377" s="1">
        <v>10962.848</v>
      </c>
      <c r="AG377" s="1">
        <v>3114.5250000000001</v>
      </c>
      <c r="AH377" s="1">
        <v>3062.8560000000002</v>
      </c>
      <c r="AI377" s="4">
        <v>5738.9120000000003</v>
      </c>
      <c r="AK377" s="1">
        <f t="shared" si="79"/>
        <v>8.184519186046511E-5</v>
      </c>
      <c r="AM377" s="1">
        <f t="shared" si="80"/>
        <v>8.1544790697674413E-5</v>
      </c>
      <c r="AN377" s="1">
        <f t="shared" si="81"/>
        <v>8.4352323232323253E-5</v>
      </c>
      <c r="AP377" s="1">
        <f t="shared" si="82"/>
        <v>1.0093796153846155E-4</v>
      </c>
      <c r="AQ377" s="1">
        <f t="shared" si="83"/>
        <v>1.0292523076923077E-4</v>
      </c>
      <c r="AX377" s="67">
        <v>0.22259999999999999</v>
      </c>
      <c r="AY377" s="63">
        <v>18.0599499724573</v>
      </c>
      <c r="BC377" s="63">
        <v>17.016376741448202</v>
      </c>
      <c r="BH377" s="38">
        <v>7.6120697802197802E-5</v>
      </c>
      <c r="BI377" s="42">
        <v>32.755924</v>
      </c>
      <c r="BK377" s="67">
        <v>0.22259999999999999</v>
      </c>
      <c r="BL377">
        <v>11.996364076336301</v>
      </c>
      <c r="BT377">
        <v>28.9999832973316</v>
      </c>
    </row>
    <row r="378" spans="3:72" x14ac:dyDescent="0.25">
      <c r="C378" s="1"/>
      <c r="D378" s="1">
        <v>6714.7439999999997</v>
      </c>
      <c r="E378" s="1"/>
      <c r="F378" s="1"/>
      <c r="G378" s="1">
        <v>5789.6329999999998</v>
      </c>
      <c r="H378" s="1">
        <v>3830.0639999999999</v>
      </c>
      <c r="N378" s="11">
        <f t="shared" si="70"/>
        <v>2.3158531999999999E-2</v>
      </c>
      <c r="O378" s="1">
        <f t="shared" si="71"/>
        <v>5.7896329999999993E-4</v>
      </c>
      <c r="P378" s="1">
        <f t="shared" si="72"/>
        <v>-9.2511099999999989E-5</v>
      </c>
      <c r="Q378" s="1">
        <f t="shared" si="73"/>
        <v>3.830064E-4</v>
      </c>
      <c r="R378" s="1">
        <f t="shared" si="74"/>
        <v>-2.8846799999999995E-4</v>
      </c>
      <c r="W378" s="4">
        <v>-79.152000000000001</v>
      </c>
      <c r="X378" s="35">
        <f t="shared" si="75"/>
        <v>79.152000000000001</v>
      </c>
      <c r="Y378" s="1">
        <v>2141.9850000000001</v>
      </c>
      <c r="Z378" s="32">
        <f t="shared" si="76"/>
        <v>21.41985</v>
      </c>
      <c r="AA378" s="33">
        <f t="shared" si="77"/>
        <v>20.348857499999998</v>
      </c>
      <c r="AB378" s="1">
        <f t="shared" si="78"/>
        <v>37.383292500000003</v>
      </c>
      <c r="AE378" s="1"/>
      <c r="AF378" s="1">
        <v>10956.874</v>
      </c>
      <c r="AG378" s="1">
        <v>3096.2550000000001</v>
      </c>
      <c r="AH378" s="1">
        <v>3047.027</v>
      </c>
      <c r="AI378" s="4">
        <v>5821.24</v>
      </c>
      <c r="AK378" s="1">
        <f t="shared" si="79"/>
        <v>8.1704238372093036E-5</v>
      </c>
      <c r="AM378" s="1">
        <f t="shared" si="80"/>
        <v>8.1418029069767439E-5</v>
      </c>
      <c r="AN378" s="1">
        <f t="shared" si="81"/>
        <v>8.4737949494949501E-5</v>
      </c>
      <c r="AP378" s="1">
        <f t="shared" si="82"/>
        <v>1.0480711538461537E-4</v>
      </c>
      <c r="AQ378" s="1">
        <f t="shared" si="83"/>
        <v>1.0670049999999999E-4</v>
      </c>
      <c r="AX378" s="67">
        <v>0.22320000000000001</v>
      </c>
      <c r="AY378" s="63">
        <v>18.061610909760098</v>
      </c>
      <c r="BC378" s="63">
        <v>17.0202366968592</v>
      </c>
      <c r="BH378" s="38">
        <v>7.6632500000000002E-5</v>
      </c>
      <c r="BI378" s="42">
        <v>32.866104999999997</v>
      </c>
      <c r="BK378" s="67">
        <v>0.22320000000000001</v>
      </c>
      <c r="BL378">
        <v>11.999616821579499</v>
      </c>
      <c r="BT378">
        <v>29.024149254783499</v>
      </c>
    </row>
    <row r="379" spans="3:72" x14ac:dyDescent="0.25">
      <c r="C379" s="1"/>
      <c r="D379" s="1">
        <v>6618.5749999999998</v>
      </c>
      <c r="E379" s="1"/>
      <c r="F379" s="1"/>
      <c r="G379" s="1">
        <v>5770.1819999999998</v>
      </c>
      <c r="H379" s="1">
        <v>3809.1849999999999</v>
      </c>
      <c r="N379" s="11">
        <f t="shared" si="70"/>
        <v>2.3080727999999998E-2</v>
      </c>
      <c r="O379" s="1">
        <f t="shared" si="71"/>
        <v>5.7701819999999996E-4</v>
      </c>
      <c r="P379" s="1">
        <f t="shared" si="72"/>
        <v>-8.4839299999999999E-5</v>
      </c>
      <c r="Q379" s="1">
        <f t="shared" si="73"/>
        <v>3.8091850000000001E-4</v>
      </c>
      <c r="R379" s="1">
        <f t="shared" si="74"/>
        <v>-2.8093899999999996E-4</v>
      </c>
      <c r="W379" s="4">
        <v>-78.634</v>
      </c>
      <c r="X379" s="35">
        <f t="shared" si="75"/>
        <v>78.634</v>
      </c>
      <c r="Y379" s="1">
        <v>2134.0500000000002</v>
      </c>
      <c r="Z379" s="32">
        <f t="shared" si="76"/>
        <v>21.340500000000002</v>
      </c>
      <c r="AA379" s="33">
        <f t="shared" si="77"/>
        <v>20.273475000000001</v>
      </c>
      <c r="AB379" s="1">
        <f t="shared" si="78"/>
        <v>37.020024999999997</v>
      </c>
      <c r="AE379" s="1"/>
      <c r="AF379" s="1">
        <v>10950.9</v>
      </c>
      <c r="AG379" s="1">
        <v>3090.0050000000001</v>
      </c>
      <c r="AH379" s="1">
        <v>3035.5160000000001</v>
      </c>
      <c r="AI379" s="4">
        <v>5841.1139999999996</v>
      </c>
      <c r="AK379" s="1">
        <f t="shared" si="79"/>
        <v>8.1633168604651165E-5</v>
      </c>
      <c r="AM379" s="1">
        <f t="shared" si="80"/>
        <v>8.1316372093023255E-5</v>
      </c>
      <c r="AN379" s="1">
        <f t="shared" si="81"/>
        <v>8.4808151515151518E-5</v>
      </c>
      <c r="AP379" s="1">
        <f t="shared" si="82"/>
        <v>1.0581188461538459E-4</v>
      </c>
      <c r="AQ379" s="1">
        <f t="shared" si="83"/>
        <v>1.0790761538461536E-4</v>
      </c>
      <c r="AX379" s="67">
        <v>0.2238</v>
      </c>
      <c r="AY379" s="63">
        <v>17.9806542288743</v>
      </c>
      <c r="BC379" s="63">
        <v>17.024082294460701</v>
      </c>
      <c r="BH379" s="38">
        <v>7.6510637362637356E-5</v>
      </c>
      <c r="BI379" s="42">
        <v>32.947291999999997</v>
      </c>
      <c r="BK379" s="67">
        <v>0.2238</v>
      </c>
      <c r="BL379">
        <v>12.0028623879178</v>
      </c>
      <c r="BT379">
        <v>29.048308033330699</v>
      </c>
    </row>
    <row r="380" spans="3:72" x14ac:dyDescent="0.25">
      <c r="C380" s="1"/>
      <c r="D380" s="1">
        <v>6911.5110000000004</v>
      </c>
      <c r="E380" s="1"/>
      <c r="F380" s="1"/>
      <c r="G380" s="1">
        <v>5804.8149999999996</v>
      </c>
      <c r="H380" s="1">
        <v>3840.5039999999999</v>
      </c>
      <c r="N380" s="11">
        <f t="shared" si="70"/>
        <v>2.3219259999999999E-2</v>
      </c>
      <c r="O380" s="1">
        <f t="shared" si="71"/>
        <v>5.8048149999999994E-4</v>
      </c>
      <c r="P380" s="1">
        <f t="shared" si="72"/>
        <v>-1.1066960000000008E-4</v>
      </c>
      <c r="Q380" s="1">
        <f t="shared" si="73"/>
        <v>3.8405039999999996E-4</v>
      </c>
      <c r="R380" s="1">
        <f t="shared" si="74"/>
        <v>-3.0710070000000006E-4</v>
      </c>
      <c r="W380" s="4">
        <v>-80.245000000000005</v>
      </c>
      <c r="X380" s="35">
        <f t="shared" si="75"/>
        <v>80.245000000000005</v>
      </c>
      <c r="Y380" s="1">
        <v>2123.3670000000002</v>
      </c>
      <c r="Z380" s="32">
        <f t="shared" si="76"/>
        <v>21.233670000000004</v>
      </c>
      <c r="AA380" s="33">
        <f t="shared" si="77"/>
        <v>20.171986499999999</v>
      </c>
      <c r="AB380" s="1">
        <f t="shared" si="78"/>
        <v>38.839343499999998</v>
      </c>
      <c r="AE380" s="1"/>
      <c r="AF380" s="1">
        <v>10938.032999999999</v>
      </c>
      <c r="AG380" s="1">
        <v>3124.6219999999998</v>
      </c>
      <c r="AH380" s="1">
        <v>3065.2539999999999</v>
      </c>
      <c r="AI380" s="4">
        <v>5904.527</v>
      </c>
      <c r="AK380" s="1">
        <f t="shared" si="79"/>
        <v>8.1759622093023241E-5</v>
      </c>
      <c r="AM380" s="1">
        <f t="shared" si="80"/>
        <v>8.1414459302325574E-5</v>
      </c>
      <c r="AN380" s="1">
        <f t="shared" si="81"/>
        <v>8.5063434343434329E-5</v>
      </c>
      <c r="AP380" s="1">
        <f t="shared" si="82"/>
        <v>1.0691942307692307E-4</v>
      </c>
      <c r="AQ380" s="1">
        <f t="shared" si="83"/>
        <v>1.0920280769230771E-4</v>
      </c>
      <c r="AX380" s="67">
        <v>0.22439999999999999</v>
      </c>
      <c r="AY380" s="63">
        <v>17.982263905232202</v>
      </c>
      <c r="BC380" s="63">
        <v>17.0279135541271</v>
      </c>
      <c r="BH380" s="38">
        <v>7.7032736263736262E-5</v>
      </c>
      <c r="BI380" s="42">
        <v>33.118358499999999</v>
      </c>
      <c r="BK380" s="67">
        <v>0.22439999999999999</v>
      </c>
      <c r="BL380">
        <v>12.0061007852887</v>
      </c>
      <c r="BT380">
        <v>28.9171185664087</v>
      </c>
    </row>
    <row r="381" spans="3:72" x14ac:dyDescent="0.25">
      <c r="C381" s="1"/>
      <c r="D381" s="1">
        <v>7332.509</v>
      </c>
      <c r="E381" s="1"/>
      <c r="F381" s="1"/>
      <c r="G381" s="1">
        <v>5631.6719999999996</v>
      </c>
      <c r="H381" s="1">
        <v>3754.6179999999999</v>
      </c>
      <c r="N381" s="11">
        <f t="shared" si="70"/>
        <v>2.2526688E-2</v>
      </c>
      <c r="O381" s="1">
        <f t="shared" si="71"/>
        <v>5.6316720000000001E-4</v>
      </c>
      <c r="P381" s="1">
        <f t="shared" si="72"/>
        <v>-1.7008370000000004E-4</v>
      </c>
      <c r="Q381" s="1">
        <f t="shared" si="73"/>
        <v>3.754618E-4</v>
      </c>
      <c r="R381" s="1">
        <f t="shared" si="74"/>
        <v>-3.5778909999999999E-4</v>
      </c>
      <c r="W381" s="4">
        <v>-81.411000000000001</v>
      </c>
      <c r="X381" s="35">
        <f t="shared" si="75"/>
        <v>81.411000000000001</v>
      </c>
      <c r="Y381" s="1">
        <v>2094.982</v>
      </c>
      <c r="Z381" s="32">
        <f t="shared" si="76"/>
        <v>20.949819999999999</v>
      </c>
      <c r="AA381" s="33">
        <f t="shared" si="77"/>
        <v>19.902328999999998</v>
      </c>
      <c r="AB381" s="1">
        <f t="shared" si="78"/>
        <v>40.558851000000004</v>
      </c>
      <c r="AE381" s="1"/>
      <c r="AF381" s="1">
        <v>10895.299000000001</v>
      </c>
      <c r="AG381" s="1">
        <v>3065.0050000000001</v>
      </c>
      <c r="AH381" s="1">
        <v>3043.19</v>
      </c>
      <c r="AI381" s="4">
        <v>6637.2</v>
      </c>
      <c r="AK381" s="1">
        <f t="shared" si="79"/>
        <v>8.1164558139534886E-5</v>
      </c>
      <c r="AM381" s="1">
        <f t="shared" si="80"/>
        <v>8.1037726744186061E-5</v>
      </c>
      <c r="AN381" s="1">
        <f t="shared" si="81"/>
        <v>8.8547974747474743E-5</v>
      </c>
      <c r="AP381" s="1">
        <f t="shared" si="82"/>
        <v>1.3739211538461537E-4</v>
      </c>
      <c r="AQ381" s="1">
        <f t="shared" si="83"/>
        <v>1.3823115384615383E-4</v>
      </c>
      <c r="AX381" s="67">
        <v>0.22500000000000001</v>
      </c>
      <c r="AY381" s="63">
        <v>17.901531709593201</v>
      </c>
      <c r="BC381" s="63">
        <v>17.031730495694902</v>
      </c>
      <c r="BH381" s="38">
        <v>7.7271478021978012E-5</v>
      </c>
      <c r="BI381" s="42">
        <v>33.190852999999997</v>
      </c>
      <c r="BK381" s="67">
        <v>0.22500000000000001</v>
      </c>
      <c r="BL381">
        <v>12.009332023610201</v>
      </c>
      <c r="BT381">
        <v>28.940649307000001</v>
      </c>
    </row>
    <row r="382" spans="3:72" x14ac:dyDescent="0.25">
      <c r="C382" s="1"/>
      <c r="D382" s="1">
        <v>7002.39</v>
      </c>
      <c r="E382" s="1"/>
      <c r="F382" s="1"/>
      <c r="G382" s="1">
        <v>5588.04</v>
      </c>
      <c r="H382" s="1">
        <v>3701.0059999999999</v>
      </c>
      <c r="N382" s="11">
        <f t="shared" si="70"/>
        <v>2.2352159999999999E-2</v>
      </c>
      <c r="O382" s="1">
        <f t="shared" si="71"/>
        <v>5.5880399999999998E-4</v>
      </c>
      <c r="P382" s="1">
        <f t="shared" si="72"/>
        <v>-1.4143500000000003E-4</v>
      </c>
      <c r="Q382" s="1">
        <f t="shared" si="73"/>
        <v>3.7010059999999998E-4</v>
      </c>
      <c r="R382" s="1">
        <f t="shared" si="74"/>
        <v>-3.3013840000000003E-4</v>
      </c>
      <c r="W382" s="4">
        <v>-80.022999999999996</v>
      </c>
      <c r="X382" s="35">
        <f t="shared" si="75"/>
        <v>80.022999999999996</v>
      </c>
      <c r="Y382" s="1">
        <v>2102.9180000000001</v>
      </c>
      <c r="Z382" s="32">
        <f t="shared" si="76"/>
        <v>21.02918</v>
      </c>
      <c r="AA382" s="33">
        <f t="shared" si="77"/>
        <v>19.977720999999999</v>
      </c>
      <c r="AB382" s="1">
        <f t="shared" si="78"/>
        <v>39.016098999999997</v>
      </c>
      <c r="AE382" s="1"/>
      <c r="AF382" s="1">
        <v>10873.704</v>
      </c>
      <c r="AG382" s="1">
        <v>3030.873</v>
      </c>
      <c r="AH382" s="1">
        <v>3012.0140000000001</v>
      </c>
      <c r="AI382" s="4">
        <v>6698.3440000000001</v>
      </c>
      <c r="AK382" s="1">
        <f t="shared" si="79"/>
        <v>8.0840563953488365E-5</v>
      </c>
      <c r="AM382" s="1">
        <f t="shared" si="80"/>
        <v>8.0730918604651162E-5</v>
      </c>
      <c r="AN382" s="1">
        <f t="shared" si="81"/>
        <v>8.8747717171717177E-5</v>
      </c>
      <c r="AP382" s="1">
        <f t="shared" si="82"/>
        <v>1.4105657692307691E-4</v>
      </c>
      <c r="AQ382" s="1">
        <f t="shared" si="83"/>
        <v>1.4178192307692306E-4</v>
      </c>
      <c r="AX382" s="67">
        <v>0.22559999999999999</v>
      </c>
      <c r="AY382" s="63">
        <v>17.903091059917202</v>
      </c>
      <c r="BC382" s="63">
        <v>17.035533138962599</v>
      </c>
      <c r="BH382" s="38">
        <v>7.7258280219780226E-5</v>
      </c>
      <c r="BI382" s="42">
        <v>33.190852999999997</v>
      </c>
      <c r="BK382" s="67">
        <v>0.22559999999999999</v>
      </c>
      <c r="BL382">
        <v>12.012556112781599</v>
      </c>
      <c r="BT382">
        <v>28.964172898441301</v>
      </c>
    </row>
    <row r="383" spans="3:72" x14ac:dyDescent="0.25">
      <c r="C383" s="1"/>
      <c r="D383" s="1">
        <v>7310.1379999999999</v>
      </c>
      <c r="E383" s="1"/>
      <c r="F383" s="1"/>
      <c r="G383" s="1">
        <v>5577.607</v>
      </c>
      <c r="H383" s="1">
        <v>3704.3270000000002</v>
      </c>
      <c r="N383" s="11">
        <f t="shared" si="70"/>
        <v>2.2310428E-2</v>
      </c>
      <c r="O383" s="1">
        <f t="shared" si="71"/>
        <v>5.5776070000000005E-4</v>
      </c>
      <c r="P383" s="1">
        <f t="shared" si="72"/>
        <v>-1.7325310000000001E-4</v>
      </c>
      <c r="Q383" s="1">
        <f t="shared" si="73"/>
        <v>3.7043270000000004E-4</v>
      </c>
      <c r="R383" s="1">
        <f t="shared" si="74"/>
        <v>-3.6058109999999993E-4</v>
      </c>
      <c r="W383" s="4">
        <v>-81.466999999999999</v>
      </c>
      <c r="X383" s="35">
        <f t="shared" si="75"/>
        <v>81.466999999999999</v>
      </c>
      <c r="Y383" s="1">
        <v>2087.962</v>
      </c>
      <c r="Z383" s="32">
        <f t="shared" si="76"/>
        <v>20.879619999999999</v>
      </c>
      <c r="AA383" s="33">
        <f t="shared" si="77"/>
        <v>19.835639</v>
      </c>
      <c r="AB383" s="1">
        <f t="shared" si="78"/>
        <v>40.751741000000003</v>
      </c>
      <c r="AE383" s="1"/>
      <c r="AF383" s="1">
        <v>10851.191000000001</v>
      </c>
      <c r="AG383" s="1">
        <v>3054.91</v>
      </c>
      <c r="AH383" s="1">
        <v>3027.3620000000001</v>
      </c>
      <c r="AI383" s="4">
        <v>6822.55</v>
      </c>
      <c r="AK383" s="1">
        <f t="shared" si="79"/>
        <v>8.0849424418604656E-5</v>
      </c>
      <c r="AM383" s="1">
        <f t="shared" si="80"/>
        <v>8.0689261627906974E-5</v>
      </c>
      <c r="AN383" s="1">
        <f t="shared" si="81"/>
        <v>8.9261318181818198E-5</v>
      </c>
      <c r="AP383" s="1">
        <f t="shared" si="82"/>
        <v>1.449092307692308E-4</v>
      </c>
      <c r="AQ383" s="1">
        <f t="shared" si="83"/>
        <v>1.4596876923076923E-4</v>
      </c>
      <c r="AX383" s="67">
        <v>0.22620000000000001</v>
      </c>
      <c r="AY383" s="63">
        <v>12.481893573492099</v>
      </c>
      <c r="BC383" s="63">
        <v>17.1787388207653</v>
      </c>
      <c r="BH383" s="38">
        <v>7.7115076923076927E-5</v>
      </c>
      <c r="BI383" s="42">
        <v>33.182150999999998</v>
      </c>
      <c r="BK383" s="67">
        <v>0.22620000000000001</v>
      </c>
      <c r="BL383">
        <v>11.9616464103211</v>
      </c>
      <c r="BT383">
        <v>28.806498342112</v>
      </c>
    </row>
    <row r="384" spans="3:72" x14ac:dyDescent="0.25">
      <c r="C384" s="1"/>
      <c r="D384" s="1">
        <v>6980.5190000000002</v>
      </c>
      <c r="E384" s="1"/>
      <c r="F384" s="1"/>
      <c r="G384" s="1">
        <v>5518.8059999999996</v>
      </c>
      <c r="H384" s="1">
        <v>3664.9520000000002</v>
      </c>
      <c r="N384" s="11">
        <f t="shared" si="70"/>
        <v>2.2075223999999997E-2</v>
      </c>
      <c r="O384" s="1">
        <f t="shared" si="71"/>
        <v>5.5188059999999991E-4</v>
      </c>
      <c r="P384" s="1">
        <f t="shared" si="72"/>
        <v>-1.4617130000000006E-4</v>
      </c>
      <c r="Q384" s="1">
        <f t="shared" si="73"/>
        <v>3.6649520000000006E-4</v>
      </c>
      <c r="R384" s="1">
        <f t="shared" si="74"/>
        <v>-3.3155670000000002E-4</v>
      </c>
      <c r="W384" s="4">
        <v>-80.096999999999994</v>
      </c>
      <c r="X384" s="35">
        <f t="shared" si="75"/>
        <v>80.096999999999994</v>
      </c>
      <c r="Y384" s="1">
        <v>2091.9299999999998</v>
      </c>
      <c r="Z384" s="32">
        <f t="shared" si="76"/>
        <v>20.9193</v>
      </c>
      <c r="AA384" s="33">
        <f t="shared" si="77"/>
        <v>19.873334999999997</v>
      </c>
      <c r="AB384" s="1">
        <f t="shared" si="78"/>
        <v>39.304364999999997</v>
      </c>
      <c r="AE384" s="1"/>
      <c r="AF384" s="1">
        <v>10842.002</v>
      </c>
      <c r="AG384" s="1">
        <v>3025.105</v>
      </c>
      <c r="AH384" s="1">
        <v>2999.5439999999999</v>
      </c>
      <c r="AI384" s="4">
        <v>6865.2240000000002</v>
      </c>
      <c r="AK384" s="1">
        <f t="shared" si="79"/>
        <v>8.0622715116279074E-5</v>
      </c>
      <c r="AM384" s="1">
        <f t="shared" si="80"/>
        <v>8.0474104651162792E-5</v>
      </c>
      <c r="AN384" s="1">
        <f t="shared" si="81"/>
        <v>8.9430434343434363E-5</v>
      </c>
      <c r="AP384" s="1">
        <f t="shared" si="82"/>
        <v>1.4769688461538464E-4</v>
      </c>
      <c r="AQ384" s="1">
        <f t="shared" si="83"/>
        <v>1.4868000000000002E-4</v>
      </c>
      <c r="AX384" s="67">
        <v>0.2268</v>
      </c>
      <c r="AY384" s="63">
        <v>12.419130420907599</v>
      </c>
      <c r="BC384" s="63">
        <v>17.183055169976601</v>
      </c>
      <c r="BH384" s="38">
        <v>7.7462445054945057E-5</v>
      </c>
      <c r="BI384" s="42">
        <v>33.098066500000002</v>
      </c>
      <c r="BK384" s="67">
        <v>0.2268</v>
      </c>
      <c r="BL384">
        <v>11.965215265455299</v>
      </c>
      <c r="BT384">
        <v>28.829673878717902</v>
      </c>
    </row>
    <row r="385" spans="3:72" x14ac:dyDescent="0.25">
      <c r="C385" s="1"/>
      <c r="D385" s="1">
        <v>7242.0569999999998</v>
      </c>
      <c r="E385" s="1"/>
      <c r="F385" s="1"/>
      <c r="G385" s="1">
        <v>5506.9520000000002</v>
      </c>
      <c r="H385" s="1">
        <v>3666.8490000000002</v>
      </c>
      <c r="N385" s="11">
        <f t="shared" si="70"/>
        <v>2.2027807999999999E-2</v>
      </c>
      <c r="O385" s="1">
        <f t="shared" si="71"/>
        <v>5.5069519999999999E-4</v>
      </c>
      <c r="P385" s="1">
        <f t="shared" si="72"/>
        <v>-1.7351049999999996E-4</v>
      </c>
      <c r="Q385" s="1">
        <f t="shared" si="73"/>
        <v>3.6668490000000002E-4</v>
      </c>
      <c r="R385" s="1">
        <f t="shared" si="74"/>
        <v>-3.5752079999999995E-4</v>
      </c>
      <c r="W385" s="4">
        <v>-81.225999999999999</v>
      </c>
      <c r="X385" s="35">
        <f t="shared" si="75"/>
        <v>81.225999999999999</v>
      </c>
      <c r="Y385" s="1">
        <v>2080.027</v>
      </c>
      <c r="Z385" s="32">
        <f t="shared" si="76"/>
        <v>20.800270000000001</v>
      </c>
      <c r="AA385" s="33">
        <f t="shared" si="77"/>
        <v>19.760256500000001</v>
      </c>
      <c r="AB385" s="1">
        <f t="shared" si="78"/>
        <v>40.665473499999997</v>
      </c>
      <c r="AE385" s="1"/>
      <c r="AF385" s="1">
        <v>10850.731</v>
      </c>
      <c r="AG385" s="1">
        <v>3169.3380000000002</v>
      </c>
      <c r="AH385" s="1">
        <v>3015.8510000000001</v>
      </c>
      <c r="AI385" s="4">
        <v>6995.1629999999996</v>
      </c>
      <c r="AK385" s="1">
        <f t="shared" si="79"/>
        <v>8.1512029069767442E-5</v>
      </c>
      <c r="AM385" s="1">
        <f t="shared" si="80"/>
        <v>8.0619662790697673E-5</v>
      </c>
      <c r="AN385" s="1">
        <f t="shared" si="81"/>
        <v>9.0130777777777777E-5</v>
      </c>
      <c r="AP385" s="1">
        <f t="shared" si="82"/>
        <v>1.4714711538461536E-4</v>
      </c>
      <c r="AQ385" s="1">
        <f t="shared" si="83"/>
        <v>1.5305046153846154E-4</v>
      </c>
      <c r="AX385" s="67">
        <v>0.22739999999999999</v>
      </c>
      <c r="AY385" s="63">
        <v>12.4221276101631</v>
      </c>
      <c r="BC385" s="63">
        <v>17.1873601547749</v>
      </c>
      <c r="BH385" s="38">
        <v>7.8075313186813181E-5</v>
      </c>
      <c r="BI385" s="42">
        <v>33.219847000000001</v>
      </c>
      <c r="BK385" s="67">
        <v>0.22739999999999999</v>
      </c>
      <c r="BL385">
        <v>11.968778438383</v>
      </c>
      <c r="BT385">
        <v>28.8528437331174</v>
      </c>
    </row>
    <row r="386" spans="3:72" x14ac:dyDescent="0.25">
      <c r="C386" s="1"/>
      <c r="D386" s="1">
        <v>7065.0910000000003</v>
      </c>
      <c r="E386" s="1"/>
      <c r="F386" s="1"/>
      <c r="G386" s="1">
        <v>5486.5630000000001</v>
      </c>
      <c r="H386" s="1">
        <v>3656.413</v>
      </c>
      <c r="N386" s="11">
        <f t="shared" si="70"/>
        <v>2.1946251999999999E-2</v>
      </c>
      <c r="O386" s="1">
        <f t="shared" si="71"/>
        <v>5.4865630000000001E-4</v>
      </c>
      <c r="P386" s="1">
        <f t="shared" si="72"/>
        <v>-1.5785280000000002E-4</v>
      </c>
      <c r="Q386" s="1">
        <f t="shared" si="73"/>
        <v>3.6564129999999999E-4</v>
      </c>
      <c r="R386" s="1">
        <f t="shared" si="74"/>
        <v>-3.4086780000000007E-4</v>
      </c>
      <c r="W386" s="4">
        <v>-80.447999999999993</v>
      </c>
      <c r="X386" s="35">
        <f t="shared" si="75"/>
        <v>80.447999999999993</v>
      </c>
      <c r="Y386" s="1">
        <v>2079.7220000000002</v>
      </c>
      <c r="Z386" s="32">
        <f t="shared" si="76"/>
        <v>20.797220000000003</v>
      </c>
      <c r="AA386" s="33">
        <f t="shared" si="77"/>
        <v>19.757359000000001</v>
      </c>
      <c r="AB386" s="1">
        <f t="shared" si="78"/>
        <v>39.893420999999989</v>
      </c>
      <c r="AE386" s="1"/>
      <c r="AF386" s="1">
        <v>10846.137000000001</v>
      </c>
      <c r="AG386" s="1">
        <v>3144.8159999999998</v>
      </c>
      <c r="AH386" s="1">
        <v>3009.616</v>
      </c>
      <c r="AI386" s="4">
        <v>7023.6220000000003</v>
      </c>
      <c r="AK386" s="1">
        <f t="shared" si="79"/>
        <v>8.1342750000000007E-5</v>
      </c>
      <c r="AM386" s="1">
        <f t="shared" si="80"/>
        <v>8.0556703488372095E-5</v>
      </c>
      <c r="AN386" s="1">
        <f t="shared" si="81"/>
        <v>9.0251308080808098E-5</v>
      </c>
      <c r="AP386" s="1">
        <f t="shared" si="82"/>
        <v>1.4918484615384617E-4</v>
      </c>
      <c r="AQ386" s="1">
        <f t="shared" si="83"/>
        <v>1.5438484615384619E-4</v>
      </c>
      <c r="AX386" s="67">
        <v>0.22800000000000001</v>
      </c>
      <c r="AY386" s="63">
        <v>12.4251134498915</v>
      </c>
      <c r="BC386" s="63">
        <v>17.1916537900461</v>
      </c>
      <c r="BH386" s="38">
        <v>7.8101879120879138E-5</v>
      </c>
      <c r="BI386" s="42">
        <v>33.376416499999998</v>
      </c>
      <c r="BK386" s="67">
        <v>0.22800000000000001</v>
      </c>
      <c r="BL386">
        <v>11.9723359365471</v>
      </c>
      <c r="BT386">
        <v>28.876007912753199</v>
      </c>
    </row>
    <row r="387" spans="3:72" x14ac:dyDescent="0.25">
      <c r="C387" s="1"/>
      <c r="D387" s="1">
        <v>7145.3019999999997</v>
      </c>
      <c r="E387" s="1"/>
      <c r="F387" s="1"/>
      <c r="G387" s="1">
        <v>5462.3819999999996</v>
      </c>
      <c r="H387" s="1">
        <v>3637.4380000000001</v>
      </c>
      <c r="N387" s="11">
        <f t="shared" si="70"/>
        <v>2.1849528E-2</v>
      </c>
      <c r="O387" s="1">
        <f t="shared" si="71"/>
        <v>5.4623819999999996E-4</v>
      </c>
      <c r="P387" s="1">
        <f t="shared" si="72"/>
        <v>-1.6829200000000001E-4</v>
      </c>
      <c r="Q387" s="1">
        <f t="shared" si="73"/>
        <v>3.6374380000000003E-4</v>
      </c>
      <c r="R387" s="1">
        <f t="shared" si="74"/>
        <v>-3.5078639999999993E-4</v>
      </c>
      <c r="W387" s="4">
        <v>-81.022999999999996</v>
      </c>
      <c r="X387" s="35">
        <f t="shared" si="75"/>
        <v>81.022999999999996</v>
      </c>
      <c r="Y387" s="1">
        <v>2080.942</v>
      </c>
      <c r="Z387" s="32">
        <f t="shared" si="76"/>
        <v>20.809419999999999</v>
      </c>
      <c r="AA387" s="33">
        <f t="shared" si="77"/>
        <v>19.768948999999999</v>
      </c>
      <c r="AB387" s="1">
        <f t="shared" si="78"/>
        <v>40.444631000000001</v>
      </c>
      <c r="AE387" s="1"/>
      <c r="AF387" s="1">
        <v>10841.083000000001</v>
      </c>
      <c r="AG387" s="1">
        <v>3148.1819999999998</v>
      </c>
      <c r="AH387" s="1">
        <v>2996.6669999999999</v>
      </c>
      <c r="AI387" s="4">
        <v>7167.835</v>
      </c>
      <c r="AK387" s="1">
        <f t="shared" si="79"/>
        <v>8.1332936046511623E-5</v>
      </c>
      <c r="AM387" s="1">
        <f t="shared" si="80"/>
        <v>8.045203488372092E-5</v>
      </c>
      <c r="AN387" s="1">
        <f t="shared" si="81"/>
        <v>9.0954131313131318E-5</v>
      </c>
      <c r="AP387" s="1">
        <f t="shared" si="82"/>
        <v>1.5460203846153847E-4</v>
      </c>
      <c r="AQ387" s="1">
        <f t="shared" si="83"/>
        <v>1.6042953846153845E-4</v>
      </c>
      <c r="AX387" s="67">
        <v>0.2286</v>
      </c>
      <c r="AY387" s="63">
        <v>12.648198259535199</v>
      </c>
      <c r="BC387" s="63">
        <v>17.3978573458478</v>
      </c>
      <c r="BH387" s="38">
        <v>7.8622049450549457E-5</v>
      </c>
      <c r="BI387" s="42">
        <v>33.335822999999998</v>
      </c>
      <c r="BK387" s="67">
        <v>0.2286</v>
      </c>
      <c r="BL387">
        <v>11.975887767377101</v>
      </c>
      <c r="BT387">
        <v>28.899166425054901</v>
      </c>
    </row>
    <row r="388" spans="3:72" x14ac:dyDescent="0.25">
      <c r="C388" s="1"/>
      <c r="D388" s="1">
        <v>7448.759</v>
      </c>
      <c r="E388" s="1"/>
      <c r="F388" s="1"/>
      <c r="G388" s="1">
        <v>5470.9160000000002</v>
      </c>
      <c r="H388" s="1">
        <v>3646.9250000000002</v>
      </c>
      <c r="N388" s="11">
        <f t="shared" si="70"/>
        <v>2.1883664000000001E-2</v>
      </c>
      <c r="O388" s="1">
        <f t="shared" si="71"/>
        <v>5.4709159999999997E-4</v>
      </c>
      <c r="P388" s="1">
        <f t="shared" si="72"/>
        <v>-1.977843E-4</v>
      </c>
      <c r="Q388" s="1">
        <f t="shared" si="73"/>
        <v>3.6469250000000002E-4</v>
      </c>
      <c r="R388" s="1">
        <f t="shared" si="74"/>
        <v>-3.801834E-4</v>
      </c>
      <c r="W388" s="4">
        <v>-82.56</v>
      </c>
      <c r="X388" s="35">
        <f t="shared" si="75"/>
        <v>82.56</v>
      </c>
      <c r="Y388" s="1">
        <v>2074.8380000000002</v>
      </c>
      <c r="Z388" s="32">
        <f t="shared" si="76"/>
        <v>20.748380000000001</v>
      </c>
      <c r="AA388" s="33">
        <f t="shared" si="77"/>
        <v>19.710961000000001</v>
      </c>
      <c r="AB388" s="1">
        <f t="shared" si="78"/>
        <v>42.100659</v>
      </c>
      <c r="AE388" s="1"/>
      <c r="AF388" s="1">
        <v>10828.218999999999</v>
      </c>
      <c r="AG388" s="1">
        <v>3173.6660000000002</v>
      </c>
      <c r="AH388" s="1">
        <v>3014.4119999999998</v>
      </c>
      <c r="AI388" s="4">
        <v>7274.1239999999998</v>
      </c>
      <c r="AK388" s="1">
        <f t="shared" si="79"/>
        <v>8.140630813953487E-5</v>
      </c>
      <c r="AM388" s="1">
        <f t="shared" si="80"/>
        <v>8.0480412790697676E-5</v>
      </c>
      <c r="AN388" s="1">
        <f t="shared" si="81"/>
        <v>9.1425974747474752E-5</v>
      </c>
      <c r="AP388" s="1">
        <f t="shared" si="82"/>
        <v>1.5770992307692305E-4</v>
      </c>
      <c r="AQ388" s="1">
        <f t="shared" si="83"/>
        <v>1.6383507692307691E-4</v>
      </c>
      <c r="AX388" s="67">
        <v>0.22919999999999999</v>
      </c>
      <c r="AY388" s="63">
        <v>12.651207029106001</v>
      </c>
      <c r="BC388" s="63">
        <v>17.402148929045801</v>
      </c>
      <c r="BH388" s="38">
        <v>7.8688461538461532E-5</v>
      </c>
      <c r="BI388" s="42">
        <v>33.472100499999996</v>
      </c>
      <c r="BK388" s="67">
        <v>0.22919999999999999</v>
      </c>
      <c r="BL388">
        <v>11.979433938288899</v>
      </c>
      <c r="BT388">
        <v>28.771523453097799</v>
      </c>
    </row>
    <row r="389" spans="3:72" x14ac:dyDescent="0.25">
      <c r="C389" s="1"/>
      <c r="D389" s="1">
        <v>7430.76</v>
      </c>
      <c r="E389" s="1"/>
      <c r="F389" s="1">
        <v>-462.64699999999999</v>
      </c>
      <c r="G389" s="1">
        <v>5334.3850000000002</v>
      </c>
      <c r="H389" s="1">
        <v>3553.4839999999999</v>
      </c>
      <c r="N389" s="11">
        <f t="shared" si="70"/>
        <v>2.1337540000000002E-2</v>
      </c>
      <c r="O389" s="1">
        <f t="shared" si="71"/>
        <v>5.3343850000000007E-4</v>
      </c>
      <c r="P389" s="1">
        <f t="shared" si="72"/>
        <v>-2.0963750000000002E-4</v>
      </c>
      <c r="Q389" s="1">
        <f t="shared" si="73"/>
        <v>3.5534839999999999E-4</v>
      </c>
      <c r="R389" s="1">
        <f t="shared" si="74"/>
        <v>-3.8772760000000002E-4</v>
      </c>
      <c r="W389" s="4">
        <v>-83.134</v>
      </c>
      <c r="X389" s="35">
        <f t="shared" si="75"/>
        <v>83.134</v>
      </c>
      <c r="Y389" s="1">
        <v>2066.2919999999999</v>
      </c>
      <c r="Z389" s="32">
        <f t="shared" si="76"/>
        <v>20.66292</v>
      </c>
      <c r="AA389" s="33">
        <f t="shared" si="77"/>
        <v>19.629773999999998</v>
      </c>
      <c r="AB389" s="1">
        <f t="shared" si="78"/>
        <v>42.841306000000003</v>
      </c>
      <c r="AE389" s="1"/>
      <c r="AF389" s="1">
        <v>10789.629000000001</v>
      </c>
      <c r="AG389" s="1">
        <v>3188.5729999999999</v>
      </c>
      <c r="AH389" s="1">
        <v>2936.241</v>
      </c>
      <c r="AI389" s="4">
        <v>7751.2790000000005</v>
      </c>
      <c r="AK389" s="1">
        <f t="shared" si="79"/>
        <v>8.1268616279069763E-5</v>
      </c>
      <c r="AM389" s="1">
        <f t="shared" si="80"/>
        <v>7.9801569767441863E-5</v>
      </c>
      <c r="AN389" s="1">
        <f t="shared" si="81"/>
        <v>9.3640949494949507E-5</v>
      </c>
      <c r="AP389" s="1">
        <f t="shared" si="82"/>
        <v>1.754886923076923E-4</v>
      </c>
      <c r="AQ389" s="1">
        <f t="shared" si="83"/>
        <v>1.8519376923076925E-4</v>
      </c>
      <c r="AX389" s="67">
        <v>0.2298</v>
      </c>
      <c r="AY389" s="63">
        <v>12.6542044936457</v>
      </c>
      <c r="BC389" s="63">
        <v>17.4064292072126</v>
      </c>
      <c r="BH389" s="38">
        <v>7.8444280219780224E-5</v>
      </c>
      <c r="BI389" s="42">
        <v>33.475007499999997</v>
      </c>
      <c r="BK389" s="67">
        <v>0.2298</v>
      </c>
      <c r="BL389">
        <v>11.982974456685101</v>
      </c>
      <c r="BT389">
        <v>28.794081694156802</v>
      </c>
    </row>
    <row r="390" spans="3:72" x14ac:dyDescent="0.25">
      <c r="C390" s="1"/>
      <c r="D390" s="1">
        <v>7090.3680000000004</v>
      </c>
      <c r="E390" s="1"/>
      <c r="F390" s="1"/>
      <c r="G390" s="1">
        <v>5288.4089999999997</v>
      </c>
      <c r="H390" s="1">
        <v>3524.08</v>
      </c>
      <c r="N390" s="11">
        <f t="shared" si="70"/>
        <v>2.1153636E-2</v>
      </c>
      <c r="O390" s="1">
        <f t="shared" si="71"/>
        <v>5.2884090000000002E-4</v>
      </c>
      <c r="P390" s="1">
        <f t="shared" si="72"/>
        <v>-1.8019590000000008E-4</v>
      </c>
      <c r="Q390" s="1">
        <f t="shared" si="73"/>
        <v>3.5240799999999996E-4</v>
      </c>
      <c r="R390" s="1">
        <f t="shared" si="74"/>
        <v>-3.5662880000000006E-4</v>
      </c>
      <c r="W390" s="4">
        <v>-81.707999999999998</v>
      </c>
      <c r="X390" s="35">
        <f t="shared" si="75"/>
        <v>81.707999999999998</v>
      </c>
      <c r="Y390" s="1">
        <v>2062.63</v>
      </c>
      <c r="Z390" s="32">
        <f t="shared" si="76"/>
        <v>20.626300000000001</v>
      </c>
      <c r="AA390" s="33">
        <f t="shared" si="77"/>
        <v>19.594984999999998</v>
      </c>
      <c r="AB390" s="1">
        <f t="shared" si="78"/>
        <v>41.486714999999997</v>
      </c>
      <c r="AE390" s="1"/>
      <c r="AF390" s="1">
        <v>10782.739</v>
      </c>
      <c r="AG390" s="1">
        <v>3160.2020000000002</v>
      </c>
      <c r="AH390" s="1">
        <v>2895.9609999999998</v>
      </c>
      <c r="AI390" s="4">
        <v>7790.7060000000001</v>
      </c>
      <c r="AK390" s="1">
        <f t="shared" si="79"/>
        <v>8.1063610465116276E-5</v>
      </c>
      <c r="AM390" s="1">
        <f t="shared" si="80"/>
        <v>7.9527325581395339E-5</v>
      </c>
      <c r="AN390" s="1">
        <f t="shared" si="81"/>
        <v>9.3805277777777777E-5</v>
      </c>
      <c r="AP390" s="1">
        <f t="shared" si="82"/>
        <v>1.7809630769230768E-4</v>
      </c>
      <c r="AQ390" s="1">
        <f t="shared" si="83"/>
        <v>1.8825942307692311E-4</v>
      </c>
      <c r="AX390" s="67">
        <v>0.23039999999999999</v>
      </c>
      <c r="AY390" s="63">
        <v>12.8775392002781</v>
      </c>
      <c r="BC390" s="63">
        <v>17.410698195126699</v>
      </c>
      <c r="BH390" s="38">
        <v>7.8457516483516475E-5</v>
      </c>
      <c r="BI390" s="42">
        <v>33.405410499999995</v>
      </c>
      <c r="BK390" s="67">
        <v>0.23039999999999999</v>
      </c>
      <c r="BL390">
        <v>11.986509329954901</v>
      </c>
      <c r="BT390">
        <v>28.8166342900894</v>
      </c>
    </row>
    <row r="391" spans="3:72" x14ac:dyDescent="0.25">
      <c r="C391" s="1"/>
      <c r="D391" s="1">
        <v>7132.1750000000002</v>
      </c>
      <c r="E391" s="1"/>
      <c r="F391" s="1"/>
      <c r="G391" s="1">
        <v>5249.5460000000003</v>
      </c>
      <c r="H391" s="1">
        <v>3502.2649999999999</v>
      </c>
      <c r="N391" s="11">
        <f t="shared" ref="N391:N454" si="84">O391*100/2.5</f>
        <v>2.0998184E-2</v>
      </c>
      <c r="O391" s="1">
        <f t="shared" ref="O391:O454" si="85">(G391-ABS(C391))/1000000/10</f>
        <v>5.2495459999999999E-4</v>
      </c>
      <c r="P391" s="1">
        <f t="shared" ref="P391:P454" si="86">(G391-ABS(D391))/1000000/10</f>
        <v>-1.8826289999999998E-4</v>
      </c>
      <c r="Q391" s="1">
        <f t="shared" ref="Q391:Q454" si="87">(H391-ABS(C391))/1000000/10</f>
        <v>3.5022649999999998E-4</v>
      </c>
      <c r="R391" s="1">
        <f t="shared" ref="R391:R454" si="88">(H391-ABS(D391))/1000000/10</f>
        <v>-3.6299100000000006E-4</v>
      </c>
      <c r="W391" s="4">
        <v>-82.096999999999994</v>
      </c>
      <c r="X391" s="35">
        <f t="shared" ref="X391:X454" si="89">-W391</f>
        <v>82.096999999999994</v>
      </c>
      <c r="Y391" s="1">
        <v>2061.4090000000001</v>
      </c>
      <c r="Z391" s="32">
        <f t="shared" ref="Z391:Z454" si="90">Y391/100</f>
        <v>20.614090000000001</v>
      </c>
      <c r="AA391" s="33">
        <f t="shared" ref="AA391:AA454" si="91">Y391*0.95/100</f>
        <v>19.583385499999999</v>
      </c>
      <c r="AB391" s="1">
        <f t="shared" ref="AB391:AB454" si="92">(X391-Z391*1.95)</f>
        <v>41.899524499999991</v>
      </c>
      <c r="AE391" s="1"/>
      <c r="AF391" s="1">
        <v>10737.722</v>
      </c>
      <c r="AG391" s="1">
        <v>3159.7220000000002</v>
      </c>
      <c r="AH391" s="1">
        <v>2870.069</v>
      </c>
      <c r="AI391" s="4">
        <v>7886.1989999999996</v>
      </c>
      <c r="AK391" s="1">
        <f t="shared" ref="AK391:AK454" si="93">(AG391+ABS(AF391))/1000000/172</f>
        <v>8.0799093023255816E-5</v>
      </c>
      <c r="AM391" s="1">
        <f t="shared" ref="AM391:AM454" si="94">(AH391+ABS(AF391))/1000000/172</f>
        <v>7.911506395348837E-5</v>
      </c>
      <c r="AN391" s="1">
        <f t="shared" ref="AN391:AN454" si="95">(AI391+ABS(AF391))/1000000/198</f>
        <v>9.4060207070707061E-5</v>
      </c>
      <c r="AP391" s="1">
        <f t="shared" ref="AP391:AP454" si="96">(AI391-ABS(AG391))/1000000/26</f>
        <v>1.8178757692307687E-4</v>
      </c>
      <c r="AQ391" s="1">
        <f t="shared" ref="AQ391:AQ454" si="97">(AI391-ABS(AH391))/1000000/26</f>
        <v>1.9292807692307688E-4</v>
      </c>
      <c r="AX391" s="67">
        <v>0.23100000000000001</v>
      </c>
      <c r="AY391" s="63">
        <v>12.8805599476682</v>
      </c>
      <c r="BC391" s="63">
        <v>17.4149559075396</v>
      </c>
      <c r="BH391" s="38">
        <v>7.9200615384615377E-5</v>
      </c>
      <c r="BI391" s="42">
        <v>33.448910999999995</v>
      </c>
      <c r="BK391" s="67">
        <v>0.23100000000000001</v>
      </c>
      <c r="BL391">
        <v>11.990038565474199</v>
      </c>
      <c r="BT391">
        <v>28.839181248271501</v>
      </c>
    </row>
    <row r="392" spans="3:72" x14ac:dyDescent="0.25">
      <c r="C392" s="1"/>
      <c r="D392" s="1">
        <v>6909.567</v>
      </c>
      <c r="E392" s="1"/>
      <c r="F392" s="1"/>
      <c r="G392" s="1">
        <v>5216.8469999999998</v>
      </c>
      <c r="H392" s="1">
        <v>3481.3989999999999</v>
      </c>
      <c r="N392" s="11">
        <f t="shared" si="84"/>
        <v>2.0867388000000001E-2</v>
      </c>
      <c r="O392" s="1">
        <f t="shared" si="85"/>
        <v>5.2168470000000004E-4</v>
      </c>
      <c r="P392" s="1">
        <f t="shared" si="86"/>
        <v>-1.6927200000000002E-4</v>
      </c>
      <c r="Q392" s="1">
        <f t="shared" si="87"/>
        <v>3.481399E-4</v>
      </c>
      <c r="R392" s="1">
        <f t="shared" si="88"/>
        <v>-3.4281680000000002E-4</v>
      </c>
      <c r="W392" s="4">
        <v>-81.448999999999998</v>
      </c>
      <c r="X392" s="35">
        <f t="shared" si="89"/>
        <v>81.448999999999998</v>
      </c>
      <c r="Y392" s="1">
        <v>2045.538</v>
      </c>
      <c r="Z392" s="32">
        <f t="shared" si="90"/>
        <v>20.455380000000002</v>
      </c>
      <c r="AA392" s="33">
        <f t="shared" si="91"/>
        <v>19.432610999999998</v>
      </c>
      <c r="AB392" s="1">
        <f t="shared" si="92"/>
        <v>41.561008999999999</v>
      </c>
      <c r="AE392" s="1"/>
      <c r="AF392" s="1">
        <v>10741.396000000001</v>
      </c>
      <c r="AG392" s="1">
        <v>3139.0459999999998</v>
      </c>
      <c r="AH392" s="1">
        <v>2868.63</v>
      </c>
      <c r="AI392" s="4">
        <v>7884.7730000000001</v>
      </c>
      <c r="AK392" s="1">
        <f t="shared" si="93"/>
        <v>8.0700244186046515E-5</v>
      </c>
      <c r="AM392" s="1">
        <f t="shared" si="94"/>
        <v>7.9128058139534899E-5</v>
      </c>
      <c r="AN392" s="1">
        <f t="shared" si="95"/>
        <v>9.4071560606060611E-5</v>
      </c>
      <c r="AP392" s="1">
        <f t="shared" si="96"/>
        <v>1.8252796153846157E-4</v>
      </c>
      <c r="AQ392" s="1">
        <f t="shared" si="97"/>
        <v>1.9292857692307692E-4</v>
      </c>
      <c r="AX392" s="67">
        <v>0.2316</v>
      </c>
      <c r="AY392" s="63">
        <v>13.1041116670708</v>
      </c>
      <c r="BC392" s="63">
        <v>17.419202359176602</v>
      </c>
      <c r="BH392" s="38">
        <v>7.9179510989010987E-5</v>
      </c>
      <c r="BI392" s="42">
        <v>33.561989500000003</v>
      </c>
      <c r="BK392" s="67">
        <v>0.2316</v>
      </c>
      <c r="BL392">
        <v>11.9935621706055</v>
      </c>
      <c r="BT392">
        <v>28.861722576065599</v>
      </c>
    </row>
    <row r="393" spans="3:72" x14ac:dyDescent="0.25">
      <c r="C393" s="1"/>
      <c r="D393" s="1">
        <v>6788.098</v>
      </c>
      <c r="E393" s="1"/>
      <c r="F393" s="1"/>
      <c r="G393" s="1">
        <v>5197.4179999999997</v>
      </c>
      <c r="H393" s="1">
        <v>3468.1210000000001</v>
      </c>
      <c r="N393" s="11">
        <f t="shared" si="84"/>
        <v>2.0789671999999999E-2</v>
      </c>
      <c r="O393" s="1">
        <f t="shared" si="85"/>
        <v>5.1974179999999994E-4</v>
      </c>
      <c r="P393" s="1">
        <f t="shared" si="86"/>
        <v>-1.5906800000000003E-4</v>
      </c>
      <c r="Q393" s="1">
        <f t="shared" si="87"/>
        <v>3.4681210000000003E-4</v>
      </c>
      <c r="R393" s="1">
        <f t="shared" si="88"/>
        <v>-3.3199770000000002E-4</v>
      </c>
      <c r="W393" s="4">
        <v>-81.134</v>
      </c>
      <c r="X393" s="35">
        <f t="shared" si="89"/>
        <v>81.134</v>
      </c>
      <c r="Y393" s="1">
        <v>2025.0889999999999</v>
      </c>
      <c r="Z393" s="32">
        <f t="shared" si="90"/>
        <v>20.250889999999998</v>
      </c>
      <c r="AA393" s="33">
        <f t="shared" si="91"/>
        <v>19.238345499999998</v>
      </c>
      <c r="AB393" s="1">
        <f t="shared" si="92"/>
        <v>41.644764500000008</v>
      </c>
      <c r="AE393" s="1"/>
      <c r="AF393" s="1">
        <v>10722.564</v>
      </c>
      <c r="AG393" s="1">
        <v>3128.4679999999998</v>
      </c>
      <c r="AH393" s="1">
        <v>2867.192</v>
      </c>
      <c r="AI393" s="4">
        <v>7881.4480000000003</v>
      </c>
      <c r="AK393" s="1">
        <f t="shared" si="93"/>
        <v>8.052925581395349E-5</v>
      </c>
      <c r="AM393" s="1">
        <f t="shared" si="94"/>
        <v>7.9010209302325584E-5</v>
      </c>
      <c r="AN393" s="1">
        <f t="shared" si="95"/>
        <v>9.3959656565656578E-5</v>
      </c>
      <c r="AP393" s="1">
        <f t="shared" si="96"/>
        <v>1.828069230769231E-4</v>
      </c>
      <c r="AQ393" s="1">
        <f t="shared" si="97"/>
        <v>1.9285599999999998E-4</v>
      </c>
      <c r="AX393" s="67">
        <v>0.23219999999999999</v>
      </c>
      <c r="AY393" s="63">
        <v>13.1071560204687</v>
      </c>
      <c r="BC393" s="63">
        <v>17.423437564736101</v>
      </c>
      <c r="BH393" s="38">
        <v>7.9014549450549457E-5</v>
      </c>
      <c r="BI393" s="42">
        <v>33.570691499999995</v>
      </c>
      <c r="BK393" s="67">
        <v>0.23219999999999999</v>
      </c>
      <c r="BL393">
        <v>11.9970801526981</v>
      </c>
      <c r="BT393">
        <v>28.884258280820902</v>
      </c>
    </row>
    <row r="394" spans="3:72" x14ac:dyDescent="0.25">
      <c r="C394" s="1"/>
      <c r="D394" s="1">
        <v>6755.549</v>
      </c>
      <c r="E394" s="1"/>
      <c r="F394" s="1"/>
      <c r="G394" s="1">
        <v>5205.9470000000001</v>
      </c>
      <c r="H394" s="1">
        <v>3473.8119999999999</v>
      </c>
      <c r="N394" s="11">
        <f t="shared" si="84"/>
        <v>2.0823788000000003E-2</v>
      </c>
      <c r="O394" s="1">
        <f t="shared" si="85"/>
        <v>5.205947E-4</v>
      </c>
      <c r="P394" s="1">
        <f t="shared" si="86"/>
        <v>-1.5496020000000001E-4</v>
      </c>
      <c r="Q394" s="1">
        <f t="shared" si="87"/>
        <v>3.4738119999999997E-4</v>
      </c>
      <c r="R394" s="1">
        <f t="shared" si="88"/>
        <v>-3.2817370000000004E-4</v>
      </c>
      <c r="W394" s="4">
        <v>-81.152000000000001</v>
      </c>
      <c r="X394" s="35">
        <f t="shared" si="89"/>
        <v>81.152000000000001</v>
      </c>
      <c r="Y394" s="1">
        <v>2004.029</v>
      </c>
      <c r="Z394" s="32">
        <f t="shared" si="90"/>
        <v>20.040289999999999</v>
      </c>
      <c r="AA394" s="33">
        <f t="shared" si="91"/>
        <v>19.038275500000001</v>
      </c>
      <c r="AB394" s="1">
        <f t="shared" si="92"/>
        <v>42.073434500000005</v>
      </c>
      <c r="AE394" s="1"/>
      <c r="AF394" s="1">
        <v>10708.325000000001</v>
      </c>
      <c r="AG394" s="1">
        <v>3127.9870000000001</v>
      </c>
      <c r="AH394" s="1">
        <v>2880.6170000000002</v>
      </c>
      <c r="AI394" s="4">
        <v>7881.9229999999998</v>
      </c>
      <c r="AK394" s="1">
        <f t="shared" si="93"/>
        <v>8.0443674418604664E-5</v>
      </c>
      <c r="AM394" s="1">
        <f t="shared" si="94"/>
        <v>7.900547674418606E-5</v>
      </c>
      <c r="AN394" s="1">
        <f t="shared" si="95"/>
        <v>9.3890141414141421E-5</v>
      </c>
      <c r="AP394" s="1">
        <f t="shared" si="96"/>
        <v>1.8284369230769229E-4</v>
      </c>
      <c r="AQ394" s="1">
        <f t="shared" si="97"/>
        <v>1.9235792307692307E-4</v>
      </c>
      <c r="AX394" s="67">
        <v>0.23280000000000001</v>
      </c>
      <c r="AY394" s="63">
        <v>13.330926132721</v>
      </c>
      <c r="BC394" s="63">
        <v>17.42766153889</v>
      </c>
      <c r="BH394" s="38">
        <v>7.9091489010989016E-5</v>
      </c>
      <c r="BI394" s="42">
        <v>33.7533575</v>
      </c>
      <c r="BK394" s="67">
        <v>0.23280000000000001</v>
      </c>
      <c r="BL394">
        <v>12.025038430591</v>
      </c>
      <c r="BT394">
        <v>28.9067883698735</v>
      </c>
    </row>
    <row r="395" spans="3:72" x14ac:dyDescent="0.25">
      <c r="C395" s="1"/>
      <c r="D395" s="1">
        <v>7054.3969999999999</v>
      </c>
      <c r="E395" s="1"/>
      <c r="F395" s="1"/>
      <c r="G395" s="1">
        <v>5195.9960000000001</v>
      </c>
      <c r="H395" s="1">
        <v>3464.328</v>
      </c>
      <c r="N395" s="11">
        <f t="shared" si="84"/>
        <v>2.0783983999999998E-2</v>
      </c>
      <c r="O395" s="1">
        <f t="shared" si="85"/>
        <v>5.1959960000000003E-4</v>
      </c>
      <c r="P395" s="1">
        <f t="shared" si="86"/>
        <v>-1.8584009999999998E-4</v>
      </c>
      <c r="Q395" s="1">
        <f t="shared" si="87"/>
        <v>3.4643279999999998E-4</v>
      </c>
      <c r="R395" s="1">
        <f t="shared" si="88"/>
        <v>-3.5900690000000002E-4</v>
      </c>
      <c r="W395" s="4">
        <v>-82.188999999999993</v>
      </c>
      <c r="X395" s="35">
        <f t="shared" si="89"/>
        <v>82.188999999999993</v>
      </c>
      <c r="Y395" s="1">
        <v>2034.2449999999999</v>
      </c>
      <c r="Z395" s="32">
        <f t="shared" si="90"/>
        <v>20.342449999999999</v>
      </c>
      <c r="AA395" s="33">
        <f t="shared" si="91"/>
        <v>19.3253275</v>
      </c>
      <c r="AB395" s="1">
        <f t="shared" si="92"/>
        <v>42.521222499999993</v>
      </c>
      <c r="AE395" s="1"/>
      <c r="AF395" s="1">
        <v>10700.057000000001</v>
      </c>
      <c r="AG395" s="1">
        <v>3141.931</v>
      </c>
      <c r="AH395" s="1">
        <v>2913.703</v>
      </c>
      <c r="AI395" s="4">
        <v>7951.2960000000003</v>
      </c>
      <c r="AK395" s="1">
        <f t="shared" si="93"/>
        <v>8.0476674418604655E-5</v>
      </c>
      <c r="AM395" s="1">
        <f t="shared" si="94"/>
        <v>7.9149767441860465E-5</v>
      </c>
      <c r="AN395" s="1">
        <f t="shared" si="95"/>
        <v>9.4198752525252543E-5</v>
      </c>
      <c r="AP395" s="1">
        <f t="shared" si="96"/>
        <v>1.8497557692307689E-4</v>
      </c>
      <c r="AQ395" s="1">
        <f t="shared" si="97"/>
        <v>1.9375357692307695E-4</v>
      </c>
      <c r="AX395" s="67">
        <v>0.2334</v>
      </c>
      <c r="AY395" s="63">
        <v>13.3339944150717</v>
      </c>
      <c r="BC395" s="63">
        <v>17.431874296283901</v>
      </c>
      <c r="BH395" s="38">
        <v>7.8996005494505486E-5</v>
      </c>
      <c r="BI395" s="42">
        <v>33.704062</v>
      </c>
      <c r="BK395" s="67">
        <v>0.2334</v>
      </c>
      <c r="BL395">
        <v>12.0284537021767</v>
      </c>
      <c r="BT395">
        <v>28.929312850546001</v>
      </c>
    </row>
    <row r="396" spans="3:72" x14ac:dyDescent="0.25">
      <c r="C396" s="1"/>
      <c r="D396" s="1">
        <v>7085.5069999999996</v>
      </c>
      <c r="E396" s="1"/>
      <c r="F396" s="1"/>
      <c r="G396" s="1">
        <v>5196.47</v>
      </c>
      <c r="H396" s="1">
        <v>3471.915</v>
      </c>
      <c r="N396" s="11">
        <f t="shared" si="84"/>
        <v>2.078588E-2</v>
      </c>
      <c r="O396" s="1">
        <f t="shared" si="85"/>
        <v>5.1964700000000003E-4</v>
      </c>
      <c r="P396" s="1">
        <f t="shared" si="86"/>
        <v>-1.8890369999999994E-4</v>
      </c>
      <c r="Q396" s="1">
        <f t="shared" si="87"/>
        <v>3.4719150000000001E-4</v>
      </c>
      <c r="R396" s="1">
        <f t="shared" si="88"/>
        <v>-3.6135919999999997E-4</v>
      </c>
      <c r="W396" s="4">
        <v>-82.466999999999999</v>
      </c>
      <c r="X396" s="35">
        <f t="shared" si="89"/>
        <v>82.466999999999999</v>
      </c>
      <c r="Y396" s="1">
        <v>2038.8230000000001</v>
      </c>
      <c r="Z396" s="32">
        <f t="shared" si="90"/>
        <v>20.38823</v>
      </c>
      <c r="AA396" s="33">
        <f t="shared" si="91"/>
        <v>19.3688185</v>
      </c>
      <c r="AB396" s="1">
        <f t="shared" si="92"/>
        <v>42.709951500000003</v>
      </c>
      <c r="AE396" s="1"/>
      <c r="AF396" s="1">
        <v>10701.895</v>
      </c>
      <c r="AG396" s="1">
        <v>3137.6030000000001</v>
      </c>
      <c r="AH396" s="1">
        <v>2942.9549999999999</v>
      </c>
      <c r="AI396" s="4">
        <v>7963.1760000000004</v>
      </c>
      <c r="AK396" s="1">
        <f t="shared" si="93"/>
        <v>8.0462197674418612E-5</v>
      </c>
      <c r="AM396" s="1">
        <f t="shared" si="94"/>
        <v>7.933052325581395E-5</v>
      </c>
      <c r="AN396" s="1">
        <f t="shared" si="95"/>
        <v>9.4268035353535352E-5</v>
      </c>
      <c r="AP396" s="1">
        <f t="shared" si="96"/>
        <v>1.8559896153846157E-4</v>
      </c>
      <c r="AQ396" s="1">
        <f t="shared" si="97"/>
        <v>1.9308542307692309E-4</v>
      </c>
      <c r="AX396" s="67">
        <v>0.23400000000000001</v>
      </c>
      <c r="AY396" s="63">
        <v>13.557984300041401</v>
      </c>
      <c r="BC396" s="63">
        <v>17.436075851536899</v>
      </c>
      <c r="BH396" s="38">
        <v>7.9035752747252746E-5</v>
      </c>
      <c r="BI396" s="42">
        <v>33.6634685</v>
      </c>
      <c r="BK396" s="67">
        <v>0.23400000000000001</v>
      </c>
      <c r="BL396">
        <v>12.0318633726919</v>
      </c>
      <c r="BT396">
        <v>28.8011507056925</v>
      </c>
    </row>
    <row r="397" spans="3:72" x14ac:dyDescent="0.25">
      <c r="C397" s="1"/>
      <c r="D397" s="1">
        <v>6662.7719999999999</v>
      </c>
      <c r="E397" s="1"/>
      <c r="F397" s="1"/>
      <c r="G397" s="1">
        <v>4770.1660000000002</v>
      </c>
      <c r="H397" s="1">
        <v>2869.0940000000001</v>
      </c>
      <c r="N397" s="11">
        <f t="shared" si="84"/>
        <v>1.9080664000000001E-2</v>
      </c>
      <c r="O397" s="1">
        <f t="shared" si="85"/>
        <v>4.7701660000000002E-4</v>
      </c>
      <c r="P397" s="1">
        <f t="shared" si="86"/>
        <v>-1.8926059999999997E-4</v>
      </c>
      <c r="Q397" s="1">
        <f t="shared" si="87"/>
        <v>2.8690939999999999E-4</v>
      </c>
      <c r="R397" s="1">
        <f t="shared" si="88"/>
        <v>-3.7936779999999998E-4</v>
      </c>
      <c r="W397" s="4">
        <v>-59.576999999999998</v>
      </c>
      <c r="X397" s="35">
        <f t="shared" si="89"/>
        <v>59.576999999999998</v>
      </c>
      <c r="Y397" s="1">
        <v>1908.8019999999999</v>
      </c>
      <c r="Z397" s="32">
        <f t="shared" si="90"/>
        <v>19.08802</v>
      </c>
      <c r="AA397" s="33">
        <f t="shared" si="91"/>
        <v>18.133618999999999</v>
      </c>
      <c r="AB397" s="1">
        <f t="shared" si="92"/>
        <v>22.355361000000002</v>
      </c>
      <c r="AE397" s="1"/>
      <c r="AF397" s="1">
        <v>11254.746999999999</v>
      </c>
      <c r="AG397" s="1"/>
      <c r="AH397" s="1">
        <v>2833.63</v>
      </c>
      <c r="AI397" s="4">
        <v>1077.8389999999999</v>
      </c>
      <c r="AK397" s="1">
        <f t="shared" si="93"/>
        <v>6.5434575581395341E-5</v>
      </c>
      <c r="AM397" s="1">
        <f t="shared" si="94"/>
        <v>8.1909168604651174E-5</v>
      </c>
      <c r="AN397" s="1">
        <f t="shared" si="95"/>
        <v>6.2285787878787877E-5</v>
      </c>
      <c r="AP397" s="1">
        <f t="shared" si="96"/>
        <v>4.1455346153846149E-5</v>
      </c>
      <c r="AQ397" s="1">
        <f t="shared" si="97"/>
        <v>-6.753042307692309E-5</v>
      </c>
      <c r="AX397" s="67">
        <v>0.2346</v>
      </c>
      <c r="AY397" s="63">
        <v>13.5610768340785</v>
      </c>
      <c r="BC397" s="63">
        <v>17.440266219241899</v>
      </c>
      <c r="BH397" s="38">
        <v>7.9404681318681324E-5</v>
      </c>
      <c r="BI397" s="42">
        <v>33.666375500000001</v>
      </c>
      <c r="BK397" s="67">
        <v>0.2346</v>
      </c>
      <c r="BL397">
        <v>12.035267449433</v>
      </c>
      <c r="BT397">
        <v>28.823087408276699</v>
      </c>
    </row>
    <row r="398" spans="3:72" x14ac:dyDescent="0.25">
      <c r="C398" s="1"/>
      <c r="D398" s="1">
        <v>6495.2340000000004</v>
      </c>
      <c r="E398" s="1"/>
      <c r="F398" s="1"/>
      <c r="G398" s="1">
        <v>4762.1170000000002</v>
      </c>
      <c r="H398" s="1">
        <v>2862.9369999999999</v>
      </c>
      <c r="N398" s="11">
        <f t="shared" si="84"/>
        <v>1.9048468000000002E-2</v>
      </c>
      <c r="O398" s="1">
        <f t="shared" si="85"/>
        <v>4.7621170000000006E-4</v>
      </c>
      <c r="P398" s="1">
        <f t="shared" si="86"/>
        <v>-1.7331170000000002E-4</v>
      </c>
      <c r="Q398" s="1">
        <f t="shared" si="87"/>
        <v>2.8629369999999999E-4</v>
      </c>
      <c r="R398" s="1">
        <f t="shared" si="88"/>
        <v>-3.6322970000000004E-4</v>
      </c>
      <c r="W398" s="4">
        <v>-59.429000000000002</v>
      </c>
      <c r="X398" s="35">
        <f t="shared" si="89"/>
        <v>59.429000000000002</v>
      </c>
      <c r="Y398" s="1">
        <v>1892.626</v>
      </c>
      <c r="Z398" s="32">
        <f t="shared" si="90"/>
        <v>18.926259999999999</v>
      </c>
      <c r="AA398" s="33">
        <f t="shared" si="91"/>
        <v>17.979946999999999</v>
      </c>
      <c r="AB398" s="1">
        <f t="shared" si="92"/>
        <v>22.522793000000007</v>
      </c>
      <c r="AE398" s="1"/>
      <c r="AF398" s="1">
        <v>11260.725</v>
      </c>
      <c r="AG398" s="1">
        <v>9931.99</v>
      </c>
      <c r="AH398" s="1">
        <v>2858.5610000000001</v>
      </c>
      <c r="AI398" s="4">
        <v>1040.8109999999999</v>
      </c>
      <c r="AK398" s="1">
        <f t="shared" si="93"/>
        <v>1.2321345930232558E-4</v>
      </c>
      <c r="AM398" s="1">
        <f t="shared" si="94"/>
        <v>8.2088872093023262E-5</v>
      </c>
      <c r="AN398" s="1">
        <f t="shared" si="95"/>
        <v>6.2128969696969693E-5</v>
      </c>
      <c r="AP398" s="1">
        <f t="shared" si="96"/>
        <v>-3.4196842307692311E-4</v>
      </c>
      <c r="AQ398" s="1">
        <f t="shared" si="97"/>
        <v>-6.9913461538461549E-5</v>
      </c>
      <c r="AX398" s="67">
        <v>0.23519999999999999</v>
      </c>
      <c r="AY398" s="63">
        <v>13.7852878714222</v>
      </c>
      <c r="BC398" s="63">
        <v>17.444445413965401</v>
      </c>
      <c r="BH398" s="38">
        <v>7.9593225274725274E-5</v>
      </c>
      <c r="BI398" s="42">
        <v>33.782351499999997</v>
      </c>
      <c r="BK398" s="67">
        <v>0.23519999999999999</v>
      </c>
      <c r="BL398">
        <v>12.038665939683399</v>
      </c>
      <c r="BT398">
        <v>28.845018524370101</v>
      </c>
    </row>
    <row r="399" spans="3:72" x14ac:dyDescent="0.25">
      <c r="C399" s="1"/>
      <c r="D399" s="1">
        <v>6414.6409999999996</v>
      </c>
      <c r="E399" s="1"/>
      <c r="F399" s="1"/>
      <c r="G399" s="1">
        <v>4756.4359999999997</v>
      </c>
      <c r="H399" s="1">
        <v>2858.674</v>
      </c>
      <c r="N399" s="11">
        <f t="shared" si="84"/>
        <v>1.9025743999999997E-2</v>
      </c>
      <c r="O399" s="1">
        <f t="shared" si="85"/>
        <v>4.7564359999999992E-4</v>
      </c>
      <c r="P399" s="1">
        <f t="shared" si="86"/>
        <v>-1.6582049999999999E-4</v>
      </c>
      <c r="Q399" s="1">
        <f t="shared" si="87"/>
        <v>2.8586740000000001E-4</v>
      </c>
      <c r="R399" s="1">
        <f t="shared" si="88"/>
        <v>-3.5559669999999998E-4</v>
      </c>
      <c r="W399" s="4">
        <v>-59.317999999999998</v>
      </c>
      <c r="X399" s="35">
        <f t="shared" si="89"/>
        <v>59.317999999999998</v>
      </c>
      <c r="Y399" s="1">
        <v>1883.47</v>
      </c>
      <c r="Z399" s="32">
        <f t="shared" si="90"/>
        <v>18.834700000000002</v>
      </c>
      <c r="AA399" s="33">
        <f t="shared" si="91"/>
        <v>17.892965</v>
      </c>
      <c r="AB399" s="1">
        <f t="shared" si="92"/>
        <v>22.590334999999996</v>
      </c>
      <c r="AE399" s="1"/>
      <c r="AF399" s="1">
        <v>11257.505999999999</v>
      </c>
      <c r="AG399" s="1">
        <v>6416.8680000000004</v>
      </c>
      <c r="AH399" s="1">
        <v>2884.933</v>
      </c>
      <c r="AI399" s="4">
        <v>1026.2819999999999</v>
      </c>
      <c r="AK399" s="1">
        <f t="shared" si="93"/>
        <v>1.0275798837209302E-4</v>
      </c>
      <c r="AM399" s="1">
        <f t="shared" si="94"/>
        <v>8.2223482558139527E-5</v>
      </c>
      <c r="AN399" s="1">
        <f t="shared" si="95"/>
        <v>6.2039333333333327E-5</v>
      </c>
      <c r="AP399" s="1">
        <f t="shared" si="96"/>
        <v>-2.0733023076923077E-4</v>
      </c>
      <c r="AQ399" s="1">
        <f t="shared" si="97"/>
        <v>-7.1486576923076924E-5</v>
      </c>
      <c r="AX399" s="67">
        <v>0.23580000000000001</v>
      </c>
      <c r="AY399" s="63">
        <v>13.788404979669201</v>
      </c>
      <c r="BC399" s="63">
        <v>17.448613450247599</v>
      </c>
      <c r="BH399" s="38">
        <v>7.9678247252747253E-5</v>
      </c>
      <c r="BI399" s="42">
        <v>33.872240499999997</v>
      </c>
      <c r="BK399" s="67">
        <v>0.23580000000000001</v>
      </c>
      <c r="BL399">
        <v>12.0420588507132</v>
      </c>
      <c r="BT399">
        <v>28.866944061242801</v>
      </c>
    </row>
    <row r="400" spans="3:72" x14ac:dyDescent="0.25">
      <c r="C400" s="1"/>
      <c r="D400" s="1">
        <v>6370.951</v>
      </c>
      <c r="E400" s="1"/>
      <c r="F400" s="1"/>
      <c r="G400" s="1">
        <v>4752.1750000000002</v>
      </c>
      <c r="H400" s="1">
        <v>2855.8319999999999</v>
      </c>
      <c r="N400" s="11">
        <f t="shared" si="84"/>
        <v>1.90087E-2</v>
      </c>
      <c r="O400" s="1">
        <f t="shared" si="85"/>
        <v>4.7521750000000001E-4</v>
      </c>
      <c r="P400" s="1">
        <f t="shared" si="86"/>
        <v>-1.6187759999999998E-4</v>
      </c>
      <c r="Q400" s="1">
        <f t="shared" si="87"/>
        <v>2.8558320000000002E-4</v>
      </c>
      <c r="R400" s="1">
        <f t="shared" si="88"/>
        <v>-3.5151190000000003E-4</v>
      </c>
      <c r="W400" s="4">
        <v>-59.244</v>
      </c>
      <c r="X400" s="35">
        <f t="shared" si="89"/>
        <v>59.244</v>
      </c>
      <c r="Y400" s="1">
        <v>1883.164</v>
      </c>
      <c r="Z400" s="32">
        <f t="shared" si="90"/>
        <v>18.83164</v>
      </c>
      <c r="AA400" s="33">
        <f t="shared" si="91"/>
        <v>17.890058</v>
      </c>
      <c r="AB400" s="1">
        <f t="shared" si="92"/>
        <v>22.522302000000003</v>
      </c>
      <c r="AE400" s="1"/>
      <c r="AF400" s="1">
        <v>11252.907999999999</v>
      </c>
      <c r="AG400" s="1">
        <v>4835.3490000000002</v>
      </c>
      <c r="AH400" s="1">
        <v>2883.9740000000002</v>
      </c>
      <c r="AI400" s="4">
        <v>1024.876</v>
      </c>
      <c r="AK400" s="1">
        <f t="shared" si="93"/>
        <v>9.3536377906976729E-5</v>
      </c>
      <c r="AM400" s="1">
        <f t="shared" si="94"/>
        <v>8.2191174418604654E-5</v>
      </c>
      <c r="AN400" s="1">
        <f t="shared" si="95"/>
        <v>6.2009010101010098E-5</v>
      </c>
      <c r="AP400" s="1">
        <f t="shared" si="96"/>
        <v>-1.4655665384615384E-4</v>
      </c>
      <c r="AQ400" s="1">
        <f t="shared" si="97"/>
        <v>-7.1503769230769234E-5</v>
      </c>
      <c r="AX400" s="67">
        <v>0.2364</v>
      </c>
      <c r="AY400" s="63">
        <v>14.012838548833599</v>
      </c>
      <c r="BC400" s="63">
        <v>17.4527703426028</v>
      </c>
      <c r="BH400" s="38">
        <v>8.2568335164835162E-5</v>
      </c>
      <c r="BI400" s="42">
        <v>34.611615999999998</v>
      </c>
      <c r="BK400" s="67">
        <v>0.2364</v>
      </c>
      <c r="BL400">
        <v>12.045446189779501</v>
      </c>
      <c r="BT400">
        <v>28.888864026152099</v>
      </c>
    </row>
    <row r="401" spans="3:72" x14ac:dyDescent="0.25">
      <c r="C401" s="1"/>
      <c r="D401" s="1">
        <v>6337.4579999999996</v>
      </c>
      <c r="E401" s="1"/>
      <c r="F401" s="1"/>
      <c r="G401" s="1">
        <v>4749.3339999999998</v>
      </c>
      <c r="H401" s="1">
        <v>2853.9380000000001</v>
      </c>
      <c r="N401" s="11">
        <f t="shared" si="84"/>
        <v>1.8997336E-2</v>
      </c>
      <c r="O401" s="1">
        <f t="shared" si="85"/>
        <v>4.749334E-4</v>
      </c>
      <c r="P401" s="1">
        <f t="shared" si="86"/>
        <v>-1.5881239999999998E-4</v>
      </c>
      <c r="Q401" s="1">
        <f t="shared" si="87"/>
        <v>2.8539380000000005E-4</v>
      </c>
      <c r="R401" s="1">
        <f t="shared" si="88"/>
        <v>-3.4835199999999996E-4</v>
      </c>
      <c r="W401" s="4">
        <v>-59.17</v>
      </c>
      <c r="X401" s="35">
        <f t="shared" si="89"/>
        <v>59.17</v>
      </c>
      <c r="Y401" s="1">
        <v>1881.3330000000001</v>
      </c>
      <c r="Z401" s="32">
        <f t="shared" si="90"/>
        <v>18.813330000000001</v>
      </c>
      <c r="AA401" s="33">
        <f t="shared" si="91"/>
        <v>17.872663500000002</v>
      </c>
      <c r="AB401" s="1">
        <f t="shared" si="92"/>
        <v>22.4840065</v>
      </c>
      <c r="AE401" s="1"/>
      <c r="AF401" s="1">
        <v>11249.228999999999</v>
      </c>
      <c r="AG401" s="1">
        <v>4605.7579999999998</v>
      </c>
      <c r="AH401" s="1">
        <v>2874.384</v>
      </c>
      <c r="AI401" s="4">
        <v>1032.8430000000001</v>
      </c>
      <c r="AK401" s="1">
        <f t="shared" si="93"/>
        <v>9.2180156976744173E-5</v>
      </c>
      <c r="AM401" s="1">
        <f t="shared" si="94"/>
        <v>8.2114029069767447E-5</v>
      </c>
      <c r="AN401" s="1">
        <f t="shared" si="95"/>
        <v>6.2030666666666669E-5</v>
      </c>
      <c r="AP401" s="1">
        <f t="shared" si="96"/>
        <v>-1.3741980769230768E-4</v>
      </c>
      <c r="AQ401" s="1">
        <f t="shared" si="97"/>
        <v>-7.0828500000000001E-5</v>
      </c>
      <c r="AX401" s="67">
        <v>0.23699999999999999</v>
      </c>
      <c r="AY401" s="63">
        <v>14.237459709886799</v>
      </c>
      <c r="BC401" s="63">
        <v>17.456916105519099</v>
      </c>
      <c r="BH401" s="38">
        <v>8.2918725274725282E-5</v>
      </c>
      <c r="BI401" s="42">
        <v>34.608718500000002</v>
      </c>
      <c r="BK401" s="67">
        <v>0.23699999999999999</v>
      </c>
      <c r="BL401">
        <v>12.0488279641263</v>
      </c>
      <c r="BT401">
        <v>28.910778426341899</v>
      </c>
    </row>
    <row r="402" spans="3:72" x14ac:dyDescent="0.25">
      <c r="C402" s="1"/>
      <c r="D402" s="1">
        <v>6308.8209999999999</v>
      </c>
      <c r="E402" s="1"/>
      <c r="F402" s="1"/>
      <c r="G402" s="1">
        <v>4745.0730000000003</v>
      </c>
      <c r="H402" s="1">
        <v>2851.57</v>
      </c>
      <c r="N402" s="11">
        <f t="shared" si="84"/>
        <v>1.8980292000000003E-2</v>
      </c>
      <c r="O402" s="1">
        <f t="shared" si="85"/>
        <v>4.7450730000000009E-4</v>
      </c>
      <c r="P402" s="1">
        <f t="shared" si="86"/>
        <v>-1.5637479999999995E-4</v>
      </c>
      <c r="Q402" s="1">
        <f t="shared" si="87"/>
        <v>2.8515700000000002E-4</v>
      </c>
      <c r="R402" s="1">
        <f t="shared" si="88"/>
        <v>-3.4572509999999999E-4</v>
      </c>
      <c r="W402" s="4">
        <v>-59.113999999999997</v>
      </c>
      <c r="X402" s="35">
        <f t="shared" si="89"/>
        <v>59.113999999999997</v>
      </c>
      <c r="Y402" s="1">
        <v>1872.787</v>
      </c>
      <c r="Z402" s="32">
        <f t="shared" si="90"/>
        <v>18.727869999999999</v>
      </c>
      <c r="AA402" s="33">
        <f t="shared" si="91"/>
        <v>17.791476499999998</v>
      </c>
      <c r="AB402" s="1">
        <f t="shared" si="92"/>
        <v>22.5946535</v>
      </c>
      <c r="AE402" s="1"/>
      <c r="AF402" s="1">
        <v>11252.448</v>
      </c>
      <c r="AG402" s="1">
        <v>4615.8850000000002</v>
      </c>
      <c r="AH402" s="1">
        <v>2851.8490000000002</v>
      </c>
      <c r="AI402" s="4">
        <v>1029.0940000000001</v>
      </c>
      <c r="AK402" s="1">
        <f t="shared" si="93"/>
        <v>9.2257750000000006E-5</v>
      </c>
      <c r="AM402" s="1">
        <f t="shared" si="94"/>
        <v>8.2001726744186047E-5</v>
      </c>
      <c r="AN402" s="1">
        <f t="shared" si="95"/>
        <v>6.2027989898989907E-5</v>
      </c>
      <c r="AP402" s="1">
        <f t="shared" si="96"/>
        <v>-1.3795350000000002E-4</v>
      </c>
      <c r="AQ402" s="1">
        <f t="shared" si="97"/>
        <v>-7.0105961538461544E-5</v>
      </c>
      <c r="AX402" s="67">
        <v>0.23760000000000001</v>
      </c>
      <c r="AY402" s="63">
        <v>14.240638033827301</v>
      </c>
      <c r="BC402" s="63">
        <v>17.461050753458501</v>
      </c>
      <c r="BH402" s="38">
        <v>8.3014521978021978E-5</v>
      </c>
      <c r="BI402" s="42">
        <v>34.750791</v>
      </c>
      <c r="BK402" s="67">
        <v>0.23760000000000001</v>
      </c>
      <c r="BL402">
        <v>12.052204180984701</v>
      </c>
      <c r="BT402">
        <v>28.932687269043299</v>
      </c>
    </row>
    <row r="403" spans="3:72" x14ac:dyDescent="0.25">
      <c r="C403" s="1"/>
      <c r="D403" s="1">
        <v>6286.4949999999999</v>
      </c>
      <c r="E403" s="1"/>
      <c r="F403" s="1"/>
      <c r="G403" s="1">
        <v>4741.2849999999999</v>
      </c>
      <c r="H403" s="1">
        <v>2850.623</v>
      </c>
      <c r="N403" s="11">
        <f t="shared" si="84"/>
        <v>1.8965139999999998E-2</v>
      </c>
      <c r="O403" s="1">
        <f t="shared" si="85"/>
        <v>4.7412849999999994E-4</v>
      </c>
      <c r="P403" s="1">
        <f t="shared" si="86"/>
        <v>-1.5452099999999999E-4</v>
      </c>
      <c r="Q403" s="1">
        <f t="shared" si="87"/>
        <v>2.8506229999999998E-4</v>
      </c>
      <c r="R403" s="1">
        <f t="shared" si="88"/>
        <v>-3.4358719999999998E-4</v>
      </c>
      <c r="W403" s="4">
        <v>-59.076999999999998</v>
      </c>
      <c r="X403" s="35">
        <f t="shared" si="89"/>
        <v>59.076999999999998</v>
      </c>
      <c r="Y403" s="1">
        <v>1872.482</v>
      </c>
      <c r="Z403" s="32">
        <f t="shared" si="90"/>
        <v>18.724820000000001</v>
      </c>
      <c r="AA403" s="33">
        <f t="shared" si="91"/>
        <v>17.788578999999999</v>
      </c>
      <c r="AB403" s="1">
        <f t="shared" si="92"/>
        <v>22.563600999999998</v>
      </c>
      <c r="AE403" s="1"/>
      <c r="AF403" s="1">
        <v>11252.448</v>
      </c>
      <c r="AG403" s="1">
        <v>4548.8590000000004</v>
      </c>
      <c r="AH403" s="1">
        <v>2856.6439999999998</v>
      </c>
      <c r="AI403" s="4">
        <v>1026.2819999999999</v>
      </c>
      <c r="AK403" s="1">
        <f t="shared" si="93"/>
        <v>9.1868063953488374E-5</v>
      </c>
      <c r="AM403" s="1">
        <f t="shared" si="94"/>
        <v>8.2029604651162794E-5</v>
      </c>
      <c r="AN403" s="1">
        <f t="shared" si="95"/>
        <v>6.2013787878787877E-5</v>
      </c>
      <c r="AP403" s="1">
        <f t="shared" si="96"/>
        <v>-1.3548373076923079E-4</v>
      </c>
      <c r="AQ403" s="1">
        <f t="shared" si="97"/>
        <v>-7.0398538461538459E-5</v>
      </c>
      <c r="AX403" s="67">
        <v>0.2382</v>
      </c>
      <c r="AY403" s="63">
        <v>14.465484191865601</v>
      </c>
      <c r="BC403" s="63">
        <v>17.4651743008571</v>
      </c>
      <c r="BH403" s="38">
        <v>8.2908241758241762E-5</v>
      </c>
      <c r="BI403" s="42">
        <v>34.808788499999999</v>
      </c>
      <c r="BK403" s="67">
        <v>0.2382</v>
      </c>
      <c r="BL403">
        <v>12.0555748475727</v>
      </c>
      <c r="BT403">
        <v>28.954590561474198</v>
      </c>
    </row>
    <row r="404" spans="3:72" x14ac:dyDescent="0.25">
      <c r="C404" s="1"/>
      <c r="D404" s="1">
        <v>6266.5969999999998</v>
      </c>
      <c r="E404" s="1"/>
      <c r="F404" s="1"/>
      <c r="G404" s="1">
        <v>4738.9179999999997</v>
      </c>
      <c r="H404" s="1">
        <v>2848.7280000000001</v>
      </c>
      <c r="N404" s="11">
        <f t="shared" si="84"/>
        <v>1.8955672E-2</v>
      </c>
      <c r="O404" s="1">
        <f t="shared" si="85"/>
        <v>4.7389179999999999E-4</v>
      </c>
      <c r="P404" s="1">
        <f t="shared" si="86"/>
        <v>-1.527679E-4</v>
      </c>
      <c r="Q404" s="1">
        <f t="shared" si="87"/>
        <v>2.8487279999999998E-4</v>
      </c>
      <c r="R404" s="1">
        <f t="shared" si="88"/>
        <v>-3.4178689999999994E-4</v>
      </c>
      <c r="W404" s="4">
        <v>-59.021000000000001</v>
      </c>
      <c r="X404" s="35">
        <f t="shared" si="89"/>
        <v>59.021000000000001</v>
      </c>
      <c r="Y404" s="1">
        <v>1872.482</v>
      </c>
      <c r="Z404" s="32">
        <f t="shared" si="90"/>
        <v>18.724820000000001</v>
      </c>
      <c r="AA404" s="33">
        <f t="shared" si="91"/>
        <v>17.788578999999999</v>
      </c>
      <c r="AB404" s="1">
        <f t="shared" si="92"/>
        <v>22.507601000000001</v>
      </c>
      <c r="AE404" s="1"/>
      <c r="AF404" s="1">
        <v>11250.148999999999</v>
      </c>
      <c r="AG404" s="1">
        <v>4502.09</v>
      </c>
      <c r="AH404" s="1">
        <v>2864.3150000000001</v>
      </c>
      <c r="AI404" s="4">
        <v>1025.8130000000001</v>
      </c>
      <c r="AK404" s="1">
        <f t="shared" si="93"/>
        <v>9.1582784883720942E-5</v>
      </c>
      <c r="AM404" s="1">
        <f t="shared" si="94"/>
        <v>8.2060837209302329E-5</v>
      </c>
      <c r="AN404" s="1">
        <f t="shared" si="95"/>
        <v>6.1999808080808079E-5</v>
      </c>
      <c r="AP404" s="1">
        <f t="shared" si="96"/>
        <v>-1.3370296153846154E-4</v>
      </c>
      <c r="AQ404" s="1">
        <f t="shared" si="97"/>
        <v>-7.0711615384615384E-5</v>
      </c>
      <c r="AX404" s="67">
        <v>0.23880000000000001</v>
      </c>
      <c r="AY404" s="63">
        <v>14.4686880275385</v>
      </c>
      <c r="BC404" s="63">
        <v>17.469286762125101</v>
      </c>
      <c r="BH404" s="38">
        <v>8.3413247252747257E-5</v>
      </c>
      <c r="BI404" s="42">
        <v>34.716001999999996</v>
      </c>
      <c r="BK404" s="67">
        <v>0.23880000000000001</v>
      </c>
      <c r="BL404">
        <v>12.0589399710954</v>
      </c>
      <c r="BT404">
        <v>28.826120095309602</v>
      </c>
    </row>
    <row r="405" spans="3:72" x14ac:dyDescent="0.25">
      <c r="C405" s="1"/>
      <c r="D405" s="1">
        <v>6252.5230000000001</v>
      </c>
      <c r="E405" s="1"/>
      <c r="F405" s="1"/>
      <c r="G405" s="1">
        <v>4737.4979999999996</v>
      </c>
      <c r="H405" s="1">
        <v>2848.7280000000001</v>
      </c>
      <c r="N405" s="11">
        <f t="shared" si="84"/>
        <v>1.8949991999999999E-2</v>
      </c>
      <c r="O405" s="1">
        <f t="shared" si="85"/>
        <v>4.7374979999999998E-4</v>
      </c>
      <c r="P405" s="1">
        <f t="shared" si="86"/>
        <v>-1.5150250000000006E-4</v>
      </c>
      <c r="Q405" s="1">
        <f t="shared" si="87"/>
        <v>2.8487279999999998E-4</v>
      </c>
      <c r="R405" s="1">
        <f t="shared" si="88"/>
        <v>-3.4037950000000004E-4</v>
      </c>
      <c r="W405" s="4">
        <v>-58.984000000000002</v>
      </c>
      <c r="X405" s="35">
        <f t="shared" si="89"/>
        <v>58.984000000000002</v>
      </c>
      <c r="Y405" s="1">
        <v>1872.787</v>
      </c>
      <c r="Z405" s="32">
        <f t="shared" si="90"/>
        <v>18.727869999999999</v>
      </c>
      <c r="AA405" s="33">
        <f t="shared" si="91"/>
        <v>17.791476499999998</v>
      </c>
      <c r="AB405" s="1">
        <f t="shared" si="92"/>
        <v>22.464653500000004</v>
      </c>
      <c r="AE405" s="1"/>
      <c r="AF405" s="1">
        <v>11208.307000000001</v>
      </c>
      <c r="AG405" s="1">
        <v>4446.1670000000004</v>
      </c>
      <c r="AH405" s="1">
        <v>2868.63</v>
      </c>
      <c r="AI405" s="4">
        <v>1017.846</v>
      </c>
      <c r="AK405" s="1">
        <f t="shared" si="93"/>
        <v>9.101438372093024E-5</v>
      </c>
      <c r="AM405" s="1">
        <f t="shared" si="94"/>
        <v>8.1842656976744199E-5</v>
      </c>
      <c r="AN405" s="1">
        <f t="shared" si="95"/>
        <v>6.1748247474747474E-5</v>
      </c>
      <c r="AP405" s="1">
        <f t="shared" si="96"/>
        <v>-1.318585E-4</v>
      </c>
      <c r="AQ405" s="1">
        <f t="shared" si="97"/>
        <v>-7.1184000000000002E-5</v>
      </c>
      <c r="AX405" s="67">
        <v>0.2394</v>
      </c>
      <c r="AY405" s="63">
        <v>14.6937605614883</v>
      </c>
      <c r="BC405" s="63">
        <v>17.473388151646901</v>
      </c>
      <c r="BH405" s="38">
        <v>8.3684637362637366E-5</v>
      </c>
      <c r="BI405" s="42">
        <v>34.811686000000002</v>
      </c>
      <c r="BK405" s="67">
        <v>0.2394</v>
      </c>
      <c r="BL405">
        <v>12.0622995587449</v>
      </c>
      <c r="BT405">
        <v>28.847448101123302</v>
      </c>
    </row>
    <row r="406" spans="3:72" x14ac:dyDescent="0.25">
      <c r="C406" s="1"/>
      <c r="D406" s="1">
        <v>6236.0230000000001</v>
      </c>
      <c r="E406" s="1"/>
      <c r="F406" s="1"/>
      <c r="G406" s="1">
        <v>4737.0240000000003</v>
      </c>
      <c r="H406" s="1">
        <v>2846.8339999999998</v>
      </c>
      <c r="N406" s="11">
        <f t="shared" si="84"/>
        <v>1.8948096000000001E-2</v>
      </c>
      <c r="O406" s="1">
        <f t="shared" si="85"/>
        <v>4.7370240000000003E-4</v>
      </c>
      <c r="P406" s="1">
        <f t="shared" si="86"/>
        <v>-1.4989989999999998E-4</v>
      </c>
      <c r="Q406" s="1">
        <f t="shared" si="87"/>
        <v>2.8468340000000001E-4</v>
      </c>
      <c r="R406" s="1">
        <f t="shared" si="88"/>
        <v>-3.3891890000000005E-4</v>
      </c>
      <c r="W406" s="4">
        <v>-58.947000000000003</v>
      </c>
      <c r="X406" s="35">
        <f t="shared" si="89"/>
        <v>58.947000000000003</v>
      </c>
      <c r="Y406" s="1">
        <v>1865.7670000000001</v>
      </c>
      <c r="Z406" s="32">
        <f t="shared" si="90"/>
        <v>18.65767</v>
      </c>
      <c r="AA406" s="33">
        <f t="shared" si="91"/>
        <v>17.7247865</v>
      </c>
      <c r="AB406" s="1">
        <f t="shared" si="92"/>
        <v>22.564543500000006</v>
      </c>
      <c r="AE406" s="1"/>
      <c r="AF406" s="1">
        <v>11207.848</v>
      </c>
      <c r="AG406" s="1">
        <v>4365.1859999999997</v>
      </c>
      <c r="AH406" s="1">
        <v>2871.0279999999998</v>
      </c>
      <c r="AI406" s="4">
        <v>1014.5650000000001</v>
      </c>
      <c r="AK406" s="1">
        <f t="shared" si="93"/>
        <v>9.0540895348837209E-5</v>
      </c>
      <c r="AM406" s="1">
        <f t="shared" si="94"/>
        <v>8.1853930232558142E-5</v>
      </c>
      <c r="AN406" s="1">
        <f t="shared" si="95"/>
        <v>6.1729358585858589E-5</v>
      </c>
      <c r="AP406" s="1">
        <f t="shared" si="96"/>
        <v>-1.2887003846153846E-4</v>
      </c>
      <c r="AQ406" s="1">
        <f t="shared" si="97"/>
        <v>-7.1402423076923069E-5</v>
      </c>
      <c r="AX406" s="67">
        <v>0.24</v>
      </c>
      <c r="AY406" s="63">
        <v>14.9190236662059</v>
      </c>
      <c r="BC406" s="63">
        <v>17.477478483780999</v>
      </c>
      <c r="BH406" s="38">
        <v>8.3821236263736259E-5</v>
      </c>
      <c r="BI406" s="42">
        <v>34.991454500000003</v>
      </c>
      <c r="BK406" s="67">
        <v>0.24</v>
      </c>
      <c r="BL406">
        <v>12.065653617700701</v>
      </c>
      <c r="BT406">
        <v>28.868770578243002</v>
      </c>
    </row>
    <row r="407" spans="3:72" x14ac:dyDescent="0.25">
      <c r="C407" s="1"/>
      <c r="D407" s="1">
        <v>6221.95</v>
      </c>
      <c r="E407" s="1"/>
      <c r="F407" s="1"/>
      <c r="G407" s="1">
        <v>4734.6570000000002</v>
      </c>
      <c r="H407" s="1">
        <v>2846.8339999999998</v>
      </c>
      <c r="N407" s="11">
        <f t="shared" si="84"/>
        <v>1.8938627999999999E-2</v>
      </c>
      <c r="O407" s="1">
        <f t="shared" si="85"/>
        <v>4.7346569999999998E-4</v>
      </c>
      <c r="P407" s="1">
        <f t="shared" si="86"/>
        <v>-1.4872929999999994E-4</v>
      </c>
      <c r="Q407" s="1">
        <f t="shared" si="87"/>
        <v>2.8468340000000001E-4</v>
      </c>
      <c r="R407" s="1">
        <f t="shared" si="88"/>
        <v>-3.3751160000000002E-4</v>
      </c>
      <c r="W407" s="4">
        <v>-58.929000000000002</v>
      </c>
      <c r="X407" s="35">
        <f t="shared" si="89"/>
        <v>58.929000000000002</v>
      </c>
      <c r="Y407" s="1">
        <v>1862.41</v>
      </c>
      <c r="Z407" s="32">
        <f t="shared" si="90"/>
        <v>18.624100000000002</v>
      </c>
      <c r="AA407" s="33">
        <f t="shared" si="91"/>
        <v>17.692895</v>
      </c>
      <c r="AB407" s="1">
        <f t="shared" si="92"/>
        <v>22.612004999999996</v>
      </c>
      <c r="AE407" s="1"/>
      <c r="AF407" s="1">
        <v>11222.561</v>
      </c>
      <c r="AG407" s="1">
        <v>4261.5680000000002</v>
      </c>
      <c r="AH407" s="1">
        <v>2876.7809999999999</v>
      </c>
      <c r="AI407" s="4">
        <v>1008.941</v>
      </c>
      <c r="AK407" s="1">
        <f t="shared" si="93"/>
        <v>9.0024005813953489E-5</v>
      </c>
      <c r="AM407" s="1">
        <f t="shared" si="94"/>
        <v>8.1972918604651161E-5</v>
      </c>
      <c r="AN407" s="1">
        <f t="shared" si="95"/>
        <v>6.1775262626262626E-5</v>
      </c>
      <c r="AP407" s="1">
        <f t="shared" si="96"/>
        <v>-1.2510103846153847E-4</v>
      </c>
      <c r="AQ407" s="1">
        <f t="shared" si="97"/>
        <v>-7.1840000000000003E-5</v>
      </c>
      <c r="AX407" s="67">
        <v>0.24060000000000001</v>
      </c>
      <c r="AY407" s="63">
        <v>12.744187542956301</v>
      </c>
      <c r="BC407" s="63">
        <v>17.481152994422601</v>
      </c>
      <c r="BH407" s="38">
        <v>8.3563560439560441E-5</v>
      </c>
      <c r="BI407" s="42">
        <v>34.942158999999997</v>
      </c>
      <c r="BK407" s="67">
        <v>0.24060000000000001</v>
      </c>
      <c r="BL407">
        <v>12.0687997659102</v>
      </c>
      <c r="BT407">
        <v>28.889885144616599</v>
      </c>
    </row>
    <row r="408" spans="3:72" x14ac:dyDescent="0.25">
      <c r="C408" s="1"/>
      <c r="D408" s="1">
        <v>6209.3329999999996</v>
      </c>
      <c r="E408" s="1"/>
      <c r="F408" s="1"/>
      <c r="G408" s="1">
        <v>4735.1310000000003</v>
      </c>
      <c r="H408" s="1">
        <v>2845.413</v>
      </c>
      <c r="N408" s="11">
        <f t="shared" si="84"/>
        <v>1.8940524E-2</v>
      </c>
      <c r="O408" s="1">
        <f t="shared" si="85"/>
        <v>4.7351309999999998E-4</v>
      </c>
      <c r="P408" s="1">
        <f t="shared" si="86"/>
        <v>-1.4742019999999993E-4</v>
      </c>
      <c r="Q408" s="1">
        <f t="shared" si="87"/>
        <v>2.8454130000000002E-4</v>
      </c>
      <c r="R408" s="1">
        <f t="shared" si="88"/>
        <v>-3.3639199999999992E-4</v>
      </c>
      <c r="W408" s="4">
        <v>-58.892000000000003</v>
      </c>
      <c r="X408" s="35">
        <f t="shared" si="89"/>
        <v>58.892000000000003</v>
      </c>
      <c r="Y408" s="1">
        <v>1862.41</v>
      </c>
      <c r="Z408" s="32">
        <f t="shared" si="90"/>
        <v>18.624100000000002</v>
      </c>
      <c r="AA408" s="33">
        <f t="shared" si="91"/>
        <v>17.692895</v>
      </c>
      <c r="AB408" s="1">
        <f t="shared" si="92"/>
        <v>22.575004999999997</v>
      </c>
      <c r="AE408" s="1"/>
      <c r="AF408" s="1">
        <v>11225.319</v>
      </c>
      <c r="AG408" s="1">
        <v>4189.2889999999998</v>
      </c>
      <c r="AH408" s="1">
        <v>2832.1909999999998</v>
      </c>
      <c r="AI408" s="4">
        <v>1004.255</v>
      </c>
      <c r="AK408" s="1">
        <f t="shared" si="93"/>
        <v>8.9619813953488374E-5</v>
      </c>
      <c r="AM408" s="1">
        <f t="shared" si="94"/>
        <v>8.1729709302325577E-5</v>
      </c>
      <c r="AN408" s="1">
        <f t="shared" si="95"/>
        <v>6.1765525252525247E-5</v>
      </c>
      <c r="AP408" s="1">
        <f t="shared" si="96"/>
        <v>-1.2250130769230768E-4</v>
      </c>
      <c r="AQ408" s="1">
        <f t="shared" si="97"/>
        <v>-7.030523076923075E-5</v>
      </c>
      <c r="AX408" s="67">
        <v>0.2412</v>
      </c>
      <c r="AY408" s="63">
        <v>12.681789303026999</v>
      </c>
      <c r="BC408" s="63">
        <v>17.4852202453316</v>
      </c>
      <c r="BH408" s="38">
        <v>8.3348219780219783E-5</v>
      </c>
      <c r="BI408" s="42">
        <v>34.863878999999997</v>
      </c>
      <c r="BK408" s="67">
        <v>0.2412</v>
      </c>
      <c r="BL408">
        <v>12.072142284253299</v>
      </c>
      <c r="BT408">
        <v>28.911196081123801</v>
      </c>
    </row>
    <row r="409" spans="3:72" x14ac:dyDescent="0.25">
      <c r="C409" s="1"/>
      <c r="D409" s="1">
        <v>6198.1719999999996</v>
      </c>
      <c r="E409" s="1"/>
      <c r="F409" s="1"/>
      <c r="G409" s="1">
        <v>4735.1310000000003</v>
      </c>
      <c r="H409" s="1">
        <v>2843.9920000000002</v>
      </c>
      <c r="N409" s="11">
        <f t="shared" si="84"/>
        <v>1.8940524E-2</v>
      </c>
      <c r="O409" s="1">
        <f t="shared" si="85"/>
        <v>4.7351309999999998E-4</v>
      </c>
      <c r="P409" s="1">
        <f t="shared" si="86"/>
        <v>-1.4630409999999994E-4</v>
      </c>
      <c r="Q409" s="1">
        <f t="shared" si="87"/>
        <v>2.8439920000000003E-4</v>
      </c>
      <c r="R409" s="1">
        <f t="shared" si="88"/>
        <v>-3.3541799999999998E-4</v>
      </c>
      <c r="W409" s="4">
        <v>-58.854999999999997</v>
      </c>
      <c r="X409" s="35">
        <f t="shared" si="89"/>
        <v>58.854999999999997</v>
      </c>
      <c r="Y409" s="1">
        <v>1862.105</v>
      </c>
      <c r="Z409" s="32">
        <f t="shared" si="90"/>
        <v>18.62105</v>
      </c>
      <c r="AA409" s="33">
        <f t="shared" si="91"/>
        <v>17.6899975</v>
      </c>
      <c r="AB409" s="1">
        <f t="shared" si="92"/>
        <v>22.543952499999996</v>
      </c>
      <c r="AE409" s="1"/>
      <c r="AF409" s="1">
        <v>11232.216</v>
      </c>
      <c r="AG409" s="1">
        <v>4165.1989999999996</v>
      </c>
      <c r="AH409" s="1">
        <v>2791.4409999999998</v>
      </c>
      <c r="AI409" s="4">
        <v>1000.037</v>
      </c>
      <c r="AK409" s="1">
        <f t="shared" si="93"/>
        <v>8.9519854651162796E-5</v>
      </c>
      <c r="AM409" s="1">
        <f t="shared" si="94"/>
        <v>8.1532889534883718E-5</v>
      </c>
      <c r="AN409" s="1">
        <f t="shared" si="95"/>
        <v>6.177905555555555E-5</v>
      </c>
      <c r="AP409" s="1">
        <f t="shared" si="96"/>
        <v>-1.2173699999999996E-4</v>
      </c>
      <c r="AQ409" s="1">
        <f t="shared" si="97"/>
        <v>-6.8900153846153828E-5</v>
      </c>
      <c r="AX409" s="67">
        <v>0.24179999999999999</v>
      </c>
      <c r="AY409" s="63">
        <v>15.0970201089554</v>
      </c>
      <c r="BC409" s="63">
        <v>17.643424724095201</v>
      </c>
      <c r="BH409" s="38">
        <v>8.3111708791208788E-5</v>
      </c>
      <c r="BI409" s="42">
        <v>34.643507499999998</v>
      </c>
      <c r="BK409" s="67">
        <v>0.24179999999999999</v>
      </c>
      <c r="BL409">
        <v>12.025581250686299</v>
      </c>
      <c r="BT409">
        <v>28.757475179638899</v>
      </c>
    </row>
    <row r="410" spans="3:72" x14ac:dyDescent="0.25">
      <c r="C410" s="1"/>
      <c r="D410" s="1">
        <v>6186.5259999999998</v>
      </c>
      <c r="E410" s="1"/>
      <c r="F410" s="1"/>
      <c r="G410" s="1">
        <v>4734.1840000000002</v>
      </c>
      <c r="H410" s="1">
        <v>2841.6239999999998</v>
      </c>
      <c r="N410" s="11">
        <f t="shared" si="84"/>
        <v>1.8936736000000003E-2</v>
      </c>
      <c r="O410" s="1">
        <f t="shared" si="85"/>
        <v>4.734184E-4</v>
      </c>
      <c r="P410" s="1">
        <f t="shared" si="86"/>
        <v>-1.4523419999999996E-4</v>
      </c>
      <c r="Q410" s="1">
        <f t="shared" si="87"/>
        <v>2.8416239999999994E-4</v>
      </c>
      <c r="R410" s="1">
        <f t="shared" si="88"/>
        <v>-3.3449019999999996E-4</v>
      </c>
      <c r="W410" s="4">
        <v>-58.817999999999998</v>
      </c>
      <c r="X410" s="35">
        <f t="shared" si="89"/>
        <v>58.817999999999998</v>
      </c>
      <c r="Y410" s="1">
        <v>1862.7149999999999</v>
      </c>
      <c r="Z410" s="32">
        <f t="shared" si="90"/>
        <v>18.62715</v>
      </c>
      <c r="AA410" s="33">
        <f t="shared" si="91"/>
        <v>17.695792499999996</v>
      </c>
      <c r="AB410" s="1">
        <f t="shared" si="92"/>
        <v>22.495057500000001</v>
      </c>
      <c r="AE410" s="1"/>
      <c r="AF410" s="1">
        <v>11232.216</v>
      </c>
      <c r="AG410" s="1">
        <v>4177.7259999999997</v>
      </c>
      <c r="AH410" s="1">
        <v>2825.9589999999998</v>
      </c>
      <c r="AI410" s="4">
        <v>1000.505</v>
      </c>
      <c r="AK410" s="1">
        <f t="shared" si="93"/>
        <v>8.9592686046511625E-5</v>
      </c>
      <c r="AM410" s="1">
        <f t="shared" si="94"/>
        <v>8.1733575581395342E-5</v>
      </c>
      <c r="AN410" s="1">
        <f t="shared" si="95"/>
        <v>6.1781419191919197E-5</v>
      </c>
      <c r="AP410" s="1">
        <f t="shared" si="96"/>
        <v>-1.2220080769230766E-4</v>
      </c>
      <c r="AQ410" s="1">
        <f t="shared" si="97"/>
        <v>-7.0209769230769229E-5</v>
      </c>
      <c r="AX410" s="67">
        <v>0.2424</v>
      </c>
      <c r="AY410" s="63">
        <v>15.100769598126099</v>
      </c>
      <c r="BC410" s="63">
        <v>17.6479722161036</v>
      </c>
      <c r="BH410" s="38">
        <v>8.2920357142857157E-5</v>
      </c>
      <c r="BI410" s="42">
        <v>34.510137</v>
      </c>
      <c r="BK410" s="67">
        <v>0.2424</v>
      </c>
      <c r="BL410">
        <v>12.029238347005</v>
      </c>
      <c r="BT410">
        <v>28.778457375583699</v>
      </c>
    </row>
    <row r="411" spans="3:72" x14ac:dyDescent="0.25">
      <c r="C411" s="1"/>
      <c r="D411" s="1">
        <v>6176.3360000000002</v>
      </c>
      <c r="E411" s="1"/>
      <c r="F411" s="1"/>
      <c r="G411" s="1">
        <v>4733.2370000000001</v>
      </c>
      <c r="H411" s="1">
        <v>2842.5709999999999</v>
      </c>
      <c r="N411" s="11">
        <f t="shared" si="84"/>
        <v>1.8932947999999998E-2</v>
      </c>
      <c r="O411" s="1">
        <f t="shared" si="85"/>
        <v>4.7332370000000002E-4</v>
      </c>
      <c r="P411" s="1">
        <f t="shared" si="86"/>
        <v>-1.4430990000000003E-4</v>
      </c>
      <c r="Q411" s="1">
        <f t="shared" si="87"/>
        <v>2.8425709999999998E-4</v>
      </c>
      <c r="R411" s="1">
        <f t="shared" si="88"/>
        <v>-3.3337650000000004E-4</v>
      </c>
      <c r="W411" s="4">
        <v>-58.798999999999999</v>
      </c>
      <c r="X411" s="35">
        <f t="shared" si="89"/>
        <v>58.798999999999999</v>
      </c>
      <c r="Y411" s="1">
        <v>1862.105</v>
      </c>
      <c r="Z411" s="32">
        <f t="shared" si="90"/>
        <v>18.62105</v>
      </c>
      <c r="AA411" s="33">
        <f t="shared" si="91"/>
        <v>17.6899975</v>
      </c>
      <c r="AB411" s="1">
        <f t="shared" si="92"/>
        <v>22.487952499999999</v>
      </c>
      <c r="AE411" s="1"/>
      <c r="AF411" s="1">
        <v>11239.112999999999</v>
      </c>
      <c r="AG411" s="1">
        <v>4217.7179999999998</v>
      </c>
      <c r="AH411" s="1">
        <v>2846.0949999999998</v>
      </c>
      <c r="AI411" s="4">
        <v>1003.7859999999999</v>
      </c>
      <c r="AK411" s="1">
        <f t="shared" si="93"/>
        <v>8.9865296511627908E-5</v>
      </c>
      <c r="AM411" s="1">
        <f t="shared" si="94"/>
        <v>8.1890744186046503E-5</v>
      </c>
      <c r="AN411" s="1">
        <f t="shared" si="95"/>
        <v>6.1832823232323226E-5</v>
      </c>
      <c r="AP411" s="1">
        <f t="shared" si="96"/>
        <v>-1.2361276923076922E-4</v>
      </c>
      <c r="AQ411" s="1">
        <f t="shared" si="97"/>
        <v>-7.0858038461538443E-5</v>
      </c>
      <c r="AX411" s="67">
        <v>0.24299999999999999</v>
      </c>
      <c r="AY411" s="63">
        <v>15.1045104550145</v>
      </c>
      <c r="BC411" s="63">
        <v>17.6525110758297</v>
      </c>
      <c r="BH411" s="38">
        <v>8.2782142857142858E-5</v>
      </c>
      <c r="BI411" s="42">
        <v>34.428949999999993</v>
      </c>
      <c r="BK411" s="67">
        <v>0.24299999999999999</v>
      </c>
      <c r="BL411">
        <v>12.0328911271826</v>
      </c>
      <c r="BT411">
        <v>28.799435255387401</v>
      </c>
    </row>
    <row r="412" spans="3:72" x14ac:dyDescent="0.25">
      <c r="C412" s="1"/>
      <c r="D412" s="1">
        <v>6166.6310000000003</v>
      </c>
      <c r="E412" s="1"/>
      <c r="F412" s="1"/>
      <c r="G412" s="1">
        <v>4732.7640000000001</v>
      </c>
      <c r="H412" s="1">
        <v>2841.6239999999998</v>
      </c>
      <c r="N412" s="11">
        <f t="shared" si="84"/>
        <v>1.8931056000000002E-2</v>
      </c>
      <c r="O412" s="1">
        <f t="shared" si="85"/>
        <v>4.7327640000000004E-4</v>
      </c>
      <c r="P412" s="1">
        <f t="shared" si="86"/>
        <v>-1.4338670000000001E-4</v>
      </c>
      <c r="Q412" s="1">
        <f t="shared" si="87"/>
        <v>2.8416239999999994E-4</v>
      </c>
      <c r="R412" s="1">
        <f t="shared" si="88"/>
        <v>-3.3250070000000003E-4</v>
      </c>
      <c r="W412" s="4">
        <v>-58.780999999999999</v>
      </c>
      <c r="X412" s="35">
        <f t="shared" si="89"/>
        <v>58.780999999999999</v>
      </c>
      <c r="Y412" s="1">
        <v>1862.41</v>
      </c>
      <c r="Z412" s="32">
        <f t="shared" si="90"/>
        <v>18.624100000000002</v>
      </c>
      <c r="AA412" s="33">
        <f t="shared" si="91"/>
        <v>17.692895</v>
      </c>
      <c r="AB412" s="1">
        <f t="shared" si="92"/>
        <v>22.464004999999993</v>
      </c>
      <c r="AE412" s="1"/>
      <c r="AF412" s="1">
        <v>11231.757</v>
      </c>
      <c r="AG412" s="1">
        <v>4223.982</v>
      </c>
      <c r="AH412" s="1">
        <v>2850.89</v>
      </c>
      <c r="AI412" s="4">
        <v>1007.535</v>
      </c>
      <c r="AK412" s="1">
        <f t="shared" si="93"/>
        <v>8.98589476744186E-5</v>
      </c>
      <c r="AM412" s="1">
        <f t="shared" si="94"/>
        <v>8.1875854651162786E-5</v>
      </c>
      <c r="AN412" s="1">
        <f t="shared" si="95"/>
        <v>6.1814606060606054E-5</v>
      </c>
      <c r="AP412" s="1">
        <f t="shared" si="96"/>
        <v>-1.2370950000000001E-4</v>
      </c>
      <c r="AQ412" s="1">
        <f t="shared" si="97"/>
        <v>-7.0898269230769228E-5</v>
      </c>
      <c r="AX412" s="67">
        <v>0.24360000000000001</v>
      </c>
      <c r="AY412" s="63">
        <v>15.108242690177899</v>
      </c>
      <c r="BC412" s="63">
        <v>17.657041313830799</v>
      </c>
      <c r="BH412" s="38">
        <v>8.2654532967032959E-5</v>
      </c>
      <c r="BI412" s="42">
        <v>34.368054999999998</v>
      </c>
      <c r="BK412" s="67">
        <v>0.24360000000000001</v>
      </c>
      <c r="BL412">
        <v>12.0365395964978</v>
      </c>
      <c r="BT412">
        <v>28.820408824328599</v>
      </c>
    </row>
    <row r="413" spans="3:72" x14ac:dyDescent="0.25">
      <c r="C413" s="1"/>
      <c r="D413" s="1">
        <v>6156.442</v>
      </c>
      <c r="E413" s="1"/>
      <c r="F413" s="1"/>
      <c r="G413" s="1">
        <v>4732.29</v>
      </c>
      <c r="H413" s="1">
        <v>2840.6770000000001</v>
      </c>
      <c r="N413" s="11">
        <f t="shared" si="84"/>
        <v>1.892916E-2</v>
      </c>
      <c r="O413" s="1">
        <f t="shared" si="85"/>
        <v>4.7322900000000003E-4</v>
      </c>
      <c r="P413" s="1">
        <f t="shared" si="86"/>
        <v>-1.4241520000000003E-4</v>
      </c>
      <c r="Q413" s="1">
        <f t="shared" si="87"/>
        <v>2.8406770000000001E-4</v>
      </c>
      <c r="R413" s="1">
        <f t="shared" si="88"/>
        <v>-3.3157649999999999E-4</v>
      </c>
      <c r="W413" s="4">
        <v>-58.744</v>
      </c>
      <c r="X413" s="35">
        <f t="shared" si="89"/>
        <v>58.744</v>
      </c>
      <c r="Y413" s="1">
        <v>1862.41</v>
      </c>
      <c r="Z413" s="32">
        <f t="shared" si="90"/>
        <v>18.624100000000002</v>
      </c>
      <c r="AA413" s="33">
        <f t="shared" si="91"/>
        <v>17.692895</v>
      </c>
      <c r="AB413" s="1">
        <f t="shared" si="92"/>
        <v>22.427004999999994</v>
      </c>
      <c r="AE413" s="1"/>
      <c r="AF413" s="1">
        <v>11234.975</v>
      </c>
      <c r="AG413" s="1">
        <v>4183.9889999999996</v>
      </c>
      <c r="AH413" s="1">
        <v>2859.52</v>
      </c>
      <c r="AI413" s="4">
        <v>1005.192</v>
      </c>
      <c r="AK413" s="1">
        <f t="shared" si="93"/>
        <v>8.9645139534883729E-5</v>
      </c>
      <c r="AM413" s="1">
        <f t="shared" si="94"/>
        <v>8.1944738372093028E-5</v>
      </c>
      <c r="AN413" s="1">
        <f t="shared" si="95"/>
        <v>6.1819025252525262E-5</v>
      </c>
      <c r="AP413" s="1">
        <f t="shared" si="96"/>
        <v>-1.2226142307692308E-4</v>
      </c>
      <c r="AQ413" s="1">
        <f t="shared" si="97"/>
        <v>-7.1320307692307683E-5</v>
      </c>
      <c r="AX413" s="67">
        <v>0.2442</v>
      </c>
      <c r="AY413" s="63">
        <v>15.111966314155801</v>
      </c>
      <c r="BC413" s="63">
        <v>17.661562940646402</v>
      </c>
      <c r="BH413" s="38">
        <v>8.2548258241758242E-5</v>
      </c>
      <c r="BI413" s="42">
        <v>34.336163499999998</v>
      </c>
      <c r="BK413" s="67">
        <v>0.2442</v>
      </c>
      <c r="BL413">
        <v>12.040183760220099</v>
      </c>
      <c r="BT413">
        <v>28.841378087677001</v>
      </c>
    </row>
    <row r="414" spans="3:72" x14ac:dyDescent="0.25">
      <c r="C414" s="1"/>
      <c r="D414" s="1">
        <v>6148.1930000000002</v>
      </c>
      <c r="E414" s="1"/>
      <c r="F414" s="1"/>
      <c r="G414" s="1">
        <v>4732.29</v>
      </c>
      <c r="H414" s="1">
        <v>2840.6770000000001</v>
      </c>
      <c r="N414" s="11">
        <f t="shared" si="84"/>
        <v>1.892916E-2</v>
      </c>
      <c r="O414" s="1">
        <f t="shared" si="85"/>
        <v>4.7322900000000003E-4</v>
      </c>
      <c r="P414" s="1">
        <f t="shared" si="86"/>
        <v>-1.4159030000000003E-4</v>
      </c>
      <c r="Q414" s="1">
        <f t="shared" si="87"/>
        <v>2.8406770000000001E-4</v>
      </c>
      <c r="R414" s="1">
        <f t="shared" si="88"/>
        <v>-3.3075159999999999E-4</v>
      </c>
      <c r="W414" s="4">
        <v>-58.725000000000001</v>
      </c>
      <c r="X414" s="35">
        <f t="shared" si="89"/>
        <v>58.725000000000001</v>
      </c>
      <c r="Y414" s="1">
        <v>1862.41</v>
      </c>
      <c r="Z414" s="32">
        <f t="shared" si="90"/>
        <v>18.624100000000002</v>
      </c>
      <c r="AA414" s="33">
        <f t="shared" si="91"/>
        <v>17.692895</v>
      </c>
      <c r="AB414" s="1">
        <f t="shared" si="92"/>
        <v>22.408004999999996</v>
      </c>
      <c r="AE414" s="1"/>
      <c r="AF414" s="1">
        <v>11246.93</v>
      </c>
      <c r="AG414" s="1">
        <v>4106.4219999999996</v>
      </c>
      <c r="AH414" s="1">
        <v>2866.2330000000002</v>
      </c>
      <c r="AI414" s="4">
        <v>1008.004</v>
      </c>
      <c r="AK414" s="1">
        <f t="shared" si="93"/>
        <v>8.9263674418604651E-5</v>
      </c>
      <c r="AM414" s="1">
        <f t="shared" si="94"/>
        <v>8.2053273255813954E-5</v>
      </c>
      <c r="AN414" s="1">
        <f t="shared" si="95"/>
        <v>6.1893606060606064E-5</v>
      </c>
      <c r="AP414" s="1">
        <f t="shared" si="96"/>
        <v>-1.1916992307692306E-4</v>
      </c>
      <c r="AQ414" s="1">
        <f t="shared" si="97"/>
        <v>-7.1470346153846166E-5</v>
      </c>
      <c r="AX414" s="67">
        <v>0.24479999999999999</v>
      </c>
      <c r="AY414" s="63">
        <v>15.1156813374698</v>
      </c>
      <c r="BC414" s="63">
        <v>17.6660759667981</v>
      </c>
      <c r="BH414" s="38">
        <v>8.2479093406593408E-5</v>
      </c>
      <c r="BI414" s="42">
        <v>34.336163499999998</v>
      </c>
      <c r="BK414" s="67">
        <v>0.24479999999999999</v>
      </c>
      <c r="BL414">
        <v>12.043823623610599</v>
      </c>
      <c r="BT414">
        <v>28.862343050693401</v>
      </c>
    </row>
    <row r="415" spans="3:72" x14ac:dyDescent="0.25">
      <c r="C415" s="1"/>
      <c r="D415" s="1">
        <v>6139.46</v>
      </c>
      <c r="E415" s="1"/>
      <c r="F415" s="1"/>
      <c r="G415" s="1">
        <v>4732.29</v>
      </c>
      <c r="H415" s="1">
        <v>2839.7289999999998</v>
      </c>
      <c r="N415" s="11">
        <f t="shared" si="84"/>
        <v>1.892916E-2</v>
      </c>
      <c r="O415" s="1">
        <f t="shared" si="85"/>
        <v>4.7322900000000003E-4</v>
      </c>
      <c r="P415" s="1">
        <f t="shared" si="86"/>
        <v>-1.40717E-4</v>
      </c>
      <c r="Q415" s="1">
        <f t="shared" si="87"/>
        <v>2.8397289999999994E-4</v>
      </c>
      <c r="R415" s="1">
        <f t="shared" si="88"/>
        <v>-3.2997310000000004E-4</v>
      </c>
      <c r="W415" s="4">
        <v>-58.707000000000001</v>
      </c>
      <c r="X415" s="35">
        <f t="shared" si="89"/>
        <v>58.707000000000001</v>
      </c>
      <c r="Y415" s="1">
        <v>1862.41</v>
      </c>
      <c r="Z415" s="32">
        <f t="shared" si="90"/>
        <v>18.624100000000002</v>
      </c>
      <c r="AA415" s="33">
        <f t="shared" si="91"/>
        <v>17.692895</v>
      </c>
      <c r="AB415" s="1">
        <f t="shared" si="92"/>
        <v>22.390004999999995</v>
      </c>
      <c r="AE415" s="1"/>
      <c r="AF415" s="1">
        <v>11233.136</v>
      </c>
      <c r="AG415" s="1">
        <v>4037.056</v>
      </c>
      <c r="AH415" s="1">
        <v>2870.5479999999998</v>
      </c>
      <c r="AI415" s="4">
        <v>1008.473</v>
      </c>
      <c r="AK415" s="1">
        <f t="shared" si="93"/>
        <v>8.8780186046511625E-5</v>
      </c>
      <c r="AM415" s="1">
        <f t="shared" si="94"/>
        <v>8.199816279069768E-5</v>
      </c>
      <c r="AN415" s="1">
        <f t="shared" si="95"/>
        <v>6.1826308080808085E-5</v>
      </c>
      <c r="AP415" s="1">
        <f t="shared" si="96"/>
        <v>-1.1648396153846154E-4</v>
      </c>
      <c r="AQ415" s="1">
        <f t="shared" si="97"/>
        <v>-7.1618269230769221E-5</v>
      </c>
      <c r="AX415" s="67">
        <v>0.24540000000000001</v>
      </c>
      <c r="AY415" s="63">
        <v>15.1193877706239</v>
      </c>
      <c r="BC415" s="63">
        <v>17.670580402789799</v>
      </c>
      <c r="BH415" s="38">
        <v>8.24259065934066E-5</v>
      </c>
      <c r="BI415" s="42">
        <v>34.260771499999997</v>
      </c>
      <c r="BK415" s="67">
        <v>0.24540000000000001</v>
      </c>
      <c r="BL415">
        <v>12.047459191921</v>
      </c>
      <c r="BT415">
        <v>28.8833037186299</v>
      </c>
    </row>
    <row r="416" spans="3:72" x14ac:dyDescent="0.25">
      <c r="C416" s="1"/>
      <c r="D416" s="1">
        <v>6131.6970000000001</v>
      </c>
      <c r="E416" s="1"/>
      <c r="F416" s="1"/>
      <c r="G416" s="1">
        <v>4732.29</v>
      </c>
      <c r="H416" s="1">
        <v>2838.7820000000002</v>
      </c>
      <c r="N416" s="11">
        <f t="shared" si="84"/>
        <v>1.892916E-2</v>
      </c>
      <c r="O416" s="1">
        <f t="shared" si="85"/>
        <v>4.7322900000000003E-4</v>
      </c>
      <c r="P416" s="1">
        <f t="shared" si="86"/>
        <v>-1.3994070000000001E-4</v>
      </c>
      <c r="Q416" s="1">
        <f t="shared" si="87"/>
        <v>2.8387820000000001E-4</v>
      </c>
      <c r="R416" s="1">
        <f t="shared" si="88"/>
        <v>-3.2929150000000001E-4</v>
      </c>
      <c r="W416" s="4">
        <v>-58.688000000000002</v>
      </c>
      <c r="X416" s="35">
        <f t="shared" si="89"/>
        <v>58.688000000000002</v>
      </c>
      <c r="Y416" s="1">
        <v>1862.41</v>
      </c>
      <c r="Z416" s="32">
        <f t="shared" si="90"/>
        <v>18.624100000000002</v>
      </c>
      <c r="AA416" s="33">
        <f t="shared" si="91"/>
        <v>17.692895</v>
      </c>
      <c r="AB416" s="1">
        <f t="shared" si="92"/>
        <v>22.371004999999997</v>
      </c>
      <c r="AE416" s="1"/>
      <c r="AF416" s="1">
        <v>11249.228999999999</v>
      </c>
      <c r="AG416" s="1">
        <v>3992.7429999999999</v>
      </c>
      <c r="AH416" s="1">
        <v>2870.069</v>
      </c>
      <c r="AI416" s="4">
        <v>1007.535</v>
      </c>
      <c r="AK416" s="1">
        <f t="shared" si="93"/>
        <v>8.8616116279069767E-5</v>
      </c>
      <c r="AM416" s="1">
        <f t="shared" si="94"/>
        <v>8.2088941860465113E-5</v>
      </c>
      <c r="AN416" s="1">
        <f t="shared" si="95"/>
        <v>6.190284848484848E-5</v>
      </c>
      <c r="AP416" s="1">
        <f t="shared" si="96"/>
        <v>-1.1481569230769231E-4</v>
      </c>
      <c r="AQ416" s="1">
        <f t="shared" si="97"/>
        <v>-7.1635923076923086E-5</v>
      </c>
      <c r="AX416" s="67">
        <v>0.246</v>
      </c>
      <c r="AY416" s="63">
        <v>15.1230856241041</v>
      </c>
      <c r="BC416" s="63">
        <v>17.675076259107801</v>
      </c>
      <c r="BH416" s="38">
        <v>8.2354115384615387E-5</v>
      </c>
      <c r="BI416" s="42">
        <v>34.237581999999996</v>
      </c>
      <c r="BK416" s="67">
        <v>0.246</v>
      </c>
      <c r="BL416">
        <v>12.0510904703946</v>
      </c>
      <c r="BT416">
        <v>28.757269352366102</v>
      </c>
    </row>
    <row r="417" spans="3:72" x14ac:dyDescent="0.25">
      <c r="C417" s="1"/>
      <c r="D417" s="1">
        <v>6125.3890000000001</v>
      </c>
      <c r="E417" s="1"/>
      <c r="F417" s="1"/>
      <c r="G417" s="1">
        <v>4733.2370000000001</v>
      </c>
      <c r="H417" s="1">
        <v>2838.7820000000002</v>
      </c>
      <c r="N417" s="11">
        <f t="shared" si="84"/>
        <v>1.8932947999999998E-2</v>
      </c>
      <c r="O417" s="1">
        <f t="shared" si="85"/>
        <v>4.7332370000000002E-4</v>
      </c>
      <c r="P417" s="1">
        <f t="shared" si="86"/>
        <v>-1.392152E-4</v>
      </c>
      <c r="Q417" s="1">
        <f t="shared" si="87"/>
        <v>2.8387820000000001E-4</v>
      </c>
      <c r="R417" s="1">
        <f t="shared" si="88"/>
        <v>-3.2866070000000001E-4</v>
      </c>
      <c r="W417" s="4">
        <v>-58.67</v>
      </c>
      <c r="X417" s="35">
        <f t="shared" si="89"/>
        <v>58.67</v>
      </c>
      <c r="Y417" s="1">
        <v>1854.4739999999999</v>
      </c>
      <c r="Z417" s="32">
        <f t="shared" si="90"/>
        <v>18.544740000000001</v>
      </c>
      <c r="AA417" s="33">
        <f t="shared" si="91"/>
        <v>17.617502999999999</v>
      </c>
      <c r="AB417" s="1">
        <f t="shared" si="92"/>
        <v>22.507756999999998</v>
      </c>
      <c r="AE417" s="1"/>
      <c r="AF417" s="1">
        <v>11243.710999999999</v>
      </c>
      <c r="AG417" s="1">
        <v>3962.4009999999998</v>
      </c>
      <c r="AH417" s="1">
        <v>2870.069</v>
      </c>
      <c r="AI417" s="4">
        <v>1006.129</v>
      </c>
      <c r="AK417" s="1">
        <f t="shared" si="93"/>
        <v>8.8407627906976735E-5</v>
      </c>
      <c r="AM417" s="1">
        <f t="shared" si="94"/>
        <v>8.2056860465116275E-5</v>
      </c>
      <c r="AN417" s="1">
        <f t="shared" si="95"/>
        <v>6.1867878787878793E-5</v>
      </c>
      <c r="AP417" s="1">
        <f t="shared" si="96"/>
        <v>-1.1370276923076923E-4</v>
      </c>
      <c r="AQ417" s="1">
        <f t="shared" si="97"/>
        <v>-7.169E-5</v>
      </c>
      <c r="AX417" s="67">
        <v>0.24660000000000001</v>
      </c>
      <c r="AY417" s="63">
        <v>15.126774908379099</v>
      </c>
      <c r="BC417" s="63">
        <v>17.6795635462205</v>
      </c>
      <c r="BH417" s="38">
        <v>8.2314115384615381E-5</v>
      </c>
      <c r="BI417" s="42">
        <v>34.234674999999996</v>
      </c>
      <c r="BK417" s="67">
        <v>0.24660000000000001</v>
      </c>
      <c r="BL417">
        <v>12.054717464265501</v>
      </c>
      <c r="BT417">
        <v>28.7776819893142</v>
      </c>
    </row>
    <row r="418" spans="3:72" x14ac:dyDescent="0.25">
      <c r="C418" s="1"/>
      <c r="D418" s="1">
        <v>6117.6260000000002</v>
      </c>
      <c r="E418" s="1"/>
      <c r="F418" s="1"/>
      <c r="G418" s="1">
        <v>4733.2370000000001</v>
      </c>
      <c r="H418" s="1">
        <v>2837.3609999999999</v>
      </c>
      <c r="N418" s="11">
        <f t="shared" si="84"/>
        <v>1.8932947999999998E-2</v>
      </c>
      <c r="O418" s="1">
        <f t="shared" si="85"/>
        <v>4.7332370000000002E-4</v>
      </c>
      <c r="P418" s="1">
        <f t="shared" si="86"/>
        <v>-1.3843890000000001E-4</v>
      </c>
      <c r="Q418" s="1">
        <f t="shared" si="87"/>
        <v>2.8373610000000002E-4</v>
      </c>
      <c r="R418" s="1">
        <f t="shared" si="88"/>
        <v>-3.2802650000000004E-4</v>
      </c>
      <c r="W418" s="4">
        <v>-58.651000000000003</v>
      </c>
      <c r="X418" s="35">
        <f t="shared" si="89"/>
        <v>58.651000000000003</v>
      </c>
      <c r="Y418" s="1">
        <v>1853.2539999999999</v>
      </c>
      <c r="Z418" s="32">
        <f t="shared" si="90"/>
        <v>18.532539999999997</v>
      </c>
      <c r="AA418" s="33">
        <f t="shared" si="91"/>
        <v>17.605912999999997</v>
      </c>
      <c r="AB418" s="1">
        <f t="shared" si="92"/>
        <v>22.512547000000012</v>
      </c>
      <c r="AE418" s="1"/>
      <c r="AF418" s="1">
        <v>11234.514999999999</v>
      </c>
      <c r="AG418" s="1">
        <v>3939.7660000000001</v>
      </c>
      <c r="AH418" s="1">
        <v>2857.6019999999999</v>
      </c>
      <c r="AI418" s="4">
        <v>1006.598</v>
      </c>
      <c r="AK418" s="1">
        <f t="shared" si="93"/>
        <v>8.822256395348837E-5</v>
      </c>
      <c r="AM418" s="1">
        <f t="shared" si="94"/>
        <v>8.1930912790697665E-5</v>
      </c>
      <c r="AN418" s="1">
        <f t="shared" si="95"/>
        <v>6.1823803030303028E-5</v>
      </c>
      <c r="AP418" s="1">
        <f t="shared" si="96"/>
        <v>-1.1281415384615386E-4</v>
      </c>
      <c r="AQ418" s="1">
        <f t="shared" si="97"/>
        <v>-7.1192461538461535E-5</v>
      </c>
      <c r="AX418" s="67">
        <v>0.2472</v>
      </c>
      <c r="AY418" s="63">
        <v>15.130455633899601</v>
      </c>
      <c r="BC418" s="63">
        <v>17.684042274578601</v>
      </c>
      <c r="BH418" s="38">
        <v>8.2662148351648351E-5</v>
      </c>
      <c r="BI418" s="42">
        <v>34.237581999999996</v>
      </c>
      <c r="BK418" s="67">
        <v>0.2472</v>
      </c>
      <c r="BL418">
        <v>12.058340178759099</v>
      </c>
      <c r="BT418">
        <v>28.798090346885001</v>
      </c>
    </row>
    <row r="419" spans="3:72" x14ac:dyDescent="0.25">
      <c r="C419" s="1"/>
      <c r="D419" s="1">
        <v>6110.8339999999998</v>
      </c>
      <c r="E419" s="1"/>
      <c r="F419" s="1"/>
      <c r="G419" s="1">
        <v>4733.2370000000001</v>
      </c>
      <c r="H419" s="1">
        <v>2837.3609999999999</v>
      </c>
      <c r="N419" s="11">
        <f t="shared" si="84"/>
        <v>1.8932947999999998E-2</v>
      </c>
      <c r="O419" s="1">
        <f t="shared" si="85"/>
        <v>4.7332370000000002E-4</v>
      </c>
      <c r="P419" s="1">
        <f t="shared" si="86"/>
        <v>-1.3775969999999996E-4</v>
      </c>
      <c r="Q419" s="1">
        <f t="shared" si="87"/>
        <v>2.8373610000000002E-4</v>
      </c>
      <c r="R419" s="1">
        <f t="shared" si="88"/>
        <v>-3.2734729999999996E-4</v>
      </c>
      <c r="W419" s="4">
        <v>-58.633000000000003</v>
      </c>
      <c r="X419" s="35">
        <f t="shared" si="89"/>
        <v>58.633000000000003</v>
      </c>
      <c r="Y419" s="1">
        <v>1853.2539999999999</v>
      </c>
      <c r="Z419" s="32">
        <f t="shared" si="90"/>
        <v>18.532539999999997</v>
      </c>
      <c r="AA419" s="33">
        <f t="shared" si="91"/>
        <v>17.605912999999997</v>
      </c>
      <c r="AB419" s="1">
        <f t="shared" si="92"/>
        <v>22.494547000000011</v>
      </c>
      <c r="AE419" s="1"/>
      <c r="AF419" s="1">
        <v>11241.412</v>
      </c>
      <c r="AG419" s="1">
        <v>3930.134</v>
      </c>
      <c r="AH419" s="1">
        <v>2856.1640000000002</v>
      </c>
      <c r="AI419" s="4">
        <v>1005.6609999999999</v>
      </c>
      <c r="AK419" s="1">
        <f t="shared" si="93"/>
        <v>8.820666279069768E-5</v>
      </c>
      <c r="AM419" s="1">
        <f t="shared" si="94"/>
        <v>8.1962651162790706E-5</v>
      </c>
      <c r="AN419" s="1">
        <f t="shared" si="95"/>
        <v>6.1853904040404039E-5</v>
      </c>
      <c r="AP419" s="1">
        <f t="shared" si="96"/>
        <v>-1.1247973076923076E-4</v>
      </c>
      <c r="AQ419" s="1">
        <f t="shared" si="97"/>
        <v>-7.1173192307692317E-5</v>
      </c>
      <c r="AX419" s="67">
        <v>0.24779999999999999</v>
      </c>
      <c r="AY419" s="63">
        <v>15.1341278110988</v>
      </c>
      <c r="BC419" s="63">
        <v>17.688512454615498</v>
      </c>
      <c r="BH419" s="38">
        <v>8.3026280219780215E-5</v>
      </c>
      <c r="BI419" s="42">
        <v>34.449241999999998</v>
      </c>
      <c r="BK419" s="67">
        <v>0.24779999999999999</v>
      </c>
      <c r="BL419">
        <v>12.0619586190922</v>
      </c>
      <c r="BT419">
        <v>28.8184944302952</v>
      </c>
    </row>
    <row r="420" spans="3:72" x14ac:dyDescent="0.25">
      <c r="C420" s="1"/>
      <c r="D420" s="1">
        <v>6103.5559999999996</v>
      </c>
      <c r="E420" s="1"/>
      <c r="F420" s="1"/>
      <c r="G420" s="1">
        <v>4733.2370000000001</v>
      </c>
      <c r="H420" s="1">
        <v>2836.4140000000002</v>
      </c>
      <c r="N420" s="11">
        <f t="shared" si="84"/>
        <v>1.8932947999999998E-2</v>
      </c>
      <c r="O420" s="1">
        <f t="shared" si="85"/>
        <v>4.7332370000000002E-4</v>
      </c>
      <c r="P420" s="1">
        <f t="shared" si="86"/>
        <v>-1.3703189999999995E-4</v>
      </c>
      <c r="Q420" s="1">
        <f t="shared" si="87"/>
        <v>2.8364140000000003E-4</v>
      </c>
      <c r="R420" s="1">
        <f t="shared" si="88"/>
        <v>-3.2671419999999994E-4</v>
      </c>
      <c r="W420" s="4">
        <v>-58.613999999999997</v>
      </c>
      <c r="X420" s="35">
        <f t="shared" si="89"/>
        <v>58.613999999999997</v>
      </c>
      <c r="Y420" s="1">
        <v>1852.9480000000001</v>
      </c>
      <c r="Z420" s="32">
        <f t="shared" si="90"/>
        <v>18.52948</v>
      </c>
      <c r="AA420" s="33">
        <f t="shared" si="91"/>
        <v>17.603006000000001</v>
      </c>
      <c r="AB420" s="1">
        <f t="shared" si="92"/>
        <v>22.481513999999997</v>
      </c>
      <c r="AE420" s="1"/>
      <c r="AF420" s="1">
        <v>11245.550999999999</v>
      </c>
      <c r="AG420" s="1">
        <v>3914.2429999999999</v>
      </c>
      <c r="AH420" s="1">
        <v>2856.1640000000002</v>
      </c>
      <c r="AI420" s="4">
        <v>1005.6609999999999</v>
      </c>
      <c r="AK420" s="1">
        <f t="shared" si="93"/>
        <v>8.8138337209302326E-5</v>
      </c>
      <c r="AM420" s="1">
        <f t="shared" si="94"/>
        <v>8.198671511627907E-5</v>
      </c>
      <c r="AN420" s="1">
        <f t="shared" si="95"/>
        <v>6.1874808080808076E-5</v>
      </c>
      <c r="AP420" s="1">
        <f t="shared" si="96"/>
        <v>-1.1186853846153845E-4</v>
      </c>
      <c r="AQ420" s="1">
        <f t="shared" si="97"/>
        <v>-7.1173192307692317E-5</v>
      </c>
      <c r="AX420" s="67">
        <v>0.24840000000000001</v>
      </c>
      <c r="AY420" s="63">
        <v>15.137791450392299</v>
      </c>
      <c r="BC420" s="63">
        <v>17.692974096746799</v>
      </c>
      <c r="BH420" s="38">
        <v>8.3137956043956038E-5</v>
      </c>
      <c r="BI420" s="42">
        <v>34.684100999999998</v>
      </c>
      <c r="BK420" s="67">
        <v>0.24840000000000001</v>
      </c>
      <c r="BL420">
        <v>12.0655727904724</v>
      </c>
      <c r="BT420">
        <v>28.838894244752499</v>
      </c>
    </row>
    <row r="421" spans="3:72" x14ac:dyDescent="0.25">
      <c r="C421" s="1"/>
      <c r="D421" s="1">
        <v>6097.2489999999998</v>
      </c>
      <c r="E421" s="1"/>
      <c r="F421" s="1"/>
      <c r="G421" s="1">
        <v>4732.7640000000001</v>
      </c>
      <c r="H421" s="1">
        <v>2835.9409999999998</v>
      </c>
      <c r="N421" s="11">
        <f t="shared" si="84"/>
        <v>1.8931056000000002E-2</v>
      </c>
      <c r="O421" s="1">
        <f t="shared" si="85"/>
        <v>4.7327640000000004E-4</v>
      </c>
      <c r="P421" s="1">
        <f t="shared" si="86"/>
        <v>-1.3644849999999996E-4</v>
      </c>
      <c r="Q421" s="1">
        <f t="shared" si="87"/>
        <v>2.835941E-4</v>
      </c>
      <c r="R421" s="1">
        <f t="shared" si="88"/>
        <v>-3.261308E-4</v>
      </c>
      <c r="W421" s="4">
        <v>-58.595999999999997</v>
      </c>
      <c r="X421" s="35">
        <f t="shared" si="89"/>
        <v>58.595999999999997</v>
      </c>
      <c r="Y421" s="1">
        <v>1852.643</v>
      </c>
      <c r="Z421" s="32">
        <f t="shared" si="90"/>
        <v>18.526430000000001</v>
      </c>
      <c r="AA421" s="33">
        <f t="shared" si="91"/>
        <v>17.600108499999997</v>
      </c>
      <c r="AB421" s="1">
        <f t="shared" si="92"/>
        <v>22.469461499999994</v>
      </c>
      <c r="AE421" s="1"/>
      <c r="AF421" s="1">
        <v>11245.091</v>
      </c>
      <c r="AG421" s="1">
        <v>3900.2779999999998</v>
      </c>
      <c r="AH421" s="1">
        <v>2856.1640000000002</v>
      </c>
      <c r="AI421" s="4">
        <v>1004.723</v>
      </c>
      <c r="AK421" s="1">
        <f t="shared" si="93"/>
        <v>8.8054470930232562E-5</v>
      </c>
      <c r="AM421" s="1">
        <f t="shared" si="94"/>
        <v>8.1984040697674431E-5</v>
      </c>
      <c r="AN421" s="1">
        <f t="shared" si="95"/>
        <v>6.1867747474747472E-5</v>
      </c>
      <c r="AP421" s="1">
        <f t="shared" si="96"/>
        <v>-1.1136749999999999E-4</v>
      </c>
      <c r="AQ421" s="1">
        <f t="shared" si="97"/>
        <v>-7.1209269230769245E-5</v>
      </c>
      <c r="AX421" s="67">
        <v>0.249</v>
      </c>
      <c r="AY421" s="63">
        <v>14.9185800562009</v>
      </c>
      <c r="BC421" s="63">
        <v>17.697427211370499</v>
      </c>
      <c r="BH421" s="38">
        <v>8.3002538461538462E-5</v>
      </c>
      <c r="BI421" s="42">
        <v>34.707300000000004</v>
      </c>
      <c r="BK421" s="67">
        <v>0.249</v>
      </c>
      <c r="BL421">
        <v>12.0691826980988</v>
      </c>
      <c r="BT421">
        <v>28.8592897954561</v>
      </c>
    </row>
    <row r="422" spans="3:72" x14ac:dyDescent="0.25">
      <c r="C422" s="1"/>
      <c r="D422" s="1">
        <v>6090.942</v>
      </c>
      <c r="E422" s="1"/>
      <c r="F422" s="1"/>
      <c r="G422" s="1">
        <v>4733.71</v>
      </c>
      <c r="H422" s="1">
        <v>2834.9929999999999</v>
      </c>
      <c r="N422" s="11">
        <f t="shared" si="84"/>
        <v>1.8934840000000001E-2</v>
      </c>
      <c r="O422" s="1">
        <f t="shared" si="85"/>
        <v>4.7337100000000005E-4</v>
      </c>
      <c r="P422" s="1">
        <f t="shared" si="86"/>
        <v>-1.3572319999999999E-4</v>
      </c>
      <c r="Q422" s="1">
        <f t="shared" si="87"/>
        <v>2.8349929999999998E-4</v>
      </c>
      <c r="R422" s="1">
        <f t="shared" si="88"/>
        <v>-3.255949E-4</v>
      </c>
      <c r="W422" s="4">
        <v>-58.595999999999997</v>
      </c>
      <c r="X422" s="35">
        <f t="shared" si="89"/>
        <v>58.595999999999997</v>
      </c>
      <c r="Y422" s="1">
        <v>1852.643</v>
      </c>
      <c r="Z422" s="32">
        <f t="shared" si="90"/>
        <v>18.526430000000001</v>
      </c>
      <c r="AA422" s="33">
        <f t="shared" si="91"/>
        <v>17.600108499999997</v>
      </c>
      <c r="AB422" s="1">
        <f t="shared" si="92"/>
        <v>22.469461499999994</v>
      </c>
      <c r="AE422" s="1"/>
      <c r="AF422" s="1">
        <v>11248.31</v>
      </c>
      <c r="AG422" s="1">
        <v>3868.4960000000001</v>
      </c>
      <c r="AH422" s="1">
        <v>2852.328</v>
      </c>
      <c r="AI422" s="4">
        <v>1006.129</v>
      </c>
      <c r="AK422" s="1">
        <f t="shared" si="93"/>
        <v>8.7888406976744185E-5</v>
      </c>
      <c r="AM422" s="1">
        <f t="shared" si="94"/>
        <v>8.1980453488372082E-5</v>
      </c>
      <c r="AN422" s="1">
        <f t="shared" si="95"/>
        <v>6.1891106060606065E-5</v>
      </c>
      <c r="AP422" s="1">
        <f t="shared" si="96"/>
        <v>-1.1009103846153847E-4</v>
      </c>
      <c r="AQ422" s="1">
        <f t="shared" si="97"/>
        <v>-7.1007653846153848E-5</v>
      </c>
      <c r="AX422" s="67">
        <v>0.24959999999999999</v>
      </c>
      <c r="AY422" s="63">
        <v>14.922178159684901</v>
      </c>
      <c r="BC422" s="63">
        <v>17.701871808867299</v>
      </c>
      <c r="BH422" s="38">
        <v>8.28590054945055E-5</v>
      </c>
      <c r="BI422" s="42">
        <v>34.707300000000004</v>
      </c>
      <c r="BK422" s="67">
        <v>0.24959999999999999</v>
      </c>
      <c r="BL422">
        <v>12.072788347161801</v>
      </c>
      <c r="BT422">
        <v>28.8796810875962</v>
      </c>
    </row>
    <row r="423" spans="3:72" x14ac:dyDescent="0.25">
      <c r="C423" s="1"/>
      <c r="D423" s="1">
        <v>6084.15</v>
      </c>
      <c r="E423" s="1"/>
      <c r="F423" s="1"/>
      <c r="G423" s="1">
        <v>4733.71</v>
      </c>
      <c r="H423" s="1">
        <v>2834.52</v>
      </c>
      <c r="N423" s="11">
        <f t="shared" si="84"/>
        <v>1.8934840000000001E-2</v>
      </c>
      <c r="O423" s="1">
        <f t="shared" si="85"/>
        <v>4.7337100000000005E-4</v>
      </c>
      <c r="P423" s="1">
        <f t="shared" si="86"/>
        <v>-1.3504399999999996E-4</v>
      </c>
      <c r="Q423" s="1">
        <f t="shared" si="87"/>
        <v>2.8345200000000001E-4</v>
      </c>
      <c r="R423" s="1">
        <f t="shared" si="88"/>
        <v>-3.2496299999999994E-4</v>
      </c>
      <c r="W423" s="4">
        <v>-58.576999999999998</v>
      </c>
      <c r="X423" s="35">
        <f t="shared" si="89"/>
        <v>58.576999999999998</v>
      </c>
      <c r="Y423" s="1">
        <v>1852.338</v>
      </c>
      <c r="Z423" s="32">
        <f t="shared" si="90"/>
        <v>18.52338</v>
      </c>
      <c r="AA423" s="33">
        <f t="shared" si="91"/>
        <v>17.597211000000001</v>
      </c>
      <c r="AB423" s="1">
        <f t="shared" si="92"/>
        <v>22.456409000000001</v>
      </c>
      <c r="AE423" s="1"/>
      <c r="AF423" s="1">
        <v>11241.412</v>
      </c>
      <c r="AG423" s="1">
        <v>3848.2730000000001</v>
      </c>
      <c r="AH423" s="1">
        <v>2852.328</v>
      </c>
      <c r="AI423" s="4">
        <v>1006.129</v>
      </c>
      <c r="AK423" s="1">
        <f t="shared" si="93"/>
        <v>8.7730726744186059E-5</v>
      </c>
      <c r="AM423" s="1">
        <f t="shared" si="94"/>
        <v>8.19403488372093E-5</v>
      </c>
      <c r="AN423" s="1">
        <f t="shared" si="95"/>
        <v>6.1856267676767686E-5</v>
      </c>
      <c r="AP423" s="1">
        <f t="shared" si="96"/>
        <v>-1.0931323076923078E-4</v>
      </c>
      <c r="AQ423" s="1">
        <f t="shared" si="97"/>
        <v>-7.1007653846153848E-5</v>
      </c>
      <c r="AX423" s="67">
        <v>0.25019999999999998</v>
      </c>
      <c r="AY423" s="63">
        <v>14.9257677564052</v>
      </c>
      <c r="BC423" s="63">
        <v>17.706307899600301</v>
      </c>
      <c r="BH423" s="38">
        <v>8.3194071428571421E-5</v>
      </c>
      <c r="BI423" s="42">
        <v>34.623215499999993</v>
      </c>
      <c r="BK423" s="67">
        <v>0.25019999999999998</v>
      </c>
      <c r="BL423">
        <v>12.076389742842901</v>
      </c>
      <c r="BT423">
        <v>28.900068126354501</v>
      </c>
    </row>
    <row r="424" spans="3:72" x14ac:dyDescent="0.25">
      <c r="C424" s="1"/>
      <c r="D424" s="1">
        <v>6079.299</v>
      </c>
      <c r="E424" s="1"/>
      <c r="F424" s="1"/>
      <c r="G424" s="1">
        <v>4734.1840000000002</v>
      </c>
      <c r="H424" s="1">
        <v>2834.52</v>
      </c>
      <c r="N424" s="11">
        <f t="shared" si="84"/>
        <v>1.8936736000000003E-2</v>
      </c>
      <c r="O424" s="1">
        <f t="shared" si="85"/>
        <v>4.734184E-4</v>
      </c>
      <c r="P424" s="1">
        <f t="shared" si="86"/>
        <v>-1.3451149999999998E-4</v>
      </c>
      <c r="Q424" s="1">
        <f t="shared" si="87"/>
        <v>2.8345200000000001E-4</v>
      </c>
      <c r="R424" s="1">
        <f t="shared" si="88"/>
        <v>-3.2447790000000003E-4</v>
      </c>
      <c r="W424" s="4">
        <v>-58.558</v>
      </c>
      <c r="X424" s="35">
        <f t="shared" si="89"/>
        <v>58.558</v>
      </c>
      <c r="Y424" s="1">
        <v>1852.643</v>
      </c>
      <c r="Z424" s="32">
        <f t="shared" si="90"/>
        <v>18.526430000000001</v>
      </c>
      <c r="AA424" s="33">
        <f t="shared" si="91"/>
        <v>17.600108499999997</v>
      </c>
      <c r="AB424" s="1">
        <f t="shared" si="92"/>
        <v>22.431461499999997</v>
      </c>
      <c r="AE424" s="1"/>
      <c r="AF424" s="1">
        <v>11247.85</v>
      </c>
      <c r="AG424" s="1">
        <v>3829.9769999999999</v>
      </c>
      <c r="AH424" s="1">
        <v>2854.2460000000001</v>
      </c>
      <c r="AI424" s="4">
        <v>1006.129</v>
      </c>
      <c r="AK424" s="1">
        <f t="shared" si="93"/>
        <v>8.7661784883720937E-5</v>
      </c>
      <c r="AM424" s="1">
        <f t="shared" si="94"/>
        <v>8.1988930232558153E-5</v>
      </c>
      <c r="AN424" s="1">
        <f t="shared" si="95"/>
        <v>6.1888782828282843E-5</v>
      </c>
      <c r="AP424" s="1">
        <f t="shared" si="96"/>
        <v>-1.0860953846153846E-4</v>
      </c>
      <c r="AQ424" s="1">
        <f t="shared" si="97"/>
        <v>-7.1081423076923083E-5</v>
      </c>
      <c r="AX424" s="67">
        <v>0.25080000000000002</v>
      </c>
      <c r="AY424" s="63">
        <v>14.9293488567073</v>
      </c>
      <c r="BC424" s="63">
        <v>17.710735493915202</v>
      </c>
      <c r="BH424" s="38">
        <v>8.3277208791208792E-5</v>
      </c>
      <c r="BI424" s="42">
        <v>34.791384499999999</v>
      </c>
      <c r="BK424" s="67">
        <v>0.25080000000000002</v>
      </c>
      <c r="BL424">
        <v>12.079986890314901</v>
      </c>
      <c r="BT424">
        <v>28.920450916903601</v>
      </c>
    </row>
    <row r="425" spans="3:72" x14ac:dyDescent="0.25">
      <c r="C425" s="1"/>
      <c r="D425" s="1">
        <v>6073.4769999999999</v>
      </c>
      <c r="E425" s="1"/>
      <c r="F425" s="1"/>
      <c r="G425" s="1">
        <v>4734.1840000000002</v>
      </c>
      <c r="H425" s="1">
        <v>2834.9929999999999</v>
      </c>
      <c r="N425" s="11">
        <f t="shared" si="84"/>
        <v>1.8936736000000003E-2</v>
      </c>
      <c r="O425" s="1">
        <f t="shared" si="85"/>
        <v>4.734184E-4</v>
      </c>
      <c r="P425" s="1">
        <f t="shared" si="86"/>
        <v>-1.3392929999999996E-4</v>
      </c>
      <c r="Q425" s="1">
        <f t="shared" si="87"/>
        <v>2.8349929999999998E-4</v>
      </c>
      <c r="R425" s="1">
        <f t="shared" si="88"/>
        <v>-3.2384839999999998E-4</v>
      </c>
      <c r="W425" s="4">
        <v>-58.54</v>
      </c>
      <c r="X425" s="35">
        <f t="shared" si="89"/>
        <v>58.54</v>
      </c>
      <c r="Y425" s="1">
        <v>1852.338</v>
      </c>
      <c r="Z425" s="32">
        <f t="shared" si="90"/>
        <v>18.52338</v>
      </c>
      <c r="AA425" s="33">
        <f t="shared" si="91"/>
        <v>17.597211000000001</v>
      </c>
      <c r="AB425" s="1">
        <f t="shared" si="92"/>
        <v>22.419409000000002</v>
      </c>
      <c r="AE425" s="1"/>
      <c r="AF425" s="1">
        <v>11251.067999999999</v>
      </c>
      <c r="AG425" s="1">
        <v>3809.7550000000001</v>
      </c>
      <c r="AH425" s="1">
        <v>2853.7669999999998</v>
      </c>
      <c r="AI425" s="4">
        <v>1008.004</v>
      </c>
      <c r="AK425" s="1">
        <f t="shared" si="93"/>
        <v>8.7562924418604652E-5</v>
      </c>
      <c r="AM425" s="1">
        <f t="shared" si="94"/>
        <v>8.2004854651162784E-5</v>
      </c>
      <c r="AN425" s="1">
        <f t="shared" si="95"/>
        <v>6.1914505050505043E-5</v>
      </c>
      <c r="AP425" s="1">
        <f t="shared" si="96"/>
        <v>-1.0775965384615387E-4</v>
      </c>
      <c r="AQ425" s="1">
        <f t="shared" si="97"/>
        <v>-7.0990884615384603E-5</v>
      </c>
      <c r="AX425" s="67">
        <v>0.25140000000000001</v>
      </c>
      <c r="AY425" s="63">
        <v>14.9329214709197</v>
      </c>
      <c r="BC425" s="63">
        <v>17.715154602140402</v>
      </c>
      <c r="BH425" s="38">
        <v>3.8512115384615382E-5</v>
      </c>
      <c r="BI425" s="42">
        <v>33.251738499999995</v>
      </c>
      <c r="BK425" s="67">
        <v>0.25140000000000001</v>
      </c>
      <c r="BL425">
        <v>12.083579794742001</v>
      </c>
      <c r="BT425">
        <v>28.794168972846698</v>
      </c>
    </row>
    <row r="426" spans="3:72" x14ac:dyDescent="0.25">
      <c r="C426" s="1"/>
      <c r="D426" s="1">
        <v>6068.6260000000002</v>
      </c>
      <c r="E426" s="1"/>
      <c r="F426" s="1"/>
      <c r="G426" s="1">
        <v>4734.1840000000002</v>
      </c>
      <c r="H426" s="1">
        <v>2834.0459999999998</v>
      </c>
      <c r="N426" s="11">
        <f t="shared" si="84"/>
        <v>1.8936736000000003E-2</v>
      </c>
      <c r="O426" s="1">
        <f t="shared" si="85"/>
        <v>4.734184E-4</v>
      </c>
      <c r="P426" s="1">
        <f t="shared" si="86"/>
        <v>-1.3344419999999999E-4</v>
      </c>
      <c r="Q426" s="1">
        <f t="shared" si="87"/>
        <v>2.834046E-4</v>
      </c>
      <c r="R426" s="1">
        <f t="shared" si="88"/>
        <v>-3.2345800000000005E-4</v>
      </c>
      <c r="W426" s="4">
        <v>-58.521000000000001</v>
      </c>
      <c r="X426" s="35">
        <f t="shared" si="89"/>
        <v>58.521000000000001</v>
      </c>
      <c r="Y426" s="1">
        <v>1852.338</v>
      </c>
      <c r="Z426" s="32">
        <f t="shared" si="90"/>
        <v>18.52338</v>
      </c>
      <c r="AA426" s="33">
        <f t="shared" si="91"/>
        <v>17.597211000000001</v>
      </c>
      <c r="AB426" s="1">
        <f t="shared" si="92"/>
        <v>22.400409000000003</v>
      </c>
      <c r="AE426" s="1"/>
      <c r="AF426" s="1">
        <v>11240.032999999999</v>
      </c>
      <c r="AG426" s="1">
        <v>3790.0149999999999</v>
      </c>
      <c r="AH426" s="1">
        <v>2858.0819999999999</v>
      </c>
      <c r="AI426" s="4">
        <v>1008.004</v>
      </c>
      <c r="AK426" s="1">
        <f t="shared" si="93"/>
        <v>8.7383999999999989E-5</v>
      </c>
      <c r="AM426" s="1">
        <f t="shared" si="94"/>
        <v>8.1965784883720929E-5</v>
      </c>
      <c r="AN426" s="1">
        <f t="shared" si="95"/>
        <v>6.1858772727272729E-5</v>
      </c>
      <c r="AP426" s="1">
        <f t="shared" si="96"/>
        <v>-1.0700042307692308E-4</v>
      </c>
      <c r="AQ426" s="1">
        <f t="shared" si="97"/>
        <v>-7.1156846153846149E-5</v>
      </c>
      <c r="AX426" s="67">
        <v>0.252</v>
      </c>
      <c r="AY426" s="63">
        <v>14.936485609353401</v>
      </c>
      <c r="BC426" s="63">
        <v>17.7195652345867</v>
      </c>
      <c r="BH426" s="38">
        <v>3.8438923076923079E-5</v>
      </c>
      <c r="BI426" s="42">
        <v>30.505887000000001</v>
      </c>
      <c r="BK426" s="67">
        <v>0.252</v>
      </c>
      <c r="BL426">
        <v>12.0871684612798</v>
      </c>
      <c r="BT426">
        <v>28.814016201477799</v>
      </c>
    </row>
    <row r="427" spans="3:72" x14ac:dyDescent="0.25">
      <c r="C427" s="1"/>
      <c r="D427" s="1">
        <v>6062.8040000000001</v>
      </c>
      <c r="E427" s="1"/>
      <c r="F427" s="1"/>
      <c r="G427" s="1">
        <v>4734.6570000000002</v>
      </c>
      <c r="H427" s="1">
        <v>2834.9929999999999</v>
      </c>
      <c r="N427" s="11">
        <f t="shared" si="84"/>
        <v>1.8938627999999999E-2</v>
      </c>
      <c r="O427" s="1">
        <f t="shared" si="85"/>
        <v>4.7346569999999998E-4</v>
      </c>
      <c r="P427" s="1">
        <f t="shared" si="86"/>
        <v>-1.328147E-4</v>
      </c>
      <c r="Q427" s="1">
        <f t="shared" si="87"/>
        <v>2.8349929999999998E-4</v>
      </c>
      <c r="R427" s="1">
        <f t="shared" si="88"/>
        <v>-3.2278109999999999E-4</v>
      </c>
      <c r="W427" s="4">
        <v>-58.521000000000001</v>
      </c>
      <c r="X427" s="35">
        <f t="shared" si="89"/>
        <v>58.521000000000001</v>
      </c>
      <c r="Y427" s="1">
        <v>1852.0329999999999</v>
      </c>
      <c r="Z427" s="32">
        <f t="shared" si="90"/>
        <v>18.520329999999998</v>
      </c>
      <c r="AA427" s="33">
        <f t="shared" si="91"/>
        <v>17.594313499999998</v>
      </c>
      <c r="AB427" s="1">
        <f t="shared" si="92"/>
        <v>22.406356500000008</v>
      </c>
      <c r="AE427" s="1"/>
      <c r="AF427" s="1">
        <v>11255.207</v>
      </c>
      <c r="AG427" s="1">
        <v>3767.8690000000001</v>
      </c>
      <c r="AH427" s="1">
        <v>2860</v>
      </c>
      <c r="AI427" s="4">
        <v>1007.067</v>
      </c>
      <c r="AK427" s="1">
        <f t="shared" si="93"/>
        <v>8.7343465116279076E-5</v>
      </c>
      <c r="AM427" s="1">
        <f t="shared" si="94"/>
        <v>8.2065156976744193E-5</v>
      </c>
      <c r="AN427" s="1">
        <f t="shared" si="95"/>
        <v>6.1930676767676783E-5</v>
      </c>
      <c r="AP427" s="1">
        <f t="shared" si="96"/>
        <v>-1.0618469230769232E-4</v>
      </c>
      <c r="AQ427" s="1">
        <f t="shared" si="97"/>
        <v>-7.1266653846153847E-5</v>
      </c>
      <c r="AX427" s="67">
        <v>0.25259999999999999</v>
      </c>
      <c r="AY427" s="63">
        <v>14.9400412823019</v>
      </c>
      <c r="BC427" s="63">
        <v>17.723967401547998</v>
      </c>
      <c r="BH427" s="38">
        <v>3.8506818681318681E-5</v>
      </c>
      <c r="BI427" s="42">
        <v>28.4472275</v>
      </c>
      <c r="BK427" s="67">
        <v>0.25259999999999999</v>
      </c>
      <c r="BL427">
        <v>12.090752895074999</v>
      </c>
      <c r="BT427">
        <v>28.833859197366301</v>
      </c>
    </row>
    <row r="428" spans="3:72" x14ac:dyDescent="0.25">
      <c r="C428" s="1"/>
      <c r="D428" s="1">
        <v>6057.9530000000004</v>
      </c>
      <c r="E428" s="1"/>
      <c r="F428" s="1"/>
      <c r="G428" s="1">
        <v>4736.0780000000004</v>
      </c>
      <c r="H428" s="1">
        <v>2834.0459999999998</v>
      </c>
      <c r="N428" s="11">
        <f t="shared" si="84"/>
        <v>1.8944312000000001E-2</v>
      </c>
      <c r="O428" s="1">
        <f t="shared" si="85"/>
        <v>4.7360780000000002E-4</v>
      </c>
      <c r="P428" s="1">
        <f t="shared" si="86"/>
        <v>-1.3218749999999998E-4</v>
      </c>
      <c r="Q428" s="1">
        <f t="shared" si="87"/>
        <v>2.834046E-4</v>
      </c>
      <c r="R428" s="1">
        <f t="shared" si="88"/>
        <v>-3.2239070000000006E-4</v>
      </c>
      <c r="W428" s="4">
        <v>-58.503</v>
      </c>
      <c r="X428" s="35">
        <f t="shared" si="89"/>
        <v>58.503</v>
      </c>
      <c r="Y428" s="1">
        <v>1852.643</v>
      </c>
      <c r="Z428" s="32">
        <f t="shared" si="90"/>
        <v>18.526430000000001</v>
      </c>
      <c r="AA428" s="33">
        <f t="shared" si="91"/>
        <v>17.600108499999997</v>
      </c>
      <c r="AB428" s="1">
        <f t="shared" si="92"/>
        <v>22.376461499999998</v>
      </c>
      <c r="AE428" s="1"/>
      <c r="AF428" s="1">
        <v>11251.528</v>
      </c>
      <c r="AG428" s="1">
        <v>3754.39</v>
      </c>
      <c r="AH428" s="1">
        <v>2865.2739999999999</v>
      </c>
      <c r="AI428" s="4">
        <v>1008.473</v>
      </c>
      <c r="AK428" s="1">
        <f t="shared" si="93"/>
        <v>8.7243709302325579E-5</v>
      </c>
      <c r="AM428" s="1">
        <f t="shared" si="94"/>
        <v>8.207443023255813E-5</v>
      </c>
      <c r="AN428" s="1">
        <f t="shared" si="95"/>
        <v>6.191919696969697E-5</v>
      </c>
      <c r="AP428" s="1">
        <f t="shared" si="96"/>
        <v>-1.056121923076923E-4</v>
      </c>
      <c r="AQ428" s="1">
        <f t="shared" si="97"/>
        <v>-7.141542307692307E-5</v>
      </c>
      <c r="AX428" s="67">
        <v>0.25319999999999998</v>
      </c>
      <c r="AY428" s="63">
        <v>14.943588500041599</v>
      </c>
      <c r="BC428" s="63">
        <v>17.728361113300501</v>
      </c>
      <c r="BH428" s="38">
        <v>4.0553241758241758E-5</v>
      </c>
      <c r="BI428" s="42">
        <v>27.841232000000002</v>
      </c>
      <c r="BK428" s="67">
        <v>0.25319999999999998</v>
      </c>
      <c r="BL428">
        <v>12.0943331012658</v>
      </c>
      <c r="BT428">
        <v>28.853697965650401</v>
      </c>
    </row>
    <row r="429" spans="3:72" x14ac:dyDescent="0.25">
      <c r="C429" s="1"/>
      <c r="D429" s="1">
        <v>6053.1019999999999</v>
      </c>
      <c r="E429" s="1"/>
      <c r="F429" s="1"/>
      <c r="G429" s="1">
        <v>4735.6040000000003</v>
      </c>
      <c r="H429" s="1">
        <v>2834.0459999999998</v>
      </c>
      <c r="N429" s="11">
        <f t="shared" si="84"/>
        <v>1.8942416E-2</v>
      </c>
      <c r="O429" s="1">
        <f t="shared" si="85"/>
        <v>4.7356040000000001E-4</v>
      </c>
      <c r="P429" s="1">
        <f t="shared" si="86"/>
        <v>-1.3174979999999996E-4</v>
      </c>
      <c r="Q429" s="1">
        <f t="shared" si="87"/>
        <v>2.834046E-4</v>
      </c>
      <c r="R429" s="1">
        <f t="shared" si="88"/>
        <v>-3.2190560000000003E-4</v>
      </c>
      <c r="W429" s="4">
        <v>-58.484000000000002</v>
      </c>
      <c r="X429" s="35">
        <f t="shared" si="89"/>
        <v>58.484000000000002</v>
      </c>
      <c r="Y429" s="1">
        <v>1852.338</v>
      </c>
      <c r="Z429" s="32">
        <f t="shared" si="90"/>
        <v>18.52338</v>
      </c>
      <c r="AA429" s="33">
        <f t="shared" si="91"/>
        <v>17.597211000000001</v>
      </c>
      <c r="AB429" s="1">
        <f t="shared" si="92"/>
        <v>22.363409000000004</v>
      </c>
      <c r="AE429" s="1"/>
      <c r="AF429" s="1">
        <v>11245.550999999999</v>
      </c>
      <c r="AG429" s="1">
        <v>3738.5039999999999</v>
      </c>
      <c r="AH429" s="1">
        <v>2869.11</v>
      </c>
      <c r="AI429" s="4">
        <v>1008.941</v>
      </c>
      <c r="AK429" s="1">
        <f t="shared" si="93"/>
        <v>8.7116598837209296E-5</v>
      </c>
      <c r="AM429" s="1">
        <f t="shared" si="94"/>
        <v>8.2061982558139532E-5</v>
      </c>
      <c r="AN429" s="1">
        <f t="shared" si="95"/>
        <v>6.1891373737373739E-5</v>
      </c>
      <c r="AP429" s="1">
        <f t="shared" si="96"/>
        <v>-1.0498319230769231E-4</v>
      </c>
      <c r="AQ429" s="1">
        <f t="shared" si="97"/>
        <v>-7.1544961538461542E-5</v>
      </c>
      <c r="AX429" s="67">
        <v>0.25380000000000003</v>
      </c>
      <c r="AY429" s="63">
        <v>14.9471272728318</v>
      </c>
      <c r="BC429" s="63">
        <v>17.7327463801034</v>
      </c>
      <c r="BH429" s="38">
        <v>4.060033516483516E-5</v>
      </c>
      <c r="BI429" s="42">
        <v>27.965909999999997</v>
      </c>
      <c r="BK429" s="67">
        <v>0.25380000000000003</v>
      </c>
      <c r="BL429">
        <v>12.0979090849819</v>
      </c>
      <c r="BT429">
        <v>28.8735325114597</v>
      </c>
    </row>
    <row r="430" spans="3:72" x14ac:dyDescent="0.25">
      <c r="C430" s="1"/>
      <c r="D430" s="1">
        <v>6047.2809999999999</v>
      </c>
      <c r="E430" s="1"/>
      <c r="F430" s="1"/>
      <c r="G430" s="1">
        <v>4736.0780000000004</v>
      </c>
      <c r="H430" s="1">
        <v>2833.0990000000002</v>
      </c>
      <c r="N430" s="11">
        <f t="shared" si="84"/>
        <v>1.8944312000000001E-2</v>
      </c>
      <c r="O430" s="1">
        <f t="shared" si="85"/>
        <v>4.7360780000000002E-4</v>
      </c>
      <c r="P430" s="1">
        <f t="shared" si="86"/>
        <v>-1.3112029999999994E-4</v>
      </c>
      <c r="Q430" s="1">
        <f t="shared" si="87"/>
        <v>2.8330990000000002E-4</v>
      </c>
      <c r="R430" s="1">
        <f t="shared" si="88"/>
        <v>-3.2141819999999998E-4</v>
      </c>
      <c r="W430" s="4">
        <v>-58.466000000000001</v>
      </c>
      <c r="X430" s="35">
        <f t="shared" si="89"/>
        <v>58.466000000000001</v>
      </c>
      <c r="Y430" s="1">
        <v>1852.0329999999999</v>
      </c>
      <c r="Z430" s="32">
        <f t="shared" si="90"/>
        <v>18.520329999999998</v>
      </c>
      <c r="AA430" s="33">
        <f t="shared" si="91"/>
        <v>17.594313499999998</v>
      </c>
      <c r="AB430" s="1">
        <f t="shared" si="92"/>
        <v>22.351356500000009</v>
      </c>
      <c r="AE430" s="1"/>
      <c r="AF430" s="1">
        <v>11251.987999999999</v>
      </c>
      <c r="AG430" s="1">
        <v>3726.4690000000001</v>
      </c>
      <c r="AH430" s="1">
        <v>2874.864</v>
      </c>
      <c r="AI430" s="4">
        <v>1007.535</v>
      </c>
      <c r="AK430" s="1">
        <f t="shared" si="93"/>
        <v>8.708405232558139E-5</v>
      </c>
      <c r="AM430" s="1">
        <f t="shared" si="94"/>
        <v>8.2132860465116266E-5</v>
      </c>
      <c r="AN430" s="1">
        <f t="shared" si="95"/>
        <v>6.1916782828282823E-5</v>
      </c>
      <c r="AP430" s="1">
        <f t="shared" si="96"/>
        <v>-1.0457438461538462E-4</v>
      </c>
      <c r="AQ430" s="1">
        <f t="shared" si="97"/>
        <v>-7.182034615384616E-5</v>
      </c>
      <c r="AX430" s="67">
        <v>0.25440000000000002</v>
      </c>
      <c r="AY430" s="63">
        <v>14.9506576109144</v>
      </c>
      <c r="BC430" s="63">
        <v>17.7371232121987</v>
      </c>
      <c r="BH430" s="38">
        <v>4.0660494505494503E-5</v>
      </c>
      <c r="BI430" s="42">
        <v>28.049994499999997</v>
      </c>
      <c r="BK430" s="67">
        <v>0.25440000000000002</v>
      </c>
      <c r="BL430">
        <v>12.1014808513441</v>
      </c>
      <c r="BT430">
        <v>28.893362839915198</v>
      </c>
    </row>
    <row r="431" spans="3:72" x14ac:dyDescent="0.25">
      <c r="C431" s="1"/>
      <c r="D431" s="1">
        <v>6043.4</v>
      </c>
      <c r="E431" s="1"/>
      <c r="F431" s="1"/>
      <c r="G431" s="1">
        <v>4736.0780000000004</v>
      </c>
      <c r="H431" s="1">
        <v>2833.0990000000002</v>
      </c>
      <c r="N431" s="11">
        <f t="shared" si="84"/>
        <v>1.8944312000000001E-2</v>
      </c>
      <c r="O431" s="1">
        <f t="shared" si="85"/>
        <v>4.7360780000000002E-4</v>
      </c>
      <c r="P431" s="1">
        <f t="shared" si="86"/>
        <v>-1.3073219999999993E-4</v>
      </c>
      <c r="Q431" s="1">
        <f t="shared" si="87"/>
        <v>2.8330990000000002E-4</v>
      </c>
      <c r="R431" s="1">
        <f t="shared" si="88"/>
        <v>-3.2103009999999996E-4</v>
      </c>
      <c r="W431" s="4">
        <v>-58.466000000000001</v>
      </c>
      <c r="X431" s="35">
        <f t="shared" si="89"/>
        <v>58.466000000000001</v>
      </c>
      <c r="Y431" s="1">
        <v>1852.338</v>
      </c>
      <c r="Z431" s="32">
        <f t="shared" si="90"/>
        <v>18.52338</v>
      </c>
      <c r="AA431" s="33">
        <f t="shared" si="91"/>
        <v>17.597211000000001</v>
      </c>
      <c r="AB431" s="1">
        <f t="shared" si="92"/>
        <v>22.345409000000004</v>
      </c>
      <c r="AE431" s="1"/>
      <c r="AF431" s="1">
        <v>11250.609</v>
      </c>
      <c r="AG431" s="1">
        <v>3704.8069999999998</v>
      </c>
      <c r="AH431" s="1">
        <v>2875.3429999999998</v>
      </c>
      <c r="AI431" s="4">
        <v>1007.067</v>
      </c>
      <c r="AK431" s="1">
        <f t="shared" si="93"/>
        <v>8.6950093023255818E-5</v>
      </c>
      <c r="AM431" s="1">
        <f t="shared" si="94"/>
        <v>8.2127627906976747E-5</v>
      </c>
      <c r="AN431" s="1">
        <f t="shared" si="95"/>
        <v>6.1907454545454541E-5</v>
      </c>
      <c r="AP431" s="1">
        <f t="shared" si="96"/>
        <v>-1.0375923076923076E-4</v>
      </c>
      <c r="AQ431" s="1">
        <f t="shared" si="97"/>
        <v>-7.1856769230769222E-5</v>
      </c>
      <c r="AX431" s="67">
        <v>0.255</v>
      </c>
      <c r="AY431" s="63">
        <v>14.9541795245141</v>
      </c>
      <c r="BC431" s="63">
        <v>17.7414916198111</v>
      </c>
      <c r="BH431" s="38">
        <v>4.0673571428571434E-5</v>
      </c>
      <c r="BI431" s="42">
        <v>28.0586965</v>
      </c>
      <c r="BK431" s="67">
        <v>0.255</v>
      </c>
      <c r="BL431">
        <v>12.105048405464901</v>
      </c>
      <c r="BT431">
        <v>28.9131889561293</v>
      </c>
    </row>
    <row r="432" spans="3:72" x14ac:dyDescent="0.25">
      <c r="C432" s="1"/>
      <c r="D432" s="1">
        <v>6038.549</v>
      </c>
      <c r="E432" s="1"/>
      <c r="F432" s="1"/>
      <c r="G432" s="1">
        <v>4736.5510000000004</v>
      </c>
      <c r="H432" s="1">
        <v>2833.0990000000002</v>
      </c>
      <c r="N432" s="11">
        <f t="shared" si="84"/>
        <v>1.8946204000000001E-2</v>
      </c>
      <c r="O432" s="1">
        <f t="shared" si="85"/>
        <v>4.7365510000000005E-4</v>
      </c>
      <c r="P432" s="1">
        <f t="shared" si="86"/>
        <v>-1.3019979999999995E-4</v>
      </c>
      <c r="Q432" s="1">
        <f t="shared" si="87"/>
        <v>2.8330990000000002E-4</v>
      </c>
      <c r="R432" s="1">
        <f t="shared" si="88"/>
        <v>-3.2054499999999999E-4</v>
      </c>
      <c r="W432" s="4">
        <v>-58.447000000000003</v>
      </c>
      <c r="X432" s="35">
        <f t="shared" si="89"/>
        <v>58.447000000000003</v>
      </c>
      <c r="Y432" s="1">
        <v>1852.338</v>
      </c>
      <c r="Z432" s="32">
        <f t="shared" si="90"/>
        <v>18.52338</v>
      </c>
      <c r="AA432" s="33">
        <f t="shared" si="91"/>
        <v>17.597211000000001</v>
      </c>
      <c r="AB432" s="1">
        <f t="shared" si="92"/>
        <v>22.326409000000005</v>
      </c>
      <c r="AE432" s="1"/>
      <c r="AF432" s="1">
        <v>11239.112999999999</v>
      </c>
      <c r="AG432" s="1">
        <v>3700.9560000000001</v>
      </c>
      <c r="AH432" s="1">
        <v>2882.056</v>
      </c>
      <c r="AI432" s="4">
        <v>1005.6609999999999</v>
      </c>
      <c r="AK432" s="1">
        <f t="shared" si="93"/>
        <v>8.6860866279069764E-5</v>
      </c>
      <c r="AM432" s="1">
        <f t="shared" si="94"/>
        <v>8.209981976744185E-5</v>
      </c>
      <c r="AN432" s="1">
        <f t="shared" si="95"/>
        <v>6.1842292929292932E-5</v>
      </c>
      <c r="AP432" s="1">
        <f t="shared" si="96"/>
        <v>-1.036651923076923E-4</v>
      </c>
      <c r="AQ432" s="1">
        <f t="shared" si="97"/>
        <v>-7.2169038461538458E-5</v>
      </c>
      <c r="AX432" s="67">
        <v>0.25559999999999999</v>
      </c>
      <c r="AY432" s="63">
        <v>14.957693023838599</v>
      </c>
      <c r="BC432" s="63">
        <v>17.7458516131484</v>
      </c>
      <c r="BH432" s="38">
        <v>4.0673560439560437E-5</v>
      </c>
      <c r="BI432" s="42">
        <v>28.052892</v>
      </c>
      <c r="BK432" s="67">
        <v>0.25559999999999999</v>
      </c>
      <c r="BL432">
        <v>12.1086117524481</v>
      </c>
      <c r="BT432">
        <v>28.933010865205802</v>
      </c>
    </row>
    <row r="433" spans="3:72" x14ac:dyDescent="0.25">
      <c r="C433" s="1"/>
      <c r="D433" s="1">
        <v>6034.6679999999997</v>
      </c>
      <c r="E433" s="1"/>
      <c r="F433" s="1"/>
      <c r="G433" s="1">
        <v>4737.0240000000003</v>
      </c>
      <c r="H433" s="1">
        <v>2832.625</v>
      </c>
      <c r="N433" s="11">
        <f t="shared" si="84"/>
        <v>1.8948096000000001E-2</v>
      </c>
      <c r="O433" s="1">
        <f t="shared" si="85"/>
        <v>4.7370240000000003E-4</v>
      </c>
      <c r="P433" s="1">
        <f t="shared" si="86"/>
        <v>-1.2976439999999993E-4</v>
      </c>
      <c r="Q433" s="1">
        <f t="shared" si="87"/>
        <v>2.8326250000000001E-4</v>
      </c>
      <c r="R433" s="1">
        <f t="shared" si="88"/>
        <v>-3.2020429999999993E-4</v>
      </c>
      <c r="W433" s="4">
        <v>-58.429000000000002</v>
      </c>
      <c r="X433" s="35">
        <f t="shared" si="89"/>
        <v>58.429000000000002</v>
      </c>
      <c r="Y433" s="1">
        <v>1852.338</v>
      </c>
      <c r="Z433" s="32">
        <f t="shared" si="90"/>
        <v>18.52338</v>
      </c>
      <c r="AA433" s="33">
        <f t="shared" si="91"/>
        <v>17.597211000000001</v>
      </c>
      <c r="AB433" s="1">
        <f t="shared" si="92"/>
        <v>22.308409000000005</v>
      </c>
      <c r="AE433" s="1"/>
      <c r="AF433" s="1">
        <v>11249.228999999999</v>
      </c>
      <c r="AG433" s="1">
        <v>3691.8110000000001</v>
      </c>
      <c r="AH433" s="1">
        <v>2883.4940000000001</v>
      </c>
      <c r="AI433" s="4">
        <v>1005.192</v>
      </c>
      <c r="AK433" s="1">
        <f t="shared" si="93"/>
        <v>8.686651162790697E-5</v>
      </c>
      <c r="AM433" s="1">
        <f t="shared" si="94"/>
        <v>8.2166994186046516E-5</v>
      </c>
      <c r="AN433" s="1">
        <f t="shared" si="95"/>
        <v>6.1891015151515141E-5</v>
      </c>
      <c r="AP433" s="1">
        <f t="shared" si="96"/>
        <v>-1.0333150000000001E-4</v>
      </c>
      <c r="AQ433" s="1">
        <f t="shared" si="97"/>
        <v>-7.2242384615384616E-5</v>
      </c>
      <c r="AX433" s="67">
        <v>0.25619999999999998</v>
      </c>
      <c r="AY433" s="63">
        <v>14.9611981190785</v>
      </c>
      <c r="BC433" s="63">
        <v>17.750203202401099</v>
      </c>
      <c r="BH433" s="38">
        <v>4.0778159340659341E-5</v>
      </c>
      <c r="BI433" s="42">
        <v>28.0586965</v>
      </c>
      <c r="BK433" s="67">
        <v>0.25619999999999998</v>
      </c>
      <c r="BL433">
        <v>12.1330488383509</v>
      </c>
      <c r="BT433">
        <v>28.952828572240001</v>
      </c>
    </row>
    <row r="434" spans="3:72" x14ac:dyDescent="0.25">
      <c r="C434" s="1"/>
      <c r="D434" s="1">
        <v>6031.7579999999998</v>
      </c>
      <c r="E434" s="1"/>
      <c r="F434" s="1"/>
      <c r="G434" s="1">
        <v>4737.9709999999995</v>
      </c>
      <c r="H434" s="1">
        <v>2833.0990000000002</v>
      </c>
      <c r="N434" s="11">
        <f t="shared" si="84"/>
        <v>1.8951883999999999E-2</v>
      </c>
      <c r="O434" s="1">
        <f t="shared" si="85"/>
        <v>4.7379709999999996E-4</v>
      </c>
      <c r="P434" s="1">
        <f t="shared" si="86"/>
        <v>-1.2937870000000003E-4</v>
      </c>
      <c r="Q434" s="1">
        <f t="shared" si="87"/>
        <v>2.8330990000000002E-4</v>
      </c>
      <c r="R434" s="1">
        <f t="shared" si="88"/>
        <v>-3.1986589999999994E-4</v>
      </c>
      <c r="W434" s="4">
        <v>-58.429000000000002</v>
      </c>
      <c r="X434" s="35">
        <f t="shared" si="89"/>
        <v>58.429000000000002</v>
      </c>
      <c r="Y434" s="1">
        <v>1842.5709999999999</v>
      </c>
      <c r="Z434" s="32">
        <f t="shared" si="90"/>
        <v>18.425709999999999</v>
      </c>
      <c r="AA434" s="33">
        <f t="shared" si="91"/>
        <v>17.504424499999999</v>
      </c>
      <c r="AB434" s="1">
        <f t="shared" si="92"/>
        <v>22.498865500000008</v>
      </c>
      <c r="AE434" s="1"/>
      <c r="AF434" s="1">
        <v>11253.368</v>
      </c>
      <c r="AG434" s="1">
        <v>3675.9259999999999</v>
      </c>
      <c r="AH434" s="1">
        <v>2883.9740000000002</v>
      </c>
      <c r="AI434" s="4">
        <v>1006.129</v>
      </c>
      <c r="AK434" s="1">
        <f t="shared" si="93"/>
        <v>8.6798220930232555E-5</v>
      </c>
      <c r="AM434" s="1">
        <f t="shared" si="94"/>
        <v>8.2193848837209307E-5</v>
      </c>
      <c r="AN434" s="1">
        <f t="shared" si="95"/>
        <v>6.1916651515151516E-5</v>
      </c>
      <c r="AP434" s="1">
        <f t="shared" si="96"/>
        <v>-1.026845E-4</v>
      </c>
      <c r="AQ434" s="1">
        <f t="shared" si="97"/>
        <v>-7.2224807692307694E-5</v>
      </c>
      <c r="AX434" s="67">
        <v>0.25679999999999997</v>
      </c>
      <c r="AY434" s="63">
        <v>14.964694820407299</v>
      </c>
      <c r="BC434" s="63">
        <v>17.754546397742601</v>
      </c>
      <c r="BH434" s="38">
        <v>4.1259494505494501E-5</v>
      </c>
      <c r="BI434" s="42">
        <v>28.229762999999998</v>
      </c>
      <c r="BK434" s="67">
        <v>0.25679999999999997</v>
      </c>
      <c r="BL434">
        <v>12.1365122999121</v>
      </c>
      <c r="BT434">
        <v>28.8265346037299</v>
      </c>
    </row>
    <row r="435" spans="3:72" x14ac:dyDescent="0.25">
      <c r="C435" s="1"/>
      <c r="D435" s="1">
        <v>6026.9070000000002</v>
      </c>
      <c r="E435" s="1"/>
      <c r="F435" s="1"/>
      <c r="G435" s="1">
        <v>4738.4449999999997</v>
      </c>
      <c r="H435" s="1">
        <v>2831.6779999999999</v>
      </c>
      <c r="N435" s="11">
        <f t="shared" si="84"/>
        <v>1.895378E-2</v>
      </c>
      <c r="O435" s="1">
        <f t="shared" si="85"/>
        <v>4.7384450000000002E-4</v>
      </c>
      <c r="P435" s="1">
        <f t="shared" si="86"/>
        <v>-1.2884620000000005E-4</v>
      </c>
      <c r="Q435" s="1">
        <f t="shared" si="87"/>
        <v>2.8316779999999997E-4</v>
      </c>
      <c r="R435" s="1">
        <f t="shared" si="88"/>
        <v>-3.1952290000000002E-4</v>
      </c>
      <c r="W435" s="4">
        <v>-58.41</v>
      </c>
      <c r="X435" s="35">
        <f t="shared" si="89"/>
        <v>58.41</v>
      </c>
      <c r="Y435" s="1">
        <v>1842.876</v>
      </c>
      <c r="Z435" s="32">
        <f t="shared" si="90"/>
        <v>18.42876</v>
      </c>
      <c r="AA435" s="33">
        <f t="shared" si="91"/>
        <v>17.507321999999998</v>
      </c>
      <c r="AB435" s="1">
        <f t="shared" si="92"/>
        <v>22.473917999999998</v>
      </c>
      <c r="AE435" s="1"/>
      <c r="AF435" s="1">
        <v>11246.01</v>
      </c>
      <c r="AG435" s="1">
        <v>3664.375</v>
      </c>
      <c r="AH435" s="1">
        <v>2888.7689999999998</v>
      </c>
      <c r="AI435" s="4">
        <v>1006.598</v>
      </c>
      <c r="AK435" s="1">
        <f t="shared" si="93"/>
        <v>8.6688284883720923E-5</v>
      </c>
      <c r="AM435" s="1">
        <f t="shared" si="94"/>
        <v>8.2178947674418606E-5</v>
      </c>
      <c r="AN435" s="1">
        <f t="shared" si="95"/>
        <v>6.1881858585858591E-5</v>
      </c>
      <c r="AP435" s="1">
        <f t="shared" si="96"/>
        <v>-1.0222219230769231E-4</v>
      </c>
      <c r="AQ435" s="1">
        <f t="shared" si="97"/>
        <v>-7.2391192307692305E-5</v>
      </c>
      <c r="AX435" s="67">
        <v>0.25740000000000002</v>
      </c>
      <c r="AY435" s="63">
        <v>14.9681831379815</v>
      </c>
      <c r="BC435" s="63">
        <v>17.758881209329498</v>
      </c>
      <c r="BH435" s="38">
        <v>4.1479395604395604E-5</v>
      </c>
      <c r="BI435" s="42">
        <v>28.635697999999998</v>
      </c>
      <c r="BK435" s="67">
        <v>0.25740000000000002</v>
      </c>
      <c r="BL435">
        <v>12.139971569596</v>
      </c>
      <c r="BT435">
        <v>28.845829216512399</v>
      </c>
    </row>
    <row r="436" spans="3:72" x14ac:dyDescent="0.25">
      <c r="C436" s="1"/>
      <c r="D436" s="1">
        <v>6022.0559999999996</v>
      </c>
      <c r="E436" s="1"/>
      <c r="F436" s="1"/>
      <c r="G436" s="1">
        <v>4738.9179999999997</v>
      </c>
      <c r="H436" s="1">
        <v>2832.152</v>
      </c>
      <c r="N436" s="11">
        <f t="shared" si="84"/>
        <v>1.8955672E-2</v>
      </c>
      <c r="O436" s="1">
        <f t="shared" si="85"/>
        <v>4.7389179999999999E-4</v>
      </c>
      <c r="P436" s="1">
        <f t="shared" si="86"/>
        <v>-1.2831379999999999E-4</v>
      </c>
      <c r="Q436" s="1">
        <f t="shared" si="87"/>
        <v>2.8321520000000003E-4</v>
      </c>
      <c r="R436" s="1">
        <f t="shared" si="88"/>
        <v>-3.1899039999999993E-4</v>
      </c>
      <c r="W436" s="4">
        <v>-58.392000000000003</v>
      </c>
      <c r="X436" s="35">
        <f t="shared" si="89"/>
        <v>58.392000000000003</v>
      </c>
      <c r="Y436" s="1">
        <v>1842.5709999999999</v>
      </c>
      <c r="Z436" s="32">
        <f t="shared" si="90"/>
        <v>18.425709999999999</v>
      </c>
      <c r="AA436" s="33">
        <f t="shared" si="91"/>
        <v>17.504424499999999</v>
      </c>
      <c r="AB436" s="1">
        <f t="shared" si="92"/>
        <v>22.461865500000009</v>
      </c>
      <c r="AE436" s="1"/>
      <c r="AF436" s="1">
        <v>11251.067999999999</v>
      </c>
      <c r="AG436" s="1">
        <v>3658.1170000000002</v>
      </c>
      <c r="AH436" s="1">
        <v>2895.9609999999998</v>
      </c>
      <c r="AI436" s="4">
        <v>1007.067</v>
      </c>
      <c r="AK436" s="1">
        <f t="shared" si="93"/>
        <v>8.668130813953489E-5</v>
      </c>
      <c r="AM436" s="1">
        <f t="shared" si="94"/>
        <v>8.2250168604651149E-5</v>
      </c>
      <c r="AN436" s="1">
        <f t="shared" si="95"/>
        <v>6.1909772727272719E-5</v>
      </c>
      <c r="AP436" s="1">
        <f t="shared" si="96"/>
        <v>-1.0196346153846156E-4</v>
      </c>
      <c r="AQ436" s="1">
        <f t="shared" si="97"/>
        <v>-7.2649769230769212E-5</v>
      </c>
      <c r="AX436" s="67">
        <v>0.25800000000000001</v>
      </c>
      <c r="AY436" s="63">
        <v>14.9716630819406</v>
      </c>
      <c r="BC436" s="63">
        <v>17.7632076473014</v>
      </c>
      <c r="BH436" s="38">
        <v>4.158415934065934E-5</v>
      </c>
      <c r="BI436" s="42">
        <v>28.719782500000001</v>
      </c>
      <c r="BK436" s="67">
        <v>0.25800000000000001</v>
      </c>
      <c r="BL436">
        <v>12.143426652472399</v>
      </c>
      <c r="BT436">
        <v>28.865119642487301</v>
      </c>
    </row>
    <row r="437" spans="3:72" x14ac:dyDescent="0.25">
      <c r="C437" s="1"/>
      <c r="D437" s="1">
        <v>6018.1750000000002</v>
      </c>
      <c r="E437" s="1"/>
      <c r="F437" s="1"/>
      <c r="G437" s="1">
        <v>4739.3919999999998</v>
      </c>
      <c r="H437" s="1">
        <v>2831.2049999999999</v>
      </c>
      <c r="N437" s="11">
        <f t="shared" si="84"/>
        <v>1.8957568000000001E-2</v>
      </c>
      <c r="O437" s="1">
        <f t="shared" si="85"/>
        <v>4.739392E-4</v>
      </c>
      <c r="P437" s="1">
        <f t="shared" si="86"/>
        <v>-1.2787830000000005E-4</v>
      </c>
      <c r="Q437" s="1">
        <f t="shared" si="87"/>
        <v>2.8312049999999999E-4</v>
      </c>
      <c r="R437" s="1">
        <f t="shared" si="88"/>
        <v>-3.1869700000000006E-4</v>
      </c>
      <c r="W437" s="4">
        <v>-58.392000000000003</v>
      </c>
      <c r="X437" s="35">
        <f t="shared" si="89"/>
        <v>58.392000000000003</v>
      </c>
      <c r="Y437" s="1">
        <v>1842.5709999999999</v>
      </c>
      <c r="Z437" s="32">
        <f t="shared" si="90"/>
        <v>18.425709999999999</v>
      </c>
      <c r="AA437" s="33">
        <f t="shared" si="91"/>
        <v>17.504424499999999</v>
      </c>
      <c r="AB437" s="1">
        <f t="shared" si="92"/>
        <v>22.461865500000009</v>
      </c>
      <c r="AE437" s="1"/>
      <c r="AF437" s="1">
        <v>11256.126</v>
      </c>
      <c r="AG437" s="1">
        <v>3641.7530000000002</v>
      </c>
      <c r="AH437" s="1">
        <v>2900.277</v>
      </c>
      <c r="AI437" s="4">
        <v>1003.317</v>
      </c>
      <c r="AK437" s="1">
        <f t="shared" si="93"/>
        <v>8.6615575581395354E-5</v>
      </c>
      <c r="AM437" s="1">
        <f t="shared" si="94"/>
        <v>8.2304668604651167E-5</v>
      </c>
      <c r="AN437" s="1">
        <f t="shared" si="95"/>
        <v>6.1916378787878784E-5</v>
      </c>
      <c r="AP437" s="1">
        <f t="shared" si="96"/>
        <v>-1.014783076923077E-4</v>
      </c>
      <c r="AQ437" s="1">
        <f t="shared" si="97"/>
        <v>-7.2960000000000006E-5</v>
      </c>
      <c r="AX437" s="67">
        <v>0.2586</v>
      </c>
      <c r="AY437" s="63">
        <v>14.9751346624072</v>
      </c>
      <c r="BC437" s="63">
        <v>17.7675257217807</v>
      </c>
      <c r="BH437" s="38">
        <v>4.1875225274725274E-5</v>
      </c>
      <c r="BI437" s="42">
        <v>28.835767999999998</v>
      </c>
      <c r="BK437" s="67">
        <v>0.2586</v>
      </c>
      <c r="BL437">
        <v>12.146877553602501</v>
      </c>
      <c r="BT437">
        <v>28.884405886715999</v>
      </c>
    </row>
    <row r="438" spans="3:72" x14ac:dyDescent="0.25">
      <c r="C438" s="1"/>
      <c r="D438" s="1">
        <v>6015.2650000000003</v>
      </c>
      <c r="E438" s="1"/>
      <c r="F438" s="1"/>
      <c r="G438" s="1">
        <v>4739.8649999999998</v>
      </c>
      <c r="H438" s="1">
        <v>2831.6779999999999</v>
      </c>
      <c r="N438" s="11">
        <f t="shared" si="84"/>
        <v>1.8959459999999997E-2</v>
      </c>
      <c r="O438" s="1">
        <f t="shared" si="85"/>
        <v>4.7398649999999992E-4</v>
      </c>
      <c r="P438" s="1">
        <f t="shared" si="86"/>
        <v>-1.2754000000000004E-4</v>
      </c>
      <c r="Q438" s="1">
        <f t="shared" si="87"/>
        <v>2.8316779999999997E-4</v>
      </c>
      <c r="R438" s="1">
        <f t="shared" si="88"/>
        <v>-3.1835870000000005E-4</v>
      </c>
      <c r="W438" s="4">
        <v>-58.372999999999998</v>
      </c>
      <c r="X438" s="35">
        <f t="shared" si="89"/>
        <v>58.372999999999998</v>
      </c>
      <c r="Y438" s="1">
        <v>1841.655</v>
      </c>
      <c r="Z438" s="32">
        <f t="shared" si="90"/>
        <v>18.416550000000001</v>
      </c>
      <c r="AA438" s="33">
        <f t="shared" si="91"/>
        <v>17.495722499999999</v>
      </c>
      <c r="AB438" s="1">
        <f t="shared" si="92"/>
        <v>22.460727499999997</v>
      </c>
      <c r="AE438" s="1"/>
      <c r="AF438" s="1">
        <v>11249.689</v>
      </c>
      <c r="AG438" s="1">
        <v>3623.9450000000002</v>
      </c>
      <c r="AH438" s="1">
        <v>2903.154</v>
      </c>
      <c r="AI438" s="4">
        <v>1005.192</v>
      </c>
      <c r="AK438" s="1">
        <f t="shared" si="93"/>
        <v>8.6474616279069767E-5</v>
      </c>
      <c r="AM438" s="1">
        <f t="shared" si="94"/>
        <v>8.228397093023256E-5</v>
      </c>
      <c r="AN438" s="1">
        <f t="shared" si="95"/>
        <v>6.1893338383838391E-5</v>
      </c>
      <c r="AP438" s="1">
        <f t="shared" si="96"/>
        <v>-1.0072126923076923E-4</v>
      </c>
      <c r="AQ438" s="1">
        <f t="shared" si="97"/>
        <v>-7.2998538461538468E-5</v>
      </c>
      <c r="AX438" s="67">
        <v>0.25919999999999999</v>
      </c>
      <c r="AY438" s="63">
        <v>14.978597889486901</v>
      </c>
      <c r="BC438" s="63">
        <v>17.771835442873201</v>
      </c>
      <c r="BH438" s="38">
        <v>4.2127148351648354E-5</v>
      </c>
      <c r="BI438" s="42">
        <v>29.047427999999996</v>
      </c>
      <c r="BK438" s="67">
        <v>0.25919999999999999</v>
      </c>
      <c r="BL438">
        <v>12.1503242780392</v>
      </c>
      <c r="BT438">
        <v>28.9036879542513</v>
      </c>
    </row>
    <row r="439" spans="3:72" x14ac:dyDescent="0.25">
      <c r="C439" s="1"/>
      <c r="D439" s="1">
        <v>6011.384</v>
      </c>
      <c r="E439" s="1"/>
      <c r="F439" s="1"/>
      <c r="G439" s="1">
        <v>4740.3389999999999</v>
      </c>
      <c r="H439" s="1">
        <v>2830.7310000000002</v>
      </c>
      <c r="N439" s="11">
        <f t="shared" si="84"/>
        <v>1.8961355999999999E-2</v>
      </c>
      <c r="O439" s="1">
        <f t="shared" si="85"/>
        <v>4.7403389999999999E-4</v>
      </c>
      <c r="P439" s="1">
        <f t="shared" si="86"/>
        <v>-1.2710450000000002E-4</v>
      </c>
      <c r="Q439" s="1">
        <f t="shared" si="87"/>
        <v>2.8307310000000004E-4</v>
      </c>
      <c r="R439" s="1">
        <f t="shared" si="88"/>
        <v>-3.1806529999999996E-4</v>
      </c>
      <c r="W439" s="4">
        <v>-58.354999999999997</v>
      </c>
      <c r="X439" s="35">
        <f t="shared" si="89"/>
        <v>58.354999999999997</v>
      </c>
      <c r="Y439" s="1">
        <v>1842.2660000000001</v>
      </c>
      <c r="Z439" s="32">
        <f t="shared" si="90"/>
        <v>18.42266</v>
      </c>
      <c r="AA439" s="33">
        <f t="shared" si="91"/>
        <v>17.501526999999999</v>
      </c>
      <c r="AB439" s="1">
        <f t="shared" si="92"/>
        <v>22.430812999999993</v>
      </c>
      <c r="AE439" s="1"/>
      <c r="AF439" s="1">
        <v>11251.067999999999</v>
      </c>
      <c r="AG439" s="1">
        <v>3600.8440000000001</v>
      </c>
      <c r="AH439" s="1">
        <v>2904.1129999999998</v>
      </c>
      <c r="AI439" s="4">
        <v>1004.255</v>
      </c>
      <c r="AK439" s="1">
        <f t="shared" si="93"/>
        <v>8.6348325581395348E-5</v>
      </c>
      <c r="AM439" s="1">
        <f t="shared" si="94"/>
        <v>8.2297563953488362E-5</v>
      </c>
      <c r="AN439" s="1">
        <f t="shared" si="95"/>
        <v>6.1895570707070702E-5</v>
      </c>
      <c r="AP439" s="1">
        <f t="shared" si="96"/>
        <v>-9.9868807692307689E-5</v>
      </c>
      <c r="AQ439" s="1">
        <f t="shared" si="97"/>
        <v>-7.3071461538461521E-5</v>
      </c>
      <c r="AX439" s="67">
        <v>0.25979999999999998</v>
      </c>
      <c r="AY439" s="63">
        <v>0</v>
      </c>
      <c r="BC439" s="63">
        <v>0</v>
      </c>
      <c r="BH439" s="38">
        <v>4.2069906593406595E-5</v>
      </c>
      <c r="BI439" s="42">
        <v>29.192407499999998</v>
      </c>
      <c r="BK439" s="67">
        <v>0.25979999999999998</v>
      </c>
      <c r="BL439">
        <v>12.1084933369666</v>
      </c>
      <c r="BT439">
        <v>28.754698992663702</v>
      </c>
    </row>
    <row r="440" spans="3:72" x14ac:dyDescent="0.25">
      <c r="C440" s="1"/>
      <c r="D440" s="1">
        <v>6007.9889999999996</v>
      </c>
      <c r="E440" s="1"/>
      <c r="F440" s="1"/>
      <c r="G440" s="1">
        <v>4741.2849999999999</v>
      </c>
      <c r="H440" s="1">
        <v>2832.152</v>
      </c>
      <c r="N440" s="11">
        <f t="shared" si="84"/>
        <v>1.8965139999999998E-2</v>
      </c>
      <c r="O440" s="1">
        <f t="shared" si="85"/>
        <v>4.7412849999999994E-4</v>
      </c>
      <c r="P440" s="1">
        <f t="shared" si="86"/>
        <v>-1.2667039999999998E-4</v>
      </c>
      <c r="Q440" s="1">
        <f t="shared" si="87"/>
        <v>2.8321520000000003E-4</v>
      </c>
      <c r="R440" s="1">
        <f t="shared" si="88"/>
        <v>-3.1758369999999994E-4</v>
      </c>
      <c r="W440" s="4">
        <v>-58.335999999999999</v>
      </c>
      <c r="X440" s="35">
        <f t="shared" si="89"/>
        <v>58.335999999999999</v>
      </c>
      <c r="Y440" s="1">
        <v>1842.5709999999999</v>
      </c>
      <c r="Z440" s="32">
        <f t="shared" si="90"/>
        <v>18.425709999999999</v>
      </c>
      <c r="AA440" s="33">
        <f t="shared" si="91"/>
        <v>17.504424499999999</v>
      </c>
      <c r="AB440" s="1">
        <f t="shared" si="92"/>
        <v>22.405865500000004</v>
      </c>
      <c r="AE440" s="1"/>
      <c r="AF440" s="1">
        <v>11263.023999999999</v>
      </c>
      <c r="AG440" s="1">
        <v>3580.6320000000001</v>
      </c>
      <c r="AH440" s="1">
        <v>2892.605</v>
      </c>
      <c r="AI440" s="4">
        <v>1005.6609999999999</v>
      </c>
      <c r="AK440" s="1">
        <f t="shared" si="93"/>
        <v>8.6300325581395337E-5</v>
      </c>
      <c r="AM440" s="1">
        <f t="shared" si="94"/>
        <v>8.2300168604651164E-5</v>
      </c>
      <c r="AN440" s="1">
        <f t="shared" si="95"/>
        <v>6.1963055555555547E-5</v>
      </c>
      <c r="AP440" s="1">
        <f t="shared" si="96"/>
        <v>-9.9037346153846154E-5</v>
      </c>
      <c r="AQ440" s="1">
        <f t="shared" si="97"/>
        <v>-7.2574769230769224E-5</v>
      </c>
      <c r="BH440" s="38">
        <v>4.2324598901098904E-5</v>
      </c>
      <c r="BI440" s="42">
        <v>29.317085499999997</v>
      </c>
      <c r="BK440" s="67">
        <v>0.26040000000000002</v>
      </c>
      <c r="BL440">
        <v>12.1122262379962</v>
      </c>
      <c r="BT440">
        <v>28.773673420513902</v>
      </c>
    </row>
    <row r="441" spans="3:72" x14ac:dyDescent="0.25">
      <c r="C441" s="1"/>
      <c r="D441" s="1">
        <v>6004.1080000000002</v>
      </c>
      <c r="E441" s="1"/>
      <c r="F441" s="1"/>
      <c r="G441" s="1">
        <v>4740.3389999999999</v>
      </c>
      <c r="H441" s="1">
        <v>2830.7310000000002</v>
      </c>
      <c r="N441" s="11">
        <f t="shared" si="84"/>
        <v>1.8961355999999999E-2</v>
      </c>
      <c r="O441" s="1">
        <f t="shared" si="85"/>
        <v>4.7403389999999999E-4</v>
      </c>
      <c r="P441" s="1">
        <f t="shared" si="86"/>
        <v>-1.2637690000000002E-4</v>
      </c>
      <c r="Q441" s="1">
        <f t="shared" si="87"/>
        <v>2.8307310000000004E-4</v>
      </c>
      <c r="R441" s="1">
        <f t="shared" si="88"/>
        <v>-3.1733769999999997E-4</v>
      </c>
      <c r="W441" s="4">
        <v>-58.335999999999999</v>
      </c>
      <c r="X441" s="35">
        <f t="shared" si="89"/>
        <v>58.335999999999999</v>
      </c>
      <c r="Y441" s="1">
        <v>1842.2660000000001</v>
      </c>
      <c r="Z441" s="32">
        <f t="shared" si="90"/>
        <v>18.42266</v>
      </c>
      <c r="AA441" s="33">
        <f t="shared" si="91"/>
        <v>17.501526999999999</v>
      </c>
      <c r="AB441" s="1">
        <f t="shared" si="92"/>
        <v>22.411812999999995</v>
      </c>
      <c r="AE441" s="1"/>
      <c r="AF441" s="1">
        <v>11251.067999999999</v>
      </c>
      <c r="AG441" s="1">
        <v>3548.3890000000001</v>
      </c>
      <c r="AH441" s="1">
        <v>2894.5230000000001</v>
      </c>
      <c r="AI441" s="4">
        <v>1003.7859999999999</v>
      </c>
      <c r="AK441" s="1">
        <f t="shared" si="93"/>
        <v>8.6043354651162783E-5</v>
      </c>
      <c r="AM441" s="1">
        <f t="shared" si="94"/>
        <v>8.2241808139534893E-5</v>
      </c>
      <c r="AN441" s="1">
        <f t="shared" si="95"/>
        <v>6.1893202020202011E-5</v>
      </c>
      <c r="AP441" s="1">
        <f t="shared" si="96"/>
        <v>-9.7869346153846155E-5</v>
      </c>
      <c r="AQ441" s="1">
        <f t="shared" si="97"/>
        <v>-7.272065384615385E-5</v>
      </c>
      <c r="BH441" s="38">
        <v>3.8483203296703294E-5</v>
      </c>
      <c r="BI441" s="42">
        <v>22.610484499999998</v>
      </c>
      <c r="BK441" s="67">
        <v>0.26100000000000001</v>
      </c>
      <c r="BL441">
        <v>12.1159559271075</v>
      </c>
      <c r="BT441">
        <v>28.7926446364458</v>
      </c>
    </row>
    <row r="442" spans="3:72" x14ac:dyDescent="0.25">
      <c r="C442" s="1"/>
      <c r="D442" s="1">
        <v>6000.7129999999997</v>
      </c>
      <c r="E442" s="1"/>
      <c r="F442" s="1"/>
      <c r="G442" s="1">
        <v>4741.2849999999999</v>
      </c>
      <c r="H442" s="1">
        <v>2830.7310000000002</v>
      </c>
      <c r="N442" s="11">
        <f t="shared" si="84"/>
        <v>1.8965139999999998E-2</v>
      </c>
      <c r="O442" s="1">
        <f t="shared" si="85"/>
        <v>4.7412849999999994E-4</v>
      </c>
      <c r="P442" s="1">
        <f t="shared" si="86"/>
        <v>-1.2594279999999998E-4</v>
      </c>
      <c r="Q442" s="1">
        <f t="shared" si="87"/>
        <v>2.8307310000000004E-4</v>
      </c>
      <c r="R442" s="1">
        <f t="shared" si="88"/>
        <v>-3.1699819999999994E-4</v>
      </c>
      <c r="W442" s="4">
        <v>-58.317999999999998</v>
      </c>
      <c r="X442" s="35">
        <f t="shared" si="89"/>
        <v>58.317999999999998</v>
      </c>
      <c r="Y442" s="1">
        <v>1842.5709999999999</v>
      </c>
      <c r="Z442" s="32">
        <f t="shared" si="90"/>
        <v>18.425709999999999</v>
      </c>
      <c r="AA442" s="33">
        <f t="shared" si="91"/>
        <v>17.504424499999999</v>
      </c>
      <c r="AB442" s="1">
        <f t="shared" si="92"/>
        <v>22.387865500000004</v>
      </c>
      <c r="AE442" s="1"/>
      <c r="AF442" s="1">
        <v>11240.493</v>
      </c>
      <c r="AG442" s="1">
        <v>3518.5549999999998</v>
      </c>
      <c r="AH442" s="1">
        <v>2897.8789999999999</v>
      </c>
      <c r="AI442" s="4">
        <v>1004.255</v>
      </c>
      <c r="AK442" s="1">
        <f t="shared" si="93"/>
        <v>8.5808418604651162E-5</v>
      </c>
      <c r="AM442" s="1">
        <f t="shared" si="94"/>
        <v>8.2199837209302322E-5</v>
      </c>
      <c r="AN442" s="1">
        <f t="shared" si="95"/>
        <v>6.1842161616161611E-5</v>
      </c>
      <c r="AP442" s="1">
        <f t="shared" si="96"/>
        <v>-9.670384615384614E-5</v>
      </c>
      <c r="AQ442" s="1">
        <f t="shared" si="97"/>
        <v>-7.2831692307692302E-5</v>
      </c>
      <c r="BH442" s="38">
        <v>3.8707703296703292E-5</v>
      </c>
      <c r="BI442" s="42">
        <v>21.233212499999993</v>
      </c>
      <c r="BK442" s="67">
        <v>0.2616</v>
      </c>
      <c r="BL442">
        <v>12.119682407949499</v>
      </c>
      <c r="BT442">
        <v>28.811612644108401</v>
      </c>
    </row>
    <row r="443" spans="3:72" x14ac:dyDescent="0.25">
      <c r="C443" s="1"/>
      <c r="D443" s="1">
        <v>5996.3469999999998</v>
      </c>
      <c r="E443" s="1"/>
      <c r="F443" s="1"/>
      <c r="G443" s="1">
        <v>4741.759</v>
      </c>
      <c r="H443" s="1">
        <v>2830.7310000000002</v>
      </c>
      <c r="N443" s="11">
        <f t="shared" si="84"/>
        <v>1.8967036E-2</v>
      </c>
      <c r="O443" s="1">
        <f t="shared" si="85"/>
        <v>4.741759E-4</v>
      </c>
      <c r="P443" s="1">
        <f t="shared" si="86"/>
        <v>-1.2545879999999998E-4</v>
      </c>
      <c r="Q443" s="1">
        <f t="shared" si="87"/>
        <v>2.8307310000000004E-4</v>
      </c>
      <c r="R443" s="1">
        <f t="shared" si="88"/>
        <v>-3.1656159999999997E-4</v>
      </c>
      <c r="W443" s="4">
        <v>-58.317999999999998</v>
      </c>
      <c r="X443" s="35">
        <f t="shared" si="89"/>
        <v>58.317999999999998</v>
      </c>
      <c r="Y443" s="1">
        <v>1842.5709999999999</v>
      </c>
      <c r="Z443" s="32">
        <f t="shared" si="90"/>
        <v>18.425709999999999</v>
      </c>
      <c r="AA443" s="33">
        <f t="shared" si="91"/>
        <v>17.504424499999999</v>
      </c>
      <c r="AB443" s="1">
        <f t="shared" si="92"/>
        <v>22.387865500000004</v>
      </c>
      <c r="AE443" s="1"/>
      <c r="AF443" s="1">
        <v>11251.987999999999</v>
      </c>
      <c r="AG443" s="1">
        <v>3489.6849999999999</v>
      </c>
      <c r="AH443" s="1">
        <v>2902.674</v>
      </c>
      <c r="AI443" s="4">
        <v>1004.255</v>
      </c>
      <c r="AK443" s="1">
        <f t="shared" si="93"/>
        <v>8.5707401162790688E-5</v>
      </c>
      <c r="AM443" s="1">
        <f t="shared" si="94"/>
        <v>8.2294546511627913E-5</v>
      </c>
      <c r="AN443" s="1">
        <f t="shared" si="95"/>
        <v>6.190021717171716E-5</v>
      </c>
      <c r="AP443" s="1">
        <f t="shared" si="96"/>
        <v>-9.5593461538461534E-5</v>
      </c>
      <c r="AQ443" s="1">
        <f t="shared" si="97"/>
        <v>-7.3016115384615376E-5</v>
      </c>
      <c r="BH443" s="38">
        <v>3.885127472527472E-5</v>
      </c>
      <c r="BI443" s="42">
        <v>21.210013499999995</v>
      </c>
      <c r="BK443" s="67">
        <v>0.26219999999999999</v>
      </c>
      <c r="BL443">
        <v>12.123405684165199</v>
      </c>
      <c r="BT443">
        <v>28.830577447144702</v>
      </c>
    </row>
    <row r="444" spans="3:72" x14ac:dyDescent="0.25">
      <c r="C444" s="1"/>
      <c r="D444" s="1">
        <v>5993.4369999999999</v>
      </c>
      <c r="E444" s="1"/>
      <c r="F444" s="1"/>
      <c r="G444" s="1">
        <v>4741.759</v>
      </c>
      <c r="H444" s="1">
        <v>2830.7310000000002</v>
      </c>
      <c r="N444" s="11">
        <f t="shared" si="84"/>
        <v>1.8967036E-2</v>
      </c>
      <c r="O444" s="1">
        <f t="shared" si="85"/>
        <v>4.741759E-4</v>
      </c>
      <c r="P444" s="1">
        <f t="shared" si="86"/>
        <v>-1.251678E-4</v>
      </c>
      <c r="Q444" s="1">
        <f t="shared" si="87"/>
        <v>2.8307310000000004E-4</v>
      </c>
      <c r="R444" s="1">
        <f t="shared" si="88"/>
        <v>-3.1627059999999994E-4</v>
      </c>
      <c r="W444" s="4">
        <v>-58.298999999999999</v>
      </c>
      <c r="X444" s="35">
        <f t="shared" si="89"/>
        <v>58.298999999999999</v>
      </c>
      <c r="Y444" s="1">
        <v>1842.5709999999999</v>
      </c>
      <c r="Z444" s="32">
        <f t="shared" si="90"/>
        <v>18.425709999999999</v>
      </c>
      <c r="AA444" s="33">
        <f t="shared" si="91"/>
        <v>17.504424499999999</v>
      </c>
      <c r="AB444" s="1">
        <f t="shared" si="92"/>
        <v>22.368865500000005</v>
      </c>
      <c r="AE444" s="1"/>
      <c r="AF444" s="1">
        <v>11245.091</v>
      </c>
      <c r="AG444" s="1">
        <v>3458.4110000000001</v>
      </c>
      <c r="AH444" s="1">
        <v>2900.277</v>
      </c>
      <c r="AI444" s="4">
        <v>1003.7859999999999</v>
      </c>
      <c r="AK444" s="1">
        <f t="shared" si="93"/>
        <v>8.5485476744186052E-5</v>
      </c>
      <c r="AM444" s="1">
        <f t="shared" si="94"/>
        <v>8.2240511627906977E-5</v>
      </c>
      <c r="AN444" s="1">
        <f t="shared" si="95"/>
        <v>6.1863015151515148E-5</v>
      </c>
      <c r="AP444" s="1">
        <f t="shared" si="96"/>
        <v>-9.440865384615385E-5</v>
      </c>
      <c r="AQ444" s="1">
        <f t="shared" si="97"/>
        <v>-7.2941961538461542E-5</v>
      </c>
      <c r="BH444" s="38">
        <v>3.896353296703296E-5</v>
      </c>
      <c r="BI444" s="42">
        <v>21.210013499999995</v>
      </c>
      <c r="BK444" s="67">
        <v>0.26279999999999998</v>
      </c>
      <c r="BL444">
        <v>12.127125759392101</v>
      </c>
      <c r="BT444">
        <v>28.849539049192199</v>
      </c>
    </row>
    <row r="445" spans="3:72" x14ac:dyDescent="0.25">
      <c r="C445" s="1"/>
      <c r="D445" s="1">
        <v>5991.0110000000004</v>
      </c>
      <c r="E445" s="1"/>
      <c r="F445" s="1"/>
      <c r="G445" s="1">
        <v>4741.2849999999999</v>
      </c>
      <c r="H445" s="1">
        <v>2830.2579999999998</v>
      </c>
      <c r="N445" s="11">
        <f t="shared" si="84"/>
        <v>1.8965139999999998E-2</v>
      </c>
      <c r="O445" s="1">
        <f t="shared" si="85"/>
        <v>4.7412849999999994E-4</v>
      </c>
      <c r="P445" s="1">
        <f t="shared" si="86"/>
        <v>-1.2497260000000004E-4</v>
      </c>
      <c r="Q445" s="1">
        <f t="shared" si="87"/>
        <v>2.8302580000000001E-4</v>
      </c>
      <c r="R445" s="1">
        <f t="shared" si="88"/>
        <v>-3.1607530000000007E-4</v>
      </c>
      <c r="W445" s="4">
        <v>-58.280999999999999</v>
      </c>
      <c r="X445" s="35">
        <f t="shared" si="89"/>
        <v>58.280999999999999</v>
      </c>
      <c r="Y445" s="1">
        <v>1842.2660000000001</v>
      </c>
      <c r="Z445" s="32">
        <f t="shared" si="90"/>
        <v>18.42266</v>
      </c>
      <c r="AA445" s="33">
        <f t="shared" si="91"/>
        <v>17.501526999999999</v>
      </c>
      <c r="AB445" s="1">
        <f t="shared" si="92"/>
        <v>22.356812999999995</v>
      </c>
      <c r="AE445" s="1"/>
      <c r="AF445" s="1">
        <v>11251.528</v>
      </c>
      <c r="AG445" s="1">
        <v>3428.1010000000001</v>
      </c>
      <c r="AH445" s="1">
        <v>2882.056</v>
      </c>
      <c r="AI445" s="4">
        <v>1002.38</v>
      </c>
      <c r="AK445" s="1">
        <f t="shared" si="93"/>
        <v>8.5346680232558153E-5</v>
      </c>
      <c r="AM445" s="1">
        <f t="shared" si="94"/>
        <v>8.2172000000000012E-5</v>
      </c>
      <c r="AN445" s="1">
        <f t="shared" si="95"/>
        <v>6.1888424242424232E-5</v>
      </c>
      <c r="AP445" s="1">
        <f t="shared" si="96"/>
        <v>-9.3296961538461546E-5</v>
      </c>
      <c r="AQ445" s="1">
        <f t="shared" si="97"/>
        <v>-7.2295230769230763E-5</v>
      </c>
      <c r="BH445" s="38">
        <v>3.906795054945055E-5</v>
      </c>
      <c r="BI445" s="42">
        <v>21.192619000000001</v>
      </c>
      <c r="BK445" s="67">
        <v>0.26340000000000002</v>
      </c>
      <c r="BL445">
        <v>12.1308426372619</v>
      </c>
      <c r="BT445">
        <v>28.8684974538826</v>
      </c>
    </row>
    <row r="446" spans="3:72" x14ac:dyDescent="0.25">
      <c r="C446" s="1"/>
      <c r="D446" s="1">
        <v>5987.1310000000003</v>
      </c>
      <c r="E446" s="1"/>
      <c r="F446" s="1"/>
      <c r="G446" s="1">
        <v>4742.7060000000001</v>
      </c>
      <c r="H446" s="1">
        <v>2830.2579999999998</v>
      </c>
      <c r="N446" s="11">
        <f t="shared" si="84"/>
        <v>1.8970824000000004E-2</v>
      </c>
      <c r="O446" s="1">
        <f t="shared" si="85"/>
        <v>4.7427060000000004E-4</v>
      </c>
      <c r="P446" s="1">
        <f t="shared" si="86"/>
        <v>-1.2444250000000001E-4</v>
      </c>
      <c r="Q446" s="1">
        <f t="shared" si="87"/>
        <v>2.8302580000000001E-4</v>
      </c>
      <c r="R446" s="1">
        <f t="shared" si="88"/>
        <v>-3.1568730000000004E-4</v>
      </c>
      <c r="W446" s="4">
        <v>-58.280999999999999</v>
      </c>
      <c r="X446" s="35">
        <f t="shared" si="89"/>
        <v>58.280999999999999</v>
      </c>
      <c r="Y446" s="1">
        <v>1841.961</v>
      </c>
      <c r="Z446" s="32">
        <f t="shared" si="90"/>
        <v>18.419609999999999</v>
      </c>
      <c r="AA446" s="33">
        <f t="shared" si="91"/>
        <v>17.4986295</v>
      </c>
      <c r="AB446" s="1">
        <f t="shared" si="92"/>
        <v>22.3627605</v>
      </c>
      <c r="AE446" s="1"/>
      <c r="AF446" s="1">
        <v>11235.895</v>
      </c>
      <c r="AG446" s="1">
        <v>3412.2249999999999</v>
      </c>
      <c r="AH446" s="1">
        <v>2883.9740000000002</v>
      </c>
      <c r="AI446" s="4">
        <v>1002.38</v>
      </c>
      <c r="AK446" s="1">
        <f t="shared" si="93"/>
        <v>8.5163488372093021E-5</v>
      </c>
      <c r="AM446" s="1">
        <f t="shared" si="94"/>
        <v>8.2092261627906974E-5</v>
      </c>
      <c r="AN446" s="1">
        <f t="shared" si="95"/>
        <v>6.180946969696969E-5</v>
      </c>
      <c r="AP446" s="1">
        <f t="shared" si="96"/>
        <v>-9.2686346153846147E-5</v>
      </c>
      <c r="AQ446" s="1">
        <f t="shared" si="97"/>
        <v>-7.2368999999999998E-5</v>
      </c>
      <c r="BH446" s="38">
        <v>3.9125362637362632E-5</v>
      </c>
      <c r="BI446" s="42">
        <v>21.117236500000001</v>
      </c>
      <c r="BK446" s="67">
        <v>0.26400000000000001</v>
      </c>
      <c r="BL446">
        <v>12.1345563214006</v>
      </c>
      <c r="BT446">
        <v>28.887452664841899</v>
      </c>
    </row>
    <row r="447" spans="3:72" x14ac:dyDescent="0.25">
      <c r="C447" s="1"/>
      <c r="D447" s="1">
        <v>5985.1909999999998</v>
      </c>
      <c r="E447" s="1"/>
      <c r="F447" s="1"/>
      <c r="G447" s="1">
        <v>4742.7060000000001</v>
      </c>
      <c r="H447" s="1">
        <v>2830.7310000000002</v>
      </c>
      <c r="N447" s="11">
        <f t="shared" si="84"/>
        <v>1.8970824000000004E-2</v>
      </c>
      <c r="O447" s="1">
        <f t="shared" si="85"/>
        <v>4.7427060000000004E-4</v>
      </c>
      <c r="P447" s="1">
        <f t="shared" si="86"/>
        <v>-1.2424849999999999E-4</v>
      </c>
      <c r="Q447" s="1">
        <f t="shared" si="87"/>
        <v>2.8307310000000004E-4</v>
      </c>
      <c r="R447" s="1">
        <f t="shared" si="88"/>
        <v>-3.1544599999999993E-4</v>
      </c>
      <c r="W447" s="4">
        <v>-58.280999999999999</v>
      </c>
      <c r="X447" s="35">
        <f t="shared" si="89"/>
        <v>58.280999999999999</v>
      </c>
      <c r="Y447" s="1">
        <v>1842.2660000000001</v>
      </c>
      <c r="Z447" s="32">
        <f t="shared" si="90"/>
        <v>18.42266</v>
      </c>
      <c r="AA447" s="33">
        <f t="shared" si="91"/>
        <v>17.501526999999999</v>
      </c>
      <c r="AB447" s="1">
        <f t="shared" si="92"/>
        <v>22.356812999999995</v>
      </c>
      <c r="AE447" s="1"/>
      <c r="AF447" s="1">
        <v>11248.769</v>
      </c>
      <c r="AG447" s="1">
        <v>3393.9450000000002</v>
      </c>
      <c r="AH447" s="1">
        <v>2895.002</v>
      </c>
      <c r="AI447" s="4">
        <v>1004.255</v>
      </c>
      <c r="AK447" s="1">
        <f t="shared" si="93"/>
        <v>8.5132058139534878E-5</v>
      </c>
      <c r="AM447" s="1">
        <f t="shared" si="94"/>
        <v>8.2231226744186055E-5</v>
      </c>
      <c r="AN447" s="1">
        <f t="shared" si="95"/>
        <v>6.1883959595959595E-5</v>
      </c>
      <c r="AP447" s="1">
        <f t="shared" si="96"/>
        <v>-9.1911153846153842E-5</v>
      </c>
      <c r="AQ447" s="1">
        <f t="shared" si="97"/>
        <v>-7.2721038461538462E-5</v>
      </c>
      <c r="BH447" s="38">
        <v>3.9216736263736263E-5</v>
      </c>
      <c r="BI447" s="42">
        <v>21.108534500000001</v>
      </c>
      <c r="BK447" s="67">
        <v>0.2646</v>
      </c>
      <c r="BL447">
        <v>12.1382668154285</v>
      </c>
      <c r="BT447">
        <v>28.764521285001699</v>
      </c>
    </row>
    <row r="448" spans="3:72" x14ac:dyDescent="0.25">
      <c r="C448" s="1"/>
      <c r="D448" s="1">
        <v>5982.2809999999999</v>
      </c>
      <c r="E448" s="1"/>
      <c r="F448" s="1"/>
      <c r="G448" s="1">
        <v>4743.6530000000002</v>
      </c>
      <c r="H448" s="1">
        <v>2830.7310000000002</v>
      </c>
      <c r="N448" s="11">
        <f t="shared" si="84"/>
        <v>1.8974612000000002E-2</v>
      </c>
      <c r="O448" s="1">
        <f t="shared" si="85"/>
        <v>4.7436530000000002E-4</v>
      </c>
      <c r="P448" s="1">
        <f t="shared" si="86"/>
        <v>-1.2386279999999998E-4</v>
      </c>
      <c r="Q448" s="1">
        <f t="shared" si="87"/>
        <v>2.8307310000000004E-4</v>
      </c>
      <c r="R448" s="1">
        <f t="shared" si="88"/>
        <v>-3.1515500000000001E-4</v>
      </c>
      <c r="W448" s="4">
        <v>-58.262</v>
      </c>
      <c r="X448" s="35">
        <f t="shared" si="89"/>
        <v>58.262</v>
      </c>
      <c r="Y448" s="1">
        <v>1842.2660000000001</v>
      </c>
      <c r="Z448" s="32">
        <f t="shared" si="90"/>
        <v>18.42266</v>
      </c>
      <c r="AA448" s="33">
        <f t="shared" si="91"/>
        <v>17.501526999999999</v>
      </c>
      <c r="AB448" s="1">
        <f t="shared" si="92"/>
        <v>22.337812999999997</v>
      </c>
      <c r="AE448" s="1"/>
      <c r="AF448" s="1">
        <v>11249.689</v>
      </c>
      <c r="AG448" s="1">
        <v>3370.8539999999998</v>
      </c>
      <c r="AH448" s="1">
        <v>2901.7150000000001</v>
      </c>
      <c r="AI448" s="4">
        <v>1005.192</v>
      </c>
      <c r="AK448" s="1">
        <f t="shared" si="93"/>
        <v>8.5003156976744184E-5</v>
      </c>
      <c r="AM448" s="1">
        <f t="shared" si="94"/>
        <v>8.2275604651162792E-5</v>
      </c>
      <c r="AN448" s="1">
        <f t="shared" si="95"/>
        <v>6.1893338383838391E-5</v>
      </c>
      <c r="AP448" s="1">
        <f t="shared" si="96"/>
        <v>-9.0986999999999988E-5</v>
      </c>
      <c r="AQ448" s="1">
        <f t="shared" si="97"/>
        <v>-7.2943192307692322E-5</v>
      </c>
      <c r="BH448" s="38">
        <v>3.9276791208791208E-5</v>
      </c>
      <c r="BI448" s="42">
        <v>21.111432000000001</v>
      </c>
      <c r="BK448" s="67">
        <v>0.26519999999999999</v>
      </c>
      <c r="BL448">
        <v>12.141974122960301</v>
      </c>
      <c r="BT448">
        <v>28.7829801650653</v>
      </c>
    </row>
    <row r="449" spans="3:72" x14ac:dyDescent="0.25">
      <c r="C449" s="1"/>
      <c r="D449" s="1">
        <v>5978.4</v>
      </c>
      <c r="E449" s="1"/>
      <c r="F449" s="1"/>
      <c r="G449" s="1">
        <v>4743.6530000000002</v>
      </c>
      <c r="H449" s="1">
        <v>2830.2579999999998</v>
      </c>
      <c r="N449" s="11">
        <f t="shared" si="84"/>
        <v>1.8974612000000002E-2</v>
      </c>
      <c r="O449" s="1">
        <f t="shared" si="85"/>
        <v>4.7436530000000002E-4</v>
      </c>
      <c r="P449" s="1">
        <f t="shared" si="86"/>
        <v>-1.2347469999999993E-4</v>
      </c>
      <c r="Q449" s="1">
        <f t="shared" si="87"/>
        <v>2.8302580000000001E-4</v>
      </c>
      <c r="R449" s="1">
        <f t="shared" si="88"/>
        <v>-3.1481420000000003E-4</v>
      </c>
      <c r="W449" s="4">
        <v>-58.262</v>
      </c>
      <c r="X449" s="35">
        <f t="shared" si="89"/>
        <v>58.262</v>
      </c>
      <c r="Y449" s="1">
        <v>1842.2660000000001</v>
      </c>
      <c r="Z449" s="32">
        <f t="shared" si="90"/>
        <v>18.42266</v>
      </c>
      <c r="AA449" s="33">
        <f t="shared" si="91"/>
        <v>17.501526999999999</v>
      </c>
      <c r="AB449" s="1">
        <f t="shared" si="92"/>
        <v>22.337812999999997</v>
      </c>
      <c r="AE449" s="1"/>
      <c r="AF449" s="1">
        <v>11260.264999999999</v>
      </c>
      <c r="AG449" s="1">
        <v>3348.2460000000001</v>
      </c>
      <c r="AH449" s="1">
        <v>2906.51</v>
      </c>
      <c r="AI449" s="4">
        <v>1006.598</v>
      </c>
      <c r="AK449" s="1">
        <f t="shared" si="93"/>
        <v>8.4933203488372089E-5</v>
      </c>
      <c r="AM449" s="1">
        <f t="shared" si="94"/>
        <v>8.2364970930232562E-5</v>
      </c>
      <c r="AN449" s="1">
        <f t="shared" si="95"/>
        <v>6.1953853535353528E-5</v>
      </c>
      <c r="AP449" s="1">
        <f t="shared" si="96"/>
        <v>-9.006338461538462E-5</v>
      </c>
      <c r="AQ449" s="1">
        <f t="shared" si="97"/>
        <v>-7.307353846153847E-5</v>
      </c>
      <c r="BH449" s="38">
        <v>3.931595604395605E-5</v>
      </c>
      <c r="BI449" s="42">
        <v>21.108534500000001</v>
      </c>
      <c r="BK449" s="67">
        <v>0.26579999999999998</v>
      </c>
      <c r="BL449">
        <v>12.145678247605099</v>
      </c>
      <c r="BT449">
        <v>28.801435862241799</v>
      </c>
    </row>
    <row r="450" spans="3:72" x14ac:dyDescent="0.25">
      <c r="C450" s="1"/>
      <c r="D450" s="1">
        <v>5975.0050000000001</v>
      </c>
      <c r="E450" s="1"/>
      <c r="F450" s="1"/>
      <c r="G450" s="1">
        <v>4744.1260000000002</v>
      </c>
      <c r="H450" s="1">
        <v>2830.2579999999998</v>
      </c>
      <c r="N450" s="11">
        <f t="shared" si="84"/>
        <v>1.8976504000000002E-2</v>
      </c>
      <c r="O450" s="1">
        <f t="shared" si="85"/>
        <v>4.7441260000000005E-4</v>
      </c>
      <c r="P450" s="1">
        <f t="shared" si="86"/>
        <v>-1.2308789999999998E-4</v>
      </c>
      <c r="Q450" s="1">
        <f t="shared" si="87"/>
        <v>2.8302580000000001E-4</v>
      </c>
      <c r="R450" s="1">
        <f t="shared" si="88"/>
        <v>-3.1447470000000005E-4</v>
      </c>
      <c r="W450" s="4">
        <v>-58.244</v>
      </c>
      <c r="X450" s="35">
        <f t="shared" si="89"/>
        <v>58.244</v>
      </c>
      <c r="Y450" s="1">
        <v>1842.2660000000001</v>
      </c>
      <c r="Z450" s="32">
        <f t="shared" si="90"/>
        <v>18.42266</v>
      </c>
      <c r="AA450" s="33">
        <f t="shared" si="91"/>
        <v>17.501526999999999</v>
      </c>
      <c r="AB450" s="1">
        <f t="shared" si="92"/>
        <v>22.319812999999996</v>
      </c>
      <c r="AE450" s="1"/>
      <c r="AF450" s="1">
        <v>11268.082</v>
      </c>
      <c r="AG450" s="1">
        <v>3330.9290000000001</v>
      </c>
      <c r="AH450" s="1">
        <v>2852.808</v>
      </c>
      <c r="AI450" s="4">
        <v>1008.004</v>
      </c>
      <c r="AK450" s="1">
        <f t="shared" si="93"/>
        <v>8.4877970930232556E-5</v>
      </c>
      <c r="AM450" s="1">
        <f t="shared" si="94"/>
        <v>8.2098197674418594E-5</v>
      </c>
      <c r="AN450" s="1">
        <f t="shared" si="95"/>
        <v>6.200043434343435E-5</v>
      </c>
      <c r="AP450" s="1">
        <f t="shared" si="96"/>
        <v>-8.9343269230769231E-5</v>
      </c>
      <c r="AQ450" s="1">
        <f t="shared" si="97"/>
        <v>-7.0953999999999999E-5</v>
      </c>
      <c r="BH450" s="38">
        <v>3.9360340659340657E-5</v>
      </c>
      <c r="BI450" s="42">
        <v>21.1143295</v>
      </c>
      <c r="BK450" s="67">
        <v>0.26640000000000003</v>
      </c>
      <c r="BL450">
        <v>12.1493791929661</v>
      </c>
      <c r="BT450">
        <v>28.819888380134699</v>
      </c>
    </row>
    <row r="451" spans="3:72" x14ac:dyDescent="0.25">
      <c r="C451" s="1"/>
      <c r="D451" s="1">
        <v>5973.0649999999996</v>
      </c>
      <c r="E451" s="1"/>
      <c r="F451" s="1"/>
      <c r="G451" s="1">
        <v>4744.6000000000004</v>
      </c>
      <c r="H451" s="1">
        <v>2829.7840000000001</v>
      </c>
      <c r="N451" s="11">
        <f t="shared" si="84"/>
        <v>1.8978400000000003E-2</v>
      </c>
      <c r="O451" s="1">
        <f t="shared" si="85"/>
        <v>4.7446000000000006E-4</v>
      </c>
      <c r="P451" s="1">
        <f t="shared" si="86"/>
        <v>-1.2284649999999992E-4</v>
      </c>
      <c r="Q451" s="1">
        <f t="shared" si="87"/>
        <v>2.829784E-4</v>
      </c>
      <c r="R451" s="1">
        <f t="shared" si="88"/>
        <v>-3.1432809999999993E-4</v>
      </c>
      <c r="W451" s="4">
        <v>-58.225000000000001</v>
      </c>
      <c r="X451" s="35">
        <f t="shared" si="89"/>
        <v>58.225000000000001</v>
      </c>
      <c r="Y451" s="1">
        <v>1841.961</v>
      </c>
      <c r="Z451" s="32">
        <f t="shared" si="90"/>
        <v>18.419609999999999</v>
      </c>
      <c r="AA451" s="33">
        <f t="shared" si="91"/>
        <v>17.4986295</v>
      </c>
      <c r="AB451" s="1">
        <f t="shared" si="92"/>
        <v>22.306760500000003</v>
      </c>
      <c r="AE451" s="1"/>
      <c r="AF451" s="1">
        <v>11249.228999999999</v>
      </c>
      <c r="AG451" s="1">
        <v>3311.69</v>
      </c>
      <c r="AH451" s="1">
        <v>2855.6849999999999</v>
      </c>
      <c r="AI451" s="4">
        <v>1009.41</v>
      </c>
      <c r="AK451" s="1">
        <f t="shared" si="93"/>
        <v>8.465650581395349E-5</v>
      </c>
      <c r="AM451" s="1">
        <f t="shared" si="94"/>
        <v>8.2005313953488368E-5</v>
      </c>
      <c r="AN451" s="1">
        <f t="shared" si="95"/>
        <v>6.1912318181818186E-5</v>
      </c>
      <c r="AP451" s="1">
        <f t="shared" si="96"/>
        <v>-8.8549230769230787E-5</v>
      </c>
      <c r="AQ451" s="1">
        <f t="shared" si="97"/>
        <v>-7.1010576923076924E-5</v>
      </c>
      <c r="BH451" s="38">
        <v>3.9368131868131872E-5</v>
      </c>
      <c r="BI451" s="42">
        <v>21.111432000000001</v>
      </c>
      <c r="BK451" s="67">
        <v>0.26700000000000002</v>
      </c>
      <c r="BL451">
        <v>12.1530769626411</v>
      </c>
      <c r="BT451">
        <v>28.8383377223415</v>
      </c>
    </row>
    <row r="452" spans="3:72" x14ac:dyDescent="0.25">
      <c r="C452" s="1"/>
      <c r="D452" s="1">
        <v>5970.1549999999997</v>
      </c>
      <c r="E452" s="1"/>
      <c r="F452" s="1"/>
      <c r="G452" s="1">
        <v>4745.0730000000003</v>
      </c>
      <c r="H452" s="1">
        <v>2830.2579999999998</v>
      </c>
      <c r="N452" s="11">
        <f t="shared" si="84"/>
        <v>1.8980292000000003E-2</v>
      </c>
      <c r="O452" s="1">
        <f t="shared" si="85"/>
        <v>4.7450730000000009E-4</v>
      </c>
      <c r="P452" s="1">
        <f t="shared" si="86"/>
        <v>-1.2250819999999995E-4</v>
      </c>
      <c r="Q452" s="1">
        <f t="shared" si="87"/>
        <v>2.8302580000000001E-4</v>
      </c>
      <c r="R452" s="1">
        <f t="shared" si="88"/>
        <v>-3.139897E-4</v>
      </c>
      <c r="W452" s="4">
        <v>-58.225000000000001</v>
      </c>
      <c r="X452" s="35">
        <f t="shared" si="89"/>
        <v>58.225000000000001</v>
      </c>
      <c r="Y452" s="1">
        <v>1842.2660000000001</v>
      </c>
      <c r="Z452" s="32">
        <f t="shared" si="90"/>
        <v>18.42266</v>
      </c>
      <c r="AA452" s="33">
        <f t="shared" si="91"/>
        <v>17.501526999999999</v>
      </c>
      <c r="AB452" s="1">
        <f t="shared" si="92"/>
        <v>22.300812999999998</v>
      </c>
      <c r="AE452" s="1"/>
      <c r="AF452" s="1">
        <v>11282.797</v>
      </c>
      <c r="AG452" s="1">
        <v>9043.3729999999996</v>
      </c>
      <c r="AH452" s="1">
        <v>2871.9870000000001</v>
      </c>
      <c r="AI452" s="4">
        <v>1009.879</v>
      </c>
      <c r="AK452" s="1">
        <f t="shared" si="93"/>
        <v>1.1817540697674417E-4</v>
      </c>
      <c r="AM452" s="1">
        <f t="shared" si="94"/>
        <v>8.2295255813953487E-5</v>
      </c>
      <c r="AN452" s="1">
        <f t="shared" si="95"/>
        <v>6.2084222222222229E-5</v>
      </c>
      <c r="AP452" s="1">
        <f t="shared" si="96"/>
        <v>-3.0898053846153847E-4</v>
      </c>
      <c r="AQ452" s="1">
        <f t="shared" si="97"/>
        <v>-7.1619538461538466E-5</v>
      </c>
      <c r="BH452" s="38">
        <v>3.9422983516483515E-5</v>
      </c>
      <c r="BI452" s="42">
        <v>21.108534500000001</v>
      </c>
      <c r="BK452" s="67">
        <v>0.2676</v>
      </c>
      <c r="BL452">
        <v>12.1567715602222</v>
      </c>
      <c r="BT452">
        <v>28.856783892454299</v>
      </c>
    </row>
    <row r="453" spans="3:72" x14ac:dyDescent="0.25">
      <c r="C453" s="1"/>
      <c r="D453" s="1">
        <v>5967.7290000000003</v>
      </c>
      <c r="E453" s="1"/>
      <c r="F453" s="1"/>
      <c r="G453" s="1">
        <v>4745.5460000000003</v>
      </c>
      <c r="H453" s="1">
        <v>2829.7840000000001</v>
      </c>
      <c r="N453" s="11">
        <f t="shared" si="84"/>
        <v>1.8982184000000003E-2</v>
      </c>
      <c r="O453" s="1">
        <f t="shared" si="85"/>
        <v>4.7455460000000007E-4</v>
      </c>
      <c r="P453" s="1">
        <f t="shared" si="86"/>
        <v>-1.2221829999999999E-4</v>
      </c>
      <c r="Q453" s="1">
        <f t="shared" si="87"/>
        <v>2.829784E-4</v>
      </c>
      <c r="R453" s="1">
        <f t="shared" si="88"/>
        <v>-3.1379450000000001E-4</v>
      </c>
      <c r="W453" s="4">
        <v>-58.207000000000001</v>
      </c>
      <c r="X453" s="35">
        <f t="shared" si="89"/>
        <v>58.207000000000001</v>
      </c>
      <c r="Y453" s="1">
        <v>1841.961</v>
      </c>
      <c r="Z453" s="32">
        <f t="shared" si="90"/>
        <v>18.419609999999999</v>
      </c>
      <c r="AA453" s="33">
        <f t="shared" si="91"/>
        <v>17.4986295</v>
      </c>
      <c r="AB453" s="1">
        <f t="shared" si="92"/>
        <v>22.288760500000002</v>
      </c>
      <c r="AE453" s="1"/>
      <c r="AF453" s="1">
        <v>11284.636</v>
      </c>
      <c r="AG453" s="1">
        <v>6133.3459999999995</v>
      </c>
      <c r="AH453" s="1">
        <v>2882.5349999999999</v>
      </c>
      <c r="AI453" s="4">
        <v>1012.222</v>
      </c>
      <c r="AK453" s="1">
        <f t="shared" si="93"/>
        <v>1.0126733720930232E-4</v>
      </c>
      <c r="AM453" s="1">
        <f t="shared" si="94"/>
        <v>8.2367273255813965E-5</v>
      </c>
      <c r="AN453" s="1">
        <f t="shared" si="95"/>
        <v>6.2105343434343439E-5</v>
      </c>
      <c r="AP453" s="1">
        <f t="shared" si="96"/>
        <v>-1.9696630769230767E-4</v>
      </c>
      <c r="AQ453" s="1">
        <f t="shared" si="97"/>
        <v>-7.1935115384615377E-5</v>
      </c>
      <c r="BH453" s="38">
        <v>3.9503967032967034E-5</v>
      </c>
      <c r="BI453" s="42">
        <v>21.111432000000001</v>
      </c>
      <c r="BK453" s="67">
        <v>0.26819999999999999</v>
      </c>
      <c r="BL453">
        <v>12.1604629892958</v>
      </c>
      <c r="BT453">
        <v>28.8752268940598</v>
      </c>
    </row>
    <row r="454" spans="3:72" x14ac:dyDescent="0.25">
      <c r="C454" s="1"/>
      <c r="D454" s="1">
        <v>5963.8490000000002</v>
      </c>
      <c r="E454" s="1"/>
      <c r="F454" s="1"/>
      <c r="G454" s="1">
        <v>4746.0200000000004</v>
      </c>
      <c r="H454" s="1">
        <v>2829.7840000000001</v>
      </c>
      <c r="N454" s="11">
        <f t="shared" si="84"/>
        <v>1.898408E-2</v>
      </c>
      <c r="O454" s="1">
        <f t="shared" si="85"/>
        <v>4.7460200000000002E-4</v>
      </c>
      <c r="P454" s="1">
        <f t="shared" si="86"/>
        <v>-1.2178289999999998E-4</v>
      </c>
      <c r="Q454" s="1">
        <f t="shared" si="87"/>
        <v>2.829784E-4</v>
      </c>
      <c r="R454" s="1">
        <f t="shared" si="88"/>
        <v>-3.1340650000000002E-4</v>
      </c>
      <c r="W454" s="4">
        <v>-58.207000000000001</v>
      </c>
      <c r="X454" s="35">
        <f t="shared" si="89"/>
        <v>58.207000000000001</v>
      </c>
      <c r="Y454" s="1">
        <v>1842.2660000000001</v>
      </c>
      <c r="Z454" s="32">
        <f t="shared" si="90"/>
        <v>18.42266</v>
      </c>
      <c r="AA454" s="33">
        <f t="shared" si="91"/>
        <v>17.501526999999999</v>
      </c>
      <c r="AB454" s="1">
        <f t="shared" si="92"/>
        <v>22.282812999999997</v>
      </c>
      <c r="AE454" s="1"/>
      <c r="AF454" s="1">
        <v>11286.016</v>
      </c>
      <c r="AG454" s="1">
        <v>5883.8249999999998</v>
      </c>
      <c r="AH454" s="1">
        <v>2894.5230000000001</v>
      </c>
      <c r="AI454" s="4">
        <v>1012.222</v>
      </c>
      <c r="AK454" s="1">
        <f t="shared" si="93"/>
        <v>9.9824656976744191E-5</v>
      </c>
      <c r="AM454" s="1">
        <f t="shared" si="94"/>
        <v>8.2444994186046516E-5</v>
      </c>
      <c r="AN454" s="1">
        <f t="shared" si="95"/>
        <v>6.2112313131313133E-5</v>
      </c>
      <c r="AP454" s="1">
        <f t="shared" si="96"/>
        <v>-1.8736934615384618E-4</v>
      </c>
      <c r="AQ454" s="1">
        <f t="shared" si="97"/>
        <v>-7.2396192307692316E-5</v>
      </c>
      <c r="BH454" s="38">
        <v>3.9545736263736266E-5</v>
      </c>
      <c r="BI454" s="42">
        <v>21.111432000000001</v>
      </c>
      <c r="BK454" s="67">
        <v>0.26879999999999998</v>
      </c>
      <c r="BL454">
        <v>12.164151253442901</v>
      </c>
      <c r="BT454">
        <v>28.893666730738602</v>
      </c>
    </row>
    <row r="455" spans="3:72" x14ac:dyDescent="0.25">
      <c r="C455" s="1"/>
      <c r="D455" s="1">
        <v>5961.424</v>
      </c>
      <c r="E455" s="1"/>
      <c r="F455" s="1"/>
      <c r="G455" s="1">
        <v>4746.4930000000004</v>
      </c>
      <c r="H455" s="1">
        <v>2829.31</v>
      </c>
      <c r="N455" s="11">
        <f t="shared" ref="N455:N518" si="98">O455*100/2.5</f>
        <v>1.8985972E-2</v>
      </c>
      <c r="O455" s="1">
        <f t="shared" ref="O455:O518" si="99">(G455-ABS(C455))/1000000/10</f>
        <v>4.746493E-4</v>
      </c>
      <c r="P455" s="1">
        <f t="shared" ref="P455:P518" si="100">(G455-ABS(D455))/1000000/10</f>
        <v>-1.2149309999999996E-4</v>
      </c>
      <c r="Q455" s="1">
        <f t="shared" ref="Q455:Q518" si="101">(H455-ABS(C455))/1000000/10</f>
        <v>2.8293099999999999E-4</v>
      </c>
      <c r="R455" s="1">
        <f t="shared" ref="R455:R518" si="102">(H455-ABS(D455))/1000000/10</f>
        <v>-3.1321140000000001E-4</v>
      </c>
      <c r="W455" s="4">
        <v>-58.188000000000002</v>
      </c>
      <c r="X455" s="35">
        <f t="shared" ref="X455:X518" si="103">-W455</f>
        <v>58.188000000000002</v>
      </c>
      <c r="Y455" s="1">
        <v>1843.182</v>
      </c>
      <c r="Z455" s="32">
        <f t="shared" ref="Z455:Z518" si="104">Y455/100</f>
        <v>18.431820000000002</v>
      </c>
      <c r="AA455" s="33">
        <f t="shared" ref="AA455:AA518" si="105">Y455*0.95/100</f>
        <v>17.510228999999999</v>
      </c>
      <c r="AB455" s="1">
        <f t="shared" ref="AB455:AB518" si="106">(X455-Z455*1.95)</f>
        <v>22.245950999999998</v>
      </c>
      <c r="AE455" s="1"/>
      <c r="AF455" s="1">
        <v>11286.016</v>
      </c>
      <c r="AG455" s="1">
        <v>5863.52</v>
      </c>
      <c r="AH455" s="1">
        <v>2896.4409999999998</v>
      </c>
      <c r="AI455" s="4">
        <v>1014.097</v>
      </c>
      <c r="AK455" s="1">
        <f t="shared" ref="AK455:AK518" si="107">(AG455+ABS(AF455))/1000000/172</f>
        <v>9.9706604651162795E-5</v>
      </c>
      <c r="AM455" s="1">
        <f t="shared" ref="AM455:AM518" si="108">(AH455+ABS(AF455))/1000000/172</f>
        <v>8.2456145348837198E-5</v>
      </c>
      <c r="AN455" s="1">
        <f t="shared" ref="AN455:AN518" si="109">(AI455+ABS(AF455))/1000000/198</f>
        <v>6.2121782828282826E-5</v>
      </c>
      <c r="AP455" s="1">
        <f t="shared" ref="AP455:AP518" si="110">(AI455-ABS(AG455))/1000000/26</f>
        <v>-1.8651626923076923E-4</v>
      </c>
      <c r="AQ455" s="1">
        <f t="shared" ref="AQ455:AQ518" si="111">(AI455-ABS(AH455))/1000000/26</f>
        <v>-7.2397846153846146E-5</v>
      </c>
      <c r="BH455" s="38">
        <v>3.9582291208791207E-5</v>
      </c>
      <c r="BI455" s="42">
        <v>21.105637000000002</v>
      </c>
      <c r="BK455" s="67">
        <v>0.26939999999999997</v>
      </c>
      <c r="BL455">
        <v>12.1678363562387</v>
      </c>
      <c r="BT455">
        <v>28.912103406066201</v>
      </c>
    </row>
    <row r="456" spans="3:72" x14ac:dyDescent="0.25">
      <c r="C456" s="1"/>
      <c r="D456" s="1">
        <v>5958.9989999999998</v>
      </c>
      <c r="E456" s="1"/>
      <c r="F456" s="1"/>
      <c r="G456" s="1">
        <v>4746.9669999999996</v>
      </c>
      <c r="H456" s="1">
        <v>2828.837</v>
      </c>
      <c r="N456" s="11">
        <f t="shared" si="98"/>
        <v>1.8987867999999998E-2</v>
      </c>
      <c r="O456" s="1">
        <f t="shared" si="99"/>
        <v>4.7469669999999995E-4</v>
      </c>
      <c r="P456" s="1">
        <f t="shared" si="100"/>
        <v>-1.2120320000000003E-4</v>
      </c>
      <c r="Q456" s="1">
        <f t="shared" si="101"/>
        <v>2.8288369999999996E-4</v>
      </c>
      <c r="R456" s="1">
        <f t="shared" si="102"/>
        <v>-3.1301619999999996E-4</v>
      </c>
      <c r="W456" s="4">
        <v>-58.188000000000002</v>
      </c>
      <c r="X456" s="35">
        <f t="shared" si="103"/>
        <v>58.188000000000002</v>
      </c>
      <c r="Y456" s="1">
        <v>1842.5709999999999</v>
      </c>
      <c r="Z456" s="32">
        <f t="shared" si="104"/>
        <v>18.425709999999999</v>
      </c>
      <c r="AA456" s="33">
        <f t="shared" si="105"/>
        <v>17.504424499999999</v>
      </c>
      <c r="AB456" s="1">
        <f t="shared" si="106"/>
        <v>22.257865500000008</v>
      </c>
      <c r="AE456" s="1"/>
      <c r="AF456" s="1">
        <v>11290.154</v>
      </c>
      <c r="AG456" s="1">
        <v>5852.8850000000002</v>
      </c>
      <c r="AH456" s="1">
        <v>2858.0819999999999</v>
      </c>
      <c r="AI456" s="4">
        <v>1014.5650000000001</v>
      </c>
      <c r="AK456" s="1">
        <f t="shared" si="107"/>
        <v>9.9668831395348855E-5</v>
      </c>
      <c r="AM456" s="1">
        <f t="shared" si="108"/>
        <v>8.2257186046511634E-5</v>
      </c>
      <c r="AN456" s="1">
        <f t="shared" si="109"/>
        <v>6.2145045454545451E-5</v>
      </c>
      <c r="AP456" s="1">
        <f t="shared" si="110"/>
        <v>-1.8608923076923078E-4</v>
      </c>
      <c r="AQ456" s="1">
        <f t="shared" si="111"/>
        <v>-7.0904499999999992E-5</v>
      </c>
      <c r="BH456" s="38">
        <v>3.9595340659340658E-5</v>
      </c>
      <c r="BI456" s="42">
        <v>21.108534500000001</v>
      </c>
      <c r="BK456" s="67">
        <v>0.27</v>
      </c>
      <c r="BL456">
        <v>12.171518301252799</v>
      </c>
      <c r="BT456">
        <v>28.930536923612198</v>
      </c>
    </row>
    <row r="457" spans="3:72" x14ac:dyDescent="0.25">
      <c r="C457" s="1"/>
      <c r="D457" s="1">
        <v>5956.0889999999999</v>
      </c>
      <c r="E457" s="1"/>
      <c r="F457" s="1"/>
      <c r="G457" s="1">
        <v>4747.4399999999996</v>
      </c>
      <c r="H457" s="1">
        <v>2828.3629999999998</v>
      </c>
      <c r="N457" s="11">
        <f t="shared" si="98"/>
        <v>1.8989759999999998E-2</v>
      </c>
      <c r="O457" s="1">
        <f t="shared" si="99"/>
        <v>4.7474399999999993E-4</v>
      </c>
      <c r="P457" s="1">
        <f t="shared" si="100"/>
        <v>-1.2086490000000005E-4</v>
      </c>
      <c r="Q457" s="1">
        <f t="shared" si="101"/>
        <v>2.8283630000000001E-4</v>
      </c>
      <c r="R457" s="1">
        <f t="shared" si="102"/>
        <v>-3.1277259999999999E-4</v>
      </c>
      <c r="W457" s="4">
        <v>-58.17</v>
      </c>
      <c r="X457" s="35">
        <f t="shared" si="103"/>
        <v>58.17</v>
      </c>
      <c r="Y457" s="1">
        <v>1841.961</v>
      </c>
      <c r="Z457" s="32">
        <f t="shared" si="104"/>
        <v>18.419609999999999</v>
      </c>
      <c r="AA457" s="33">
        <f t="shared" si="105"/>
        <v>17.4986295</v>
      </c>
      <c r="AB457" s="1">
        <f t="shared" si="106"/>
        <v>22.251760500000003</v>
      </c>
      <c r="AE457" s="1"/>
      <c r="AF457" s="1">
        <v>11291.994000000001</v>
      </c>
      <c r="AG457" s="1">
        <v>5840.8</v>
      </c>
      <c r="AH457" s="1">
        <v>2842.26</v>
      </c>
      <c r="AI457" s="4">
        <v>1013.159</v>
      </c>
      <c r="AK457" s="1">
        <f t="shared" si="107"/>
        <v>9.9609267441860488E-5</v>
      </c>
      <c r="AM457" s="1">
        <f t="shared" si="108"/>
        <v>8.2175895348837218E-5</v>
      </c>
      <c r="AN457" s="1">
        <f t="shared" si="109"/>
        <v>6.2147237373737379E-5</v>
      </c>
      <c r="AP457" s="1">
        <f t="shared" si="110"/>
        <v>-1.8567850000000003E-4</v>
      </c>
      <c r="AQ457" s="1">
        <f t="shared" si="111"/>
        <v>-7.0350038461538468E-5</v>
      </c>
      <c r="BH457" s="38">
        <v>3.9608373626373632E-5</v>
      </c>
      <c r="BI457" s="42">
        <v>21.108534500000001</v>
      </c>
      <c r="BK457" s="67">
        <v>0.27060000000000001</v>
      </c>
      <c r="BL457">
        <v>12.175197092049601</v>
      </c>
      <c r="BT457">
        <v>28.9489672869407</v>
      </c>
    </row>
    <row r="458" spans="3:72" x14ac:dyDescent="0.25">
      <c r="C458" s="1"/>
      <c r="D458" s="1">
        <v>5954.634</v>
      </c>
      <c r="E458" s="1"/>
      <c r="F458" s="1"/>
      <c r="G458" s="1">
        <v>4747.9139999999998</v>
      </c>
      <c r="H458" s="1">
        <v>2828.3629999999998</v>
      </c>
      <c r="N458" s="11">
        <f t="shared" si="98"/>
        <v>1.8991655999999999E-2</v>
      </c>
      <c r="O458" s="1">
        <f t="shared" si="99"/>
        <v>4.7479139999999999E-4</v>
      </c>
      <c r="P458" s="1">
        <f t="shared" si="100"/>
        <v>-1.2067200000000003E-4</v>
      </c>
      <c r="Q458" s="1">
        <f t="shared" si="101"/>
        <v>2.8283630000000001E-4</v>
      </c>
      <c r="R458" s="1">
        <f t="shared" si="102"/>
        <v>-3.1262710000000003E-4</v>
      </c>
      <c r="W458" s="4">
        <v>-58.17</v>
      </c>
      <c r="X458" s="35">
        <f t="shared" si="103"/>
        <v>58.17</v>
      </c>
      <c r="Y458" s="1">
        <v>1842.2660000000001</v>
      </c>
      <c r="Z458" s="32">
        <f t="shared" si="104"/>
        <v>18.42266</v>
      </c>
      <c r="AA458" s="33">
        <f t="shared" si="105"/>
        <v>17.501526999999999</v>
      </c>
      <c r="AB458" s="1">
        <f t="shared" si="106"/>
        <v>22.245812999999998</v>
      </c>
      <c r="AE458" s="1"/>
      <c r="AF458" s="1">
        <v>11291.534</v>
      </c>
      <c r="AG458" s="1">
        <v>5832.5820000000003</v>
      </c>
      <c r="AH458" s="1">
        <v>2856.1640000000002</v>
      </c>
      <c r="AI458" s="4">
        <v>1017.377</v>
      </c>
      <c r="AK458" s="1">
        <f t="shared" si="107"/>
        <v>9.9558813953488389E-5</v>
      </c>
      <c r="AM458" s="1">
        <f t="shared" si="108"/>
        <v>8.2254058139534882E-5</v>
      </c>
      <c r="AN458" s="1">
        <f t="shared" si="109"/>
        <v>6.2166217171717174E-5</v>
      </c>
      <c r="AP458" s="1">
        <f t="shared" si="110"/>
        <v>-1.8520019230769232E-4</v>
      </c>
      <c r="AQ458" s="1">
        <f t="shared" si="111"/>
        <v>-7.0722576923076943E-5</v>
      </c>
      <c r="BH458" s="38">
        <v>3.9637098901098899E-5</v>
      </c>
      <c r="BI458" s="42">
        <v>21.108534500000001</v>
      </c>
      <c r="BK458" s="67">
        <v>0.2712</v>
      </c>
      <c r="BL458">
        <v>12.178872732187401</v>
      </c>
      <c r="BT458">
        <v>28.8257153571322</v>
      </c>
    </row>
    <row r="459" spans="3:72" x14ac:dyDescent="0.25">
      <c r="C459" s="1"/>
      <c r="D459" s="1">
        <v>5951.2389999999996</v>
      </c>
      <c r="E459" s="1"/>
      <c r="F459" s="1"/>
      <c r="G459" s="1">
        <v>4747.9139999999998</v>
      </c>
      <c r="H459" s="1">
        <v>2828.837</v>
      </c>
      <c r="N459" s="11">
        <f t="shared" si="98"/>
        <v>1.8991655999999999E-2</v>
      </c>
      <c r="O459" s="1">
        <f t="shared" si="99"/>
        <v>4.7479139999999999E-4</v>
      </c>
      <c r="P459" s="1">
        <f t="shared" si="100"/>
        <v>-1.2033249999999999E-4</v>
      </c>
      <c r="Q459" s="1">
        <f t="shared" si="101"/>
        <v>2.8288369999999996E-4</v>
      </c>
      <c r="R459" s="1">
        <f t="shared" si="102"/>
        <v>-3.1224019999999994E-4</v>
      </c>
      <c r="W459" s="4">
        <v>-58.151000000000003</v>
      </c>
      <c r="X459" s="35">
        <f t="shared" si="103"/>
        <v>58.151000000000003</v>
      </c>
      <c r="Y459" s="1">
        <v>1842.2660000000001</v>
      </c>
      <c r="Z459" s="32">
        <f t="shared" si="104"/>
        <v>18.42266</v>
      </c>
      <c r="AA459" s="33">
        <f t="shared" si="105"/>
        <v>17.501526999999999</v>
      </c>
      <c r="AB459" s="1">
        <f t="shared" si="106"/>
        <v>22.226813</v>
      </c>
      <c r="AE459" s="1"/>
      <c r="AF459" s="1">
        <v>11289.235000000001</v>
      </c>
      <c r="AG459" s="1">
        <v>5818.08</v>
      </c>
      <c r="AH459" s="1">
        <v>2850.89</v>
      </c>
      <c r="AI459" s="4">
        <v>1026.751</v>
      </c>
      <c r="AK459" s="1">
        <f t="shared" si="107"/>
        <v>9.9461133720930245E-5</v>
      </c>
      <c r="AM459" s="1">
        <f t="shared" si="108"/>
        <v>8.2210029069767441E-5</v>
      </c>
      <c r="AN459" s="1">
        <f t="shared" si="109"/>
        <v>6.2201949494949499E-5</v>
      </c>
      <c r="AP459" s="1">
        <f t="shared" si="110"/>
        <v>-1.8428188461538459E-4</v>
      </c>
      <c r="AQ459" s="1">
        <f t="shared" si="111"/>
        <v>-7.0159192307692303E-5</v>
      </c>
      <c r="BH459" s="38">
        <v>3.9650164835164833E-5</v>
      </c>
      <c r="BI459" s="42">
        <v>21.111432000000001</v>
      </c>
      <c r="BK459" s="67">
        <v>0.27179999999999999</v>
      </c>
      <c r="BL459">
        <v>12.1825452252193</v>
      </c>
      <c r="BT459">
        <v>28.8436618439721</v>
      </c>
    </row>
    <row r="460" spans="3:72" x14ac:dyDescent="0.25">
      <c r="C460" s="1"/>
      <c r="D460" s="1">
        <v>5949.7839999999997</v>
      </c>
      <c r="E460" s="1"/>
      <c r="F460" s="1"/>
      <c r="G460" s="1">
        <v>4748.3869999999997</v>
      </c>
      <c r="H460" s="1">
        <v>2828.837</v>
      </c>
      <c r="N460" s="11">
        <f t="shared" si="98"/>
        <v>1.8993547999999999E-2</v>
      </c>
      <c r="O460" s="1">
        <f t="shared" si="99"/>
        <v>4.7483869999999996E-4</v>
      </c>
      <c r="P460" s="1">
        <f t="shared" si="100"/>
        <v>-1.2013969999999999E-4</v>
      </c>
      <c r="Q460" s="1">
        <f t="shared" si="101"/>
        <v>2.8288369999999996E-4</v>
      </c>
      <c r="R460" s="1">
        <f t="shared" si="102"/>
        <v>-3.1209469999999998E-4</v>
      </c>
      <c r="W460" s="4">
        <v>-58.151000000000003</v>
      </c>
      <c r="X460" s="35">
        <f t="shared" si="103"/>
        <v>58.151000000000003</v>
      </c>
      <c r="Y460" s="1">
        <v>1842.5709999999999</v>
      </c>
      <c r="Z460" s="32">
        <f t="shared" si="104"/>
        <v>18.425709999999999</v>
      </c>
      <c r="AA460" s="33">
        <f t="shared" si="105"/>
        <v>17.504424499999999</v>
      </c>
      <c r="AB460" s="1">
        <f t="shared" si="106"/>
        <v>22.220865500000009</v>
      </c>
      <c r="AE460" s="1"/>
      <c r="AF460" s="1">
        <v>11284.175999999999</v>
      </c>
      <c r="AG460" s="1">
        <v>5807.4449999999997</v>
      </c>
      <c r="AH460" s="1">
        <v>2857.6019999999999</v>
      </c>
      <c r="AI460" s="4">
        <v>1036.124</v>
      </c>
      <c r="AK460" s="1">
        <f t="shared" si="107"/>
        <v>9.9369889534883704E-5</v>
      </c>
      <c r="AM460" s="1">
        <f t="shared" si="108"/>
        <v>8.2219639534883716E-5</v>
      </c>
      <c r="AN460" s="1">
        <f t="shared" si="109"/>
        <v>6.2223737373737364E-5</v>
      </c>
      <c r="AP460" s="1">
        <f t="shared" si="110"/>
        <v>-1.8351234615384616E-4</v>
      </c>
      <c r="AQ460" s="1">
        <f t="shared" si="111"/>
        <v>-7.0056846153846149E-5</v>
      </c>
      <c r="BH460" s="38">
        <v>3.9673642857142855E-5</v>
      </c>
      <c r="BI460" s="42">
        <v>21.108534500000001</v>
      </c>
      <c r="BK460" s="67">
        <v>0.27239999999999998</v>
      </c>
      <c r="BL460">
        <v>12.186214574692899</v>
      </c>
      <c r="BT460">
        <v>28.861605187253701</v>
      </c>
    </row>
    <row r="461" spans="3:72" x14ac:dyDescent="0.25">
      <c r="C461" s="1"/>
      <c r="D461" s="1">
        <v>5946.3890000000001</v>
      </c>
      <c r="E461" s="1"/>
      <c r="F461" s="1"/>
      <c r="G461" s="1">
        <v>4749.3339999999998</v>
      </c>
      <c r="H461" s="1">
        <v>2827.4160000000002</v>
      </c>
      <c r="N461" s="11">
        <f t="shared" si="98"/>
        <v>1.8997336E-2</v>
      </c>
      <c r="O461" s="1">
        <f t="shared" si="99"/>
        <v>4.749334E-4</v>
      </c>
      <c r="P461" s="1">
        <f t="shared" si="100"/>
        <v>-1.1970550000000003E-4</v>
      </c>
      <c r="Q461" s="1">
        <f t="shared" si="101"/>
        <v>2.8274160000000002E-4</v>
      </c>
      <c r="R461" s="1">
        <f t="shared" si="102"/>
        <v>-3.1189729999999999E-4</v>
      </c>
      <c r="W461" s="4">
        <v>-58.133000000000003</v>
      </c>
      <c r="X461" s="35">
        <f t="shared" si="103"/>
        <v>58.133000000000003</v>
      </c>
      <c r="Y461" s="1">
        <v>1842.5709999999999</v>
      </c>
      <c r="Z461" s="32">
        <f t="shared" si="104"/>
        <v>18.425709999999999</v>
      </c>
      <c r="AA461" s="33">
        <f t="shared" si="105"/>
        <v>17.504424499999999</v>
      </c>
      <c r="AB461" s="1">
        <f t="shared" si="106"/>
        <v>22.202865500000009</v>
      </c>
      <c r="AE461" s="1"/>
      <c r="AF461" s="1">
        <v>11291.994000000001</v>
      </c>
      <c r="AG461" s="1">
        <v>5797.2950000000001</v>
      </c>
      <c r="AH461" s="1">
        <v>2866.2330000000002</v>
      </c>
      <c r="AI461" s="4">
        <v>1026.751</v>
      </c>
      <c r="AK461" s="1">
        <f t="shared" si="107"/>
        <v>9.9356331395348841E-5</v>
      </c>
      <c r="AM461" s="1">
        <f t="shared" si="108"/>
        <v>8.2315273255813959E-5</v>
      </c>
      <c r="AN461" s="1">
        <f t="shared" si="109"/>
        <v>6.2215883838383842E-5</v>
      </c>
      <c r="AP461" s="1">
        <f t="shared" si="110"/>
        <v>-1.8348246153846153E-4</v>
      </c>
      <c r="AQ461" s="1">
        <f t="shared" si="111"/>
        <v>-7.0749307692307691E-5</v>
      </c>
      <c r="BH461" s="38">
        <v>3.9704994505494501E-5</v>
      </c>
      <c r="BI461" s="42">
        <v>21.108534500000001</v>
      </c>
      <c r="BK461" s="67">
        <v>0.27300000000000002</v>
      </c>
      <c r="BL461">
        <v>12.189880784150001</v>
      </c>
      <c r="BT461">
        <v>28.8795453905188</v>
      </c>
    </row>
    <row r="462" spans="3:72" x14ac:dyDescent="0.25">
      <c r="C462" s="1"/>
      <c r="D462" s="1">
        <v>5944.4489999999996</v>
      </c>
      <c r="E462" s="1"/>
      <c r="F462" s="1"/>
      <c r="G462" s="1">
        <v>4749.3339999999998</v>
      </c>
      <c r="H462" s="1">
        <v>2827.4160000000002</v>
      </c>
      <c r="N462" s="11">
        <f t="shared" si="98"/>
        <v>1.8997336E-2</v>
      </c>
      <c r="O462" s="1">
        <f t="shared" si="99"/>
        <v>4.749334E-4</v>
      </c>
      <c r="P462" s="1">
        <f t="shared" si="100"/>
        <v>-1.1951149999999998E-4</v>
      </c>
      <c r="Q462" s="1">
        <f t="shared" si="101"/>
        <v>2.8274160000000002E-4</v>
      </c>
      <c r="R462" s="1">
        <f t="shared" si="102"/>
        <v>-3.1170329999999997E-4</v>
      </c>
      <c r="W462" s="4">
        <v>-58.133000000000003</v>
      </c>
      <c r="X462" s="35">
        <f t="shared" si="103"/>
        <v>58.133000000000003</v>
      </c>
      <c r="Y462" s="1">
        <v>1839.2139999999999</v>
      </c>
      <c r="Z462" s="32">
        <f t="shared" si="104"/>
        <v>18.392139999999998</v>
      </c>
      <c r="AA462" s="33">
        <f t="shared" si="105"/>
        <v>17.472532999999999</v>
      </c>
      <c r="AB462" s="1">
        <f t="shared" si="106"/>
        <v>22.268327000000006</v>
      </c>
      <c r="AE462" s="1"/>
      <c r="AF462" s="1">
        <v>11246.93</v>
      </c>
      <c r="AG462" s="1">
        <v>5785.2110000000002</v>
      </c>
      <c r="AH462" s="1">
        <v>2869.5889999999999</v>
      </c>
      <c r="AI462" s="4">
        <v>1023.001</v>
      </c>
      <c r="AK462" s="1">
        <f t="shared" si="107"/>
        <v>9.9024075581395356E-5</v>
      </c>
      <c r="AM462" s="1">
        <f t="shared" si="108"/>
        <v>8.2072784883720933E-5</v>
      </c>
      <c r="AN462" s="1">
        <f t="shared" si="109"/>
        <v>6.1969348484848497E-5</v>
      </c>
      <c r="AP462" s="1">
        <f t="shared" si="110"/>
        <v>-1.8316192307692308E-4</v>
      </c>
      <c r="AQ462" s="1">
        <f t="shared" si="111"/>
        <v>-7.1022615384615375E-5</v>
      </c>
      <c r="BH462" s="38">
        <v>3.9712818681318682E-5</v>
      </c>
      <c r="BI462" s="42">
        <v>21.079540499999997</v>
      </c>
      <c r="BK462" s="67">
        <v>0.27360000000000001</v>
      </c>
      <c r="BL462">
        <v>12.193543857127199</v>
      </c>
      <c r="BT462">
        <v>28.897482457304001</v>
      </c>
    </row>
    <row r="463" spans="3:72" x14ac:dyDescent="0.25">
      <c r="C463" s="1"/>
      <c r="D463" s="1">
        <v>5942.0230000000001</v>
      </c>
      <c r="E463" s="1"/>
      <c r="F463" s="1"/>
      <c r="G463" s="1">
        <v>4750.2809999999999</v>
      </c>
      <c r="H463" s="1">
        <v>2828.3629999999998</v>
      </c>
      <c r="N463" s="11">
        <f t="shared" si="98"/>
        <v>1.9001124000000001E-2</v>
      </c>
      <c r="O463" s="1">
        <f t="shared" si="99"/>
        <v>4.7502810000000004E-4</v>
      </c>
      <c r="P463" s="1">
        <f t="shared" si="100"/>
        <v>-1.1917420000000002E-4</v>
      </c>
      <c r="Q463" s="1">
        <f t="shared" si="101"/>
        <v>2.8283630000000001E-4</v>
      </c>
      <c r="R463" s="1">
        <f t="shared" si="102"/>
        <v>-3.1136600000000004E-4</v>
      </c>
      <c r="W463" s="4">
        <v>-58.113999999999997</v>
      </c>
      <c r="X463" s="35">
        <f t="shared" si="103"/>
        <v>58.113999999999997</v>
      </c>
      <c r="Y463" s="1">
        <v>1832.499</v>
      </c>
      <c r="Z463" s="32">
        <f t="shared" si="104"/>
        <v>18.32499</v>
      </c>
      <c r="AA463" s="33">
        <f t="shared" si="105"/>
        <v>17.4087405</v>
      </c>
      <c r="AB463" s="1">
        <f t="shared" si="106"/>
        <v>22.380269499999997</v>
      </c>
      <c r="AE463" s="1"/>
      <c r="AF463" s="1">
        <v>11251.067999999999</v>
      </c>
      <c r="AG463" s="1">
        <v>5781.8270000000002</v>
      </c>
      <c r="AH463" s="1">
        <v>2864.7950000000001</v>
      </c>
      <c r="AI463" s="4">
        <v>1022.064</v>
      </c>
      <c r="AK463" s="1">
        <f t="shared" si="107"/>
        <v>9.9028459302325571E-5</v>
      </c>
      <c r="AM463" s="1">
        <f t="shared" si="108"/>
        <v>8.206897093023255E-5</v>
      </c>
      <c r="AN463" s="1">
        <f t="shared" si="109"/>
        <v>6.1985515151515152E-5</v>
      </c>
      <c r="AP463" s="1">
        <f t="shared" si="110"/>
        <v>-1.830678076923077E-4</v>
      </c>
      <c r="AQ463" s="1">
        <f t="shared" si="111"/>
        <v>-7.0874269230769243E-5</v>
      </c>
      <c r="BH463" s="38">
        <v>3.9725868131868133E-5</v>
      </c>
      <c r="BI463" s="42">
        <v>21.015747999999999</v>
      </c>
      <c r="BK463" s="67">
        <v>0.2742</v>
      </c>
      <c r="BL463">
        <v>12.1972037971553</v>
      </c>
      <c r="BT463">
        <v>28.915416391140099</v>
      </c>
    </row>
    <row r="464" spans="3:72" x14ac:dyDescent="0.25">
      <c r="C464" s="1"/>
      <c r="D464" s="1">
        <v>5939.598</v>
      </c>
      <c r="E464" s="1"/>
      <c r="F464" s="1"/>
      <c r="G464" s="1">
        <v>4750.2809999999999</v>
      </c>
      <c r="H464" s="1">
        <v>2826.942</v>
      </c>
      <c r="N464" s="11">
        <f t="shared" si="98"/>
        <v>1.9001124000000001E-2</v>
      </c>
      <c r="O464" s="1">
        <f t="shared" si="99"/>
        <v>4.7502810000000004E-4</v>
      </c>
      <c r="P464" s="1">
        <f t="shared" si="100"/>
        <v>-1.1893170000000001E-4</v>
      </c>
      <c r="Q464" s="1">
        <f t="shared" si="101"/>
        <v>2.8269419999999996E-4</v>
      </c>
      <c r="R464" s="1">
        <f t="shared" si="102"/>
        <v>-3.1126560000000001E-4</v>
      </c>
      <c r="W464" s="4">
        <v>-58.113999999999997</v>
      </c>
      <c r="X464" s="35">
        <f t="shared" si="103"/>
        <v>58.113999999999997</v>
      </c>
      <c r="Y464" s="1">
        <v>1832.194</v>
      </c>
      <c r="Z464" s="32">
        <f t="shared" si="104"/>
        <v>18.321939999999998</v>
      </c>
      <c r="AA464" s="33">
        <f t="shared" si="105"/>
        <v>17.405843000000001</v>
      </c>
      <c r="AB464" s="1">
        <f t="shared" si="106"/>
        <v>22.386217000000002</v>
      </c>
      <c r="AE464" s="1"/>
      <c r="AF464" s="1">
        <v>11262.564</v>
      </c>
      <c r="AG464" s="1">
        <v>5775.06</v>
      </c>
      <c r="AH464" s="1">
        <v>2877.261</v>
      </c>
      <c r="AI464" s="4">
        <v>1005.192</v>
      </c>
      <c r="AK464" s="1">
        <f t="shared" si="107"/>
        <v>9.9055953488372099E-5</v>
      </c>
      <c r="AM464" s="1">
        <f t="shared" si="108"/>
        <v>8.2208284883720926E-5</v>
      </c>
      <c r="AN464" s="1">
        <f t="shared" si="109"/>
        <v>6.1958363636363648E-5</v>
      </c>
      <c r="AP464" s="1">
        <f t="shared" si="110"/>
        <v>-1.8345646153846153E-4</v>
      </c>
      <c r="AQ464" s="1">
        <f t="shared" si="111"/>
        <v>-7.2002653846153835E-5</v>
      </c>
      <c r="BH464" s="38">
        <v>3.9731065934065936E-5</v>
      </c>
      <c r="BI464" s="42">
        <v>21.015747999999999</v>
      </c>
      <c r="BK464" s="67">
        <v>0.27479999999999999</v>
      </c>
      <c r="BL464">
        <v>12.2008606077599</v>
      </c>
      <c r="BT464">
        <v>28.933347195552699</v>
      </c>
    </row>
    <row r="465" spans="3:72" x14ac:dyDescent="0.25">
      <c r="C465" s="1"/>
      <c r="D465" s="1">
        <v>5937.1729999999998</v>
      </c>
      <c r="E465" s="1"/>
      <c r="F465" s="1"/>
      <c r="G465" s="1">
        <v>4750.7539999999999</v>
      </c>
      <c r="H465" s="1">
        <v>2825.9949999999999</v>
      </c>
      <c r="N465" s="11">
        <f t="shared" si="98"/>
        <v>1.9003016000000001E-2</v>
      </c>
      <c r="O465" s="1">
        <f t="shared" si="99"/>
        <v>4.7507540000000002E-4</v>
      </c>
      <c r="P465" s="1">
        <f t="shared" si="100"/>
        <v>-1.186419E-4</v>
      </c>
      <c r="Q465" s="1">
        <f t="shared" si="101"/>
        <v>2.8259949999999998E-4</v>
      </c>
      <c r="R465" s="1">
        <f t="shared" si="102"/>
        <v>-3.1111780000000003E-4</v>
      </c>
      <c r="W465" s="4">
        <v>-58.094999999999999</v>
      </c>
      <c r="X465" s="35">
        <f t="shared" si="103"/>
        <v>58.094999999999999</v>
      </c>
      <c r="Y465" s="1">
        <v>1831.8889999999999</v>
      </c>
      <c r="Z465" s="32">
        <f t="shared" si="104"/>
        <v>18.31889</v>
      </c>
      <c r="AA465" s="33">
        <f t="shared" si="105"/>
        <v>17.402945499999998</v>
      </c>
      <c r="AB465" s="1">
        <f t="shared" si="106"/>
        <v>22.373164500000001</v>
      </c>
      <c r="AE465" s="1"/>
      <c r="AF465" s="1">
        <v>11263.023999999999</v>
      </c>
      <c r="AG465" s="1">
        <v>5762.4939999999997</v>
      </c>
      <c r="AH465" s="1">
        <v>2873.9050000000002</v>
      </c>
      <c r="AI465" s="4">
        <v>1016.44</v>
      </c>
      <c r="AK465" s="1">
        <f t="shared" si="107"/>
        <v>9.8985569767441861E-5</v>
      </c>
      <c r="AM465" s="1">
        <f t="shared" si="108"/>
        <v>8.2191447674418599E-5</v>
      </c>
      <c r="AN465" s="1">
        <f t="shared" si="109"/>
        <v>6.2017494949494949E-5</v>
      </c>
      <c r="AP465" s="1">
        <f t="shared" si="110"/>
        <v>-1.8254053846153848E-4</v>
      </c>
      <c r="AQ465" s="1">
        <f t="shared" si="111"/>
        <v>-7.1440961538461544E-5</v>
      </c>
      <c r="BH465" s="38">
        <v>3.9733670329670332E-5</v>
      </c>
      <c r="BI465" s="42">
        <v>21.009952999999999</v>
      </c>
      <c r="BK465" s="67">
        <v>0.27539999999999998</v>
      </c>
      <c r="BL465">
        <v>12.2045142924608</v>
      </c>
      <c r="BT465">
        <v>28.9512748740616</v>
      </c>
    </row>
    <row r="466" spans="3:72" x14ac:dyDescent="0.25">
      <c r="C466" s="1"/>
      <c r="D466" s="1">
        <v>5935.7179999999998</v>
      </c>
      <c r="E466" s="1"/>
      <c r="F466" s="1"/>
      <c r="G466" s="1">
        <v>4751.2280000000001</v>
      </c>
      <c r="H466" s="1">
        <v>2826.942</v>
      </c>
      <c r="N466" s="11">
        <f t="shared" si="98"/>
        <v>1.9004911999999999E-2</v>
      </c>
      <c r="O466" s="1">
        <f t="shared" si="99"/>
        <v>4.7512279999999997E-4</v>
      </c>
      <c r="P466" s="1">
        <f t="shared" si="100"/>
        <v>-1.1844899999999999E-4</v>
      </c>
      <c r="Q466" s="1">
        <f t="shared" si="101"/>
        <v>2.8269419999999996E-4</v>
      </c>
      <c r="R466" s="1">
        <f t="shared" si="102"/>
        <v>-3.1087759999999997E-4</v>
      </c>
      <c r="W466" s="4">
        <v>-58.094999999999999</v>
      </c>
      <c r="X466" s="35">
        <f t="shared" si="103"/>
        <v>58.094999999999999</v>
      </c>
      <c r="Y466" s="1">
        <v>1832.194</v>
      </c>
      <c r="Z466" s="32">
        <f t="shared" si="104"/>
        <v>18.321939999999998</v>
      </c>
      <c r="AA466" s="33">
        <f t="shared" si="105"/>
        <v>17.405843000000001</v>
      </c>
      <c r="AB466" s="1">
        <f t="shared" si="106"/>
        <v>22.367217000000004</v>
      </c>
      <c r="AE466" s="1"/>
      <c r="AF466" s="1">
        <v>11262.564</v>
      </c>
      <c r="AG466" s="1">
        <v>5750.41</v>
      </c>
      <c r="AH466" s="1">
        <v>2878.22</v>
      </c>
      <c r="AI466" s="4">
        <v>1026.751</v>
      </c>
      <c r="AK466" s="1">
        <f t="shared" si="107"/>
        <v>9.8912639534883741E-5</v>
      </c>
      <c r="AM466" s="1">
        <f t="shared" si="108"/>
        <v>8.2213860465116281E-5</v>
      </c>
      <c r="AN466" s="1">
        <f t="shared" si="109"/>
        <v>6.2067247474747482E-5</v>
      </c>
      <c r="AP466" s="1">
        <f t="shared" si="110"/>
        <v>-1.8167919230769231E-4</v>
      </c>
      <c r="AQ466" s="1">
        <f t="shared" si="111"/>
        <v>-7.1210346153846151E-5</v>
      </c>
      <c r="BH466" s="38">
        <v>4.0379115384615383E-5</v>
      </c>
      <c r="BI466" s="42">
        <v>21.094037499999999</v>
      </c>
      <c r="BK466" s="67">
        <v>0.27600000000000002</v>
      </c>
      <c r="BL466">
        <v>12.208164854772599</v>
      </c>
      <c r="BT466">
        <v>28.969199430181401</v>
      </c>
    </row>
    <row r="467" spans="3:72" x14ac:dyDescent="0.25">
      <c r="C467" s="1"/>
      <c r="D467" s="1">
        <v>5933.2929999999997</v>
      </c>
      <c r="E467" s="1"/>
      <c r="F467" s="1"/>
      <c r="G467" s="1">
        <v>4751.2280000000001</v>
      </c>
      <c r="H467" s="1">
        <v>2826.942</v>
      </c>
      <c r="N467" s="11">
        <f t="shared" si="98"/>
        <v>1.9004911999999999E-2</v>
      </c>
      <c r="O467" s="1">
        <f t="shared" si="99"/>
        <v>4.7512279999999997E-4</v>
      </c>
      <c r="P467" s="1">
        <f t="shared" si="100"/>
        <v>-1.1820649999999995E-4</v>
      </c>
      <c r="Q467" s="1">
        <f t="shared" si="101"/>
        <v>2.8269419999999996E-4</v>
      </c>
      <c r="R467" s="1">
        <f t="shared" si="102"/>
        <v>-3.106351E-4</v>
      </c>
      <c r="W467" s="4">
        <v>-58.076999999999998</v>
      </c>
      <c r="X467" s="35">
        <f t="shared" si="103"/>
        <v>58.076999999999998</v>
      </c>
      <c r="Y467" s="1">
        <v>1832.194</v>
      </c>
      <c r="Z467" s="32">
        <f t="shared" si="104"/>
        <v>18.321939999999998</v>
      </c>
      <c r="AA467" s="33">
        <f t="shared" si="105"/>
        <v>17.405843000000001</v>
      </c>
      <c r="AB467" s="1">
        <f t="shared" si="106"/>
        <v>22.349217000000003</v>
      </c>
      <c r="AE467" s="1"/>
      <c r="AF467" s="1">
        <v>11263.942999999999</v>
      </c>
      <c r="AG467" s="1">
        <v>5743.6440000000002</v>
      </c>
      <c r="AH467" s="1">
        <v>2866.2330000000002</v>
      </c>
      <c r="AI467" s="4">
        <v>1018.783</v>
      </c>
      <c r="AK467" s="1">
        <f t="shared" si="107"/>
        <v>9.8881319767441872E-5</v>
      </c>
      <c r="AM467" s="1">
        <f t="shared" si="108"/>
        <v>8.215218604651162E-5</v>
      </c>
      <c r="AN467" s="1">
        <f t="shared" si="109"/>
        <v>6.2033969696969688E-5</v>
      </c>
      <c r="AP467" s="1">
        <f t="shared" si="110"/>
        <v>-1.8172542307692306E-4</v>
      </c>
      <c r="AQ467" s="1">
        <f t="shared" si="111"/>
        <v>-7.1055769230769241E-5</v>
      </c>
      <c r="BH467" s="38">
        <v>4.0654258241758246E-5</v>
      </c>
      <c r="BI467" s="42">
        <v>21.468071500000001</v>
      </c>
      <c r="BK467" s="67">
        <v>0.27660000000000001</v>
      </c>
      <c r="BL467">
        <v>12.2118122982044</v>
      </c>
      <c r="BT467">
        <v>28.987120867421201</v>
      </c>
    </row>
    <row r="468" spans="3:72" x14ac:dyDescent="0.25">
      <c r="C468" s="1"/>
      <c r="D468" s="1">
        <v>5931.3530000000001</v>
      </c>
      <c r="E468" s="1"/>
      <c r="F468" s="1"/>
      <c r="G468" s="1">
        <v>4752.6480000000001</v>
      </c>
      <c r="H468" s="1">
        <v>2826.4690000000001</v>
      </c>
      <c r="N468" s="11">
        <f t="shared" si="98"/>
        <v>1.9010592E-2</v>
      </c>
      <c r="O468" s="1">
        <f t="shared" si="99"/>
        <v>4.7526479999999998E-4</v>
      </c>
      <c r="P468" s="1">
        <f t="shared" si="100"/>
        <v>-1.1787049999999999E-4</v>
      </c>
      <c r="Q468" s="1">
        <f t="shared" si="101"/>
        <v>2.8264689999999999E-4</v>
      </c>
      <c r="R468" s="1">
        <f t="shared" si="102"/>
        <v>-3.1048840000000001E-4</v>
      </c>
      <c r="W468" s="4">
        <v>-58.076999999999998</v>
      </c>
      <c r="X468" s="35">
        <f t="shared" si="103"/>
        <v>58.076999999999998</v>
      </c>
      <c r="Y468" s="1">
        <v>1832.194</v>
      </c>
      <c r="Z468" s="32">
        <f t="shared" si="104"/>
        <v>18.321939999999998</v>
      </c>
      <c r="AA468" s="33">
        <f t="shared" si="105"/>
        <v>17.405843000000001</v>
      </c>
      <c r="AB468" s="1">
        <f t="shared" si="106"/>
        <v>22.349217000000003</v>
      </c>
      <c r="AE468" s="1"/>
      <c r="AF468" s="1">
        <v>11268.541999999999</v>
      </c>
      <c r="AG468" s="1">
        <v>5734.9440000000004</v>
      </c>
      <c r="AH468" s="1">
        <v>2878.6990000000001</v>
      </c>
      <c r="AI468" s="4">
        <v>1016.44</v>
      </c>
      <c r="AK468" s="1">
        <f t="shared" si="107"/>
        <v>9.8857476744186059E-5</v>
      </c>
      <c r="AM468" s="1">
        <f t="shared" si="108"/>
        <v>8.2251401162790699E-5</v>
      </c>
      <c r="AN468" s="1">
        <f t="shared" si="109"/>
        <v>6.2045363636363635E-5</v>
      </c>
      <c r="AP468" s="1">
        <f t="shared" si="110"/>
        <v>-1.8148092307692312E-4</v>
      </c>
      <c r="AQ468" s="1">
        <f t="shared" si="111"/>
        <v>-7.1625346153846153E-5</v>
      </c>
      <c r="BH468" s="38">
        <v>4.0521291208791212E-5</v>
      </c>
      <c r="BI468" s="42">
        <v>21.894308000000002</v>
      </c>
      <c r="BK468" s="67">
        <v>0.2772</v>
      </c>
      <c r="BL468">
        <v>12.2154566262596</v>
      </c>
      <c r="BT468">
        <v>29.0050391892844</v>
      </c>
    </row>
    <row r="469" spans="3:72" x14ac:dyDescent="0.25">
      <c r="C469" s="1"/>
      <c r="D469" s="1">
        <v>5929.4129999999996</v>
      </c>
      <c r="E469" s="1"/>
      <c r="F469" s="1"/>
      <c r="G469" s="1">
        <v>4752.6480000000001</v>
      </c>
      <c r="H469" s="1">
        <v>2826.4690000000001</v>
      </c>
      <c r="N469" s="11">
        <f t="shared" si="98"/>
        <v>1.9010592E-2</v>
      </c>
      <c r="O469" s="1">
        <f t="shared" si="99"/>
        <v>4.7526479999999998E-4</v>
      </c>
      <c r="P469" s="1">
        <f t="shared" si="100"/>
        <v>-1.1767649999999993E-4</v>
      </c>
      <c r="Q469" s="1">
        <f t="shared" si="101"/>
        <v>2.8264689999999999E-4</v>
      </c>
      <c r="R469" s="1">
        <f t="shared" si="102"/>
        <v>-3.1029439999999994E-4</v>
      </c>
      <c r="W469" s="4">
        <v>-58.076999999999998</v>
      </c>
      <c r="X469" s="35">
        <f t="shared" si="103"/>
        <v>58.076999999999998</v>
      </c>
      <c r="Y469" s="1">
        <v>1832.194</v>
      </c>
      <c r="Z469" s="32">
        <f t="shared" si="104"/>
        <v>18.321939999999998</v>
      </c>
      <c r="AA469" s="33">
        <f t="shared" si="105"/>
        <v>17.405843000000001</v>
      </c>
      <c r="AB469" s="1">
        <f t="shared" si="106"/>
        <v>22.349217000000003</v>
      </c>
      <c r="AE469" s="1"/>
      <c r="AF469" s="1">
        <v>11271.300999999999</v>
      </c>
      <c r="AG469" s="1">
        <v>5728.1779999999999</v>
      </c>
      <c r="AH469" s="1">
        <v>2887.33</v>
      </c>
      <c r="AI469" s="4">
        <v>1019.252</v>
      </c>
      <c r="AK469" s="1">
        <f t="shared" si="107"/>
        <v>9.8834180232558122E-5</v>
      </c>
      <c r="AM469" s="1">
        <f t="shared" si="108"/>
        <v>8.2317622093023258E-5</v>
      </c>
      <c r="AN469" s="1">
        <f t="shared" si="109"/>
        <v>6.2073499999999994E-5</v>
      </c>
      <c r="AP469" s="1">
        <f t="shared" si="110"/>
        <v>-1.8111253846153844E-4</v>
      </c>
      <c r="AQ469" s="1">
        <f t="shared" si="111"/>
        <v>-7.1849153846153844E-5</v>
      </c>
      <c r="BH469" s="38">
        <v>4.0469159340659348E-5</v>
      </c>
      <c r="BI469" s="42">
        <v>21.8740065</v>
      </c>
      <c r="BK469" s="67">
        <v>0.27779999999999999</v>
      </c>
      <c r="BL469">
        <v>12.219097842436501</v>
      </c>
      <c r="BT469">
        <v>28.881751777432299</v>
      </c>
    </row>
    <row r="470" spans="3:72" x14ac:dyDescent="0.25">
      <c r="C470" s="1"/>
      <c r="D470" s="1">
        <v>5926.9889999999996</v>
      </c>
      <c r="E470" s="1"/>
      <c r="F470" s="1"/>
      <c r="G470" s="1">
        <v>4753.1220000000003</v>
      </c>
      <c r="H470" s="1">
        <v>2826.4690000000001</v>
      </c>
      <c r="N470" s="11">
        <f t="shared" si="98"/>
        <v>1.9012488000000001E-2</v>
      </c>
      <c r="O470" s="1">
        <f t="shared" si="99"/>
        <v>4.7531220000000005E-4</v>
      </c>
      <c r="P470" s="1">
        <f t="shared" si="100"/>
        <v>-1.1738669999999992E-4</v>
      </c>
      <c r="Q470" s="1">
        <f t="shared" si="101"/>
        <v>2.8264689999999999E-4</v>
      </c>
      <c r="R470" s="1">
        <f t="shared" si="102"/>
        <v>-3.1005199999999995E-4</v>
      </c>
      <c r="W470" s="4">
        <v>-58.058</v>
      </c>
      <c r="X470" s="35">
        <f t="shared" si="103"/>
        <v>58.058</v>
      </c>
      <c r="Y470" s="1">
        <v>1832.194</v>
      </c>
      <c r="Z470" s="32">
        <f t="shared" si="104"/>
        <v>18.321939999999998</v>
      </c>
      <c r="AA470" s="33">
        <f t="shared" si="105"/>
        <v>17.405843000000001</v>
      </c>
      <c r="AB470" s="1">
        <f t="shared" si="106"/>
        <v>22.330217000000005</v>
      </c>
      <c r="AE470" s="1"/>
      <c r="AF470" s="1">
        <v>11273.14</v>
      </c>
      <c r="AG470" s="1">
        <v>5719.9620000000004</v>
      </c>
      <c r="AH470" s="1">
        <v>2878.6990000000001</v>
      </c>
      <c r="AI470" s="4">
        <v>1021.595</v>
      </c>
      <c r="AK470" s="1">
        <f t="shared" si="107"/>
        <v>9.8797104651162786E-5</v>
      </c>
      <c r="AM470" s="1">
        <f t="shared" si="108"/>
        <v>8.2278133720930231E-5</v>
      </c>
      <c r="AN470" s="1">
        <f t="shared" si="109"/>
        <v>6.2094621212121205E-5</v>
      </c>
      <c r="AP470" s="1">
        <f t="shared" si="110"/>
        <v>-1.8070642307692309E-4</v>
      </c>
      <c r="AQ470" s="1">
        <f t="shared" si="111"/>
        <v>-7.1427076923076923E-5</v>
      </c>
      <c r="BH470" s="38">
        <v>4.0623450549450559E-5</v>
      </c>
      <c r="BI470" s="42">
        <v>21.789921999999997</v>
      </c>
      <c r="BK470" s="67">
        <v>0.27839999999999998</v>
      </c>
      <c r="BL470">
        <v>12.222735950227801</v>
      </c>
      <c r="BT470">
        <v>28.8991986758728</v>
      </c>
    </row>
    <row r="471" spans="3:72" x14ac:dyDescent="0.25">
      <c r="C471" s="1"/>
      <c r="D471" s="1">
        <v>5926.0190000000002</v>
      </c>
      <c r="E471" s="1"/>
      <c r="F471" s="1"/>
      <c r="G471" s="1">
        <v>4753.1220000000003</v>
      </c>
      <c r="H471" s="1">
        <v>2825.9949999999999</v>
      </c>
      <c r="N471" s="11">
        <f t="shared" si="98"/>
        <v>1.9012488000000001E-2</v>
      </c>
      <c r="O471" s="1">
        <f t="shared" si="99"/>
        <v>4.7531220000000005E-4</v>
      </c>
      <c r="P471" s="1">
        <f t="shared" si="100"/>
        <v>-1.172897E-4</v>
      </c>
      <c r="Q471" s="1">
        <f t="shared" si="101"/>
        <v>2.8259949999999998E-4</v>
      </c>
      <c r="R471" s="1">
        <f t="shared" si="102"/>
        <v>-3.1000240000000001E-4</v>
      </c>
      <c r="W471" s="4">
        <v>-58.058</v>
      </c>
      <c r="X471" s="35">
        <f t="shared" si="103"/>
        <v>58.058</v>
      </c>
      <c r="Y471" s="1">
        <v>1832.194</v>
      </c>
      <c r="Z471" s="32">
        <f t="shared" si="104"/>
        <v>18.321939999999998</v>
      </c>
      <c r="AA471" s="33">
        <f t="shared" si="105"/>
        <v>17.405843000000001</v>
      </c>
      <c r="AB471" s="1">
        <f t="shared" si="106"/>
        <v>22.330217000000005</v>
      </c>
      <c r="AE471" s="1"/>
      <c r="AF471" s="1">
        <v>11276.819</v>
      </c>
      <c r="AG471" s="1">
        <v>5714.1629999999996</v>
      </c>
      <c r="AH471" s="1">
        <v>2880.1379999999999</v>
      </c>
      <c r="AI471" s="4">
        <v>1021.127</v>
      </c>
      <c r="AK471" s="1">
        <f t="shared" si="107"/>
        <v>9.8784779069767447E-5</v>
      </c>
      <c r="AM471" s="1">
        <f t="shared" si="108"/>
        <v>8.230788953488371E-5</v>
      </c>
      <c r="AN471" s="1">
        <f t="shared" si="109"/>
        <v>6.2110838383838386E-5</v>
      </c>
      <c r="AP471" s="1">
        <f t="shared" si="110"/>
        <v>-1.8050138461538464E-4</v>
      </c>
      <c r="AQ471" s="1">
        <f t="shared" si="111"/>
        <v>-7.1500423076923081E-5</v>
      </c>
      <c r="BH471" s="38">
        <v>4.1084153846153849E-5</v>
      </c>
      <c r="BI471" s="42">
        <v>21.981289999999998</v>
      </c>
      <c r="BK471" s="67">
        <v>0.27900000000000003</v>
      </c>
      <c r="BL471">
        <v>12.226370953120799</v>
      </c>
      <c r="BT471">
        <v>28.916642469414999</v>
      </c>
    </row>
    <row r="472" spans="3:72" x14ac:dyDescent="0.25">
      <c r="C472" s="1"/>
      <c r="D472" s="1">
        <v>5923.1090000000004</v>
      </c>
      <c r="E472" s="1"/>
      <c r="F472" s="1"/>
      <c r="G472" s="1">
        <v>4753.5950000000003</v>
      </c>
      <c r="H472" s="1">
        <v>2825.9949999999999</v>
      </c>
      <c r="N472" s="11">
        <f t="shared" si="98"/>
        <v>1.9014380000000001E-2</v>
      </c>
      <c r="O472" s="1">
        <f t="shared" si="99"/>
        <v>4.7535950000000002E-4</v>
      </c>
      <c r="P472" s="1">
        <f t="shared" si="100"/>
        <v>-1.1695140000000001E-4</v>
      </c>
      <c r="Q472" s="1">
        <f t="shared" si="101"/>
        <v>2.8259949999999998E-4</v>
      </c>
      <c r="R472" s="1">
        <f t="shared" si="102"/>
        <v>-3.0971140000000009E-4</v>
      </c>
      <c r="W472" s="4">
        <v>-58.04</v>
      </c>
      <c r="X472" s="35">
        <f t="shared" si="103"/>
        <v>58.04</v>
      </c>
      <c r="Y472" s="1">
        <v>1832.194</v>
      </c>
      <c r="Z472" s="32">
        <f t="shared" si="104"/>
        <v>18.321939999999998</v>
      </c>
      <c r="AA472" s="33">
        <f t="shared" si="105"/>
        <v>17.405843000000001</v>
      </c>
      <c r="AB472" s="1">
        <f t="shared" si="106"/>
        <v>22.312217000000004</v>
      </c>
      <c r="AE472" s="1"/>
      <c r="AF472" s="1">
        <v>11274.06</v>
      </c>
      <c r="AG472" s="1">
        <v>5701.1139999999996</v>
      </c>
      <c r="AH472" s="1">
        <v>2887.81</v>
      </c>
      <c r="AI472" s="4">
        <v>1019.721</v>
      </c>
      <c r="AK472" s="1">
        <f t="shared" si="107"/>
        <v>9.8692872093023254E-5</v>
      </c>
      <c r="AM472" s="1">
        <f t="shared" si="108"/>
        <v>8.2336453488372077E-5</v>
      </c>
      <c r="AN472" s="1">
        <f t="shared" si="109"/>
        <v>6.2089803030303028E-5</v>
      </c>
      <c r="AP472" s="1">
        <f t="shared" si="110"/>
        <v>-1.8005357692307692E-4</v>
      </c>
      <c r="AQ472" s="1">
        <f t="shared" si="111"/>
        <v>-7.1849576923076921E-5</v>
      </c>
      <c r="BH472" s="38">
        <v>4.1069170329670333E-5</v>
      </c>
      <c r="BI472" s="42">
        <v>22.2364505</v>
      </c>
      <c r="BK472" s="67">
        <v>0.27960000000000002</v>
      </c>
      <c r="BL472">
        <v>12.2300028545973</v>
      </c>
      <c r="BT472">
        <v>28.934083161540801</v>
      </c>
    </row>
    <row r="473" spans="3:72" x14ac:dyDescent="0.25">
      <c r="C473" s="1"/>
      <c r="D473" s="1">
        <v>5921.1689999999999</v>
      </c>
      <c r="E473" s="1"/>
      <c r="F473" s="1"/>
      <c r="G473" s="1">
        <v>4755.0150000000003</v>
      </c>
      <c r="H473" s="1">
        <v>2825.9949999999999</v>
      </c>
      <c r="N473" s="11">
        <f t="shared" si="98"/>
        <v>1.9020060000000002E-2</v>
      </c>
      <c r="O473" s="1">
        <f t="shared" si="99"/>
        <v>4.7550150000000003E-4</v>
      </c>
      <c r="P473" s="1">
        <f t="shared" si="100"/>
        <v>-1.1661539999999995E-4</v>
      </c>
      <c r="Q473" s="1">
        <f t="shared" si="101"/>
        <v>2.8259949999999998E-4</v>
      </c>
      <c r="R473" s="1">
        <f t="shared" si="102"/>
        <v>-3.0951740000000001E-4</v>
      </c>
      <c r="W473" s="4">
        <v>-58.04</v>
      </c>
      <c r="X473" s="35">
        <f t="shared" si="103"/>
        <v>58.04</v>
      </c>
      <c r="Y473" s="1">
        <v>1832.194</v>
      </c>
      <c r="Z473" s="32">
        <f t="shared" si="104"/>
        <v>18.321939999999998</v>
      </c>
      <c r="AA473" s="33">
        <f t="shared" si="105"/>
        <v>17.405843000000001</v>
      </c>
      <c r="AB473" s="1">
        <f t="shared" si="106"/>
        <v>22.312217000000004</v>
      </c>
      <c r="AE473" s="1"/>
      <c r="AF473" s="1">
        <v>11280.498</v>
      </c>
      <c r="AG473" s="1">
        <v>5689.9989999999998</v>
      </c>
      <c r="AH473" s="1">
        <v>2884.933</v>
      </c>
      <c r="AI473" s="4">
        <v>1019.721</v>
      </c>
      <c r="AK473" s="1">
        <f t="shared" si="107"/>
        <v>9.8665680232558152E-5</v>
      </c>
      <c r="AM473" s="1">
        <f t="shared" si="108"/>
        <v>8.2357156976744196E-5</v>
      </c>
      <c r="AN473" s="1">
        <f t="shared" si="109"/>
        <v>6.2122318181818172E-5</v>
      </c>
      <c r="AP473" s="1">
        <f t="shared" si="110"/>
        <v>-1.7962607692307691E-4</v>
      </c>
      <c r="AQ473" s="1">
        <f t="shared" si="111"/>
        <v>-7.1738923076923082E-5</v>
      </c>
      <c r="BH473" s="38">
        <v>4.0708813186813185E-5</v>
      </c>
      <c r="BI473" s="42">
        <v>22.091471000000002</v>
      </c>
      <c r="BK473" s="67">
        <v>0.2802</v>
      </c>
      <c r="BL473">
        <v>12.210423939708701</v>
      </c>
      <c r="BT473">
        <v>28.791028991692201</v>
      </c>
    </row>
    <row r="474" spans="3:72" x14ac:dyDescent="0.25">
      <c r="C474" s="1"/>
      <c r="D474" s="1">
        <v>5919.7139999999999</v>
      </c>
      <c r="E474" s="1"/>
      <c r="F474" s="1"/>
      <c r="G474" s="1">
        <v>4755.0150000000003</v>
      </c>
      <c r="H474" s="1">
        <v>2825.9949999999999</v>
      </c>
      <c r="N474" s="11">
        <f t="shared" si="98"/>
        <v>1.9020060000000002E-2</v>
      </c>
      <c r="O474" s="1">
        <f t="shared" si="99"/>
        <v>4.7550150000000003E-4</v>
      </c>
      <c r="P474" s="1">
        <f t="shared" si="100"/>
        <v>-1.1646989999999995E-4</v>
      </c>
      <c r="Q474" s="1">
        <f t="shared" si="101"/>
        <v>2.8259949999999998E-4</v>
      </c>
      <c r="R474" s="1">
        <f t="shared" si="102"/>
        <v>-3.093719E-4</v>
      </c>
      <c r="W474" s="4">
        <v>-58.04</v>
      </c>
      <c r="X474" s="35">
        <f t="shared" si="103"/>
        <v>58.04</v>
      </c>
      <c r="Y474" s="1">
        <v>1832.194</v>
      </c>
      <c r="Z474" s="32">
        <f t="shared" si="104"/>
        <v>18.321939999999998</v>
      </c>
      <c r="AA474" s="33">
        <f t="shared" si="105"/>
        <v>17.405843000000001</v>
      </c>
      <c r="AB474" s="1">
        <f t="shared" si="106"/>
        <v>22.312217000000004</v>
      </c>
      <c r="AE474" s="1"/>
      <c r="AF474" s="1">
        <v>11275.439</v>
      </c>
      <c r="AG474" s="1">
        <v>5677.4340000000002</v>
      </c>
      <c r="AH474" s="1">
        <v>2891.6460000000002</v>
      </c>
      <c r="AI474" s="4">
        <v>1018.783</v>
      </c>
      <c r="AK474" s="1">
        <f t="shared" si="107"/>
        <v>9.8563215116279077E-5</v>
      </c>
      <c r="AM474" s="1">
        <f t="shared" si="108"/>
        <v>8.2366773255813957E-5</v>
      </c>
      <c r="AN474" s="1">
        <f t="shared" si="109"/>
        <v>6.2092030303030309E-5</v>
      </c>
      <c r="AP474" s="1">
        <f t="shared" si="110"/>
        <v>-1.791788846153846E-4</v>
      </c>
      <c r="AQ474" s="1">
        <f t="shared" si="111"/>
        <v>-7.2033192307692319E-5</v>
      </c>
      <c r="BH474" s="38">
        <v>4.0505049450549449E-5</v>
      </c>
      <c r="BI474" s="42">
        <v>21.769620500000002</v>
      </c>
      <c r="BK474" s="67">
        <v>0.28079999999999999</v>
      </c>
      <c r="BL474">
        <v>12.2142231996992</v>
      </c>
      <c r="BT474">
        <v>28.808184214738201</v>
      </c>
    </row>
    <row r="475" spans="3:72" x14ac:dyDescent="0.25">
      <c r="C475" s="1"/>
      <c r="D475" s="1">
        <v>5918.7439999999997</v>
      </c>
      <c r="E475" s="1"/>
      <c r="F475" s="1"/>
      <c r="G475" s="1">
        <v>4755.9620000000004</v>
      </c>
      <c r="H475" s="1">
        <v>2825.9949999999999</v>
      </c>
      <c r="N475" s="11">
        <f t="shared" si="98"/>
        <v>1.9023848000000003E-2</v>
      </c>
      <c r="O475" s="1">
        <f t="shared" si="99"/>
        <v>4.7559620000000007E-4</v>
      </c>
      <c r="P475" s="1">
        <f t="shared" si="100"/>
        <v>-1.1627819999999992E-4</v>
      </c>
      <c r="Q475" s="1">
        <f t="shared" si="101"/>
        <v>2.8259949999999998E-4</v>
      </c>
      <c r="R475" s="1">
        <f t="shared" si="102"/>
        <v>-3.0927489999999999E-4</v>
      </c>
      <c r="W475" s="4">
        <v>-58.021000000000001</v>
      </c>
      <c r="X475" s="35">
        <f t="shared" si="103"/>
        <v>58.021000000000001</v>
      </c>
      <c r="Y475" s="1">
        <v>1832.499</v>
      </c>
      <c r="Z475" s="32">
        <f t="shared" si="104"/>
        <v>18.32499</v>
      </c>
      <c r="AA475" s="33">
        <f t="shared" si="105"/>
        <v>17.4087405</v>
      </c>
      <c r="AB475" s="1">
        <f t="shared" si="106"/>
        <v>22.287269500000001</v>
      </c>
      <c r="AE475" s="1"/>
      <c r="AF475" s="1">
        <v>11282.797</v>
      </c>
      <c r="AG475" s="1">
        <v>5663.42</v>
      </c>
      <c r="AH475" s="1">
        <v>2898.3589999999999</v>
      </c>
      <c r="AI475" s="4">
        <v>1020.658</v>
      </c>
      <c r="AK475" s="1">
        <f t="shared" si="107"/>
        <v>9.8524517441860458E-5</v>
      </c>
      <c r="AM475" s="1">
        <f t="shared" si="108"/>
        <v>8.2448581395348837E-5</v>
      </c>
      <c r="AN475" s="1">
        <f t="shared" si="109"/>
        <v>6.2138661616161617E-5</v>
      </c>
      <c r="AP475" s="1">
        <f t="shared" si="110"/>
        <v>-1.7856776923076922E-4</v>
      </c>
      <c r="AQ475" s="1">
        <f t="shared" si="111"/>
        <v>-7.2219269230769237E-5</v>
      </c>
      <c r="BH475" s="38">
        <v>4.0364010989010993E-5</v>
      </c>
      <c r="BI475" s="42">
        <v>21.459378999999998</v>
      </c>
      <c r="BK475" s="67">
        <v>0.28139999999999998</v>
      </c>
      <c r="BL475">
        <v>12.2180201232895</v>
      </c>
      <c r="BT475">
        <v>28.825337101383901</v>
      </c>
    </row>
    <row r="476" spans="3:72" x14ac:dyDescent="0.25">
      <c r="C476" s="1"/>
      <c r="D476" s="1">
        <v>5915.3490000000002</v>
      </c>
      <c r="E476" s="1"/>
      <c r="F476" s="1"/>
      <c r="G476" s="1">
        <v>4755.4889999999996</v>
      </c>
      <c r="H476" s="1">
        <v>2825.9949999999999</v>
      </c>
      <c r="N476" s="11">
        <f t="shared" si="98"/>
        <v>1.9021956E-2</v>
      </c>
      <c r="O476" s="1">
        <f t="shared" si="99"/>
        <v>4.7554889999999999E-4</v>
      </c>
      <c r="P476" s="1">
        <f t="shared" si="100"/>
        <v>-1.1598600000000006E-4</v>
      </c>
      <c r="Q476" s="1">
        <f t="shared" si="101"/>
        <v>2.8259949999999998E-4</v>
      </c>
      <c r="R476" s="1">
        <f t="shared" si="102"/>
        <v>-3.0893540000000001E-4</v>
      </c>
      <c r="W476" s="4">
        <v>-58.021000000000001</v>
      </c>
      <c r="X476" s="35">
        <f t="shared" si="103"/>
        <v>58.021000000000001</v>
      </c>
      <c r="Y476" s="1">
        <v>1832.194</v>
      </c>
      <c r="Z476" s="32">
        <f t="shared" si="104"/>
        <v>18.321939999999998</v>
      </c>
      <c r="AA476" s="33">
        <f t="shared" si="105"/>
        <v>17.405843000000001</v>
      </c>
      <c r="AB476" s="1">
        <f t="shared" si="106"/>
        <v>22.293217000000006</v>
      </c>
      <c r="AE476" s="1"/>
      <c r="AF476" s="1">
        <v>11288.775</v>
      </c>
      <c r="AG476" s="1">
        <v>5659.5540000000001</v>
      </c>
      <c r="AH476" s="1">
        <v>2898.3589999999999</v>
      </c>
      <c r="AI476" s="4">
        <v>1021.595</v>
      </c>
      <c r="AK476" s="1">
        <f t="shared" si="107"/>
        <v>9.8536796511627901E-5</v>
      </c>
      <c r="AM476" s="1">
        <f t="shared" si="108"/>
        <v>8.2483337209302327E-5</v>
      </c>
      <c r="AN476" s="1">
        <f t="shared" si="109"/>
        <v>6.2173585858585849E-5</v>
      </c>
      <c r="AP476" s="1">
        <f t="shared" si="110"/>
        <v>-1.7838303846153845E-4</v>
      </c>
      <c r="AQ476" s="1">
        <f t="shared" si="111"/>
        <v>-7.2183230769230761E-5</v>
      </c>
      <c r="BH476" s="38">
        <v>4.0594049450549454E-5</v>
      </c>
      <c r="BI476" s="42">
        <v>21.427477999999997</v>
      </c>
      <c r="BK476" s="67">
        <v>0.28199999999999997</v>
      </c>
      <c r="BL476">
        <v>12.221814712931399</v>
      </c>
      <c r="BT476">
        <v>28.8424876540812</v>
      </c>
    </row>
    <row r="477" spans="3:72" x14ac:dyDescent="0.25">
      <c r="C477" s="1"/>
      <c r="D477" s="1">
        <v>5914.3789999999999</v>
      </c>
      <c r="E477" s="1"/>
      <c r="F477" s="1"/>
      <c r="G477" s="1">
        <v>4756.4359999999997</v>
      </c>
      <c r="H477" s="1">
        <v>2825.9949999999999</v>
      </c>
      <c r="N477" s="11">
        <f t="shared" si="98"/>
        <v>1.9025743999999997E-2</v>
      </c>
      <c r="O477" s="1">
        <f t="shared" si="99"/>
        <v>4.7564359999999992E-4</v>
      </c>
      <c r="P477" s="1">
        <f t="shared" si="100"/>
        <v>-1.1579430000000003E-4</v>
      </c>
      <c r="Q477" s="1">
        <f t="shared" si="101"/>
        <v>2.8259949999999998E-4</v>
      </c>
      <c r="R477" s="1">
        <f t="shared" si="102"/>
        <v>-3.088384E-4</v>
      </c>
      <c r="W477" s="4">
        <v>-58.021000000000001</v>
      </c>
      <c r="X477" s="35">
        <f t="shared" si="103"/>
        <v>58.021000000000001</v>
      </c>
      <c r="Y477" s="1">
        <v>1832.194</v>
      </c>
      <c r="Z477" s="32">
        <f t="shared" si="104"/>
        <v>18.321939999999998</v>
      </c>
      <c r="AA477" s="33">
        <f t="shared" si="105"/>
        <v>17.405843000000001</v>
      </c>
      <c r="AB477" s="1">
        <f t="shared" si="106"/>
        <v>22.293217000000006</v>
      </c>
      <c r="AE477" s="1"/>
      <c r="AF477" s="1">
        <v>11283.257</v>
      </c>
      <c r="AG477" s="1">
        <v>5648.44</v>
      </c>
      <c r="AH477" s="1">
        <v>2893.5639999999999</v>
      </c>
      <c r="AI477" s="4">
        <v>1020.658</v>
      </c>
      <c r="AK477" s="1">
        <f t="shared" si="107"/>
        <v>9.844009883720929E-5</v>
      </c>
      <c r="AM477" s="1">
        <f t="shared" si="108"/>
        <v>8.2423377906976742E-5</v>
      </c>
      <c r="AN477" s="1">
        <f t="shared" si="109"/>
        <v>6.2140984848484839E-5</v>
      </c>
      <c r="AP477" s="1">
        <f t="shared" si="110"/>
        <v>-1.7799161538461537E-4</v>
      </c>
      <c r="AQ477" s="1">
        <f t="shared" si="111"/>
        <v>-7.203484615384615E-5</v>
      </c>
      <c r="BH477" s="38">
        <v>4.0712318681318685E-5</v>
      </c>
      <c r="BI477" s="42">
        <v>21.644942499999999</v>
      </c>
      <c r="BK477" s="67">
        <v>0.28260000000000002</v>
      </c>
      <c r="BL477">
        <v>12.225606971073001</v>
      </c>
      <c r="BT477">
        <v>28.8596358752783</v>
      </c>
    </row>
    <row r="478" spans="3:72" x14ac:dyDescent="0.25">
      <c r="C478" s="1"/>
      <c r="D478" s="1">
        <v>5913.4089999999997</v>
      </c>
      <c r="E478" s="1"/>
      <c r="F478" s="1"/>
      <c r="G478" s="1">
        <v>4756.4359999999997</v>
      </c>
      <c r="H478" s="1">
        <v>2826.942</v>
      </c>
      <c r="N478" s="11">
        <f t="shared" si="98"/>
        <v>1.9025743999999997E-2</v>
      </c>
      <c r="O478" s="1">
        <f t="shared" si="99"/>
        <v>4.7564359999999992E-4</v>
      </c>
      <c r="P478" s="1">
        <f t="shared" si="100"/>
        <v>-1.1569729999999999E-4</v>
      </c>
      <c r="Q478" s="1">
        <f t="shared" si="101"/>
        <v>2.8269419999999996E-4</v>
      </c>
      <c r="R478" s="1">
        <f t="shared" si="102"/>
        <v>-3.0864670000000001E-4</v>
      </c>
      <c r="W478" s="4">
        <v>-58.003</v>
      </c>
      <c r="X478" s="35">
        <f t="shared" si="103"/>
        <v>58.003</v>
      </c>
      <c r="Y478" s="1">
        <v>1832.194</v>
      </c>
      <c r="Z478" s="32">
        <f t="shared" si="104"/>
        <v>18.321939999999998</v>
      </c>
      <c r="AA478" s="33">
        <f t="shared" si="105"/>
        <v>17.405843000000001</v>
      </c>
      <c r="AB478" s="1">
        <f t="shared" si="106"/>
        <v>22.275217000000005</v>
      </c>
      <c r="AE478" s="1"/>
      <c r="AF478" s="1">
        <v>11287.855</v>
      </c>
      <c r="AG478" s="1">
        <v>5638.2920000000004</v>
      </c>
      <c r="AH478" s="1">
        <v>2887.33</v>
      </c>
      <c r="AI478" s="4">
        <v>1019.252</v>
      </c>
      <c r="AK478" s="1">
        <f t="shared" si="107"/>
        <v>9.8407831395348855E-5</v>
      </c>
      <c r="AM478" s="1">
        <f t="shared" si="108"/>
        <v>8.2413866279069771E-5</v>
      </c>
      <c r="AN478" s="1">
        <f t="shared" si="109"/>
        <v>6.2157106060606052E-5</v>
      </c>
      <c r="AP478" s="1">
        <f t="shared" si="110"/>
        <v>-1.7765538461538463E-4</v>
      </c>
      <c r="AQ478" s="1">
        <f t="shared" si="111"/>
        <v>-7.1849153846153844E-5</v>
      </c>
      <c r="BH478" s="38">
        <v>4.0482890109890115E-5</v>
      </c>
      <c r="BI478" s="42">
        <v>21.6768435</v>
      </c>
      <c r="BK478" s="67">
        <v>0.28320000000000001</v>
      </c>
      <c r="BL478">
        <v>12.229396900159101</v>
      </c>
      <c r="BT478">
        <v>28.876781767419899</v>
      </c>
    </row>
    <row r="479" spans="3:72" x14ac:dyDescent="0.25">
      <c r="C479" s="1"/>
      <c r="D479" s="1">
        <v>5910.4989999999998</v>
      </c>
      <c r="E479" s="1"/>
      <c r="F479" s="1"/>
      <c r="G479" s="1">
        <v>4757.8559999999998</v>
      </c>
      <c r="H479" s="1">
        <v>2826.4690000000001</v>
      </c>
      <c r="N479" s="11">
        <f t="shared" si="98"/>
        <v>1.9031423999999998E-2</v>
      </c>
      <c r="O479" s="1">
        <f t="shared" si="99"/>
        <v>4.7578559999999993E-4</v>
      </c>
      <c r="P479" s="1">
        <f t="shared" si="100"/>
        <v>-1.1526430000000001E-4</v>
      </c>
      <c r="Q479" s="1">
        <f t="shared" si="101"/>
        <v>2.8264689999999999E-4</v>
      </c>
      <c r="R479" s="1">
        <f t="shared" si="102"/>
        <v>-3.0840299999999995E-4</v>
      </c>
      <c r="W479" s="4">
        <v>-58.003</v>
      </c>
      <c r="X479" s="35">
        <f t="shared" si="103"/>
        <v>58.003</v>
      </c>
      <c r="Y479" s="1">
        <v>1832.499</v>
      </c>
      <c r="Z479" s="32">
        <f t="shared" si="104"/>
        <v>18.32499</v>
      </c>
      <c r="AA479" s="33">
        <f t="shared" si="105"/>
        <v>17.4087405</v>
      </c>
      <c r="AB479" s="1">
        <f t="shared" si="106"/>
        <v>22.2692695</v>
      </c>
      <c r="AE479" s="1"/>
      <c r="AF479" s="1">
        <v>11285.556</v>
      </c>
      <c r="AG479" s="1">
        <v>5624.7629999999999</v>
      </c>
      <c r="AH479" s="1">
        <v>2889.7280000000001</v>
      </c>
      <c r="AI479" s="4">
        <v>1019.252</v>
      </c>
      <c r="AK479" s="1">
        <f t="shared" si="107"/>
        <v>9.8315808139534888E-5</v>
      </c>
      <c r="AM479" s="1">
        <f t="shared" si="108"/>
        <v>8.2414441860465115E-5</v>
      </c>
      <c r="AN479" s="1">
        <f t="shared" si="109"/>
        <v>6.2145494949494945E-5</v>
      </c>
      <c r="AP479" s="1">
        <f t="shared" si="110"/>
        <v>-1.7713503846153848E-4</v>
      </c>
      <c r="AQ479" s="1">
        <f t="shared" si="111"/>
        <v>-7.194138461538462E-5</v>
      </c>
      <c r="BH479" s="38">
        <v>4.0190390109890111E-5</v>
      </c>
      <c r="BI479" s="42">
        <v>21.627547999999997</v>
      </c>
      <c r="BK479" s="67">
        <v>0.2838</v>
      </c>
      <c r="BL479">
        <v>12.233184502630801</v>
      </c>
      <c r="BT479">
        <v>28.893925332946999</v>
      </c>
    </row>
    <row r="480" spans="3:72" x14ac:dyDescent="0.25">
      <c r="C480" s="1"/>
      <c r="D480" s="1">
        <v>5908.5590000000002</v>
      </c>
      <c r="E480" s="1"/>
      <c r="F480" s="1"/>
      <c r="G480" s="1">
        <v>4757.3829999999998</v>
      </c>
      <c r="H480" s="1">
        <v>2826.4690000000001</v>
      </c>
      <c r="N480" s="11">
        <f t="shared" si="98"/>
        <v>1.9029531999999998E-2</v>
      </c>
      <c r="O480" s="1">
        <f t="shared" si="99"/>
        <v>4.7573829999999996E-4</v>
      </c>
      <c r="P480" s="1">
        <f t="shared" si="100"/>
        <v>-1.1511760000000003E-4</v>
      </c>
      <c r="Q480" s="1">
        <f t="shared" si="101"/>
        <v>2.8264689999999999E-4</v>
      </c>
      <c r="R480" s="1">
        <f t="shared" si="102"/>
        <v>-3.0820899999999999E-4</v>
      </c>
      <c r="W480" s="4">
        <v>-58.003</v>
      </c>
      <c r="X480" s="35">
        <f t="shared" si="103"/>
        <v>58.003</v>
      </c>
      <c r="Y480" s="1">
        <v>1832.499</v>
      </c>
      <c r="Z480" s="32">
        <f t="shared" si="104"/>
        <v>18.32499</v>
      </c>
      <c r="AA480" s="33">
        <f t="shared" si="105"/>
        <v>17.4087405</v>
      </c>
      <c r="AB480" s="1">
        <f t="shared" si="106"/>
        <v>22.2692695</v>
      </c>
      <c r="AE480" s="1"/>
      <c r="AF480" s="1">
        <v>11280.038</v>
      </c>
      <c r="AG480" s="1">
        <v>5614.1319999999996</v>
      </c>
      <c r="AH480" s="1">
        <v>2880.6170000000002</v>
      </c>
      <c r="AI480" s="4">
        <v>1018.3150000000001</v>
      </c>
      <c r="AK480" s="1">
        <f t="shared" si="107"/>
        <v>9.8221918604651147E-5</v>
      </c>
      <c r="AM480" s="1">
        <f t="shared" si="108"/>
        <v>8.2329389534883723E-5</v>
      </c>
      <c r="AN480" s="1">
        <f t="shared" si="109"/>
        <v>6.2112893939393949E-5</v>
      </c>
      <c r="AP480" s="1">
        <f t="shared" si="110"/>
        <v>-1.767621923076923E-4</v>
      </c>
      <c r="AQ480" s="1">
        <f t="shared" si="111"/>
        <v>-7.1627000000000011E-5</v>
      </c>
      <c r="BH480" s="38">
        <v>4.0012752747252743E-5</v>
      </c>
      <c r="BI480" s="42">
        <v>21.459378999999998</v>
      </c>
      <c r="BK480" s="67">
        <v>0.28439999999999999</v>
      </c>
      <c r="BL480">
        <v>12.236969780925699</v>
      </c>
      <c r="BT480">
        <v>28.911066574297401</v>
      </c>
    </row>
    <row r="481" spans="3:72" x14ac:dyDescent="0.25">
      <c r="C481" s="1"/>
      <c r="D481" s="1">
        <v>5907.5889999999999</v>
      </c>
      <c r="E481" s="1"/>
      <c r="F481" s="1"/>
      <c r="G481" s="1">
        <v>4757.8559999999998</v>
      </c>
      <c r="H481" s="1">
        <v>2826.942</v>
      </c>
      <c r="N481" s="11">
        <f t="shared" si="98"/>
        <v>1.9031423999999998E-2</v>
      </c>
      <c r="O481" s="1">
        <f t="shared" si="99"/>
        <v>4.7578559999999993E-4</v>
      </c>
      <c r="P481" s="1">
        <f t="shared" si="100"/>
        <v>-1.1497330000000002E-4</v>
      </c>
      <c r="Q481" s="1">
        <f t="shared" si="101"/>
        <v>2.8269419999999996E-4</v>
      </c>
      <c r="R481" s="1">
        <f t="shared" si="102"/>
        <v>-3.0806469999999995E-4</v>
      </c>
      <c r="W481" s="4">
        <v>-57.984000000000002</v>
      </c>
      <c r="X481" s="35">
        <f t="shared" si="103"/>
        <v>57.984000000000002</v>
      </c>
      <c r="Y481" s="1">
        <v>1832.499</v>
      </c>
      <c r="Z481" s="32">
        <f t="shared" si="104"/>
        <v>18.32499</v>
      </c>
      <c r="AA481" s="33">
        <f t="shared" si="105"/>
        <v>17.4087405</v>
      </c>
      <c r="AB481" s="1">
        <f t="shared" si="106"/>
        <v>22.250269500000002</v>
      </c>
      <c r="AE481" s="1"/>
      <c r="AF481" s="1">
        <v>11288.775</v>
      </c>
      <c r="AG481" s="1">
        <v>5604.4690000000001</v>
      </c>
      <c r="AH481" s="1">
        <v>2893.0839999999998</v>
      </c>
      <c r="AI481" s="4">
        <v>1016.44</v>
      </c>
      <c r="AK481" s="1">
        <f t="shared" si="107"/>
        <v>9.8216534883720916E-5</v>
      </c>
      <c r="AM481" s="1">
        <f t="shared" si="108"/>
        <v>8.2452668604651166E-5</v>
      </c>
      <c r="AN481" s="1">
        <f t="shared" si="109"/>
        <v>6.2147550505050507E-5</v>
      </c>
      <c r="AP481" s="1">
        <f t="shared" si="110"/>
        <v>-1.7646265384615387E-4</v>
      </c>
      <c r="AQ481" s="1">
        <f t="shared" si="111"/>
        <v>-7.2178615384615376E-5</v>
      </c>
      <c r="BH481" s="38">
        <v>3.992657142857143E-5</v>
      </c>
      <c r="BI481" s="42">
        <v>21.323101499999996</v>
      </c>
      <c r="BK481" s="67">
        <v>0.28499999999999998</v>
      </c>
      <c r="BL481">
        <v>12.2407527374779</v>
      </c>
      <c r="BT481">
        <v>28.928205493905001</v>
      </c>
    </row>
    <row r="482" spans="3:72" x14ac:dyDescent="0.25">
      <c r="C482" s="1"/>
      <c r="D482" s="1">
        <v>5905.1639999999998</v>
      </c>
      <c r="E482" s="1"/>
      <c r="F482" s="1"/>
      <c r="G482" s="1">
        <v>4758.33</v>
      </c>
      <c r="H482" s="1">
        <v>2826.4690000000001</v>
      </c>
      <c r="N482" s="11">
        <f t="shared" si="98"/>
        <v>1.9033319999999999E-2</v>
      </c>
      <c r="O482" s="1">
        <f t="shared" si="99"/>
        <v>4.75833E-4</v>
      </c>
      <c r="P482" s="1">
        <f t="shared" si="100"/>
        <v>-1.1468339999999997E-4</v>
      </c>
      <c r="Q482" s="1">
        <f t="shared" si="101"/>
        <v>2.8264689999999999E-4</v>
      </c>
      <c r="R482" s="1">
        <f t="shared" si="102"/>
        <v>-3.0786949999999996E-4</v>
      </c>
      <c r="W482" s="4">
        <v>-57.984000000000002</v>
      </c>
      <c r="X482" s="35">
        <f t="shared" si="103"/>
        <v>57.984000000000002</v>
      </c>
      <c r="Y482" s="1">
        <v>1832.194</v>
      </c>
      <c r="Z482" s="32">
        <f t="shared" si="104"/>
        <v>18.321939999999998</v>
      </c>
      <c r="AA482" s="33">
        <f t="shared" si="105"/>
        <v>17.405843000000001</v>
      </c>
      <c r="AB482" s="1">
        <f t="shared" si="106"/>
        <v>22.256217000000007</v>
      </c>
      <c r="AE482" s="1"/>
      <c r="AF482" s="1">
        <v>11271.300999999999</v>
      </c>
      <c r="AG482" s="1">
        <v>5590.94</v>
      </c>
      <c r="AH482" s="1">
        <v>2885.8919999999998</v>
      </c>
      <c r="AI482" s="4">
        <v>1016.44</v>
      </c>
      <c r="AK482" s="1">
        <f t="shared" si="107"/>
        <v>9.803628488372091E-5</v>
      </c>
      <c r="AM482" s="1">
        <f t="shared" si="108"/>
        <v>8.2309261627906962E-5</v>
      </c>
      <c r="AN482" s="1">
        <f t="shared" si="109"/>
        <v>6.2059297979797978E-5</v>
      </c>
      <c r="AP482" s="1">
        <f t="shared" si="110"/>
        <v>-1.7594230769230767E-4</v>
      </c>
      <c r="AQ482" s="1">
        <f t="shared" si="111"/>
        <v>-7.190199999999999E-5</v>
      </c>
      <c r="BH482" s="38">
        <v>3.9824637362637369E-5</v>
      </c>
      <c r="BI482" s="42">
        <v>21.294107499999999</v>
      </c>
      <c r="BK482" s="67">
        <v>0.28560000000000002</v>
      </c>
      <c r="BL482">
        <v>12.2445333747179</v>
      </c>
      <c r="BT482">
        <v>28.945342094200502</v>
      </c>
    </row>
    <row r="483" spans="3:72" x14ac:dyDescent="0.25">
      <c r="C483" s="1"/>
      <c r="D483" s="1">
        <v>5904.6790000000001</v>
      </c>
      <c r="E483" s="1"/>
      <c r="F483" s="1"/>
      <c r="G483" s="1">
        <v>4759.75</v>
      </c>
      <c r="H483" s="1">
        <v>2825.9949999999999</v>
      </c>
      <c r="N483" s="11">
        <f t="shared" si="98"/>
        <v>1.9039E-2</v>
      </c>
      <c r="O483" s="1">
        <f t="shared" si="99"/>
        <v>4.7597500000000001E-4</v>
      </c>
      <c r="P483" s="1">
        <f t="shared" si="100"/>
        <v>-1.1449290000000001E-4</v>
      </c>
      <c r="Q483" s="1">
        <f t="shared" si="101"/>
        <v>2.8259949999999998E-4</v>
      </c>
      <c r="R483" s="1">
        <f t="shared" si="102"/>
        <v>-3.0786840000000002E-4</v>
      </c>
      <c r="W483" s="4">
        <v>-57.984000000000002</v>
      </c>
      <c r="X483" s="35">
        <f t="shared" si="103"/>
        <v>57.984000000000002</v>
      </c>
      <c r="Y483" s="1">
        <v>1831.5830000000001</v>
      </c>
      <c r="Z483" s="32">
        <f t="shared" si="104"/>
        <v>18.315830000000002</v>
      </c>
      <c r="AA483" s="33">
        <f t="shared" si="105"/>
        <v>17.400038500000001</v>
      </c>
      <c r="AB483" s="1">
        <f t="shared" si="106"/>
        <v>22.268131499999996</v>
      </c>
      <c r="AE483" s="1"/>
      <c r="AF483" s="1">
        <v>11265.782999999999</v>
      </c>
      <c r="AG483" s="1">
        <v>5575.9620000000004</v>
      </c>
      <c r="AH483" s="1">
        <v>2892.605</v>
      </c>
      <c r="AI483" s="4">
        <v>1017.377</v>
      </c>
      <c r="AK483" s="1">
        <f t="shared" si="107"/>
        <v>9.791712209302325E-5</v>
      </c>
      <c r="AM483" s="1">
        <f t="shared" si="108"/>
        <v>8.2316209302325582E-5</v>
      </c>
      <c r="AN483" s="1">
        <f t="shared" si="109"/>
        <v>6.2036161616161616E-5</v>
      </c>
      <c r="AP483" s="1">
        <f t="shared" si="110"/>
        <v>-1.7533019230769236E-4</v>
      </c>
      <c r="AQ483" s="1">
        <f t="shared" si="111"/>
        <v>-7.212415384615385E-5</v>
      </c>
      <c r="BH483" s="38">
        <v>4.0255895604395604E-5</v>
      </c>
      <c r="BI483" s="42">
        <v>21.273806</v>
      </c>
      <c r="BK483" s="67">
        <v>0.28620000000000001</v>
      </c>
      <c r="BL483">
        <v>12.2483116950728</v>
      </c>
      <c r="BT483">
        <v>28.962476377610798</v>
      </c>
    </row>
    <row r="484" spans="3:72" x14ac:dyDescent="0.25">
      <c r="C484" s="1"/>
      <c r="D484" s="1">
        <v>5902.74</v>
      </c>
      <c r="E484" s="1"/>
      <c r="F484" s="1"/>
      <c r="G484" s="1">
        <v>4759.75</v>
      </c>
      <c r="H484" s="1">
        <v>2826.4690000000001</v>
      </c>
      <c r="N484" s="11">
        <f t="shared" si="98"/>
        <v>1.9039E-2</v>
      </c>
      <c r="O484" s="1">
        <f t="shared" si="99"/>
        <v>4.7597500000000001E-4</v>
      </c>
      <c r="P484" s="1">
        <f t="shared" si="100"/>
        <v>-1.1429899999999997E-4</v>
      </c>
      <c r="Q484" s="1">
        <f t="shared" si="101"/>
        <v>2.8264689999999999E-4</v>
      </c>
      <c r="R484" s="1">
        <f t="shared" si="102"/>
        <v>-3.0762709999999997E-4</v>
      </c>
      <c r="W484" s="4">
        <v>-57.966000000000001</v>
      </c>
      <c r="X484" s="35">
        <f t="shared" si="103"/>
        <v>57.966000000000001</v>
      </c>
      <c r="Y484" s="1">
        <v>1832.194</v>
      </c>
      <c r="Z484" s="32">
        <f t="shared" si="104"/>
        <v>18.321939999999998</v>
      </c>
      <c r="AA484" s="33">
        <f t="shared" si="105"/>
        <v>17.405843000000001</v>
      </c>
      <c r="AB484" s="1">
        <f t="shared" si="106"/>
        <v>22.238217000000006</v>
      </c>
      <c r="AE484" s="1"/>
      <c r="AF484" s="1">
        <v>11273.14</v>
      </c>
      <c r="AG484" s="1">
        <v>5574.5119999999997</v>
      </c>
      <c r="AH484" s="1">
        <v>2896.4409999999998</v>
      </c>
      <c r="AI484" s="4">
        <v>1016.909</v>
      </c>
      <c r="AK484" s="1">
        <f t="shared" si="107"/>
        <v>9.7951465116279053E-5</v>
      </c>
      <c r="AM484" s="1">
        <f t="shared" si="108"/>
        <v>8.2381284883720925E-5</v>
      </c>
      <c r="AN484" s="1">
        <f t="shared" si="109"/>
        <v>6.207095454545454E-5</v>
      </c>
      <c r="AP484" s="1">
        <f t="shared" si="110"/>
        <v>-1.7529242307692309E-4</v>
      </c>
      <c r="AQ484" s="1">
        <f t="shared" si="111"/>
        <v>-7.2289692307692292E-5</v>
      </c>
      <c r="BH484" s="38">
        <v>4.0379659340659342E-5</v>
      </c>
      <c r="BI484" s="42">
        <v>21.610153500000003</v>
      </c>
      <c r="BK484" s="67">
        <v>0.2868</v>
      </c>
      <c r="BL484">
        <v>12.252087700965999</v>
      </c>
      <c r="BT484">
        <v>28.979608346559498</v>
      </c>
    </row>
    <row r="485" spans="3:72" x14ac:dyDescent="0.25">
      <c r="C485" s="1"/>
      <c r="D485" s="1">
        <v>5900.8</v>
      </c>
      <c r="E485" s="1"/>
      <c r="F485" s="1"/>
      <c r="G485" s="1">
        <v>4759.75</v>
      </c>
      <c r="H485" s="1">
        <v>2826.4690000000001</v>
      </c>
      <c r="N485" s="11">
        <f t="shared" si="98"/>
        <v>1.9039E-2</v>
      </c>
      <c r="O485" s="1">
        <f t="shared" si="99"/>
        <v>4.7597500000000001E-4</v>
      </c>
      <c r="P485" s="1">
        <f t="shared" si="100"/>
        <v>-1.1410500000000002E-4</v>
      </c>
      <c r="Q485" s="1">
        <f t="shared" si="101"/>
        <v>2.8264689999999999E-4</v>
      </c>
      <c r="R485" s="1">
        <f t="shared" si="102"/>
        <v>-3.074331E-4</v>
      </c>
      <c r="W485" s="4">
        <v>-57.966000000000001</v>
      </c>
      <c r="X485" s="35">
        <f t="shared" si="103"/>
        <v>57.966000000000001</v>
      </c>
      <c r="Y485" s="1">
        <v>1832.194</v>
      </c>
      <c r="Z485" s="32">
        <f t="shared" si="104"/>
        <v>18.321939999999998</v>
      </c>
      <c r="AA485" s="33">
        <f t="shared" si="105"/>
        <v>17.405843000000001</v>
      </c>
      <c r="AB485" s="1">
        <f t="shared" si="106"/>
        <v>22.238217000000006</v>
      </c>
      <c r="AE485" s="1"/>
      <c r="AF485" s="1">
        <v>11283.716</v>
      </c>
      <c r="AG485" s="1">
        <v>5569.6809999999996</v>
      </c>
      <c r="AH485" s="1">
        <v>2898.3589999999999</v>
      </c>
      <c r="AI485" s="4">
        <v>998.16200000000003</v>
      </c>
      <c r="AK485" s="1">
        <f t="shared" si="107"/>
        <v>9.7984866279069761E-5</v>
      </c>
      <c r="AM485" s="1">
        <f t="shared" si="108"/>
        <v>8.2453924418604657E-5</v>
      </c>
      <c r="AN485" s="1">
        <f t="shared" si="109"/>
        <v>6.2029686868686872E-5</v>
      </c>
      <c r="AP485" s="1">
        <f t="shared" si="110"/>
        <v>-1.7582765384615382E-4</v>
      </c>
      <c r="AQ485" s="1">
        <f t="shared" si="111"/>
        <v>-7.3084500000000001E-5</v>
      </c>
      <c r="BH485" s="38">
        <v>4.0144763736263733E-5</v>
      </c>
      <c r="BI485" s="42">
        <v>21.6768435</v>
      </c>
      <c r="BK485" s="67">
        <v>0.28739999999999999</v>
      </c>
      <c r="BL485">
        <v>12.2558613948176</v>
      </c>
      <c r="BT485">
        <v>28.9967380034666</v>
      </c>
    </row>
    <row r="486" spans="3:72" x14ac:dyDescent="0.25">
      <c r="C486" s="1"/>
      <c r="D486" s="1">
        <v>5898.86</v>
      </c>
      <c r="E486" s="1"/>
      <c r="F486" s="1"/>
      <c r="G486" s="1">
        <v>4760.6970000000001</v>
      </c>
      <c r="H486" s="1">
        <v>2826.942</v>
      </c>
      <c r="N486" s="11">
        <f t="shared" si="98"/>
        <v>1.9042788000000001E-2</v>
      </c>
      <c r="O486" s="1">
        <f t="shared" si="99"/>
        <v>4.7606970000000005E-4</v>
      </c>
      <c r="P486" s="1">
        <f t="shared" si="100"/>
        <v>-1.1381629999999995E-4</v>
      </c>
      <c r="Q486" s="1">
        <f t="shared" si="101"/>
        <v>2.8269419999999996E-4</v>
      </c>
      <c r="R486" s="1">
        <f t="shared" si="102"/>
        <v>-3.0719180000000001E-4</v>
      </c>
      <c r="W486" s="4">
        <v>-57.966000000000001</v>
      </c>
      <c r="X486" s="35">
        <f t="shared" si="103"/>
        <v>57.966000000000001</v>
      </c>
      <c r="Y486" s="1">
        <v>1831.8889999999999</v>
      </c>
      <c r="Z486" s="32">
        <f t="shared" si="104"/>
        <v>18.31889</v>
      </c>
      <c r="AA486" s="33">
        <f t="shared" si="105"/>
        <v>17.402945499999998</v>
      </c>
      <c r="AB486" s="1">
        <f t="shared" si="106"/>
        <v>22.244164500000004</v>
      </c>
      <c r="AE486" s="1"/>
      <c r="AF486" s="1">
        <v>11281.877</v>
      </c>
      <c r="AG486" s="1">
        <v>5558.5680000000002</v>
      </c>
      <c r="AH486" s="1">
        <v>2886.3710000000001</v>
      </c>
      <c r="AI486" s="4">
        <v>1015.034</v>
      </c>
      <c r="AK486" s="1">
        <f t="shared" si="107"/>
        <v>9.790956395348836E-5</v>
      </c>
      <c r="AM486" s="1">
        <f t="shared" si="108"/>
        <v>8.2373534883720925E-5</v>
      </c>
      <c r="AN486" s="1">
        <f t="shared" si="109"/>
        <v>6.2105611111111113E-5</v>
      </c>
      <c r="AP486" s="1">
        <f t="shared" si="110"/>
        <v>-1.7475130769230773E-4</v>
      </c>
      <c r="AQ486" s="1">
        <f t="shared" si="111"/>
        <v>-7.1974500000000007E-5</v>
      </c>
      <c r="BH486" s="38">
        <v>3.9993296703296705E-5</v>
      </c>
      <c r="BI486" s="42">
        <v>21.589852</v>
      </c>
      <c r="BK486" s="67">
        <v>0.28799999999999998</v>
      </c>
      <c r="BL486">
        <v>12.2596327790442</v>
      </c>
      <c r="BT486">
        <v>28.876634817628599</v>
      </c>
    </row>
    <row r="487" spans="3:72" x14ac:dyDescent="0.25">
      <c r="C487" s="1"/>
      <c r="D487" s="1">
        <v>5897.89</v>
      </c>
      <c r="E487" s="1"/>
      <c r="F487" s="1"/>
      <c r="G487" s="1">
        <v>4761.17</v>
      </c>
      <c r="H487" s="1">
        <v>2826.942</v>
      </c>
      <c r="N487" s="11">
        <f t="shared" si="98"/>
        <v>1.9044680000000001E-2</v>
      </c>
      <c r="O487" s="1">
        <f t="shared" si="99"/>
        <v>4.7611700000000002E-4</v>
      </c>
      <c r="P487" s="1">
        <f t="shared" si="100"/>
        <v>-1.1367200000000003E-4</v>
      </c>
      <c r="Q487" s="1">
        <f t="shared" si="101"/>
        <v>2.8269419999999996E-4</v>
      </c>
      <c r="R487" s="1">
        <f t="shared" si="102"/>
        <v>-3.0709480000000005E-4</v>
      </c>
      <c r="W487" s="4">
        <v>-57.947000000000003</v>
      </c>
      <c r="X487" s="35">
        <f t="shared" si="103"/>
        <v>57.947000000000003</v>
      </c>
      <c r="Y487" s="1">
        <v>1832.8040000000001</v>
      </c>
      <c r="Z487" s="32">
        <f t="shared" si="104"/>
        <v>18.328040000000001</v>
      </c>
      <c r="AA487" s="33">
        <f t="shared" si="105"/>
        <v>17.411638</v>
      </c>
      <c r="AB487" s="1">
        <f t="shared" si="106"/>
        <v>22.207321999999998</v>
      </c>
      <c r="AE487" s="1"/>
      <c r="AF487" s="1">
        <v>11279.118</v>
      </c>
      <c r="AG487" s="1">
        <v>5544.558</v>
      </c>
      <c r="AH487" s="1">
        <v>2892.125</v>
      </c>
      <c r="AI487" s="4">
        <v>1015.503</v>
      </c>
      <c r="AK487" s="1">
        <f t="shared" si="107"/>
        <v>9.7812069767441856E-5</v>
      </c>
      <c r="AM487" s="1">
        <f t="shared" si="108"/>
        <v>8.239094767441861E-5</v>
      </c>
      <c r="AN487" s="1">
        <f t="shared" si="109"/>
        <v>6.2094045454545461E-5</v>
      </c>
      <c r="AP487" s="1">
        <f t="shared" si="110"/>
        <v>-1.741944230769231E-4</v>
      </c>
      <c r="AQ487" s="1">
        <f t="shared" si="111"/>
        <v>-7.2177769230769221E-5</v>
      </c>
      <c r="BH487" s="38">
        <v>3.9880945054945058E-5</v>
      </c>
      <c r="BI487" s="42">
        <v>21.427477999999997</v>
      </c>
      <c r="BK487" s="67">
        <v>0.28860000000000002</v>
      </c>
      <c r="BL487">
        <v>12.2634018560586</v>
      </c>
      <c r="BT487">
        <v>28.8933194056698</v>
      </c>
    </row>
    <row r="488" spans="3:72" x14ac:dyDescent="0.25">
      <c r="C488" s="1"/>
      <c r="D488" s="1">
        <v>5895.95</v>
      </c>
      <c r="E488" s="1"/>
      <c r="F488" s="1"/>
      <c r="G488" s="1">
        <v>4762.1170000000002</v>
      </c>
      <c r="H488" s="1">
        <v>2826.4690000000001</v>
      </c>
      <c r="N488" s="11">
        <f t="shared" si="98"/>
        <v>1.9048468000000002E-2</v>
      </c>
      <c r="O488" s="1">
        <f t="shared" si="99"/>
        <v>4.7621170000000006E-4</v>
      </c>
      <c r="P488" s="1">
        <f t="shared" si="100"/>
        <v>-1.1338329999999996E-4</v>
      </c>
      <c r="Q488" s="1">
        <f t="shared" si="101"/>
        <v>2.8264689999999999E-4</v>
      </c>
      <c r="R488" s="1">
        <f t="shared" si="102"/>
        <v>-3.0694809999999996E-4</v>
      </c>
      <c r="W488" s="4">
        <v>-57.947000000000003</v>
      </c>
      <c r="X488" s="35">
        <f t="shared" si="103"/>
        <v>57.947000000000003</v>
      </c>
      <c r="Y488" s="1">
        <v>1832.194</v>
      </c>
      <c r="Z488" s="32">
        <f t="shared" si="104"/>
        <v>18.321939999999998</v>
      </c>
      <c r="AA488" s="33">
        <f t="shared" si="105"/>
        <v>17.405843000000001</v>
      </c>
      <c r="AB488" s="1">
        <f t="shared" si="106"/>
        <v>22.219217000000008</v>
      </c>
      <c r="AE488" s="1"/>
      <c r="AF488" s="1">
        <v>11278.198</v>
      </c>
      <c r="AG488" s="1">
        <v>5537.7939999999999</v>
      </c>
      <c r="AH488" s="1">
        <v>2866.712</v>
      </c>
      <c r="AI488" s="4">
        <v>1016.909</v>
      </c>
      <c r="AK488" s="1">
        <f t="shared" si="107"/>
        <v>9.7767395348837205E-5</v>
      </c>
      <c r="AM488" s="1">
        <f t="shared" si="108"/>
        <v>8.2237848837209308E-5</v>
      </c>
      <c r="AN488" s="1">
        <f t="shared" si="109"/>
        <v>6.2096500000000004E-5</v>
      </c>
      <c r="AP488" s="1">
        <f t="shared" si="110"/>
        <v>-1.7388019230769232E-4</v>
      </c>
      <c r="AQ488" s="1">
        <f t="shared" si="111"/>
        <v>-7.1146269230769229E-5</v>
      </c>
      <c r="BH488" s="38">
        <v>3.9776406593406601E-5</v>
      </c>
      <c r="BI488" s="42">
        <v>21.305697499999997</v>
      </c>
      <c r="BK488" s="67">
        <v>0.28920000000000001</v>
      </c>
      <c r="BL488">
        <v>12.2671686282706</v>
      </c>
      <c r="BT488">
        <v>28.910001688908501</v>
      </c>
    </row>
    <row r="489" spans="3:72" x14ac:dyDescent="0.25">
      <c r="C489" s="1"/>
      <c r="D489" s="1">
        <v>5894.4949999999999</v>
      </c>
      <c r="E489" s="1"/>
      <c r="F489" s="1"/>
      <c r="G489" s="1">
        <v>4762.1170000000002</v>
      </c>
      <c r="H489" s="1">
        <v>2826.942</v>
      </c>
      <c r="N489" s="11">
        <f t="shared" si="98"/>
        <v>1.9048468000000002E-2</v>
      </c>
      <c r="O489" s="1">
        <f t="shared" si="99"/>
        <v>4.7621170000000006E-4</v>
      </c>
      <c r="P489" s="1">
        <f t="shared" si="100"/>
        <v>-1.1323779999999996E-4</v>
      </c>
      <c r="Q489" s="1">
        <f t="shared" si="101"/>
        <v>2.8269419999999996E-4</v>
      </c>
      <c r="R489" s="1">
        <f t="shared" si="102"/>
        <v>-3.0675529999999997E-4</v>
      </c>
      <c r="W489" s="4">
        <v>-57.929000000000002</v>
      </c>
      <c r="X489" s="35">
        <f t="shared" si="103"/>
        <v>57.929000000000002</v>
      </c>
      <c r="Y489" s="1">
        <v>1832.194</v>
      </c>
      <c r="Z489" s="32">
        <f t="shared" si="104"/>
        <v>18.321939999999998</v>
      </c>
      <c r="AA489" s="33">
        <f t="shared" si="105"/>
        <v>17.405843000000001</v>
      </c>
      <c r="AB489" s="1">
        <f t="shared" si="106"/>
        <v>22.201217000000007</v>
      </c>
      <c r="AE489" s="1"/>
      <c r="AF489" s="1">
        <v>11280.498</v>
      </c>
      <c r="AG489" s="1">
        <v>5529.5810000000001</v>
      </c>
      <c r="AH489" s="1">
        <v>2883.9740000000002</v>
      </c>
      <c r="AI489" s="4">
        <v>1017.377</v>
      </c>
      <c r="AK489" s="1">
        <f t="shared" si="107"/>
        <v>9.7733017441860464E-5</v>
      </c>
      <c r="AM489" s="1">
        <f t="shared" si="108"/>
        <v>8.2351581395348827E-5</v>
      </c>
      <c r="AN489" s="1">
        <f t="shared" si="109"/>
        <v>6.2110479797979802E-5</v>
      </c>
      <c r="AP489" s="1">
        <f t="shared" si="110"/>
        <v>-1.7354630769230768E-4</v>
      </c>
      <c r="AQ489" s="1">
        <f t="shared" si="111"/>
        <v>-7.1792192307692319E-5</v>
      </c>
      <c r="BH489" s="38">
        <v>3.9679747252747253E-5</v>
      </c>
      <c r="BI489" s="42">
        <v>21.305697499999997</v>
      </c>
      <c r="BK489" s="67">
        <v>0.2898</v>
      </c>
      <c r="BL489">
        <v>12.2709330980862</v>
      </c>
      <c r="BT489">
        <v>28.9266816697507</v>
      </c>
    </row>
    <row r="490" spans="3:72" x14ac:dyDescent="0.25">
      <c r="C490" s="1"/>
      <c r="D490" s="1">
        <v>5894.01</v>
      </c>
      <c r="E490" s="1"/>
      <c r="F490" s="1"/>
      <c r="G490" s="1">
        <v>4762.5910000000003</v>
      </c>
      <c r="H490" s="1">
        <v>2826.942</v>
      </c>
      <c r="N490" s="11">
        <f t="shared" si="98"/>
        <v>1.9050364E-2</v>
      </c>
      <c r="O490" s="1">
        <f t="shared" si="99"/>
        <v>4.7625910000000002E-4</v>
      </c>
      <c r="P490" s="1">
        <f t="shared" si="100"/>
        <v>-1.1314189999999999E-4</v>
      </c>
      <c r="Q490" s="1">
        <f t="shared" si="101"/>
        <v>2.8269419999999996E-4</v>
      </c>
      <c r="R490" s="1">
        <f t="shared" si="102"/>
        <v>-3.0670680000000002E-4</v>
      </c>
      <c r="W490" s="4">
        <v>-57.929000000000002</v>
      </c>
      <c r="X490" s="35">
        <f t="shared" si="103"/>
        <v>57.929000000000002</v>
      </c>
      <c r="Y490" s="1">
        <v>1832.499</v>
      </c>
      <c r="Z490" s="32">
        <f t="shared" si="104"/>
        <v>18.32499</v>
      </c>
      <c r="AA490" s="33">
        <f t="shared" si="105"/>
        <v>17.4087405</v>
      </c>
      <c r="AB490" s="1">
        <f t="shared" si="106"/>
        <v>22.195269500000002</v>
      </c>
      <c r="AE490" s="1"/>
      <c r="AF490" s="1">
        <v>11276.819</v>
      </c>
      <c r="AG490" s="1">
        <v>5520.8850000000002</v>
      </c>
      <c r="AH490" s="1">
        <v>2885.8919999999998</v>
      </c>
      <c r="AI490" s="4">
        <v>1019.721</v>
      </c>
      <c r="AK490" s="1">
        <f t="shared" si="107"/>
        <v>9.7661069767441836E-5</v>
      </c>
      <c r="AM490" s="1">
        <f t="shared" si="108"/>
        <v>8.2341343023255813E-5</v>
      </c>
      <c r="AN490" s="1">
        <f t="shared" si="109"/>
        <v>6.2103737373737371E-5</v>
      </c>
      <c r="AP490" s="1">
        <f t="shared" si="110"/>
        <v>-1.7312169230769236E-4</v>
      </c>
      <c r="AQ490" s="1">
        <f t="shared" si="111"/>
        <v>-7.1775807692307686E-5</v>
      </c>
      <c r="BH490" s="38">
        <v>3.960918681318682E-5</v>
      </c>
      <c r="BI490" s="42">
        <v>21.210013499999995</v>
      </c>
      <c r="BK490" s="67">
        <v>0.29039999999999999</v>
      </c>
      <c r="BL490">
        <v>12.2746952679079</v>
      </c>
      <c r="BT490">
        <v>28.943359350599099</v>
      </c>
    </row>
    <row r="491" spans="3:72" x14ac:dyDescent="0.25">
      <c r="C491" s="1"/>
      <c r="D491" s="1">
        <v>5892.07</v>
      </c>
      <c r="E491" s="1"/>
      <c r="F491" s="1"/>
      <c r="G491" s="1">
        <v>4763.0640000000003</v>
      </c>
      <c r="H491" s="1">
        <v>2826.4690000000001</v>
      </c>
      <c r="N491" s="11">
        <f t="shared" si="98"/>
        <v>1.9052256E-2</v>
      </c>
      <c r="O491" s="1">
        <f t="shared" si="99"/>
        <v>4.7630639999999999E-4</v>
      </c>
      <c r="P491" s="1">
        <f t="shared" si="100"/>
        <v>-1.1290059999999994E-4</v>
      </c>
      <c r="Q491" s="1">
        <f t="shared" si="101"/>
        <v>2.8264689999999999E-4</v>
      </c>
      <c r="R491" s="1">
        <f t="shared" si="102"/>
        <v>-3.0656009999999997E-4</v>
      </c>
      <c r="W491" s="4">
        <v>-57.929000000000002</v>
      </c>
      <c r="X491" s="35">
        <f t="shared" si="103"/>
        <v>57.929000000000002</v>
      </c>
      <c r="Y491" s="1">
        <v>1832.194</v>
      </c>
      <c r="Z491" s="32">
        <f t="shared" si="104"/>
        <v>18.321939999999998</v>
      </c>
      <c r="AA491" s="33">
        <f t="shared" si="105"/>
        <v>17.405843000000001</v>
      </c>
      <c r="AB491" s="1">
        <f t="shared" si="106"/>
        <v>22.201217000000007</v>
      </c>
      <c r="AE491" s="1"/>
      <c r="AF491" s="1">
        <v>11284.175999999999</v>
      </c>
      <c r="AG491" s="1">
        <v>5509.2910000000002</v>
      </c>
      <c r="AH491" s="1">
        <v>2885.8919999999998</v>
      </c>
      <c r="AI491" s="4">
        <v>1016.909</v>
      </c>
      <c r="AK491" s="1">
        <f t="shared" si="107"/>
        <v>9.7636436046511627E-5</v>
      </c>
      <c r="AM491" s="1">
        <f t="shared" si="108"/>
        <v>8.2384116279069763E-5</v>
      </c>
      <c r="AN491" s="1">
        <f t="shared" si="109"/>
        <v>6.2126691919191912E-5</v>
      </c>
      <c r="AP491" s="1">
        <f t="shared" si="110"/>
        <v>-1.7278392307692309E-4</v>
      </c>
      <c r="AQ491" s="1">
        <f t="shared" si="111"/>
        <v>-7.1883961538461526E-5</v>
      </c>
      <c r="BH491" s="38">
        <v>3.9564769230769234E-5</v>
      </c>
      <c r="BI491" s="42">
        <v>21.210013499999995</v>
      </c>
      <c r="BK491" s="67">
        <v>0.29099999999999998</v>
      </c>
      <c r="BL491">
        <v>12.2784551401349</v>
      </c>
      <c r="BT491">
        <v>28.960034733852901</v>
      </c>
    </row>
    <row r="492" spans="3:72" x14ac:dyDescent="0.25">
      <c r="C492" s="1"/>
      <c r="D492" s="1">
        <v>5890.13</v>
      </c>
      <c r="E492" s="1"/>
      <c r="F492" s="1"/>
      <c r="G492" s="1">
        <v>4763.0640000000003</v>
      </c>
      <c r="H492" s="1">
        <v>2825.9949999999999</v>
      </c>
      <c r="N492" s="11">
        <f t="shared" si="98"/>
        <v>1.9052256E-2</v>
      </c>
      <c r="O492" s="1">
        <f t="shared" si="99"/>
        <v>4.7630639999999999E-4</v>
      </c>
      <c r="P492" s="1">
        <f t="shared" si="100"/>
        <v>-1.1270659999999998E-4</v>
      </c>
      <c r="Q492" s="1">
        <f t="shared" si="101"/>
        <v>2.8259949999999998E-4</v>
      </c>
      <c r="R492" s="1">
        <f t="shared" si="102"/>
        <v>-3.0641350000000002E-4</v>
      </c>
      <c r="W492" s="4">
        <v>-57.929000000000002</v>
      </c>
      <c r="X492" s="35">
        <f t="shared" si="103"/>
        <v>57.929000000000002</v>
      </c>
      <c r="Y492" s="1">
        <v>1832.194</v>
      </c>
      <c r="Z492" s="32">
        <f t="shared" si="104"/>
        <v>18.321939999999998</v>
      </c>
      <c r="AA492" s="33">
        <f t="shared" si="105"/>
        <v>17.405843000000001</v>
      </c>
      <c r="AB492" s="1">
        <f t="shared" si="106"/>
        <v>22.201217000000007</v>
      </c>
      <c r="AE492" s="1"/>
      <c r="AF492" s="1">
        <v>11274.978999999999</v>
      </c>
      <c r="AG492" s="1">
        <v>5501.5609999999997</v>
      </c>
      <c r="AH492" s="1">
        <v>2881.576</v>
      </c>
      <c r="AI492" s="4">
        <v>1016.909</v>
      </c>
      <c r="AK492" s="1">
        <f t="shared" si="107"/>
        <v>9.7538023255813955E-5</v>
      </c>
      <c r="AM492" s="1">
        <f t="shared" si="108"/>
        <v>8.2305552325581395E-5</v>
      </c>
      <c r="AN492" s="1">
        <f t="shared" si="109"/>
        <v>6.2080242424242425E-5</v>
      </c>
      <c r="AP492" s="1">
        <f t="shared" si="110"/>
        <v>-1.7248661538461541E-4</v>
      </c>
      <c r="AQ492" s="1">
        <f t="shared" si="111"/>
        <v>-7.1717961538461542E-5</v>
      </c>
      <c r="BH492" s="38">
        <v>3.9496829670329667E-5</v>
      </c>
      <c r="BI492" s="42">
        <v>21.201320999999997</v>
      </c>
      <c r="BK492" s="67">
        <v>0.29160000000000003</v>
      </c>
      <c r="BL492">
        <v>12.282212717162899</v>
      </c>
      <c r="BT492">
        <v>28.976707821907599</v>
      </c>
    </row>
    <row r="493" spans="3:72" x14ac:dyDescent="0.25">
      <c r="C493" s="1"/>
      <c r="D493" s="1">
        <v>5888.1909999999998</v>
      </c>
      <c r="E493" s="1"/>
      <c r="F493" s="1"/>
      <c r="G493" s="1">
        <v>4764.0110000000004</v>
      </c>
      <c r="H493" s="1">
        <v>2826.4690000000001</v>
      </c>
      <c r="N493" s="11">
        <f t="shared" si="98"/>
        <v>1.9056044000000001E-2</v>
      </c>
      <c r="O493" s="1">
        <f t="shared" si="99"/>
        <v>4.7640110000000003E-4</v>
      </c>
      <c r="P493" s="1">
        <f t="shared" si="100"/>
        <v>-1.1241799999999994E-4</v>
      </c>
      <c r="Q493" s="1">
        <f t="shared" si="101"/>
        <v>2.8264689999999999E-4</v>
      </c>
      <c r="R493" s="1">
        <f t="shared" si="102"/>
        <v>-3.0617219999999997E-4</v>
      </c>
      <c r="W493" s="4">
        <v>-57.929000000000002</v>
      </c>
      <c r="X493" s="35">
        <f t="shared" si="103"/>
        <v>57.929000000000002</v>
      </c>
      <c r="Y493" s="1">
        <v>1832.194</v>
      </c>
      <c r="Z493" s="32">
        <f t="shared" si="104"/>
        <v>18.321939999999998</v>
      </c>
      <c r="AA493" s="33">
        <f t="shared" si="105"/>
        <v>17.405843000000001</v>
      </c>
      <c r="AB493" s="1">
        <f t="shared" si="106"/>
        <v>22.201217000000007</v>
      </c>
      <c r="AE493" s="1"/>
      <c r="AF493" s="1">
        <v>11287.395</v>
      </c>
      <c r="AG493" s="1">
        <v>5500.5950000000003</v>
      </c>
      <c r="AH493" s="1">
        <v>2889.7280000000001</v>
      </c>
      <c r="AI493" s="4">
        <v>1013.628</v>
      </c>
      <c r="AK493" s="1">
        <f t="shared" si="107"/>
        <v>9.7604593023255823E-5</v>
      </c>
      <c r="AM493" s="1">
        <f t="shared" si="108"/>
        <v>8.2425133720930228E-5</v>
      </c>
      <c r="AN493" s="1">
        <f t="shared" si="109"/>
        <v>6.2126378787878797E-5</v>
      </c>
      <c r="AP493" s="1">
        <f t="shared" si="110"/>
        <v>-1.7257565384615388E-4</v>
      </c>
      <c r="AQ493" s="1">
        <f t="shared" si="111"/>
        <v>-7.2157692307692301E-5</v>
      </c>
      <c r="BH493" s="38">
        <v>3.9444565934065931E-5</v>
      </c>
      <c r="BI493" s="42">
        <v>21.1143295</v>
      </c>
      <c r="BK493" s="67">
        <v>0.29220000000000002</v>
      </c>
      <c r="BL493">
        <v>12.2859680013841</v>
      </c>
      <c r="BT493">
        <v>28.9933786171555</v>
      </c>
    </row>
    <row r="494" spans="3:72" x14ac:dyDescent="0.25">
      <c r="C494" s="1"/>
      <c r="D494" s="1">
        <v>5887.7060000000001</v>
      </c>
      <c r="E494" s="1"/>
      <c r="F494" s="1"/>
      <c r="G494" s="1">
        <v>4764.4849999999997</v>
      </c>
      <c r="H494" s="1">
        <v>2826.4690000000001</v>
      </c>
      <c r="N494" s="11">
        <f t="shared" si="98"/>
        <v>1.9057939999999999E-2</v>
      </c>
      <c r="O494" s="1">
        <f t="shared" si="99"/>
        <v>4.7644849999999998E-4</v>
      </c>
      <c r="P494" s="1">
        <f t="shared" si="100"/>
        <v>-1.1232210000000005E-4</v>
      </c>
      <c r="Q494" s="1">
        <f t="shared" si="101"/>
        <v>2.8264689999999999E-4</v>
      </c>
      <c r="R494" s="1">
        <f t="shared" si="102"/>
        <v>-3.0612370000000002E-4</v>
      </c>
      <c r="W494" s="4">
        <v>-57.91</v>
      </c>
      <c r="X494" s="35">
        <f t="shared" si="103"/>
        <v>57.91</v>
      </c>
      <c r="Y494" s="1">
        <v>1831.8889999999999</v>
      </c>
      <c r="Z494" s="32">
        <f t="shared" si="104"/>
        <v>18.31889</v>
      </c>
      <c r="AA494" s="33">
        <f t="shared" si="105"/>
        <v>17.402945499999998</v>
      </c>
      <c r="AB494" s="1">
        <f t="shared" si="106"/>
        <v>22.188164499999999</v>
      </c>
      <c r="AE494" s="1"/>
      <c r="AF494" s="1">
        <v>11293.833000000001</v>
      </c>
      <c r="AG494" s="1">
        <v>5496.7309999999998</v>
      </c>
      <c r="AH494" s="1">
        <v>2802.9459999999999</v>
      </c>
      <c r="AI494" s="4">
        <v>1014.097</v>
      </c>
      <c r="AK494" s="1">
        <f t="shared" si="107"/>
        <v>9.7619558139534863E-5</v>
      </c>
      <c r="AM494" s="1">
        <f t="shared" si="108"/>
        <v>8.1958017441860473E-5</v>
      </c>
      <c r="AN494" s="1">
        <f t="shared" si="109"/>
        <v>6.2161262626262632E-5</v>
      </c>
      <c r="AP494" s="1">
        <f t="shared" si="110"/>
        <v>-1.72409E-4</v>
      </c>
      <c r="AQ494" s="1">
        <f t="shared" si="111"/>
        <v>-6.8801884615384614E-5</v>
      </c>
      <c r="BH494" s="38">
        <v>3.9418412087912087E-5</v>
      </c>
      <c r="BI494" s="42">
        <v>21.111432000000001</v>
      </c>
      <c r="BK494" s="67">
        <v>0.2928</v>
      </c>
      <c r="BL494">
        <v>12.289720995187199</v>
      </c>
      <c r="BT494">
        <v>29.010047121985298</v>
      </c>
    </row>
    <row r="495" spans="3:72" x14ac:dyDescent="0.25">
      <c r="C495" s="1"/>
      <c r="D495" s="1">
        <v>5885.2809999999999</v>
      </c>
      <c r="E495" s="1"/>
      <c r="F495" s="1"/>
      <c r="G495" s="1">
        <v>4765.4319999999998</v>
      </c>
      <c r="H495" s="1">
        <v>2826.4690000000001</v>
      </c>
      <c r="N495" s="11">
        <f t="shared" si="98"/>
        <v>1.9061728E-2</v>
      </c>
      <c r="O495" s="1">
        <f t="shared" si="99"/>
        <v>4.7654320000000002E-4</v>
      </c>
      <c r="P495" s="1">
        <f t="shared" si="100"/>
        <v>-1.1198490000000003E-4</v>
      </c>
      <c r="Q495" s="1">
        <f t="shared" si="101"/>
        <v>2.8264689999999999E-4</v>
      </c>
      <c r="R495" s="1">
        <f t="shared" si="102"/>
        <v>-3.0588119999999999E-4</v>
      </c>
      <c r="W495" s="4">
        <v>-57.91</v>
      </c>
      <c r="X495" s="35">
        <f t="shared" si="103"/>
        <v>57.91</v>
      </c>
      <c r="Y495" s="1">
        <v>1831.8889999999999</v>
      </c>
      <c r="Z495" s="32">
        <f t="shared" si="104"/>
        <v>18.31889</v>
      </c>
      <c r="AA495" s="33">
        <f t="shared" si="105"/>
        <v>17.402945499999998</v>
      </c>
      <c r="AB495" s="1">
        <f t="shared" si="106"/>
        <v>22.188164499999999</v>
      </c>
      <c r="AE495" s="1"/>
      <c r="AF495" s="1">
        <v>11280.038</v>
      </c>
      <c r="AG495" s="1">
        <v>5483.6880000000001</v>
      </c>
      <c r="AH495" s="1">
        <v>2842.26</v>
      </c>
      <c r="AI495" s="4">
        <v>1012.691</v>
      </c>
      <c r="AK495" s="1">
        <f t="shared" si="107"/>
        <v>9.7463523255813975E-5</v>
      </c>
      <c r="AM495" s="1">
        <f t="shared" si="108"/>
        <v>8.2106383720930237E-5</v>
      </c>
      <c r="AN495" s="1">
        <f t="shared" si="109"/>
        <v>6.2084489898989902E-5</v>
      </c>
      <c r="AP495" s="1">
        <f t="shared" si="110"/>
        <v>-1.7196142307692307E-4</v>
      </c>
      <c r="AQ495" s="1">
        <f t="shared" si="111"/>
        <v>-7.0368038461538466E-5</v>
      </c>
      <c r="BH495" s="38">
        <v>3.9413153846153844E-5</v>
      </c>
      <c r="BI495" s="42">
        <v>21.111432000000001</v>
      </c>
      <c r="BK495" s="67">
        <v>0.29339999999999999</v>
      </c>
      <c r="BL495">
        <v>12.293471700957699</v>
      </c>
      <c r="BT495">
        <v>29.0267133387825</v>
      </c>
    </row>
    <row r="496" spans="3:72" x14ac:dyDescent="0.25">
      <c r="C496" s="1"/>
      <c r="D496" s="1">
        <v>5884.3109999999997</v>
      </c>
      <c r="E496" s="1"/>
      <c r="F496" s="1"/>
      <c r="G496" s="1">
        <v>4765.4319999999998</v>
      </c>
      <c r="H496" s="1">
        <v>2826.4690000000001</v>
      </c>
      <c r="N496" s="11">
        <f t="shared" si="98"/>
        <v>1.9061728E-2</v>
      </c>
      <c r="O496" s="1">
        <f t="shared" si="99"/>
        <v>4.7654320000000002E-4</v>
      </c>
      <c r="P496" s="1">
        <f t="shared" si="100"/>
        <v>-1.1188789999999999E-4</v>
      </c>
      <c r="Q496" s="1">
        <f t="shared" si="101"/>
        <v>2.8264689999999999E-4</v>
      </c>
      <c r="R496" s="1">
        <f t="shared" si="102"/>
        <v>-3.0578419999999999E-4</v>
      </c>
      <c r="W496" s="4">
        <v>-57.91</v>
      </c>
      <c r="X496" s="35">
        <f t="shared" si="103"/>
        <v>57.91</v>
      </c>
      <c r="Y496" s="1">
        <v>1832.194</v>
      </c>
      <c r="Z496" s="32">
        <f t="shared" si="104"/>
        <v>18.321939999999998</v>
      </c>
      <c r="AA496" s="33">
        <f t="shared" si="105"/>
        <v>17.405843000000001</v>
      </c>
      <c r="AB496" s="1">
        <f t="shared" si="106"/>
        <v>22.182217000000001</v>
      </c>
      <c r="AE496" s="1"/>
      <c r="AF496" s="1">
        <v>11277.279</v>
      </c>
      <c r="AG496" s="1">
        <v>5476.9250000000002</v>
      </c>
      <c r="AH496" s="1">
        <v>2855.2049999999999</v>
      </c>
      <c r="AI496" s="4">
        <v>1011.285</v>
      </c>
      <c r="AK496" s="1">
        <f t="shared" si="107"/>
        <v>9.7408162790697683E-5</v>
      </c>
      <c r="AM496" s="1">
        <f t="shared" si="108"/>
        <v>8.2165604651162795E-5</v>
      </c>
      <c r="AN496" s="1">
        <f t="shared" si="109"/>
        <v>6.2063454545454544E-5</v>
      </c>
      <c r="AP496" s="1">
        <f t="shared" si="110"/>
        <v>-1.7175538461538465E-4</v>
      </c>
      <c r="AQ496" s="1">
        <f t="shared" si="111"/>
        <v>-7.0920000000000005E-5</v>
      </c>
      <c r="BH496" s="38">
        <v>3.9405302197802196E-5</v>
      </c>
      <c r="BI496" s="42">
        <v>21.111432000000001</v>
      </c>
      <c r="BK496" s="67">
        <v>0.29399999999999998</v>
      </c>
      <c r="BL496">
        <v>12.2972201210774</v>
      </c>
      <c r="BT496">
        <v>29.043377269929</v>
      </c>
    </row>
    <row r="497" spans="3:72" x14ac:dyDescent="0.25">
      <c r="C497" s="1"/>
      <c r="D497" s="1">
        <v>5882.3710000000001</v>
      </c>
      <c r="E497" s="1"/>
      <c r="F497" s="1"/>
      <c r="G497" s="1">
        <v>4765.9049999999997</v>
      </c>
      <c r="H497" s="1">
        <v>2825.9949999999999</v>
      </c>
      <c r="N497" s="11">
        <f t="shared" si="98"/>
        <v>1.906362E-2</v>
      </c>
      <c r="O497" s="1">
        <f t="shared" si="99"/>
        <v>4.765905E-4</v>
      </c>
      <c r="P497" s="1">
        <f t="shared" si="100"/>
        <v>-1.1164660000000004E-4</v>
      </c>
      <c r="Q497" s="1">
        <f t="shared" si="101"/>
        <v>2.8259949999999998E-4</v>
      </c>
      <c r="R497" s="1">
        <f t="shared" si="102"/>
        <v>-3.0563760000000003E-4</v>
      </c>
      <c r="W497" s="4">
        <v>-57.892000000000003</v>
      </c>
      <c r="X497" s="35">
        <f t="shared" si="103"/>
        <v>57.892000000000003</v>
      </c>
      <c r="Y497" s="1">
        <v>1832.194</v>
      </c>
      <c r="Z497" s="32">
        <f t="shared" si="104"/>
        <v>18.321939999999998</v>
      </c>
      <c r="AA497" s="33">
        <f t="shared" si="105"/>
        <v>17.405843000000001</v>
      </c>
      <c r="AB497" s="1">
        <f t="shared" si="106"/>
        <v>22.164217000000008</v>
      </c>
      <c r="AE497" s="1"/>
      <c r="AF497" s="1">
        <v>11279.118</v>
      </c>
      <c r="AG497" s="1">
        <v>5472.0940000000001</v>
      </c>
      <c r="AH497" s="1">
        <v>2862.3969999999999</v>
      </c>
      <c r="AI497" s="4">
        <v>1012.222</v>
      </c>
      <c r="AK497" s="1">
        <f t="shared" si="107"/>
        <v>9.7390767441860455E-5</v>
      </c>
      <c r="AM497" s="1">
        <f t="shared" si="108"/>
        <v>8.2218110465116266E-5</v>
      </c>
      <c r="AN497" s="1">
        <f t="shared" si="109"/>
        <v>6.207747474747474E-5</v>
      </c>
      <c r="AP497" s="1">
        <f t="shared" si="110"/>
        <v>-1.7153353846153846E-4</v>
      </c>
      <c r="AQ497" s="1">
        <f t="shared" si="111"/>
        <v>-7.1160576923076914E-5</v>
      </c>
      <c r="BH497" s="38">
        <v>3.9368703296703291E-5</v>
      </c>
      <c r="BI497" s="42">
        <v>21.1143295</v>
      </c>
      <c r="BK497" s="67">
        <v>0.29459999999999997</v>
      </c>
      <c r="BL497">
        <v>12.3009662579249</v>
      </c>
      <c r="BT497">
        <v>29.060038917803102</v>
      </c>
    </row>
    <row r="498" spans="3:72" x14ac:dyDescent="0.25">
      <c r="C498" s="1"/>
      <c r="D498" s="1">
        <v>5881.8860000000004</v>
      </c>
      <c r="E498" s="1"/>
      <c r="F498" s="1"/>
      <c r="G498" s="1">
        <v>4766.8519999999999</v>
      </c>
      <c r="H498" s="1">
        <v>2826.4690000000001</v>
      </c>
      <c r="N498" s="11">
        <f t="shared" si="98"/>
        <v>1.9067408000000001E-2</v>
      </c>
      <c r="O498" s="1">
        <f t="shared" si="99"/>
        <v>4.7668520000000004E-4</v>
      </c>
      <c r="P498" s="1">
        <f t="shared" si="100"/>
        <v>-1.1150340000000006E-4</v>
      </c>
      <c r="Q498" s="1">
        <f t="shared" si="101"/>
        <v>2.8264689999999999E-4</v>
      </c>
      <c r="R498" s="1">
        <f t="shared" si="102"/>
        <v>-3.0554170000000002E-4</v>
      </c>
      <c r="W498" s="4">
        <v>-57.892000000000003</v>
      </c>
      <c r="X498" s="35">
        <f t="shared" si="103"/>
        <v>57.892000000000003</v>
      </c>
      <c r="Y498" s="1">
        <v>1831.8889999999999</v>
      </c>
      <c r="Z498" s="32">
        <f t="shared" si="104"/>
        <v>18.31889</v>
      </c>
      <c r="AA498" s="33">
        <f t="shared" si="105"/>
        <v>17.402945499999998</v>
      </c>
      <c r="AB498" s="1">
        <f t="shared" si="106"/>
        <v>22.170164500000006</v>
      </c>
      <c r="AE498" s="1"/>
      <c r="AF498" s="1">
        <v>11289.695</v>
      </c>
      <c r="AG498" s="1">
        <v>5470.1620000000003</v>
      </c>
      <c r="AH498" s="1">
        <v>2870.5479999999998</v>
      </c>
      <c r="AI498" s="4">
        <v>1014.5650000000001</v>
      </c>
      <c r="AK498" s="1">
        <f t="shared" si="107"/>
        <v>9.7441029069767445E-5</v>
      </c>
      <c r="AM498" s="1">
        <f t="shared" si="108"/>
        <v>8.2326994186046501E-5</v>
      </c>
      <c r="AN498" s="1">
        <f t="shared" si="109"/>
        <v>6.2142727272727273E-5</v>
      </c>
      <c r="AP498" s="1">
        <f t="shared" si="110"/>
        <v>-1.7136911538461537E-4</v>
      </c>
      <c r="AQ498" s="1">
        <f t="shared" si="111"/>
        <v>-7.1383961538461528E-5</v>
      </c>
      <c r="BH498" s="38">
        <v>3.9373912087912091E-5</v>
      </c>
      <c r="BI498" s="42">
        <v>21.027347500000001</v>
      </c>
      <c r="BK498" s="67">
        <v>0.29520000000000002</v>
      </c>
      <c r="BL498">
        <v>12.3047101138751</v>
      </c>
      <c r="BT498">
        <v>29.076698284780001</v>
      </c>
    </row>
    <row r="499" spans="3:72" x14ac:dyDescent="0.25">
      <c r="C499" s="1"/>
      <c r="D499" s="1">
        <v>5880.4309999999996</v>
      </c>
      <c r="E499" s="1"/>
      <c r="F499" s="1"/>
      <c r="G499" s="1">
        <v>4766.8519999999999</v>
      </c>
      <c r="H499" s="1">
        <v>2826.942</v>
      </c>
      <c r="N499" s="11">
        <f t="shared" si="98"/>
        <v>1.9067408000000001E-2</v>
      </c>
      <c r="O499" s="1">
        <f t="shared" si="99"/>
        <v>4.7668520000000004E-4</v>
      </c>
      <c r="P499" s="1">
        <f t="shared" si="100"/>
        <v>-1.1135789999999998E-4</v>
      </c>
      <c r="Q499" s="1">
        <f t="shared" si="101"/>
        <v>2.8269419999999996E-4</v>
      </c>
      <c r="R499" s="1">
        <f t="shared" si="102"/>
        <v>-3.0534889999999997E-4</v>
      </c>
      <c r="W499" s="4">
        <v>-57.892000000000003</v>
      </c>
      <c r="X499" s="35">
        <f t="shared" si="103"/>
        <v>57.892000000000003</v>
      </c>
      <c r="Y499" s="1">
        <v>1831.8889999999999</v>
      </c>
      <c r="Z499" s="32">
        <f t="shared" si="104"/>
        <v>18.31889</v>
      </c>
      <c r="AA499" s="33">
        <f t="shared" si="105"/>
        <v>17.402945499999998</v>
      </c>
      <c r="AB499" s="1">
        <f t="shared" si="106"/>
        <v>22.170164500000006</v>
      </c>
      <c r="AE499" s="1"/>
      <c r="AF499" s="1">
        <v>11284.636</v>
      </c>
      <c r="AG499" s="1">
        <v>5465.8149999999996</v>
      </c>
      <c r="AH499" s="1">
        <v>2868.63</v>
      </c>
      <c r="AI499" s="4">
        <v>1015.503</v>
      </c>
      <c r="AK499" s="1">
        <f t="shared" si="107"/>
        <v>9.7386343023255815E-5</v>
      </c>
      <c r="AM499" s="1">
        <f t="shared" si="108"/>
        <v>8.2286430232558135E-5</v>
      </c>
      <c r="AN499" s="1">
        <f t="shared" si="109"/>
        <v>6.2121914141414147E-5</v>
      </c>
      <c r="AP499" s="1">
        <f t="shared" si="110"/>
        <v>-1.7116584615384613E-4</v>
      </c>
      <c r="AQ499" s="1">
        <f t="shared" si="111"/>
        <v>-7.1274115384615378E-5</v>
      </c>
      <c r="BH499" s="38">
        <v>3.9676785714285712E-5</v>
      </c>
      <c r="BI499" s="42">
        <v>21.044741999999996</v>
      </c>
      <c r="BK499" s="67">
        <v>0.29580000000000001</v>
      </c>
      <c r="BL499">
        <v>12.3084516912997</v>
      </c>
      <c r="BT499">
        <v>28.956500117291</v>
      </c>
    </row>
    <row r="500" spans="3:72" x14ac:dyDescent="0.25">
      <c r="C500" s="1"/>
      <c r="D500" s="1">
        <v>5880.4309999999996</v>
      </c>
      <c r="E500" s="1"/>
      <c r="F500" s="1"/>
      <c r="G500" s="1">
        <v>4767.3249999999998</v>
      </c>
      <c r="H500" s="1">
        <v>2825.9949999999999</v>
      </c>
      <c r="N500" s="11">
        <f t="shared" si="98"/>
        <v>1.9069300000000001E-2</v>
      </c>
      <c r="O500" s="1">
        <f t="shared" si="99"/>
        <v>4.7673250000000001E-4</v>
      </c>
      <c r="P500" s="1">
        <f t="shared" si="100"/>
        <v>-1.1131059999999998E-4</v>
      </c>
      <c r="Q500" s="1">
        <f t="shared" si="101"/>
        <v>2.8259949999999998E-4</v>
      </c>
      <c r="R500" s="1">
        <f t="shared" si="102"/>
        <v>-3.0544359999999996E-4</v>
      </c>
      <c r="W500" s="4">
        <v>-57.872999999999998</v>
      </c>
      <c r="X500" s="35">
        <f t="shared" si="103"/>
        <v>57.872999999999998</v>
      </c>
      <c r="Y500" s="1">
        <v>1832.194</v>
      </c>
      <c r="Z500" s="32">
        <f t="shared" si="104"/>
        <v>18.321939999999998</v>
      </c>
      <c r="AA500" s="33">
        <f t="shared" si="105"/>
        <v>17.405843000000001</v>
      </c>
      <c r="AB500" s="1">
        <f t="shared" si="106"/>
        <v>22.145217000000002</v>
      </c>
      <c r="AE500" s="1"/>
      <c r="AF500" s="1">
        <v>11281.416999999999</v>
      </c>
      <c r="AG500" s="1">
        <v>5458.0860000000002</v>
      </c>
      <c r="AH500" s="1">
        <v>2865.2739999999999</v>
      </c>
      <c r="AI500" s="4">
        <v>1015.034</v>
      </c>
      <c r="AK500" s="1">
        <f t="shared" si="107"/>
        <v>9.7322691860465119E-5</v>
      </c>
      <c r="AM500" s="1">
        <f t="shared" si="108"/>
        <v>8.2248203488372083E-5</v>
      </c>
      <c r="AN500" s="1">
        <f t="shared" si="109"/>
        <v>6.2103287878787877E-5</v>
      </c>
      <c r="AP500" s="1">
        <f t="shared" si="110"/>
        <v>-1.7088661538461539E-4</v>
      </c>
      <c r="AQ500" s="1">
        <f t="shared" si="111"/>
        <v>-7.1163076923076913E-5</v>
      </c>
      <c r="BH500" s="38">
        <v>3.9923076923076921E-5</v>
      </c>
      <c r="BI500" s="42">
        <v>21.285405499999996</v>
      </c>
      <c r="BK500" s="67">
        <v>0.2964</v>
      </c>
      <c r="BL500">
        <v>12.312190992566901</v>
      </c>
      <c r="BT500">
        <v>28.972726853121198</v>
      </c>
    </row>
    <row r="501" spans="3:72" x14ac:dyDescent="0.25">
      <c r="C501" s="1"/>
      <c r="D501" s="1">
        <v>5878.4920000000002</v>
      </c>
      <c r="E501" s="1"/>
      <c r="F501" s="1"/>
      <c r="G501" s="1">
        <v>4767.799</v>
      </c>
      <c r="H501" s="1">
        <v>2825.9949999999999</v>
      </c>
      <c r="N501" s="11">
        <f t="shared" si="98"/>
        <v>1.9071195999999999E-2</v>
      </c>
      <c r="O501" s="1">
        <f t="shared" si="99"/>
        <v>4.7677989999999996E-4</v>
      </c>
      <c r="P501" s="1">
        <f t="shared" si="100"/>
        <v>-1.1106930000000002E-4</v>
      </c>
      <c r="Q501" s="1">
        <f t="shared" si="101"/>
        <v>2.8259949999999998E-4</v>
      </c>
      <c r="R501" s="1">
        <f t="shared" si="102"/>
        <v>-3.0524970000000003E-4</v>
      </c>
      <c r="W501" s="4">
        <v>-57.872999999999998</v>
      </c>
      <c r="X501" s="35">
        <f t="shared" si="103"/>
        <v>57.872999999999998</v>
      </c>
      <c r="Y501" s="1">
        <v>1831.8889999999999</v>
      </c>
      <c r="Z501" s="32">
        <f t="shared" si="104"/>
        <v>18.31889</v>
      </c>
      <c r="AA501" s="33">
        <f t="shared" si="105"/>
        <v>17.402945499999998</v>
      </c>
      <c r="AB501" s="1">
        <f t="shared" si="106"/>
        <v>22.1511645</v>
      </c>
      <c r="AE501" s="1"/>
      <c r="AF501" s="1">
        <v>11266.701999999999</v>
      </c>
      <c r="AG501" s="1">
        <v>5447.942</v>
      </c>
      <c r="AH501" s="1">
        <v>2859.52</v>
      </c>
      <c r="AI501" s="4">
        <v>1015.503</v>
      </c>
      <c r="AK501" s="1">
        <f t="shared" si="107"/>
        <v>9.7178162790697681E-5</v>
      </c>
      <c r="AM501" s="1">
        <f t="shared" si="108"/>
        <v>8.2129197674418595E-5</v>
      </c>
      <c r="AN501" s="1">
        <f t="shared" si="109"/>
        <v>6.2031338383838382E-5</v>
      </c>
      <c r="AP501" s="1">
        <f t="shared" si="110"/>
        <v>-1.7047842307692311E-4</v>
      </c>
      <c r="AQ501" s="1">
        <f t="shared" si="111"/>
        <v>-7.0923730769230771E-5</v>
      </c>
      <c r="BH501" s="38">
        <v>3.9839818681318676E-5</v>
      </c>
      <c r="BI501" s="42">
        <v>21.389791499999998</v>
      </c>
      <c r="BK501" s="67">
        <v>0.29699999999999999</v>
      </c>
      <c r="BL501">
        <v>12.315928020041699</v>
      </c>
      <c r="BT501">
        <v>28.988951315158999</v>
      </c>
    </row>
    <row r="502" spans="3:72" x14ac:dyDescent="0.25">
      <c r="C502" s="1"/>
      <c r="D502" s="1">
        <v>5876.5519999999997</v>
      </c>
      <c r="E502" s="1"/>
      <c r="F502" s="1"/>
      <c r="G502" s="1">
        <v>4768.2719999999999</v>
      </c>
      <c r="H502" s="1">
        <v>2826.4690000000001</v>
      </c>
      <c r="N502" s="11">
        <f t="shared" si="98"/>
        <v>1.9073087999999995E-2</v>
      </c>
      <c r="O502" s="1">
        <f t="shared" si="99"/>
        <v>4.7682719999999994E-4</v>
      </c>
      <c r="P502" s="1">
        <f t="shared" si="100"/>
        <v>-1.1082799999999996E-4</v>
      </c>
      <c r="Q502" s="1">
        <f t="shared" si="101"/>
        <v>2.8264689999999999E-4</v>
      </c>
      <c r="R502" s="1">
        <f t="shared" si="102"/>
        <v>-3.0500829999999994E-4</v>
      </c>
      <c r="W502" s="4">
        <v>-57.872999999999998</v>
      </c>
      <c r="X502" s="35">
        <f t="shared" si="103"/>
        <v>57.872999999999998</v>
      </c>
      <c r="Y502" s="1">
        <v>1832.499</v>
      </c>
      <c r="Z502" s="32">
        <f t="shared" si="104"/>
        <v>18.32499</v>
      </c>
      <c r="AA502" s="33">
        <f t="shared" si="105"/>
        <v>17.4087405</v>
      </c>
      <c r="AB502" s="1">
        <f t="shared" si="106"/>
        <v>22.139269499999997</v>
      </c>
      <c r="AE502" s="1"/>
      <c r="AF502" s="1">
        <v>11280.038</v>
      </c>
      <c r="AG502" s="1">
        <v>5446.01</v>
      </c>
      <c r="AH502" s="1">
        <v>2871.0279999999998</v>
      </c>
      <c r="AI502" s="4">
        <v>1014.5650000000001</v>
      </c>
      <c r="AK502" s="1">
        <f t="shared" si="107"/>
        <v>9.7244465116279089E-5</v>
      </c>
      <c r="AM502" s="1">
        <f t="shared" si="108"/>
        <v>8.2273639534883726E-5</v>
      </c>
      <c r="AN502" s="1">
        <f t="shared" si="109"/>
        <v>6.209395454545455E-5</v>
      </c>
      <c r="AP502" s="1">
        <f t="shared" si="110"/>
        <v>-1.7044019230769231E-4</v>
      </c>
      <c r="AQ502" s="1">
        <f t="shared" si="111"/>
        <v>-7.1402423076923069E-5</v>
      </c>
      <c r="BH502" s="38">
        <v>3.9779873626373629E-5</v>
      </c>
      <c r="BI502" s="42">
        <v>21.392689000000001</v>
      </c>
      <c r="BK502" s="67">
        <v>0.29759999999999998</v>
      </c>
      <c r="BL502">
        <v>12.3196627760854</v>
      </c>
      <c r="BT502">
        <v>29.005173505765701</v>
      </c>
    </row>
    <row r="503" spans="3:72" x14ac:dyDescent="0.25">
      <c r="C503" s="1"/>
      <c r="D503" s="1">
        <v>5875.5820000000003</v>
      </c>
      <c r="E503" s="1"/>
      <c r="F503" s="1"/>
      <c r="G503" s="1">
        <v>4768.2719999999999</v>
      </c>
      <c r="H503" s="1">
        <v>2825.5219999999999</v>
      </c>
      <c r="N503" s="11">
        <f t="shared" si="98"/>
        <v>1.9073087999999995E-2</v>
      </c>
      <c r="O503" s="1">
        <f t="shared" si="99"/>
        <v>4.7682719999999994E-4</v>
      </c>
      <c r="P503" s="1">
        <f t="shared" si="100"/>
        <v>-1.1073100000000005E-4</v>
      </c>
      <c r="Q503" s="1">
        <f t="shared" si="101"/>
        <v>2.825522E-4</v>
      </c>
      <c r="R503" s="1">
        <f t="shared" si="102"/>
        <v>-3.0500600000000003E-4</v>
      </c>
      <c r="W503" s="4">
        <v>-57.872999999999998</v>
      </c>
      <c r="X503" s="35">
        <f t="shared" si="103"/>
        <v>57.872999999999998</v>
      </c>
      <c r="Y503" s="1">
        <v>1832.499</v>
      </c>
      <c r="Z503" s="32">
        <f t="shared" si="104"/>
        <v>18.32499</v>
      </c>
      <c r="AA503" s="33">
        <f t="shared" si="105"/>
        <v>17.4087405</v>
      </c>
      <c r="AB503" s="1">
        <f t="shared" si="106"/>
        <v>22.139269499999997</v>
      </c>
      <c r="AE503" s="1"/>
      <c r="AF503" s="1">
        <v>11280.957</v>
      </c>
      <c r="AG503" s="1">
        <v>5435.8670000000002</v>
      </c>
      <c r="AH503" s="1">
        <v>2878.22</v>
      </c>
      <c r="AI503" s="4">
        <v>1014.097</v>
      </c>
      <c r="AK503" s="1">
        <f t="shared" si="107"/>
        <v>9.7190837209302342E-5</v>
      </c>
      <c r="AM503" s="1">
        <f t="shared" si="108"/>
        <v>8.2320796511627906E-5</v>
      </c>
      <c r="AN503" s="1">
        <f t="shared" si="109"/>
        <v>6.2096232323232317E-5</v>
      </c>
      <c r="AP503" s="1">
        <f t="shared" si="110"/>
        <v>-1.7006807692307693E-4</v>
      </c>
      <c r="AQ503" s="1">
        <f t="shared" si="111"/>
        <v>-7.1697038461538453E-5</v>
      </c>
      <c r="BH503" s="38">
        <v>3.9711983516483519E-5</v>
      </c>
      <c r="BI503" s="42">
        <v>21.317297</v>
      </c>
      <c r="BK503" s="67">
        <v>0.29820000000000002</v>
      </c>
      <c r="BL503">
        <v>12.323395263056099</v>
      </c>
      <c r="BT503">
        <v>29.021393427299301</v>
      </c>
    </row>
    <row r="504" spans="3:72" x14ac:dyDescent="0.25">
      <c r="C504" s="1"/>
      <c r="D504" s="1">
        <v>5873.6419999999998</v>
      </c>
      <c r="E504" s="1"/>
      <c r="F504" s="1"/>
      <c r="G504" s="1">
        <v>4768.2719999999999</v>
      </c>
      <c r="H504" s="1">
        <v>2825.9949999999999</v>
      </c>
      <c r="N504" s="11">
        <f t="shared" si="98"/>
        <v>1.9073087999999995E-2</v>
      </c>
      <c r="O504" s="1">
        <f t="shared" si="99"/>
        <v>4.7682719999999994E-4</v>
      </c>
      <c r="P504" s="1">
        <f t="shared" si="100"/>
        <v>-1.1053699999999999E-4</v>
      </c>
      <c r="Q504" s="1">
        <f t="shared" si="101"/>
        <v>2.8259949999999998E-4</v>
      </c>
      <c r="R504" s="1">
        <f t="shared" si="102"/>
        <v>-3.0476470000000003E-4</v>
      </c>
      <c r="W504" s="4">
        <v>-57.872999999999998</v>
      </c>
      <c r="X504" s="35">
        <f t="shared" si="103"/>
        <v>57.872999999999998</v>
      </c>
      <c r="Y504" s="1">
        <v>1831.8889999999999</v>
      </c>
      <c r="Z504" s="32">
        <f t="shared" si="104"/>
        <v>18.31889</v>
      </c>
      <c r="AA504" s="33">
        <f t="shared" si="105"/>
        <v>17.402945499999998</v>
      </c>
      <c r="AB504" s="1">
        <f t="shared" si="106"/>
        <v>22.1511645</v>
      </c>
      <c r="AE504" s="1"/>
      <c r="AF504" s="1">
        <v>11282.797</v>
      </c>
      <c r="AG504" s="1">
        <v>5426.6890000000003</v>
      </c>
      <c r="AH504" s="1">
        <v>2874.864</v>
      </c>
      <c r="AI504" s="4">
        <v>1013.628</v>
      </c>
      <c r="AK504" s="1">
        <f t="shared" si="107"/>
        <v>9.714817441860464E-5</v>
      </c>
      <c r="AM504" s="1">
        <f t="shared" si="108"/>
        <v>8.2311982558139538E-5</v>
      </c>
      <c r="AN504" s="1">
        <f t="shared" si="109"/>
        <v>6.2103156565656569E-5</v>
      </c>
      <c r="AP504" s="1">
        <f t="shared" si="110"/>
        <v>-1.6973311538461539E-4</v>
      </c>
      <c r="AQ504" s="1">
        <f t="shared" si="111"/>
        <v>-7.1585999999999989E-5</v>
      </c>
      <c r="BH504" s="38">
        <v>3.9646703296703298E-5</v>
      </c>
      <c r="BI504" s="42">
        <v>21.212920499999996</v>
      </c>
      <c r="BK504" s="67">
        <v>0.29880000000000001</v>
      </c>
      <c r="BL504">
        <v>12.3271254833085</v>
      </c>
      <c r="BT504">
        <v>29.037611082114701</v>
      </c>
    </row>
    <row r="505" spans="3:72" x14ac:dyDescent="0.25">
      <c r="C505" s="1"/>
      <c r="D505" s="1">
        <v>5872.6719999999996</v>
      </c>
      <c r="E505" s="1"/>
      <c r="F505" s="1"/>
      <c r="G505" s="1">
        <v>4769.2190000000001</v>
      </c>
      <c r="H505" s="1">
        <v>2826.4690000000001</v>
      </c>
      <c r="N505" s="11">
        <f t="shared" si="98"/>
        <v>1.9076876E-2</v>
      </c>
      <c r="O505" s="1">
        <f t="shared" si="99"/>
        <v>4.7692189999999998E-4</v>
      </c>
      <c r="P505" s="1">
        <f t="shared" si="100"/>
        <v>-1.1034529999999994E-4</v>
      </c>
      <c r="Q505" s="1">
        <f t="shared" si="101"/>
        <v>2.8264689999999999E-4</v>
      </c>
      <c r="R505" s="1">
        <f t="shared" si="102"/>
        <v>-3.0462029999999996E-4</v>
      </c>
      <c r="W505" s="4">
        <v>-57.854999999999997</v>
      </c>
      <c r="X505" s="35">
        <f t="shared" si="103"/>
        <v>57.854999999999997</v>
      </c>
      <c r="Y505" s="1">
        <v>1832.194</v>
      </c>
      <c r="Z505" s="32">
        <f t="shared" si="104"/>
        <v>18.321939999999998</v>
      </c>
      <c r="AA505" s="33">
        <f t="shared" si="105"/>
        <v>17.405843000000001</v>
      </c>
      <c r="AB505" s="1">
        <f t="shared" si="106"/>
        <v>22.127217000000002</v>
      </c>
      <c r="AE505" s="1"/>
      <c r="AF505" s="1">
        <v>11282.797</v>
      </c>
      <c r="AG505" s="1">
        <v>5421.3760000000002</v>
      </c>
      <c r="AH505" s="1">
        <v>2877.74</v>
      </c>
      <c r="AI505" s="4">
        <v>1015.503</v>
      </c>
      <c r="AK505" s="1">
        <f t="shared" si="107"/>
        <v>9.7117284883720942E-5</v>
      </c>
      <c r="AM505" s="1">
        <f t="shared" si="108"/>
        <v>8.2328703488372104E-5</v>
      </c>
      <c r="AN505" s="1">
        <f t="shared" si="109"/>
        <v>6.2112626262626275E-5</v>
      </c>
      <c r="AP505" s="1">
        <f t="shared" si="110"/>
        <v>-1.6945665384615385E-4</v>
      </c>
      <c r="AQ505" s="1">
        <f t="shared" si="111"/>
        <v>-7.1624499999999985E-5</v>
      </c>
      <c r="BH505" s="38">
        <v>3.9610153846153849E-5</v>
      </c>
      <c r="BI505" s="42">
        <v>21.117236500000001</v>
      </c>
      <c r="BK505" s="67">
        <v>0.2994</v>
      </c>
      <c r="BL505">
        <v>12.330853439193801</v>
      </c>
      <c r="BT505">
        <v>29.053826472562999</v>
      </c>
    </row>
    <row r="506" spans="3:72" x14ac:dyDescent="0.25">
      <c r="C506" s="1"/>
      <c r="D506" s="1">
        <v>5871.2179999999998</v>
      </c>
      <c r="E506" s="1"/>
      <c r="F506" s="1"/>
      <c r="G506" s="1">
        <v>4768.7460000000001</v>
      </c>
      <c r="H506" s="1">
        <v>2825.5219999999999</v>
      </c>
      <c r="N506" s="11">
        <f t="shared" si="98"/>
        <v>1.9074984E-2</v>
      </c>
      <c r="O506" s="1">
        <f t="shared" si="99"/>
        <v>4.768746E-4</v>
      </c>
      <c r="P506" s="1">
        <f t="shared" si="100"/>
        <v>-1.1024719999999998E-4</v>
      </c>
      <c r="Q506" s="1">
        <f t="shared" si="101"/>
        <v>2.825522E-4</v>
      </c>
      <c r="R506" s="1">
        <f t="shared" si="102"/>
        <v>-3.0456960000000002E-4</v>
      </c>
      <c r="W506" s="4">
        <v>-57.854999999999997</v>
      </c>
      <c r="X506" s="35">
        <f t="shared" si="103"/>
        <v>57.854999999999997</v>
      </c>
      <c r="Y506" s="1">
        <v>1831.8889999999999</v>
      </c>
      <c r="Z506" s="32">
        <f t="shared" si="104"/>
        <v>18.31889</v>
      </c>
      <c r="AA506" s="33">
        <f t="shared" si="105"/>
        <v>17.402945499999998</v>
      </c>
      <c r="AB506" s="1">
        <f t="shared" si="106"/>
        <v>22.133164499999999</v>
      </c>
      <c r="AE506" s="1"/>
      <c r="AF506" s="1">
        <v>11280.498</v>
      </c>
      <c r="AG506" s="1">
        <v>5416.5460000000003</v>
      </c>
      <c r="AH506" s="1">
        <v>2880.1379999999999</v>
      </c>
      <c r="AI506" s="4">
        <v>1018.3150000000001</v>
      </c>
      <c r="AK506" s="1">
        <f t="shared" si="107"/>
        <v>9.7075837209302334E-5</v>
      </c>
      <c r="AM506" s="1">
        <f t="shared" si="108"/>
        <v>8.2329279069767435E-5</v>
      </c>
      <c r="AN506" s="1">
        <f t="shared" si="109"/>
        <v>6.2115217171717171E-5</v>
      </c>
      <c r="AP506" s="1">
        <f t="shared" si="110"/>
        <v>-1.6916273076923076E-4</v>
      </c>
      <c r="AQ506" s="1">
        <f t="shared" si="111"/>
        <v>-7.1608576923076921E-5</v>
      </c>
      <c r="BH506" s="38">
        <v>3.9565736263736263E-5</v>
      </c>
      <c r="BI506" s="42">
        <v>21.108534500000001</v>
      </c>
      <c r="BK506" s="67">
        <v>0.3</v>
      </c>
      <c r="BL506">
        <v>12.33457913306</v>
      </c>
      <c r="BT506">
        <v>29.0700396009922</v>
      </c>
    </row>
    <row r="507" spans="3:72" x14ac:dyDescent="0.25">
      <c r="C507" s="1"/>
      <c r="D507" s="1">
        <v>5870.2479999999996</v>
      </c>
      <c r="E507" s="1"/>
      <c r="F507" s="1"/>
      <c r="G507" s="1">
        <v>4770.1660000000002</v>
      </c>
      <c r="H507" s="1">
        <v>2826.942</v>
      </c>
      <c r="N507" s="11">
        <f t="shared" si="98"/>
        <v>1.9080664000000001E-2</v>
      </c>
      <c r="O507" s="1">
        <f t="shared" si="99"/>
        <v>4.7701660000000002E-4</v>
      </c>
      <c r="P507" s="1">
        <f t="shared" si="100"/>
        <v>-1.1000819999999994E-4</v>
      </c>
      <c r="Q507" s="1">
        <f t="shared" si="101"/>
        <v>2.8269419999999996E-4</v>
      </c>
      <c r="R507" s="1">
        <f t="shared" si="102"/>
        <v>-3.0433059999999994E-4</v>
      </c>
      <c r="W507" s="4">
        <v>-57.854999999999997</v>
      </c>
      <c r="X507" s="35">
        <f t="shared" si="103"/>
        <v>57.854999999999997</v>
      </c>
      <c r="Y507" s="1">
        <v>1832.194</v>
      </c>
      <c r="Z507" s="32">
        <f t="shared" si="104"/>
        <v>18.321939999999998</v>
      </c>
      <c r="AA507" s="33">
        <f t="shared" si="105"/>
        <v>17.405843000000001</v>
      </c>
      <c r="AB507" s="1">
        <f t="shared" si="106"/>
        <v>22.127217000000002</v>
      </c>
      <c r="AE507" s="1"/>
      <c r="AF507" s="1">
        <v>11282.797</v>
      </c>
      <c r="AG507" s="1">
        <v>5398.6750000000002</v>
      </c>
      <c r="AH507" s="1">
        <v>2881.576</v>
      </c>
      <c r="AI507" s="4">
        <v>1017.377</v>
      </c>
      <c r="AK507" s="1">
        <f t="shared" si="107"/>
        <v>9.6985302325581406E-5</v>
      </c>
      <c r="AM507" s="1">
        <f t="shared" si="108"/>
        <v>8.2351005813953483E-5</v>
      </c>
      <c r="AN507" s="1">
        <f t="shared" si="109"/>
        <v>6.212209090909091E-5</v>
      </c>
      <c r="AP507" s="1">
        <f t="shared" si="110"/>
        <v>-1.6851146153846157E-4</v>
      </c>
      <c r="AQ507" s="1">
        <f t="shared" si="111"/>
        <v>-7.1699961538461543E-5</v>
      </c>
      <c r="BH507" s="38">
        <v>3.9531785714285712E-5</v>
      </c>
      <c r="BI507" s="42">
        <v>21.108534500000001</v>
      </c>
    </row>
    <row r="508" spans="3:72" x14ac:dyDescent="0.25">
      <c r="C508" s="1"/>
      <c r="D508" s="1">
        <v>5869.2780000000002</v>
      </c>
      <c r="E508" s="1"/>
      <c r="F508" s="1"/>
      <c r="G508" s="1">
        <v>4770.1660000000002</v>
      </c>
      <c r="H508" s="1">
        <v>2826.4690000000001</v>
      </c>
      <c r="N508" s="11">
        <f t="shared" si="98"/>
        <v>1.9080664000000001E-2</v>
      </c>
      <c r="O508" s="1">
        <f t="shared" si="99"/>
        <v>4.7701660000000002E-4</v>
      </c>
      <c r="P508" s="1">
        <f t="shared" si="100"/>
        <v>-1.0991120000000001E-4</v>
      </c>
      <c r="Q508" s="1">
        <f t="shared" si="101"/>
        <v>2.8264689999999999E-4</v>
      </c>
      <c r="R508" s="1">
        <f t="shared" si="102"/>
        <v>-3.0428090000000002E-4</v>
      </c>
      <c r="W508" s="4">
        <v>-57.854999999999997</v>
      </c>
      <c r="X508" s="35">
        <f t="shared" si="103"/>
        <v>57.854999999999997</v>
      </c>
      <c r="Y508" s="1">
        <v>1832.194</v>
      </c>
      <c r="Z508" s="32">
        <f t="shared" si="104"/>
        <v>18.321939999999998</v>
      </c>
      <c r="AA508" s="33">
        <f t="shared" si="105"/>
        <v>17.405843000000001</v>
      </c>
      <c r="AB508" s="1">
        <f t="shared" si="106"/>
        <v>22.127217000000002</v>
      </c>
      <c r="AE508" s="1"/>
      <c r="AF508" s="1">
        <v>11286.476000000001</v>
      </c>
      <c r="AG508" s="1">
        <v>5385.6350000000002</v>
      </c>
      <c r="AH508" s="1">
        <v>2881.576</v>
      </c>
      <c r="AI508" s="4">
        <v>1017.377</v>
      </c>
      <c r="AK508" s="1">
        <f t="shared" si="107"/>
        <v>9.6930877906976738E-5</v>
      </c>
      <c r="AM508" s="1">
        <f t="shared" si="108"/>
        <v>8.2372395348837208E-5</v>
      </c>
      <c r="AN508" s="1">
        <f t="shared" si="109"/>
        <v>6.2140671717171724E-5</v>
      </c>
      <c r="AP508" s="1">
        <f t="shared" si="110"/>
        <v>-1.6800992307692308E-4</v>
      </c>
      <c r="AQ508" s="1">
        <f t="shared" si="111"/>
        <v>-7.1699961538461543E-5</v>
      </c>
      <c r="BH508" s="38">
        <v>3.9503038461538456E-5</v>
      </c>
      <c r="BI508" s="42">
        <v>21.018645499999998</v>
      </c>
    </row>
    <row r="509" spans="3:72" x14ac:dyDescent="0.25">
      <c r="C509" s="1"/>
      <c r="D509" s="1">
        <v>5867.3379999999997</v>
      </c>
      <c r="E509" s="1"/>
      <c r="F509" s="1"/>
      <c r="G509" s="1">
        <v>4770.6400000000003</v>
      </c>
      <c r="H509" s="1">
        <v>2826.4690000000001</v>
      </c>
      <c r="N509" s="11">
        <f t="shared" si="98"/>
        <v>1.9082560000000002E-2</v>
      </c>
      <c r="O509" s="1">
        <f t="shared" si="99"/>
        <v>4.7706400000000003E-4</v>
      </c>
      <c r="P509" s="1">
        <f t="shared" si="100"/>
        <v>-1.0966979999999994E-4</v>
      </c>
      <c r="Q509" s="1">
        <f t="shared" si="101"/>
        <v>2.8264689999999999E-4</v>
      </c>
      <c r="R509" s="1">
        <f t="shared" si="102"/>
        <v>-3.040869E-4</v>
      </c>
      <c r="W509" s="4">
        <v>-57.835999999999999</v>
      </c>
      <c r="X509" s="35">
        <f t="shared" si="103"/>
        <v>57.835999999999999</v>
      </c>
      <c r="Y509" s="1">
        <v>1832.194</v>
      </c>
      <c r="Z509" s="32">
        <f t="shared" si="104"/>
        <v>18.321939999999998</v>
      </c>
      <c r="AA509" s="33">
        <f t="shared" si="105"/>
        <v>17.405843000000001</v>
      </c>
      <c r="AB509" s="1">
        <f t="shared" si="106"/>
        <v>22.108217000000003</v>
      </c>
      <c r="AE509" s="1"/>
      <c r="AF509" s="1">
        <v>11285.096</v>
      </c>
      <c r="AG509" s="1">
        <v>5375.9759999999997</v>
      </c>
      <c r="AH509" s="1">
        <v>2883.9740000000002</v>
      </c>
      <c r="AI509" s="4">
        <v>1020.189</v>
      </c>
      <c r="AK509" s="1">
        <f t="shared" si="107"/>
        <v>9.6866697674418594E-5</v>
      </c>
      <c r="AM509" s="1">
        <f t="shared" si="108"/>
        <v>8.2378313953488359E-5</v>
      </c>
      <c r="AN509" s="1">
        <f t="shared" si="109"/>
        <v>6.2147904040404033E-5</v>
      </c>
      <c r="AP509" s="1">
        <f t="shared" si="110"/>
        <v>-1.6753026923076918E-4</v>
      </c>
      <c r="AQ509" s="1">
        <f t="shared" si="111"/>
        <v>-7.1684038461538479E-5</v>
      </c>
      <c r="BH509" s="38">
        <v>3.9471681318681318E-5</v>
      </c>
      <c r="BI509" s="42">
        <v>21.018645499999998</v>
      </c>
    </row>
    <row r="510" spans="3:72" x14ac:dyDescent="0.25">
      <c r="C510" s="1"/>
      <c r="D510" s="1">
        <v>5866.3680000000004</v>
      </c>
      <c r="E510" s="1"/>
      <c r="F510" s="1"/>
      <c r="G510" s="1">
        <v>4770.6400000000003</v>
      </c>
      <c r="H510" s="1">
        <v>2826.942</v>
      </c>
      <c r="N510" s="11">
        <f t="shared" si="98"/>
        <v>1.9082560000000002E-2</v>
      </c>
      <c r="O510" s="1">
        <f t="shared" si="99"/>
        <v>4.7706400000000003E-4</v>
      </c>
      <c r="P510" s="1">
        <f t="shared" si="100"/>
        <v>-1.095728E-4</v>
      </c>
      <c r="Q510" s="1">
        <f t="shared" si="101"/>
        <v>2.8269419999999996E-4</v>
      </c>
      <c r="R510" s="1">
        <f t="shared" si="102"/>
        <v>-3.0394260000000007E-4</v>
      </c>
      <c r="W510" s="4">
        <v>-57.835999999999999</v>
      </c>
      <c r="X510" s="35">
        <f t="shared" si="103"/>
        <v>57.835999999999999</v>
      </c>
      <c r="Y510" s="1">
        <v>1832.194</v>
      </c>
      <c r="Z510" s="32">
        <f t="shared" si="104"/>
        <v>18.321939999999998</v>
      </c>
      <c r="AA510" s="33">
        <f t="shared" si="105"/>
        <v>17.405843000000001</v>
      </c>
      <c r="AB510" s="1">
        <f t="shared" si="106"/>
        <v>22.108217000000003</v>
      </c>
      <c r="AE510" s="1"/>
      <c r="AF510" s="1">
        <v>11291.074000000001</v>
      </c>
      <c r="AG510" s="1">
        <v>5367.2820000000002</v>
      </c>
      <c r="AH510" s="1">
        <v>2889.7280000000001</v>
      </c>
      <c r="AI510" s="4">
        <v>1018.3150000000001</v>
      </c>
      <c r="AK510" s="1">
        <f t="shared" si="107"/>
        <v>9.6850906976744179E-5</v>
      </c>
      <c r="AM510" s="1">
        <f t="shared" si="108"/>
        <v>8.2446523255813952E-5</v>
      </c>
      <c r="AN510" s="1">
        <f t="shared" si="109"/>
        <v>6.2168631313131321E-5</v>
      </c>
      <c r="AP510" s="1">
        <f t="shared" si="110"/>
        <v>-1.6726796153846156E-4</v>
      </c>
      <c r="AQ510" s="1">
        <f t="shared" si="111"/>
        <v>-7.1977423076923069E-5</v>
      </c>
      <c r="BH510" s="38">
        <v>3.9432489010989008E-5</v>
      </c>
      <c r="BI510" s="42">
        <v>21.012850499999999</v>
      </c>
    </row>
    <row r="511" spans="3:72" x14ac:dyDescent="0.25">
      <c r="C511" s="1"/>
      <c r="D511" s="1">
        <v>5865.8829999999998</v>
      </c>
      <c r="E511" s="1"/>
      <c r="F511" s="1"/>
      <c r="G511" s="1">
        <v>4771.1130000000003</v>
      </c>
      <c r="H511" s="1">
        <v>2826.4690000000001</v>
      </c>
      <c r="N511" s="11">
        <f t="shared" si="98"/>
        <v>1.9084452000000002E-2</v>
      </c>
      <c r="O511" s="1">
        <f t="shared" si="99"/>
        <v>4.7711130000000005E-4</v>
      </c>
      <c r="P511" s="1">
        <f t="shared" si="100"/>
        <v>-1.0947699999999994E-4</v>
      </c>
      <c r="Q511" s="1">
        <f t="shared" si="101"/>
        <v>2.8264689999999999E-4</v>
      </c>
      <c r="R511" s="1">
        <f t="shared" si="102"/>
        <v>-3.0394139999999998E-4</v>
      </c>
      <c r="W511" s="4">
        <v>-57.835999999999999</v>
      </c>
      <c r="X511" s="35">
        <f t="shared" si="103"/>
        <v>57.835999999999999</v>
      </c>
      <c r="Y511" s="1">
        <v>1832.194</v>
      </c>
      <c r="Z511" s="32">
        <f t="shared" si="104"/>
        <v>18.321939999999998</v>
      </c>
      <c r="AA511" s="33">
        <f t="shared" si="105"/>
        <v>17.405843000000001</v>
      </c>
      <c r="AB511" s="1">
        <f t="shared" si="106"/>
        <v>22.108217000000003</v>
      </c>
      <c r="AE511" s="1"/>
      <c r="AF511" s="1">
        <v>11289.235000000001</v>
      </c>
      <c r="AG511" s="1">
        <v>5356.6580000000004</v>
      </c>
      <c r="AH511" s="1">
        <v>2890.6869999999999</v>
      </c>
      <c r="AI511" s="4">
        <v>1018.783</v>
      </c>
      <c r="AK511" s="1">
        <f t="shared" si="107"/>
        <v>9.67784476744186E-5</v>
      </c>
      <c r="AM511" s="1">
        <f t="shared" si="108"/>
        <v>8.2441406976744194E-5</v>
      </c>
      <c r="AN511" s="1">
        <f t="shared" si="109"/>
        <v>6.2161707070707069E-5</v>
      </c>
      <c r="AP511" s="1">
        <f t="shared" si="110"/>
        <v>-1.6684134615384613E-4</v>
      </c>
      <c r="AQ511" s="1">
        <f t="shared" si="111"/>
        <v>-7.1996307692307688E-5</v>
      </c>
      <c r="BH511" s="38">
        <v>3.9960417582417589E-5</v>
      </c>
      <c r="BI511" s="42">
        <v>21.067940999999998</v>
      </c>
    </row>
    <row r="512" spans="3:72" x14ac:dyDescent="0.25">
      <c r="C512" s="1"/>
      <c r="D512" s="1">
        <v>5864.4279999999999</v>
      </c>
      <c r="E512" s="1"/>
      <c r="F512" s="1"/>
      <c r="G512" s="1">
        <v>4771.5870000000004</v>
      </c>
      <c r="H512" s="1">
        <v>2826.4690000000001</v>
      </c>
      <c r="N512" s="11">
        <f t="shared" si="98"/>
        <v>1.9086348000000003E-2</v>
      </c>
      <c r="O512" s="1">
        <f t="shared" si="99"/>
        <v>4.7715870000000006E-4</v>
      </c>
      <c r="P512" s="1">
        <f t="shared" si="100"/>
        <v>-1.0928409999999993E-4</v>
      </c>
      <c r="Q512" s="1">
        <f t="shared" si="101"/>
        <v>2.8264689999999999E-4</v>
      </c>
      <c r="R512" s="1">
        <f t="shared" si="102"/>
        <v>-3.0379589999999997E-4</v>
      </c>
      <c r="W512" s="4">
        <v>-57.817999999999998</v>
      </c>
      <c r="X512" s="35">
        <f t="shared" si="103"/>
        <v>57.817999999999998</v>
      </c>
      <c r="Y512" s="1">
        <v>1832.499</v>
      </c>
      <c r="Z512" s="32">
        <f t="shared" si="104"/>
        <v>18.32499</v>
      </c>
      <c r="AA512" s="33">
        <f t="shared" si="105"/>
        <v>17.4087405</v>
      </c>
      <c r="AB512" s="1">
        <f t="shared" si="106"/>
        <v>22.084269499999998</v>
      </c>
      <c r="AE512" s="1"/>
      <c r="AF512" s="1">
        <v>11286.016</v>
      </c>
      <c r="AG512" s="1">
        <v>5347.9650000000001</v>
      </c>
      <c r="AH512" s="1">
        <v>2891.6460000000002</v>
      </c>
      <c r="AI512" s="4">
        <v>1018.3150000000001</v>
      </c>
      <c r="AK512" s="1">
        <f t="shared" si="107"/>
        <v>9.6709191860465109E-5</v>
      </c>
      <c r="AM512" s="1">
        <f t="shared" si="108"/>
        <v>8.2428267441860464E-5</v>
      </c>
      <c r="AN512" s="1">
        <f t="shared" si="109"/>
        <v>6.2143085858585857E-5</v>
      </c>
      <c r="AP512" s="1">
        <f t="shared" si="110"/>
        <v>-1.66525E-4</v>
      </c>
      <c r="AQ512" s="1">
        <f t="shared" si="111"/>
        <v>-7.2051192307692318E-5</v>
      </c>
      <c r="BH512" s="38">
        <v>3.9989961538461536E-5</v>
      </c>
      <c r="BI512" s="42">
        <v>21.323101499999996</v>
      </c>
    </row>
    <row r="513" spans="3:61" x14ac:dyDescent="0.25">
      <c r="C513" s="1"/>
      <c r="D513" s="1">
        <v>5862.9740000000002</v>
      </c>
      <c r="E513" s="1"/>
      <c r="F513" s="1"/>
      <c r="G513" s="1">
        <v>4772.5339999999997</v>
      </c>
      <c r="H513" s="1">
        <v>2826.4690000000001</v>
      </c>
      <c r="N513" s="11">
        <f t="shared" si="98"/>
        <v>1.9090135999999997E-2</v>
      </c>
      <c r="O513" s="1">
        <f t="shared" si="99"/>
        <v>4.7725339999999994E-4</v>
      </c>
      <c r="P513" s="1">
        <f t="shared" si="100"/>
        <v>-1.0904400000000005E-4</v>
      </c>
      <c r="Q513" s="1">
        <f t="shared" si="101"/>
        <v>2.8264689999999999E-4</v>
      </c>
      <c r="R513" s="1">
        <f t="shared" si="102"/>
        <v>-3.0365049999999999E-4</v>
      </c>
      <c r="W513" s="4">
        <v>-57.817999999999998</v>
      </c>
      <c r="X513" s="35">
        <f t="shared" si="103"/>
        <v>57.817999999999998</v>
      </c>
      <c r="Y513" s="1">
        <v>1832.194</v>
      </c>
      <c r="Z513" s="32">
        <f t="shared" si="104"/>
        <v>18.321939999999998</v>
      </c>
      <c r="AA513" s="33">
        <f t="shared" si="105"/>
        <v>17.405843000000001</v>
      </c>
      <c r="AB513" s="1">
        <f t="shared" si="106"/>
        <v>22.090217000000003</v>
      </c>
      <c r="AE513" s="1"/>
      <c r="AF513" s="1">
        <v>11286.476000000001</v>
      </c>
      <c r="AG513" s="1">
        <v>5339.2719999999999</v>
      </c>
      <c r="AH513" s="1">
        <v>2895.002</v>
      </c>
      <c r="AI513" s="4">
        <v>1016.44</v>
      </c>
      <c r="AK513" s="1">
        <f t="shared" si="107"/>
        <v>9.6661325581395342E-5</v>
      </c>
      <c r="AM513" s="1">
        <f t="shared" si="108"/>
        <v>8.2450453488372097E-5</v>
      </c>
      <c r="AN513" s="1">
        <f t="shared" si="109"/>
        <v>6.21359393939394E-5</v>
      </c>
      <c r="AP513" s="1">
        <f t="shared" si="110"/>
        <v>-1.6626276923076925E-4</v>
      </c>
      <c r="AQ513" s="1">
        <f t="shared" si="111"/>
        <v>-7.2252384615384611E-5</v>
      </c>
      <c r="BH513" s="38">
        <v>3.9898714285714286E-5</v>
      </c>
      <c r="BI513" s="42">
        <v>21.392689000000001</v>
      </c>
    </row>
    <row r="514" spans="3:61" x14ac:dyDescent="0.25">
      <c r="C514" s="1"/>
      <c r="D514" s="1">
        <v>5862.4889999999996</v>
      </c>
      <c r="E514" s="1"/>
      <c r="F514" s="1"/>
      <c r="G514" s="1">
        <v>4771.5870000000004</v>
      </c>
      <c r="H514" s="1">
        <v>2825.9949999999999</v>
      </c>
      <c r="N514" s="11">
        <f t="shared" si="98"/>
        <v>1.9086348000000003E-2</v>
      </c>
      <c r="O514" s="1">
        <f t="shared" si="99"/>
        <v>4.7715870000000006E-4</v>
      </c>
      <c r="P514" s="1">
        <f t="shared" si="100"/>
        <v>-1.0909019999999991E-4</v>
      </c>
      <c r="Q514" s="1">
        <f t="shared" si="101"/>
        <v>2.8259949999999998E-4</v>
      </c>
      <c r="R514" s="1">
        <f t="shared" si="102"/>
        <v>-3.0364939999999999E-4</v>
      </c>
      <c r="W514" s="4">
        <v>-57.817999999999998</v>
      </c>
      <c r="X514" s="35">
        <f t="shared" si="103"/>
        <v>57.817999999999998</v>
      </c>
      <c r="Y514" s="1">
        <v>1827.0050000000001</v>
      </c>
      <c r="Z514" s="32">
        <f t="shared" si="104"/>
        <v>18.270050000000001</v>
      </c>
      <c r="AA514" s="33">
        <f t="shared" si="105"/>
        <v>17.356547499999998</v>
      </c>
      <c r="AB514" s="1">
        <f t="shared" si="106"/>
        <v>22.191402499999995</v>
      </c>
      <c r="AE514" s="1"/>
      <c r="AF514" s="1">
        <v>11287.855</v>
      </c>
      <c r="AG514" s="1">
        <v>5332.5110000000004</v>
      </c>
      <c r="AH514" s="1">
        <v>2895.482</v>
      </c>
      <c r="AI514" s="4">
        <v>1016.909</v>
      </c>
      <c r="AK514" s="1">
        <f t="shared" si="107"/>
        <v>9.663003488372094E-5</v>
      </c>
      <c r="AM514" s="1">
        <f t="shared" si="108"/>
        <v>8.246126162790697E-5</v>
      </c>
      <c r="AN514" s="1">
        <f t="shared" si="109"/>
        <v>6.2145272727272727E-5</v>
      </c>
      <c r="AP514" s="1">
        <f t="shared" si="110"/>
        <v>-1.6598469230769234E-4</v>
      </c>
      <c r="AQ514" s="1">
        <f t="shared" si="111"/>
        <v>-7.2252807692307688E-5</v>
      </c>
      <c r="BH514" s="38">
        <v>3.9846527472527473E-5</v>
      </c>
      <c r="BI514" s="42">
        <v>21.325999000000003</v>
      </c>
    </row>
    <row r="515" spans="3:61" x14ac:dyDescent="0.25">
      <c r="C515" s="1"/>
      <c r="D515" s="1">
        <v>5861.0339999999997</v>
      </c>
      <c r="E515" s="1"/>
      <c r="F515" s="1"/>
      <c r="G515" s="1">
        <v>4773.0069999999996</v>
      </c>
      <c r="H515" s="1">
        <v>2826.4690000000001</v>
      </c>
      <c r="N515" s="11">
        <f t="shared" si="98"/>
        <v>1.9092027999999997E-2</v>
      </c>
      <c r="O515" s="1">
        <f t="shared" si="99"/>
        <v>4.7730069999999991E-4</v>
      </c>
      <c r="P515" s="1">
        <f t="shared" si="100"/>
        <v>-1.0880270000000001E-4</v>
      </c>
      <c r="Q515" s="1">
        <f t="shared" si="101"/>
        <v>2.8264689999999999E-4</v>
      </c>
      <c r="R515" s="1">
        <f t="shared" si="102"/>
        <v>-3.0345649999999997E-4</v>
      </c>
      <c r="W515" s="4">
        <v>-57.817999999999998</v>
      </c>
      <c r="X515" s="35">
        <f t="shared" si="103"/>
        <v>57.817999999999998</v>
      </c>
      <c r="Y515" s="1">
        <v>1822.4269999999999</v>
      </c>
      <c r="Z515" s="32">
        <f t="shared" si="104"/>
        <v>18.224270000000001</v>
      </c>
      <c r="AA515" s="33">
        <f t="shared" si="105"/>
        <v>17.313056499999998</v>
      </c>
      <c r="AB515" s="1">
        <f t="shared" si="106"/>
        <v>22.280673499999999</v>
      </c>
      <c r="AE515" s="1"/>
      <c r="AF515" s="1">
        <v>11291.534</v>
      </c>
      <c r="AG515" s="1">
        <v>5323.8180000000002</v>
      </c>
      <c r="AH515" s="1">
        <v>2896.4409999999998</v>
      </c>
      <c r="AI515" s="4">
        <v>1017.846</v>
      </c>
      <c r="AK515" s="1">
        <f t="shared" si="107"/>
        <v>9.6600883720930232E-5</v>
      </c>
      <c r="AM515" s="1">
        <f t="shared" si="108"/>
        <v>8.2488226744186036E-5</v>
      </c>
      <c r="AN515" s="1">
        <f t="shared" si="109"/>
        <v>6.2168585858585852E-5</v>
      </c>
      <c r="AP515" s="1">
        <f t="shared" si="110"/>
        <v>-1.6561430769230769E-4</v>
      </c>
      <c r="AQ515" s="1">
        <f t="shared" si="111"/>
        <v>-7.2253653846153843E-5</v>
      </c>
      <c r="BH515" s="38">
        <v>3.9786472527472528E-5</v>
      </c>
      <c r="BI515" s="42">
        <v>21.239017</v>
      </c>
    </row>
    <row r="516" spans="3:61" x14ac:dyDescent="0.25">
      <c r="C516" s="1"/>
      <c r="D516" s="1">
        <v>5860.0640000000003</v>
      </c>
      <c r="E516" s="1"/>
      <c r="F516" s="1"/>
      <c r="G516" s="1">
        <v>4773.9539999999997</v>
      </c>
      <c r="H516" s="1">
        <v>2825.9949999999999</v>
      </c>
      <c r="N516" s="11">
        <f t="shared" si="98"/>
        <v>1.9095815999999998E-2</v>
      </c>
      <c r="O516" s="1">
        <f t="shared" si="99"/>
        <v>4.7739539999999995E-4</v>
      </c>
      <c r="P516" s="1">
        <f t="shared" si="100"/>
        <v>-1.0861100000000006E-4</v>
      </c>
      <c r="Q516" s="1">
        <f t="shared" si="101"/>
        <v>2.8259949999999998E-4</v>
      </c>
      <c r="R516" s="1">
        <f t="shared" si="102"/>
        <v>-3.0340690000000002E-4</v>
      </c>
      <c r="W516" s="4">
        <v>-57.798999999999999</v>
      </c>
      <c r="X516" s="35">
        <f t="shared" si="103"/>
        <v>57.798999999999999</v>
      </c>
      <c r="Y516" s="1">
        <v>1822.1220000000001</v>
      </c>
      <c r="Z516" s="32">
        <f t="shared" si="104"/>
        <v>18.221220000000002</v>
      </c>
      <c r="AA516" s="33">
        <f t="shared" si="105"/>
        <v>17.310158999999999</v>
      </c>
      <c r="AB516" s="1">
        <f t="shared" si="106"/>
        <v>22.267620999999998</v>
      </c>
      <c r="AE516" s="1"/>
      <c r="AF516" s="1">
        <v>11280.957</v>
      </c>
      <c r="AG516" s="1">
        <v>5313.1949999999997</v>
      </c>
      <c r="AH516" s="1">
        <v>2894.0430000000001</v>
      </c>
      <c r="AI516" s="4">
        <v>1015.971</v>
      </c>
      <c r="AK516" s="1">
        <f t="shared" si="107"/>
        <v>9.6477627906976744E-5</v>
      </c>
      <c r="AM516" s="1">
        <f t="shared" si="108"/>
        <v>8.2412790697674419E-5</v>
      </c>
      <c r="AN516" s="1">
        <f t="shared" si="109"/>
        <v>6.2105696969696965E-5</v>
      </c>
      <c r="AP516" s="1">
        <f t="shared" si="110"/>
        <v>-1.6527784615384618E-4</v>
      </c>
      <c r="AQ516" s="1">
        <f t="shared" si="111"/>
        <v>-7.2233538461538471E-5</v>
      </c>
      <c r="BH516" s="38">
        <v>3.9734252747252749E-5</v>
      </c>
      <c r="BI516" s="42">
        <v>21.157830000000001</v>
      </c>
    </row>
    <row r="517" spans="3:61" x14ac:dyDescent="0.25">
      <c r="C517" s="1"/>
      <c r="D517" s="1">
        <v>5859.0940000000001</v>
      </c>
      <c r="E517" s="1"/>
      <c r="F517" s="1"/>
      <c r="G517" s="1">
        <v>4773.9539999999997</v>
      </c>
      <c r="H517" s="1">
        <v>2825.9949999999999</v>
      </c>
      <c r="N517" s="11">
        <f t="shared" si="98"/>
        <v>1.9095815999999998E-2</v>
      </c>
      <c r="O517" s="1">
        <f t="shared" si="99"/>
        <v>4.7739539999999995E-4</v>
      </c>
      <c r="P517" s="1">
        <f t="shared" si="100"/>
        <v>-1.0851400000000003E-4</v>
      </c>
      <c r="Q517" s="1">
        <f t="shared" si="101"/>
        <v>2.8259949999999998E-4</v>
      </c>
      <c r="R517" s="1">
        <f t="shared" si="102"/>
        <v>-3.0330990000000001E-4</v>
      </c>
      <c r="W517" s="4">
        <v>-57.798999999999999</v>
      </c>
      <c r="X517" s="35">
        <f t="shared" si="103"/>
        <v>57.798999999999999</v>
      </c>
      <c r="Y517" s="1">
        <v>1822.1220000000001</v>
      </c>
      <c r="Z517" s="32">
        <f t="shared" si="104"/>
        <v>18.221220000000002</v>
      </c>
      <c r="AA517" s="33">
        <f t="shared" si="105"/>
        <v>17.310158999999999</v>
      </c>
      <c r="AB517" s="1">
        <f t="shared" si="106"/>
        <v>22.267620999999998</v>
      </c>
      <c r="AE517" s="1"/>
      <c r="AF517" s="1">
        <v>11286.476000000001</v>
      </c>
      <c r="AG517" s="1">
        <v>5307.8829999999998</v>
      </c>
      <c r="AH517" s="1">
        <v>2887.81</v>
      </c>
      <c r="AI517" s="4">
        <v>1019.721</v>
      </c>
      <c r="AK517" s="1">
        <f t="shared" si="107"/>
        <v>9.647883139534884E-5</v>
      </c>
      <c r="AM517" s="1">
        <f t="shared" si="108"/>
        <v>8.2408639534883724E-5</v>
      </c>
      <c r="AN517" s="1">
        <f t="shared" si="109"/>
        <v>6.2152510101010094E-5</v>
      </c>
      <c r="AP517" s="1">
        <f t="shared" si="110"/>
        <v>-1.6492930769230769E-4</v>
      </c>
      <c r="AQ517" s="1">
        <f t="shared" si="111"/>
        <v>-7.1849576923076921E-5</v>
      </c>
      <c r="BH517" s="38">
        <v>3.9697642857142854E-5</v>
      </c>
      <c r="BI517" s="42">
        <v>21.108534500000001</v>
      </c>
    </row>
    <row r="518" spans="3:61" x14ac:dyDescent="0.25">
      <c r="C518" s="1"/>
      <c r="D518" s="1">
        <v>5857.6390000000001</v>
      </c>
      <c r="E518" s="1"/>
      <c r="F518" s="1"/>
      <c r="G518" s="1">
        <v>4774.9009999999998</v>
      </c>
      <c r="H518" s="1">
        <v>2825.5219999999999</v>
      </c>
      <c r="N518" s="11">
        <f t="shared" si="98"/>
        <v>1.9099603999999999E-2</v>
      </c>
      <c r="O518" s="1">
        <f t="shared" si="99"/>
        <v>4.7749009999999999E-4</v>
      </c>
      <c r="P518" s="1">
        <f t="shared" si="100"/>
        <v>-1.0827380000000001E-4</v>
      </c>
      <c r="Q518" s="1">
        <f t="shared" si="101"/>
        <v>2.825522E-4</v>
      </c>
      <c r="R518" s="1">
        <f t="shared" si="102"/>
        <v>-3.0321170000000003E-4</v>
      </c>
      <c r="W518" s="4">
        <v>-57.798999999999999</v>
      </c>
      <c r="X518" s="35">
        <f t="shared" si="103"/>
        <v>57.798999999999999</v>
      </c>
      <c r="Y518" s="1">
        <v>1822.1220000000001</v>
      </c>
      <c r="Z518" s="32">
        <f t="shared" si="104"/>
        <v>18.221220000000002</v>
      </c>
      <c r="AA518" s="33">
        <f t="shared" si="105"/>
        <v>17.310158999999999</v>
      </c>
      <c r="AB518" s="1">
        <f t="shared" si="106"/>
        <v>22.267620999999998</v>
      </c>
      <c r="AE518" s="1"/>
      <c r="AF518" s="1">
        <v>11292.914000000001</v>
      </c>
      <c r="AG518" s="1">
        <v>5304.9849999999997</v>
      </c>
      <c r="AH518" s="1">
        <v>2892.605</v>
      </c>
      <c r="AI518" s="4">
        <v>1020.658</v>
      </c>
      <c r="AK518" s="1">
        <f t="shared" si="107"/>
        <v>9.6499412790697686E-5</v>
      </c>
      <c r="AM518" s="1">
        <f t="shared" si="108"/>
        <v>8.2473947674418602E-5</v>
      </c>
      <c r="AN518" s="1">
        <f t="shared" si="109"/>
        <v>6.2189757575757576E-5</v>
      </c>
      <c r="AP518" s="1">
        <f t="shared" si="110"/>
        <v>-1.6478180769230767E-4</v>
      </c>
      <c r="AQ518" s="1">
        <f t="shared" si="111"/>
        <v>-7.1997961538461546E-5</v>
      </c>
      <c r="BH518" s="38">
        <v>3.9681989010989013E-5</v>
      </c>
      <c r="BI518" s="42">
        <v>21.111432000000001</v>
      </c>
    </row>
    <row r="519" spans="3:61" x14ac:dyDescent="0.25">
      <c r="C519" s="1"/>
      <c r="D519" s="1">
        <v>5857.1549999999997</v>
      </c>
      <c r="E519" s="1"/>
      <c r="F519" s="1"/>
      <c r="G519" s="1">
        <v>4774.4279999999999</v>
      </c>
      <c r="H519" s="1">
        <v>2825.5219999999999</v>
      </c>
      <c r="N519" s="11">
        <f t="shared" ref="N519:N557" si="112">O519*100/2.5</f>
        <v>1.9097711999999996E-2</v>
      </c>
      <c r="O519" s="1">
        <f t="shared" ref="O519:O557" si="113">(G519-ABS(C519))/1000000/10</f>
        <v>4.7744279999999996E-4</v>
      </c>
      <c r="P519" s="1">
        <f t="shared" ref="P519:P557" si="114">(G519-ABS(D519))/1000000/10</f>
        <v>-1.0827269999999999E-4</v>
      </c>
      <c r="Q519" s="1">
        <f t="shared" ref="Q519:Q557" si="115">(H519-ABS(C519))/1000000/10</f>
        <v>2.825522E-4</v>
      </c>
      <c r="R519" s="1">
        <f t="shared" ref="R519:R557" si="116">(H519-ABS(D519))/1000000/10</f>
        <v>-3.0316329999999995E-4</v>
      </c>
      <c r="W519" s="4">
        <v>-57.798999999999999</v>
      </c>
      <c r="X519" s="35">
        <f t="shared" ref="X519:X557" si="117">-W519</f>
        <v>57.798999999999999</v>
      </c>
      <c r="Y519" s="1">
        <v>1822.1220000000001</v>
      </c>
      <c r="Z519" s="32">
        <f t="shared" ref="Z519:Z557" si="118">Y519/100</f>
        <v>18.221220000000002</v>
      </c>
      <c r="AA519" s="33">
        <f t="shared" ref="AA519:AA557" si="119">Y519*0.95/100</f>
        <v>17.310158999999999</v>
      </c>
      <c r="AB519" s="1">
        <f t="shared" ref="AB519:AB557" si="120">(X519-Z519*1.95)</f>
        <v>22.267620999999998</v>
      </c>
      <c r="AE519" s="1"/>
      <c r="AF519" s="1">
        <v>11284.175999999999</v>
      </c>
      <c r="AG519" s="1">
        <v>5299.1909999999998</v>
      </c>
      <c r="AH519" s="1">
        <v>2890.2069999999999</v>
      </c>
      <c r="AI519" s="4">
        <v>1018.783</v>
      </c>
      <c r="AK519" s="1">
        <f t="shared" ref="AK519:AK557" si="121">(AG519+ABS(AF519))/1000000/172</f>
        <v>9.6414924418604641E-5</v>
      </c>
      <c r="AM519" s="1">
        <f t="shared" ref="AM519:AM557" si="122">(AH519+ABS(AF519))/1000000/172</f>
        <v>8.2409203488372098E-5</v>
      </c>
      <c r="AN519" s="1">
        <f t="shared" ref="AN519:AN557" si="123">(AI519+ABS(AF519))/1000000/198</f>
        <v>6.213615656565656E-5</v>
      </c>
      <c r="AP519" s="1">
        <f t="shared" ref="AP519:AP557" si="124">(AI519-ABS(AG519))/1000000/26</f>
        <v>-1.6463107692307689E-4</v>
      </c>
      <c r="AQ519" s="1">
        <f t="shared" ref="AQ519:AQ557" si="125">(AI519-ABS(AH519))/1000000/26</f>
        <v>-7.197784615384616E-5</v>
      </c>
      <c r="BH519" s="38">
        <v>3.9650582417582419E-5</v>
      </c>
      <c r="BI519" s="42">
        <v>21.111432000000001</v>
      </c>
    </row>
    <row r="520" spans="3:61" x14ac:dyDescent="0.25">
      <c r="C520" s="1"/>
      <c r="D520" s="1">
        <v>5856.1850000000004</v>
      </c>
      <c r="E520" s="1"/>
      <c r="F520" s="1"/>
      <c r="G520" s="1">
        <v>4774.4279999999999</v>
      </c>
      <c r="H520" s="1">
        <v>2825.9949999999999</v>
      </c>
      <c r="N520" s="11">
        <f t="shared" si="112"/>
        <v>1.9097711999999996E-2</v>
      </c>
      <c r="O520" s="1">
        <f t="shared" si="113"/>
        <v>4.7744279999999996E-4</v>
      </c>
      <c r="P520" s="1">
        <f t="shared" si="114"/>
        <v>-1.0817570000000005E-4</v>
      </c>
      <c r="Q520" s="1">
        <f t="shared" si="115"/>
        <v>2.8259949999999998E-4</v>
      </c>
      <c r="R520" s="1">
        <f t="shared" si="116"/>
        <v>-3.0301900000000002E-4</v>
      </c>
      <c r="W520" s="4">
        <v>-57.780999999999999</v>
      </c>
      <c r="X520" s="35">
        <f t="shared" si="117"/>
        <v>57.780999999999999</v>
      </c>
      <c r="Y520" s="1">
        <v>1822.4269999999999</v>
      </c>
      <c r="Z520" s="32">
        <f t="shared" si="118"/>
        <v>18.224270000000001</v>
      </c>
      <c r="AA520" s="33">
        <f t="shared" si="119"/>
        <v>17.313056499999998</v>
      </c>
      <c r="AB520" s="1">
        <f t="shared" si="120"/>
        <v>22.2436735</v>
      </c>
      <c r="AE520" s="1"/>
      <c r="AF520" s="1">
        <v>11292.454</v>
      </c>
      <c r="AG520" s="1">
        <v>5296.2929999999997</v>
      </c>
      <c r="AH520" s="1">
        <v>2862.877</v>
      </c>
      <c r="AI520" s="4">
        <v>1016.44</v>
      </c>
      <c r="AK520" s="1">
        <f t="shared" si="121"/>
        <v>9.6446203488372099E-5</v>
      </c>
      <c r="AM520" s="1">
        <f t="shared" si="122"/>
        <v>8.2298436046511633E-5</v>
      </c>
      <c r="AN520" s="1">
        <f t="shared" si="123"/>
        <v>6.2166131313131322E-5</v>
      </c>
      <c r="AP520" s="1">
        <f t="shared" si="124"/>
        <v>-1.6460973076923074E-4</v>
      </c>
      <c r="AQ520" s="1">
        <f t="shared" si="125"/>
        <v>-7.1016807692307688E-5</v>
      </c>
      <c r="BH520" s="38">
        <v>3.9621857142857138E-5</v>
      </c>
      <c r="BI520" s="42">
        <v>21.108534500000001</v>
      </c>
    </row>
    <row r="521" spans="3:61" x14ac:dyDescent="0.25">
      <c r="C521" s="1"/>
      <c r="D521" s="1">
        <v>5854.2449999999999</v>
      </c>
      <c r="E521" s="1"/>
      <c r="F521" s="1"/>
      <c r="G521" s="1">
        <v>4775.848</v>
      </c>
      <c r="H521" s="1">
        <v>2825.5219999999999</v>
      </c>
      <c r="N521" s="11">
        <f t="shared" si="112"/>
        <v>1.9103392000000004E-2</v>
      </c>
      <c r="O521" s="1">
        <f t="shared" si="113"/>
        <v>4.7758480000000003E-4</v>
      </c>
      <c r="P521" s="1">
        <f t="shared" si="114"/>
        <v>-1.078397E-4</v>
      </c>
      <c r="Q521" s="1">
        <f t="shared" si="115"/>
        <v>2.825522E-4</v>
      </c>
      <c r="R521" s="1">
        <f t="shared" si="116"/>
        <v>-3.0287230000000003E-4</v>
      </c>
      <c r="W521" s="4">
        <v>-57.780999999999999</v>
      </c>
      <c r="X521" s="35">
        <f t="shared" si="117"/>
        <v>57.780999999999999</v>
      </c>
      <c r="Y521" s="1">
        <v>1822.4269999999999</v>
      </c>
      <c r="Z521" s="32">
        <f t="shared" si="118"/>
        <v>18.224270000000001</v>
      </c>
      <c r="AA521" s="33">
        <f t="shared" si="119"/>
        <v>17.313056499999998</v>
      </c>
      <c r="AB521" s="1">
        <f t="shared" si="120"/>
        <v>22.2436735</v>
      </c>
      <c r="AE521" s="1"/>
      <c r="AF521" s="1">
        <v>11296.592000000001</v>
      </c>
      <c r="AG521" s="1">
        <v>5286.6360000000004</v>
      </c>
      <c r="AH521" s="1">
        <v>2882.056</v>
      </c>
      <c r="AI521" s="4">
        <v>1016.44</v>
      </c>
      <c r="AK521" s="1">
        <f t="shared" si="121"/>
        <v>9.6414116279069776E-5</v>
      </c>
      <c r="AM521" s="1">
        <f t="shared" si="122"/>
        <v>8.2434000000000004E-5</v>
      </c>
      <c r="AN521" s="1">
        <f t="shared" si="123"/>
        <v>6.2187030303030314E-5</v>
      </c>
      <c r="AP521" s="1">
        <f t="shared" si="124"/>
        <v>-1.6423830769230768E-4</v>
      </c>
      <c r="AQ521" s="1">
        <f t="shared" si="125"/>
        <v>-7.1754461538461547E-5</v>
      </c>
      <c r="BH521" s="38">
        <v>3.9587884615384612E-5</v>
      </c>
      <c r="BI521" s="42">
        <v>21.018645499999998</v>
      </c>
    </row>
    <row r="522" spans="3:61" x14ac:dyDescent="0.25">
      <c r="C522" s="1"/>
      <c r="D522" s="1">
        <v>5855.2150000000001</v>
      </c>
      <c r="E522" s="1"/>
      <c r="F522" s="1"/>
      <c r="G522" s="1">
        <v>4775.848</v>
      </c>
      <c r="H522" s="1">
        <v>2825.5219999999999</v>
      </c>
      <c r="N522" s="11">
        <f t="shared" si="112"/>
        <v>1.9103392000000004E-2</v>
      </c>
      <c r="O522" s="1">
        <f t="shared" si="113"/>
        <v>4.7758480000000003E-4</v>
      </c>
      <c r="P522" s="1">
        <f t="shared" si="114"/>
        <v>-1.0793670000000001E-4</v>
      </c>
      <c r="Q522" s="1">
        <f t="shared" si="115"/>
        <v>2.825522E-4</v>
      </c>
      <c r="R522" s="1">
        <f t="shared" si="116"/>
        <v>-3.0296930000000004E-4</v>
      </c>
      <c r="W522" s="4">
        <v>-57.780999999999999</v>
      </c>
      <c r="X522" s="35">
        <f t="shared" si="117"/>
        <v>57.780999999999999</v>
      </c>
      <c r="Y522" s="1">
        <v>1822.1220000000001</v>
      </c>
      <c r="Z522" s="32">
        <f t="shared" si="118"/>
        <v>18.221220000000002</v>
      </c>
      <c r="AA522" s="33">
        <f t="shared" si="119"/>
        <v>17.310158999999999</v>
      </c>
      <c r="AB522" s="1">
        <f t="shared" si="120"/>
        <v>22.249620999999998</v>
      </c>
      <c r="AE522" s="1"/>
      <c r="AF522" s="1">
        <v>11296.592000000001</v>
      </c>
      <c r="AG522" s="1">
        <v>5288.567</v>
      </c>
      <c r="AH522" s="1">
        <v>2884.933</v>
      </c>
      <c r="AI522" s="4">
        <v>1016.44</v>
      </c>
      <c r="AK522" s="1">
        <f t="shared" si="121"/>
        <v>9.6425343023255809E-5</v>
      </c>
      <c r="AM522" s="1">
        <f t="shared" si="122"/>
        <v>8.2450726744186055E-5</v>
      </c>
      <c r="AN522" s="1">
        <f t="shared" si="123"/>
        <v>6.2187030303030314E-5</v>
      </c>
      <c r="AP522" s="1">
        <f t="shared" si="124"/>
        <v>-1.6431257692307695E-4</v>
      </c>
      <c r="AQ522" s="1">
        <f t="shared" si="125"/>
        <v>-7.1865115384615386E-5</v>
      </c>
      <c r="BH522" s="38">
        <v>3.9569565934065934E-5</v>
      </c>
      <c r="BI522" s="42">
        <v>21.015747999999999</v>
      </c>
    </row>
    <row r="523" spans="3:61" x14ac:dyDescent="0.25">
      <c r="C523" s="1"/>
      <c r="D523" s="1">
        <v>5851.335</v>
      </c>
      <c r="E523" s="1"/>
      <c r="F523" s="1"/>
      <c r="G523" s="1">
        <v>4771.5870000000004</v>
      </c>
      <c r="H523" s="1">
        <v>2823.154</v>
      </c>
      <c r="N523" s="11">
        <f t="shared" si="112"/>
        <v>1.9086348000000003E-2</v>
      </c>
      <c r="O523" s="1">
        <f t="shared" si="113"/>
        <v>4.7715870000000006E-4</v>
      </c>
      <c r="P523" s="1">
        <f t="shared" si="114"/>
        <v>-1.0797479999999995E-4</v>
      </c>
      <c r="Q523" s="1">
        <f t="shared" si="115"/>
        <v>2.8231540000000002E-4</v>
      </c>
      <c r="R523" s="1">
        <f t="shared" si="116"/>
        <v>-3.0281809999999998E-4</v>
      </c>
      <c r="W523" s="4">
        <v>-57.725000000000001</v>
      </c>
      <c r="X523" s="35">
        <f t="shared" si="117"/>
        <v>57.725000000000001</v>
      </c>
      <c r="Y523" s="1">
        <v>1822.4269999999999</v>
      </c>
      <c r="Z523" s="32">
        <f t="shared" si="118"/>
        <v>18.224270000000001</v>
      </c>
      <c r="AA523" s="33">
        <f t="shared" si="119"/>
        <v>17.313056499999998</v>
      </c>
      <c r="AB523" s="1">
        <f t="shared" si="120"/>
        <v>22.187673500000002</v>
      </c>
      <c r="AE523" s="1"/>
      <c r="AF523" s="1">
        <v>11305.33</v>
      </c>
      <c r="AG523" s="1">
        <v>5284.7039999999997</v>
      </c>
      <c r="AH523" s="1">
        <v>2891.1660000000002</v>
      </c>
      <c r="AI523" s="4">
        <v>1014.097</v>
      </c>
      <c r="AK523" s="1">
        <f t="shared" si="121"/>
        <v>9.6453686046511626E-5</v>
      </c>
      <c r="AM523" s="1">
        <f t="shared" si="122"/>
        <v>8.2537767441860467E-5</v>
      </c>
      <c r="AN523" s="1">
        <f t="shared" si="123"/>
        <v>6.2219328282828285E-5</v>
      </c>
      <c r="AP523" s="1">
        <f t="shared" si="124"/>
        <v>-1.642541153846154E-4</v>
      </c>
      <c r="AQ523" s="1">
        <f t="shared" si="125"/>
        <v>-7.2194961538461544E-5</v>
      </c>
      <c r="BH523" s="38">
        <v>3.9551274725274723E-5</v>
      </c>
      <c r="BI523" s="42">
        <v>21.015747999999999</v>
      </c>
    </row>
    <row r="524" spans="3:61" x14ac:dyDescent="0.25">
      <c r="C524" s="1"/>
      <c r="D524" s="1">
        <v>5818.8469999999998</v>
      </c>
      <c r="E524" s="1"/>
      <c r="F524" s="1"/>
      <c r="G524" s="1">
        <v>4682.5820000000003</v>
      </c>
      <c r="H524" s="1">
        <v>2768.22</v>
      </c>
      <c r="N524" s="11">
        <f t="shared" si="112"/>
        <v>1.8730327999999997E-2</v>
      </c>
      <c r="O524" s="1">
        <f t="shared" si="113"/>
        <v>4.682582E-4</v>
      </c>
      <c r="P524" s="1">
        <f t="shared" si="114"/>
        <v>-1.1362649999999994E-4</v>
      </c>
      <c r="Q524" s="1">
        <f t="shared" si="115"/>
        <v>2.7682199999999997E-4</v>
      </c>
      <c r="R524" s="1">
        <f t="shared" si="116"/>
        <v>-3.0506269999999995E-4</v>
      </c>
      <c r="W524" s="4">
        <v>-55.335999999999999</v>
      </c>
      <c r="X524" s="35">
        <f t="shared" si="117"/>
        <v>55.335999999999999</v>
      </c>
      <c r="Y524" s="1">
        <v>1813.576</v>
      </c>
      <c r="Z524" s="32">
        <f t="shared" si="118"/>
        <v>18.135760000000001</v>
      </c>
      <c r="AA524" s="33">
        <f t="shared" si="119"/>
        <v>17.228971999999999</v>
      </c>
      <c r="AB524" s="1">
        <f t="shared" si="120"/>
        <v>19.971267999999995</v>
      </c>
      <c r="AE524" s="1"/>
      <c r="AF524" s="1">
        <v>11298.432000000001</v>
      </c>
      <c r="AG524" s="1">
        <v>5238.3500000000004</v>
      </c>
      <c r="AH524" s="1">
        <v>2850.89</v>
      </c>
      <c r="AI524" s="4">
        <v>983.63400000000001</v>
      </c>
      <c r="AK524" s="1">
        <f t="shared" si="121"/>
        <v>9.6144081395348841E-5</v>
      </c>
      <c r="AM524" s="1">
        <f t="shared" si="122"/>
        <v>8.2263500000000003E-5</v>
      </c>
      <c r="AN524" s="1">
        <f t="shared" si="123"/>
        <v>6.2030636363636374E-5</v>
      </c>
      <c r="AP524" s="1">
        <f t="shared" si="124"/>
        <v>-1.6364292307692309E-4</v>
      </c>
      <c r="AQ524" s="1">
        <f t="shared" si="125"/>
        <v>-7.1817538461538453E-5</v>
      </c>
      <c r="BH524" s="38">
        <v>3.9530379120879123E-5</v>
      </c>
      <c r="BI524" s="42">
        <v>21.012850499999999</v>
      </c>
    </row>
    <row r="525" spans="3:61" x14ac:dyDescent="0.25">
      <c r="C525" s="1"/>
      <c r="D525" s="1">
        <v>5805.7550000000001</v>
      </c>
      <c r="E525" s="1"/>
      <c r="F525" s="1"/>
      <c r="G525" s="1">
        <v>4632.8789999999999</v>
      </c>
      <c r="H525" s="1">
        <v>2736.4940000000001</v>
      </c>
      <c r="N525" s="11">
        <f t="shared" si="112"/>
        <v>1.8531516000000001E-2</v>
      </c>
      <c r="O525" s="1">
        <f t="shared" si="113"/>
        <v>4.6328790000000003E-4</v>
      </c>
      <c r="P525" s="1">
        <f t="shared" si="114"/>
        <v>-1.1728760000000002E-4</v>
      </c>
      <c r="Q525" s="1">
        <f t="shared" si="115"/>
        <v>2.7364940000000002E-4</v>
      </c>
      <c r="R525" s="1">
        <f t="shared" si="116"/>
        <v>-3.0692609999999999E-4</v>
      </c>
      <c r="W525" s="4">
        <v>-54.168999999999997</v>
      </c>
      <c r="X525" s="35">
        <f t="shared" si="117"/>
        <v>54.168999999999997</v>
      </c>
      <c r="Y525" s="1">
        <v>1711.33</v>
      </c>
      <c r="Z525" s="32">
        <f t="shared" si="118"/>
        <v>17.113299999999999</v>
      </c>
      <c r="AA525" s="33">
        <f t="shared" si="119"/>
        <v>16.257634999999997</v>
      </c>
      <c r="AB525" s="1">
        <f t="shared" si="120"/>
        <v>20.798065000000001</v>
      </c>
      <c r="AE525" s="1"/>
      <c r="AF525" s="1">
        <v>11300.271000000001</v>
      </c>
      <c r="AG525" s="1">
        <v>5216.1409999999996</v>
      </c>
      <c r="AH525" s="1">
        <v>2829.7939999999999</v>
      </c>
      <c r="AI525" s="4">
        <v>968.63800000000003</v>
      </c>
      <c r="AK525" s="1">
        <f t="shared" si="121"/>
        <v>9.602565116279071E-5</v>
      </c>
      <c r="AM525" s="1">
        <f t="shared" si="122"/>
        <v>8.2151540697674425E-5</v>
      </c>
      <c r="AN525" s="1">
        <f t="shared" si="123"/>
        <v>6.1964186868686871E-5</v>
      </c>
      <c r="AP525" s="1">
        <f t="shared" si="124"/>
        <v>-1.6336549999999999E-4</v>
      </c>
      <c r="AQ525" s="1">
        <f t="shared" si="125"/>
        <v>-7.1582923076923078E-5</v>
      </c>
      <c r="BH525" s="38">
        <v>3.9512082417582413E-5</v>
      </c>
      <c r="BI525" s="42">
        <v>21.015747999999999</v>
      </c>
    </row>
    <row r="526" spans="3:61" x14ac:dyDescent="0.25">
      <c r="C526" s="1"/>
      <c r="D526" s="1">
        <v>5774.7240000000002</v>
      </c>
      <c r="E526" s="1"/>
      <c r="F526" s="1"/>
      <c r="G526" s="1">
        <v>4559.5159999999996</v>
      </c>
      <c r="H526" s="1">
        <v>2692.9340000000002</v>
      </c>
      <c r="N526" s="11">
        <f t="shared" si="112"/>
        <v>1.8238063999999998E-2</v>
      </c>
      <c r="O526" s="1">
        <f t="shared" si="113"/>
        <v>4.5595159999999995E-4</v>
      </c>
      <c r="P526" s="1">
        <f t="shared" si="114"/>
        <v>-1.2152080000000006E-4</v>
      </c>
      <c r="Q526" s="1">
        <f t="shared" si="115"/>
        <v>2.6929340000000001E-4</v>
      </c>
      <c r="R526" s="1">
        <f t="shared" si="116"/>
        <v>-3.0817900000000001E-4</v>
      </c>
      <c r="W526" s="4">
        <v>-53.41</v>
      </c>
      <c r="X526" s="35">
        <f t="shared" si="117"/>
        <v>53.41</v>
      </c>
      <c r="Y526" s="1">
        <v>1671.9570000000001</v>
      </c>
      <c r="Z526" s="32">
        <f t="shared" si="118"/>
        <v>16.719570000000001</v>
      </c>
      <c r="AA526" s="33">
        <f t="shared" si="119"/>
        <v>15.8835915</v>
      </c>
      <c r="AB526" s="1">
        <f t="shared" si="120"/>
        <v>20.806838499999998</v>
      </c>
      <c r="AE526" s="1"/>
      <c r="AF526" s="1">
        <v>11296.592000000001</v>
      </c>
      <c r="AG526" s="1">
        <v>5178.9660000000003</v>
      </c>
      <c r="AH526" s="1">
        <v>2800.549</v>
      </c>
      <c r="AI526" s="4">
        <v>958.79700000000003</v>
      </c>
      <c r="AK526" s="1">
        <f t="shared" si="121"/>
        <v>9.5788127906976757E-5</v>
      </c>
      <c r="AM526" s="1">
        <f t="shared" si="122"/>
        <v>8.1960122093023254E-5</v>
      </c>
      <c r="AN526" s="1">
        <f t="shared" si="123"/>
        <v>6.1895904040404036E-5</v>
      </c>
      <c r="AP526" s="1">
        <f t="shared" si="124"/>
        <v>-1.623141923076923E-4</v>
      </c>
      <c r="AQ526" s="1">
        <f t="shared" si="125"/>
        <v>-7.0836615384615374E-5</v>
      </c>
      <c r="BH526" s="38">
        <v>3.9498989010989011E-5</v>
      </c>
      <c r="BI526" s="42">
        <v>20.925868499999996</v>
      </c>
    </row>
    <row r="527" spans="3:61" x14ac:dyDescent="0.25">
      <c r="C527" s="1"/>
      <c r="D527" s="1">
        <v>5273.643</v>
      </c>
      <c r="E527" s="1"/>
      <c r="F527" s="1"/>
      <c r="G527" s="1">
        <v>3449.0320000000002</v>
      </c>
      <c r="H527" s="1">
        <v>2092.4650000000001</v>
      </c>
      <c r="N527" s="11">
        <f t="shared" si="112"/>
        <v>1.3796128000000001E-2</v>
      </c>
      <c r="O527" s="1">
        <f t="shared" si="113"/>
        <v>3.4490320000000004E-4</v>
      </c>
      <c r="P527" s="1">
        <f t="shared" si="114"/>
        <v>-1.8246109999999998E-4</v>
      </c>
      <c r="Q527" s="1">
        <f t="shared" si="115"/>
        <v>2.0924649999999999E-4</v>
      </c>
      <c r="R527" s="1">
        <f t="shared" si="116"/>
        <v>-3.1811779999999998E-4</v>
      </c>
      <c r="W527" s="4">
        <v>-35.317</v>
      </c>
      <c r="X527" s="35">
        <f t="shared" si="117"/>
        <v>35.317</v>
      </c>
      <c r="Y527" s="1">
        <v>1406.422</v>
      </c>
      <c r="Z527" s="32">
        <f t="shared" si="118"/>
        <v>14.064220000000001</v>
      </c>
      <c r="AA527" s="33">
        <f t="shared" si="119"/>
        <v>13.361008999999999</v>
      </c>
      <c r="AB527" s="1">
        <f t="shared" si="120"/>
        <v>7.8917709999999985</v>
      </c>
      <c r="AE527" s="1"/>
      <c r="AF527" s="1">
        <v>11281.416999999999</v>
      </c>
      <c r="AG527" s="1">
        <v>6696.6750000000002</v>
      </c>
      <c r="AH527" s="1">
        <v>2418.6039999999998</v>
      </c>
      <c r="AI527" s="4">
        <v>698.78499999999997</v>
      </c>
      <c r="AK527" s="1">
        <f t="shared" si="121"/>
        <v>1.0452379069767442E-4</v>
      </c>
      <c r="AM527" s="1">
        <f t="shared" si="122"/>
        <v>7.9651284883720916E-5</v>
      </c>
      <c r="AN527" s="1">
        <f t="shared" si="123"/>
        <v>6.0506070707070698E-5</v>
      </c>
      <c r="AP527" s="1">
        <f t="shared" si="124"/>
        <v>-2.3068807692307696E-4</v>
      </c>
      <c r="AQ527" s="1">
        <f t="shared" si="125"/>
        <v>-6.614688461538462E-5</v>
      </c>
      <c r="BH527" s="38">
        <v>3.9467620879120882E-5</v>
      </c>
      <c r="BI527" s="42">
        <v>20.920063999999996</v>
      </c>
    </row>
    <row r="528" spans="3:61" x14ac:dyDescent="0.25">
      <c r="C528" s="1"/>
      <c r="D528" s="1">
        <v>4829.6769999999997</v>
      </c>
      <c r="E528" s="1"/>
      <c r="F528" s="1"/>
      <c r="G528" s="1">
        <v>2803.9169999999999</v>
      </c>
      <c r="H528" s="1">
        <v>1841.4179999999999</v>
      </c>
      <c r="N528" s="11">
        <f t="shared" si="112"/>
        <v>1.1215668E-2</v>
      </c>
      <c r="O528" s="1">
        <f t="shared" si="113"/>
        <v>2.8039169999999997E-4</v>
      </c>
      <c r="P528" s="1">
        <f t="shared" si="114"/>
        <v>-2.0257599999999997E-4</v>
      </c>
      <c r="Q528" s="1">
        <f t="shared" si="115"/>
        <v>1.8414179999999997E-4</v>
      </c>
      <c r="R528" s="1">
        <f t="shared" si="116"/>
        <v>-2.9882589999999999E-4</v>
      </c>
      <c r="W528" s="4">
        <v>-22.742000000000001</v>
      </c>
      <c r="X528" s="35">
        <f t="shared" si="117"/>
        <v>22.742000000000001</v>
      </c>
      <c r="Y528" s="1">
        <v>759.37</v>
      </c>
      <c r="Z528" s="32">
        <f t="shared" si="118"/>
        <v>7.5937000000000001</v>
      </c>
      <c r="AA528" s="33">
        <f t="shared" si="119"/>
        <v>7.2140149999999998</v>
      </c>
      <c r="AB528" s="1">
        <f t="shared" si="120"/>
        <v>7.9342850000000009</v>
      </c>
      <c r="AE528" s="1"/>
      <c r="AF528" s="1">
        <v>11323.725</v>
      </c>
      <c r="AG528" s="1">
        <v>5234.0050000000001</v>
      </c>
      <c r="AH528" s="1">
        <v>2103.0129999999999</v>
      </c>
      <c r="AI528" s="4">
        <v>479.16800000000001</v>
      </c>
      <c r="AK528" s="1">
        <f t="shared" si="121"/>
        <v>9.6265872093023258E-5</v>
      </c>
      <c r="AM528" s="1">
        <f t="shared" si="122"/>
        <v>7.8062430232558142E-5</v>
      </c>
      <c r="AN528" s="1">
        <f t="shared" si="123"/>
        <v>5.9610570707070706E-5</v>
      </c>
      <c r="AP528" s="1">
        <f t="shared" si="124"/>
        <v>-1.8287834615384618E-4</v>
      </c>
      <c r="AQ528" s="1">
        <f t="shared" si="125"/>
        <v>-6.2455576923076922E-5</v>
      </c>
      <c r="BH528" s="38">
        <v>3.9459796703296708E-5</v>
      </c>
      <c r="BI528" s="42">
        <v>20.920063999999996</v>
      </c>
    </row>
    <row r="529" spans="3:61" x14ac:dyDescent="0.25">
      <c r="C529" s="1"/>
      <c r="D529" s="1">
        <v>4647.7489999999998</v>
      </c>
      <c r="E529" s="1"/>
      <c r="F529" s="1"/>
      <c r="G529" s="1">
        <v>2349.9549999999999</v>
      </c>
      <c r="H529" s="1">
        <v>1696.3320000000001</v>
      </c>
      <c r="N529" s="11">
        <f t="shared" si="112"/>
        <v>9.3998199999999997E-3</v>
      </c>
      <c r="O529" s="1">
        <f t="shared" si="113"/>
        <v>2.349955E-4</v>
      </c>
      <c r="P529" s="1">
        <f t="shared" si="114"/>
        <v>-2.2977939999999997E-4</v>
      </c>
      <c r="Q529" s="1">
        <f t="shared" si="115"/>
        <v>1.6963319999999999E-4</v>
      </c>
      <c r="R529" s="1">
        <f t="shared" si="116"/>
        <v>-2.9514169999999998E-4</v>
      </c>
      <c r="W529" s="4">
        <v>-7.2039999999999997</v>
      </c>
      <c r="X529" s="35">
        <f t="shared" si="117"/>
        <v>7.2039999999999997</v>
      </c>
      <c r="Y529" s="1">
        <v>220.97399999999999</v>
      </c>
      <c r="Z529" s="32">
        <f t="shared" si="118"/>
        <v>2.20974</v>
      </c>
      <c r="AA529" s="33">
        <f t="shared" si="119"/>
        <v>2.099253</v>
      </c>
      <c r="AB529" s="1">
        <f t="shared" si="120"/>
        <v>2.8950069999999997</v>
      </c>
      <c r="AE529" s="1"/>
      <c r="AF529" s="1">
        <v>11450.669</v>
      </c>
      <c r="AG529" s="1">
        <v>3132.7950000000001</v>
      </c>
      <c r="AH529" s="1">
        <v>1417.441</v>
      </c>
      <c r="AI529" s="4">
        <v>72.968999999999994</v>
      </c>
      <c r="AK529" s="1">
        <f t="shared" si="121"/>
        <v>8.4787581395348829E-5</v>
      </c>
      <c r="AM529" s="1">
        <f t="shared" si="122"/>
        <v>7.4814593023255819E-5</v>
      </c>
      <c r="AN529" s="1">
        <f t="shared" si="123"/>
        <v>5.8200191919191915E-5</v>
      </c>
      <c r="AP529" s="1">
        <f t="shared" si="124"/>
        <v>-1.1768561538461539E-4</v>
      </c>
      <c r="AQ529" s="1">
        <f t="shared" si="125"/>
        <v>-5.171046153846154E-5</v>
      </c>
      <c r="BH529" s="38">
        <v>3.9438873626373626E-5</v>
      </c>
      <c r="BI529" s="42">
        <v>20.917166499999997</v>
      </c>
    </row>
    <row r="530" spans="3:61" x14ac:dyDescent="0.25">
      <c r="C530" s="1"/>
      <c r="D530" s="1">
        <v>4752.7359999999999</v>
      </c>
      <c r="E530" s="1"/>
      <c r="F530" s="1"/>
      <c r="G530" s="1">
        <v>2332.5210000000002</v>
      </c>
      <c r="H530" s="1">
        <v>1675.068</v>
      </c>
      <c r="N530" s="11">
        <f t="shared" si="112"/>
        <v>9.3300840000000006E-3</v>
      </c>
      <c r="O530" s="1">
        <f t="shared" si="113"/>
        <v>2.3325210000000002E-4</v>
      </c>
      <c r="P530" s="1">
        <f t="shared" si="114"/>
        <v>-2.4202149999999999E-4</v>
      </c>
      <c r="Q530" s="1">
        <f t="shared" si="115"/>
        <v>1.6750679999999999E-4</v>
      </c>
      <c r="R530" s="1">
        <f t="shared" si="116"/>
        <v>-3.0776679999999995E-4</v>
      </c>
      <c r="W530" s="4">
        <v>-1.1479999999999999</v>
      </c>
      <c r="X530" s="35">
        <f t="shared" si="117"/>
        <v>1.1479999999999999</v>
      </c>
      <c r="Y530" s="1">
        <v>-4.883</v>
      </c>
      <c r="Z530" s="32">
        <f t="shared" si="118"/>
        <v>-4.8829999999999998E-2</v>
      </c>
      <c r="AA530" s="33">
        <f t="shared" si="119"/>
        <v>-4.6388499999999999E-2</v>
      </c>
      <c r="AB530" s="1">
        <f t="shared" si="120"/>
        <v>1.2432185</v>
      </c>
      <c r="AE530" s="1"/>
      <c r="AF530" s="1">
        <v>11584.549000000001</v>
      </c>
      <c r="AG530" s="1">
        <v>4956.4570000000003</v>
      </c>
      <c r="AH530" s="1">
        <v>768.13800000000003</v>
      </c>
      <c r="AI530" s="4">
        <v>-142.16499999999999</v>
      </c>
      <c r="AK530" s="1">
        <f t="shared" si="121"/>
        <v>9.6168639534883728E-5</v>
      </c>
      <c r="AM530" s="1">
        <f t="shared" si="122"/>
        <v>7.1817947674418614E-5</v>
      </c>
      <c r="AN530" s="1">
        <f t="shared" si="123"/>
        <v>5.778981818181818E-5</v>
      </c>
      <c r="AP530" s="1">
        <f t="shared" si="124"/>
        <v>-1.9610084615384618E-4</v>
      </c>
      <c r="AQ530" s="1">
        <f t="shared" si="125"/>
        <v>-3.5011653846153849E-5</v>
      </c>
      <c r="BH530" s="38">
        <v>3.9425813186813184E-5</v>
      </c>
      <c r="BI530" s="42">
        <v>20.914269000000001</v>
      </c>
    </row>
    <row r="531" spans="3:61" x14ac:dyDescent="0.25">
      <c r="C531" s="1"/>
      <c r="D531" s="1">
        <v>4795.8019999999997</v>
      </c>
      <c r="E531" s="1"/>
      <c r="F531" s="1"/>
      <c r="G531" s="1">
        <v>2330.636</v>
      </c>
      <c r="H531" s="1">
        <v>1664.673</v>
      </c>
      <c r="N531" s="11">
        <f t="shared" si="112"/>
        <v>9.3225440000000003E-3</v>
      </c>
      <c r="O531" s="1">
        <f t="shared" si="113"/>
        <v>2.330636E-4</v>
      </c>
      <c r="P531" s="1">
        <f t="shared" si="114"/>
        <v>-2.4651659999999994E-4</v>
      </c>
      <c r="Q531" s="1">
        <f t="shared" si="115"/>
        <v>1.664673E-4</v>
      </c>
      <c r="R531" s="1">
        <f t="shared" si="116"/>
        <v>-3.1311289999999997E-4</v>
      </c>
      <c r="W531" s="4">
        <v>0.33300000000000002</v>
      </c>
      <c r="X531" s="35">
        <f t="shared" si="117"/>
        <v>-0.33300000000000002</v>
      </c>
      <c r="Y531" s="1">
        <v>-9.4619999999999997</v>
      </c>
      <c r="Z531" s="32">
        <f t="shared" si="118"/>
        <v>-9.4619999999999996E-2</v>
      </c>
      <c r="AA531" s="33">
        <f t="shared" si="119"/>
        <v>-8.9888999999999997E-2</v>
      </c>
      <c r="AB531" s="1">
        <f t="shared" si="120"/>
        <v>-0.14849100000000004</v>
      </c>
      <c r="AE531" s="1"/>
      <c r="AF531" s="1">
        <v>11602.954</v>
      </c>
      <c r="AG531" s="1">
        <v>4918.3360000000002</v>
      </c>
      <c r="AH531" s="1">
        <v>640.66899999999998</v>
      </c>
      <c r="AI531" s="4">
        <v>-151.98400000000001</v>
      </c>
      <c r="AK531" s="1">
        <f t="shared" si="121"/>
        <v>9.6054011627906983E-5</v>
      </c>
      <c r="AM531" s="1">
        <f t="shared" si="122"/>
        <v>7.1183854651162787E-5</v>
      </c>
      <c r="AN531" s="1">
        <f t="shared" si="123"/>
        <v>5.7833181818181814E-5</v>
      </c>
      <c r="AP531" s="1">
        <f t="shared" si="124"/>
        <v>-1.9501230769230772E-4</v>
      </c>
      <c r="AQ531" s="1">
        <f t="shared" si="125"/>
        <v>-3.0486653846153848E-5</v>
      </c>
      <c r="BH531" s="38">
        <v>3.9407483516483515E-5</v>
      </c>
      <c r="BI531" s="42">
        <v>20.917166499999997</v>
      </c>
    </row>
    <row r="532" spans="3:61" x14ac:dyDescent="0.25">
      <c r="C532" s="1"/>
      <c r="D532" s="1">
        <v>4820.482</v>
      </c>
      <c r="E532" s="1"/>
      <c r="F532" s="1"/>
      <c r="G532" s="1">
        <v>2335.819</v>
      </c>
      <c r="H532" s="1">
        <v>1659.0029999999999</v>
      </c>
      <c r="N532" s="11">
        <f t="shared" si="112"/>
        <v>9.3432760000000011E-3</v>
      </c>
      <c r="O532" s="1">
        <f t="shared" si="113"/>
        <v>2.3358189999999999E-4</v>
      </c>
      <c r="P532" s="1">
        <f t="shared" si="114"/>
        <v>-2.4846629999999997E-4</v>
      </c>
      <c r="Q532" s="1">
        <f t="shared" si="115"/>
        <v>1.6590029999999999E-4</v>
      </c>
      <c r="R532" s="1">
        <f t="shared" si="116"/>
        <v>-3.1614790000000006E-4</v>
      </c>
      <c r="W532" s="4">
        <v>0.37</v>
      </c>
      <c r="X532" s="35">
        <f t="shared" si="117"/>
        <v>-0.37</v>
      </c>
      <c r="Y532" s="1">
        <v>-9.7669999999999995</v>
      </c>
      <c r="Z532" s="32">
        <f t="shared" si="118"/>
        <v>-9.7669999999999993E-2</v>
      </c>
      <c r="AA532" s="33">
        <f t="shared" si="119"/>
        <v>-9.2786499999999994E-2</v>
      </c>
      <c r="AB532" s="1">
        <f t="shared" si="120"/>
        <v>-0.17954350000000002</v>
      </c>
      <c r="AE532" s="1"/>
      <c r="AF532" s="1">
        <v>11608.936</v>
      </c>
      <c r="AG532" s="1">
        <v>4384.4660000000003</v>
      </c>
      <c r="AH532" s="1">
        <v>637.80499999999995</v>
      </c>
      <c r="AI532" s="4">
        <v>-144.035</v>
      </c>
      <c r="AK532" s="1">
        <f t="shared" si="121"/>
        <v>9.2984895348837215E-5</v>
      </c>
      <c r="AM532" s="1">
        <f t="shared" si="122"/>
        <v>7.1201982558139531E-5</v>
      </c>
      <c r="AN532" s="1">
        <f t="shared" si="123"/>
        <v>5.7903540404040403E-5</v>
      </c>
      <c r="AP532" s="1">
        <f t="shared" si="124"/>
        <v>-1.7417311538461537E-4</v>
      </c>
      <c r="AQ532" s="1">
        <f t="shared" si="125"/>
        <v>-3.0070769230769226E-5</v>
      </c>
      <c r="BH532" s="38">
        <v>3.9410131868131869E-5</v>
      </c>
      <c r="BI532" s="42">
        <v>20.917166499999997</v>
      </c>
    </row>
    <row r="533" spans="3:61" x14ac:dyDescent="0.25">
      <c r="C533" s="1"/>
      <c r="D533" s="1">
        <v>4837.9040000000005</v>
      </c>
      <c r="E533" s="1"/>
      <c r="F533" s="1"/>
      <c r="G533" s="1">
        <v>2341.002</v>
      </c>
      <c r="H533" s="1">
        <v>1655.2239999999999</v>
      </c>
      <c r="N533" s="11">
        <f t="shared" si="112"/>
        <v>9.3640080000000001E-3</v>
      </c>
      <c r="O533" s="1">
        <f t="shared" si="113"/>
        <v>2.3410020000000001E-4</v>
      </c>
      <c r="P533" s="1">
        <f t="shared" si="114"/>
        <v>-2.4969020000000007E-4</v>
      </c>
      <c r="Q533" s="1">
        <f t="shared" si="115"/>
        <v>1.6552239999999998E-4</v>
      </c>
      <c r="R533" s="1">
        <f t="shared" si="116"/>
        <v>-3.1826800000000002E-4</v>
      </c>
      <c r="W533" s="4">
        <v>0.35199999999999998</v>
      </c>
      <c r="X533" s="35">
        <f t="shared" si="117"/>
        <v>-0.35199999999999998</v>
      </c>
      <c r="Y533" s="1">
        <v>-9.4619999999999997</v>
      </c>
      <c r="Z533" s="32">
        <f t="shared" si="118"/>
        <v>-9.4619999999999996E-2</v>
      </c>
      <c r="AA533" s="33">
        <f t="shared" si="119"/>
        <v>-8.9888999999999997E-2</v>
      </c>
      <c r="AB533" s="1">
        <f t="shared" si="120"/>
        <v>-0.167491</v>
      </c>
      <c r="AE533" s="1"/>
      <c r="AF533" s="1">
        <v>11614.458000000001</v>
      </c>
      <c r="AG533" s="1">
        <v>4174.3530000000001</v>
      </c>
      <c r="AH533" s="1">
        <v>638.28300000000002</v>
      </c>
      <c r="AI533" s="4">
        <v>-135.15100000000001</v>
      </c>
      <c r="AK533" s="1">
        <f t="shared" si="121"/>
        <v>9.1795412790697672E-5</v>
      </c>
      <c r="AM533" s="1">
        <f t="shared" si="122"/>
        <v>7.1236866279069766E-5</v>
      </c>
      <c r="AN533" s="1">
        <f t="shared" si="123"/>
        <v>5.7976297979797983E-5</v>
      </c>
      <c r="AP533" s="1">
        <f t="shared" si="124"/>
        <v>-1.6575015384615382E-4</v>
      </c>
      <c r="AQ533" s="1">
        <f t="shared" si="125"/>
        <v>-2.9747461538461534E-5</v>
      </c>
      <c r="BH533" s="38">
        <v>3.9397060439560436E-5</v>
      </c>
      <c r="BI533" s="42">
        <v>20.914269000000001</v>
      </c>
    </row>
    <row r="534" spans="3:61" x14ac:dyDescent="0.25">
      <c r="C534" s="1"/>
      <c r="D534" s="1">
        <v>4850.4859999999999</v>
      </c>
      <c r="E534" s="1"/>
      <c r="F534" s="1"/>
      <c r="G534" s="1">
        <v>2347.1280000000002</v>
      </c>
      <c r="H534" s="1">
        <v>1652.8610000000001</v>
      </c>
      <c r="N534" s="11">
        <f t="shared" si="112"/>
        <v>9.3885119999999982E-3</v>
      </c>
      <c r="O534" s="1">
        <f t="shared" si="113"/>
        <v>2.3471279999999999E-4</v>
      </c>
      <c r="P534" s="1">
        <f t="shared" si="114"/>
        <v>-2.5033579999999997E-4</v>
      </c>
      <c r="Q534" s="1">
        <f t="shared" si="115"/>
        <v>1.6528610000000001E-4</v>
      </c>
      <c r="R534" s="1">
        <f t="shared" si="116"/>
        <v>-3.1976249999999997E-4</v>
      </c>
      <c r="W534" s="4">
        <v>0.35199999999999998</v>
      </c>
      <c r="X534" s="35">
        <f t="shared" si="117"/>
        <v>-0.35199999999999998</v>
      </c>
      <c r="Y534" s="1">
        <v>-10.071999999999999</v>
      </c>
      <c r="Z534" s="32">
        <f t="shared" si="118"/>
        <v>-0.10071999999999999</v>
      </c>
      <c r="AA534" s="33">
        <f t="shared" si="119"/>
        <v>-9.5683999999999991E-2</v>
      </c>
      <c r="AB534" s="1">
        <f t="shared" si="120"/>
        <v>-0.15559600000000001</v>
      </c>
      <c r="AE534" s="1"/>
      <c r="AF534" s="1">
        <v>11619.52</v>
      </c>
      <c r="AG534" s="1">
        <v>4040.4270000000001</v>
      </c>
      <c r="AH534" s="1">
        <v>639.23699999999997</v>
      </c>
      <c r="AI534" s="4">
        <v>-132.81299999999999</v>
      </c>
      <c r="AK534" s="1">
        <f t="shared" si="121"/>
        <v>9.104620348837209E-5</v>
      </c>
      <c r="AM534" s="1">
        <f t="shared" si="122"/>
        <v>7.127184302325582E-5</v>
      </c>
      <c r="AN534" s="1">
        <f t="shared" si="123"/>
        <v>5.8013671717171721E-5</v>
      </c>
      <c r="AP534" s="1">
        <f t="shared" si="124"/>
        <v>-1.6050923076923077E-4</v>
      </c>
      <c r="AQ534" s="1">
        <f t="shared" si="125"/>
        <v>-2.9694230769230765E-5</v>
      </c>
      <c r="BH534" s="38">
        <v>3.9376109890109894E-5</v>
      </c>
      <c r="BI534" s="42">
        <v>20.824379999999998</v>
      </c>
    </row>
    <row r="535" spans="3:61" x14ac:dyDescent="0.25">
      <c r="C535" s="1"/>
      <c r="D535" s="1">
        <v>4862.1019999999999</v>
      </c>
      <c r="E535" s="1"/>
      <c r="F535" s="1"/>
      <c r="G535" s="1">
        <v>2352.7820000000002</v>
      </c>
      <c r="H535" s="1">
        <v>1651.9159999999999</v>
      </c>
      <c r="N535" s="11">
        <f t="shared" si="112"/>
        <v>9.4111280000000012E-3</v>
      </c>
      <c r="O535" s="1">
        <f t="shared" si="113"/>
        <v>2.3527820000000002E-4</v>
      </c>
      <c r="P535" s="1">
        <f t="shared" si="114"/>
        <v>-2.5093199999999999E-4</v>
      </c>
      <c r="Q535" s="1">
        <f t="shared" si="115"/>
        <v>1.6519160000000001E-4</v>
      </c>
      <c r="R535" s="1">
        <f t="shared" si="116"/>
        <v>-3.210186E-4</v>
      </c>
      <c r="W535" s="4">
        <v>0.35199999999999998</v>
      </c>
      <c r="X535" s="35">
        <f t="shared" si="117"/>
        <v>-0.35199999999999998</v>
      </c>
      <c r="Y535" s="1">
        <v>-10.071999999999999</v>
      </c>
      <c r="Z535" s="32">
        <f t="shared" si="118"/>
        <v>-0.10071999999999999</v>
      </c>
      <c r="AA535" s="33">
        <f t="shared" si="119"/>
        <v>-9.5683999999999991E-2</v>
      </c>
      <c r="AB535" s="1">
        <f t="shared" si="120"/>
        <v>-0.15559600000000001</v>
      </c>
      <c r="AE535" s="1"/>
      <c r="AF535" s="1">
        <v>11621.82</v>
      </c>
      <c r="AG535" s="1">
        <v>3914.2429999999999</v>
      </c>
      <c r="AH535" s="1">
        <v>639.71500000000003</v>
      </c>
      <c r="AI535" s="4">
        <v>-132.345</v>
      </c>
      <c r="AK535" s="1">
        <f t="shared" si="121"/>
        <v>9.0325947674418594E-5</v>
      </c>
      <c r="AM535" s="1">
        <f t="shared" si="122"/>
        <v>7.1287994186046514E-5</v>
      </c>
      <c r="AN535" s="1">
        <f t="shared" si="123"/>
        <v>5.8027651515151519E-5</v>
      </c>
      <c r="AP535" s="1">
        <f t="shared" si="124"/>
        <v>-1.5563799999999999E-4</v>
      </c>
      <c r="AQ535" s="1">
        <f t="shared" si="125"/>
        <v>-2.9694615384615387E-5</v>
      </c>
      <c r="BH535" s="38">
        <v>3.9365686813186815E-5</v>
      </c>
      <c r="BI535" s="42">
        <v>20.824379999999998</v>
      </c>
    </row>
    <row r="536" spans="3:61" x14ac:dyDescent="0.25">
      <c r="C536" s="1"/>
      <c r="D536" s="1">
        <v>4870.8130000000001</v>
      </c>
      <c r="E536" s="1"/>
      <c r="F536" s="1"/>
      <c r="G536" s="1">
        <v>2358.9070000000002</v>
      </c>
      <c r="H536" s="1">
        <v>1650.499</v>
      </c>
      <c r="N536" s="11">
        <f t="shared" si="112"/>
        <v>9.4356280000000015E-3</v>
      </c>
      <c r="O536" s="1">
        <f t="shared" si="113"/>
        <v>2.3589070000000004E-4</v>
      </c>
      <c r="P536" s="1">
        <f t="shared" si="114"/>
        <v>-2.5119059999999997E-4</v>
      </c>
      <c r="Q536" s="1">
        <f t="shared" si="115"/>
        <v>1.6504989999999999E-4</v>
      </c>
      <c r="R536" s="1">
        <f t="shared" si="116"/>
        <v>-3.2203139999999999E-4</v>
      </c>
      <c r="W536" s="4">
        <v>0.35199999999999998</v>
      </c>
      <c r="X536" s="35">
        <f t="shared" si="117"/>
        <v>-0.35199999999999998</v>
      </c>
      <c r="Y536" s="1">
        <v>-9.7669999999999995</v>
      </c>
      <c r="Z536" s="32">
        <f t="shared" si="118"/>
        <v>-9.7669999999999993E-2</v>
      </c>
      <c r="AA536" s="33">
        <f t="shared" si="119"/>
        <v>-9.2786499999999994E-2</v>
      </c>
      <c r="AB536" s="1">
        <f t="shared" si="120"/>
        <v>-0.16154350000000001</v>
      </c>
      <c r="AE536" s="1"/>
      <c r="AF536" s="1">
        <v>11621.36</v>
      </c>
      <c r="AG536" s="1">
        <v>3817.4580000000001</v>
      </c>
      <c r="AH536" s="1">
        <v>638.76</v>
      </c>
      <c r="AI536" s="4">
        <v>-131.41</v>
      </c>
      <c r="AK536" s="1">
        <f t="shared" si="121"/>
        <v>8.9760569767441867E-5</v>
      </c>
      <c r="AM536" s="1">
        <f t="shared" si="122"/>
        <v>7.1279767441860474E-5</v>
      </c>
      <c r="AN536" s="1">
        <f t="shared" si="123"/>
        <v>5.8030050505050505E-5</v>
      </c>
      <c r="AP536" s="1">
        <f t="shared" si="124"/>
        <v>-1.5187953846153849E-4</v>
      </c>
      <c r="AQ536" s="1">
        <f t="shared" si="125"/>
        <v>-2.9621923076923075E-5</v>
      </c>
      <c r="BH536" s="38">
        <v>3.9336939560439566E-5</v>
      </c>
      <c r="BI536" s="42">
        <v>20.821482500000002</v>
      </c>
    </row>
    <row r="537" spans="3:61" x14ac:dyDescent="0.25">
      <c r="C537" s="1"/>
      <c r="D537" s="1">
        <v>4877.5889999999999</v>
      </c>
      <c r="E537" s="1"/>
      <c r="F537" s="1"/>
      <c r="G537" s="1">
        <v>2364.0909999999999</v>
      </c>
      <c r="H537" s="1">
        <v>1649.5540000000001</v>
      </c>
      <c r="N537" s="11">
        <f t="shared" si="112"/>
        <v>9.4563640000000001E-3</v>
      </c>
      <c r="O537" s="1">
        <f t="shared" si="113"/>
        <v>2.3640910000000001E-4</v>
      </c>
      <c r="P537" s="1">
        <f t="shared" si="114"/>
        <v>-2.513498E-4</v>
      </c>
      <c r="Q537" s="1">
        <f t="shared" si="115"/>
        <v>1.6495540000000002E-4</v>
      </c>
      <c r="R537" s="1">
        <f t="shared" si="116"/>
        <v>-3.2280349999999999E-4</v>
      </c>
      <c r="W537" s="4">
        <v>0.35199999999999998</v>
      </c>
      <c r="X537" s="35">
        <f t="shared" si="117"/>
        <v>-0.35199999999999998</v>
      </c>
      <c r="Y537" s="1">
        <v>-9.7669999999999995</v>
      </c>
      <c r="Z537" s="32">
        <f t="shared" si="118"/>
        <v>-9.7669999999999993E-2</v>
      </c>
      <c r="AA537" s="33">
        <f t="shared" si="119"/>
        <v>-9.2786499999999994E-2</v>
      </c>
      <c r="AB537" s="1">
        <f t="shared" si="120"/>
        <v>-0.16154350000000001</v>
      </c>
      <c r="AE537" s="1"/>
      <c r="AF537" s="1">
        <v>11625.962</v>
      </c>
      <c r="AG537" s="1">
        <v>3710.5839999999998</v>
      </c>
      <c r="AH537" s="1">
        <v>641.14700000000005</v>
      </c>
      <c r="AI537" s="4">
        <v>-128.137</v>
      </c>
      <c r="AK537" s="1">
        <f t="shared" si="121"/>
        <v>8.9165965116279054E-5</v>
      </c>
      <c r="AM537" s="1">
        <f t="shared" si="122"/>
        <v>7.1320401162790691E-5</v>
      </c>
      <c r="AN537" s="1">
        <f t="shared" si="123"/>
        <v>5.8069823232323228E-5</v>
      </c>
      <c r="AP537" s="1">
        <f t="shared" si="124"/>
        <v>-1.4764311538461536E-4</v>
      </c>
      <c r="AQ537" s="1">
        <f t="shared" si="125"/>
        <v>-2.9587846153846158E-5</v>
      </c>
      <c r="BH537" s="38">
        <v>3.9347351648351654E-5</v>
      </c>
      <c r="BI537" s="42">
        <v>20.827277499999994</v>
      </c>
    </row>
    <row r="538" spans="3:61" x14ac:dyDescent="0.25">
      <c r="C538" s="1"/>
      <c r="D538" s="1">
        <v>4884.3649999999998</v>
      </c>
      <c r="E538" s="1"/>
      <c r="F538" s="1"/>
      <c r="G538" s="1">
        <v>2369.7449999999999</v>
      </c>
      <c r="H538" s="1">
        <v>1648.6089999999999</v>
      </c>
      <c r="N538" s="11">
        <f t="shared" si="112"/>
        <v>9.4789799999999997E-3</v>
      </c>
      <c r="O538" s="1">
        <f t="shared" si="113"/>
        <v>2.3697449999999999E-4</v>
      </c>
      <c r="P538" s="1">
        <f t="shared" si="114"/>
        <v>-2.5146199999999999E-4</v>
      </c>
      <c r="Q538" s="1">
        <f t="shared" si="115"/>
        <v>1.648609E-4</v>
      </c>
      <c r="R538" s="1">
        <f t="shared" si="116"/>
        <v>-3.2357559999999998E-4</v>
      </c>
      <c r="W538" s="4">
        <v>0.35199999999999998</v>
      </c>
      <c r="X538" s="35">
        <f t="shared" si="117"/>
        <v>-0.35199999999999998</v>
      </c>
      <c r="Y538" s="1">
        <v>-10.071999999999999</v>
      </c>
      <c r="Z538" s="32">
        <f t="shared" si="118"/>
        <v>-0.10071999999999999</v>
      </c>
      <c r="AA538" s="33">
        <f t="shared" si="119"/>
        <v>-9.5683999999999991E-2</v>
      </c>
      <c r="AB538" s="1">
        <f t="shared" si="120"/>
        <v>-0.15559600000000001</v>
      </c>
      <c r="AE538" s="1"/>
      <c r="AF538" s="1">
        <v>11624.581</v>
      </c>
      <c r="AG538" s="1">
        <v>3631.6460000000002</v>
      </c>
      <c r="AH538" s="1">
        <v>641.62400000000002</v>
      </c>
      <c r="AI538" s="4">
        <v>-126.267</v>
      </c>
      <c r="AK538" s="1">
        <f t="shared" si="121"/>
        <v>8.8698994186046514E-5</v>
      </c>
      <c r="AM538" s="1">
        <f t="shared" si="122"/>
        <v>7.1315145348837218E-5</v>
      </c>
      <c r="AN538" s="1">
        <f t="shared" si="123"/>
        <v>5.8072292929292933E-5</v>
      </c>
      <c r="AP538" s="1">
        <f t="shared" si="124"/>
        <v>-1.4453511538461538E-4</v>
      </c>
      <c r="AQ538" s="1">
        <f t="shared" si="125"/>
        <v>-2.9534269230769232E-5</v>
      </c>
      <c r="BH538" s="38">
        <v>3.9347351648351654E-5</v>
      </c>
      <c r="BI538" s="42">
        <v>20.821482500000002</v>
      </c>
    </row>
    <row r="539" spans="3:61" x14ac:dyDescent="0.25">
      <c r="C539" s="1"/>
      <c r="D539" s="1">
        <v>4889.2049999999999</v>
      </c>
      <c r="E539" s="1"/>
      <c r="F539" s="1"/>
      <c r="G539" s="1">
        <v>2373.9859999999999</v>
      </c>
      <c r="H539" s="1">
        <v>1648.136</v>
      </c>
      <c r="N539" s="11">
        <f t="shared" si="112"/>
        <v>9.4959439999999992E-3</v>
      </c>
      <c r="O539" s="1">
        <f t="shared" si="113"/>
        <v>2.3739859999999998E-4</v>
      </c>
      <c r="P539" s="1">
        <f t="shared" si="114"/>
        <v>-2.5152189999999997E-4</v>
      </c>
      <c r="Q539" s="1">
        <f t="shared" si="115"/>
        <v>1.648136E-4</v>
      </c>
      <c r="R539" s="1">
        <f t="shared" si="116"/>
        <v>-3.2410689999999999E-4</v>
      </c>
      <c r="W539" s="4">
        <v>0.35199999999999998</v>
      </c>
      <c r="X539" s="35">
        <f t="shared" si="117"/>
        <v>-0.35199999999999998</v>
      </c>
      <c r="Y539" s="1">
        <v>-10.071999999999999</v>
      </c>
      <c r="Z539" s="32">
        <f t="shared" si="118"/>
        <v>-0.10071999999999999</v>
      </c>
      <c r="AA539" s="33">
        <f t="shared" si="119"/>
        <v>-9.5683999999999991E-2</v>
      </c>
      <c r="AB539" s="1">
        <f t="shared" si="120"/>
        <v>-0.15559600000000001</v>
      </c>
      <c r="AE539" s="1"/>
      <c r="AF539" s="1">
        <v>11618.599</v>
      </c>
      <c r="AG539" s="1">
        <v>3557.5329999999999</v>
      </c>
      <c r="AH539" s="1">
        <v>640.66899999999998</v>
      </c>
      <c r="AI539" s="4">
        <v>-126.267</v>
      </c>
      <c r="AK539" s="1">
        <f t="shared" si="121"/>
        <v>8.8233325581395347E-5</v>
      </c>
      <c r="AM539" s="1">
        <f t="shared" si="122"/>
        <v>7.1274813953488373E-5</v>
      </c>
      <c r="AN539" s="1">
        <f t="shared" si="123"/>
        <v>5.8042080808080812E-5</v>
      </c>
      <c r="AP539" s="1">
        <f t="shared" si="124"/>
        <v>-1.4168461538461538E-4</v>
      </c>
      <c r="AQ539" s="1">
        <f t="shared" si="125"/>
        <v>-2.9497538461538459E-5</v>
      </c>
      <c r="BH539" s="38">
        <v>3.9336857142857143E-5</v>
      </c>
      <c r="BI539" s="42">
        <v>20.821482500000002</v>
      </c>
    </row>
    <row r="540" spans="3:61" x14ac:dyDescent="0.25">
      <c r="C540" s="1"/>
      <c r="D540" s="1">
        <v>4893.0770000000002</v>
      </c>
      <c r="E540" s="1"/>
      <c r="F540" s="1"/>
      <c r="G540" s="1">
        <v>2378.6979999999999</v>
      </c>
      <c r="H540" s="1">
        <v>1647.191</v>
      </c>
      <c r="N540" s="11">
        <f t="shared" si="112"/>
        <v>9.5147919999999993E-3</v>
      </c>
      <c r="O540" s="1">
        <f t="shared" si="113"/>
        <v>2.3786979999999998E-4</v>
      </c>
      <c r="P540" s="1">
        <f t="shared" si="114"/>
        <v>-2.5143790000000001E-4</v>
      </c>
      <c r="Q540" s="1">
        <f t="shared" si="115"/>
        <v>1.647191E-4</v>
      </c>
      <c r="R540" s="1">
        <f t="shared" si="116"/>
        <v>-3.2458860000000005E-4</v>
      </c>
      <c r="W540" s="4">
        <v>0.35199999999999998</v>
      </c>
      <c r="X540" s="35">
        <f t="shared" si="117"/>
        <v>-0.35199999999999998</v>
      </c>
      <c r="Y540" s="1">
        <v>-10.377000000000001</v>
      </c>
      <c r="Z540" s="32">
        <f t="shared" si="118"/>
        <v>-0.10377</v>
      </c>
      <c r="AA540" s="33">
        <f t="shared" si="119"/>
        <v>-9.8581500000000002E-2</v>
      </c>
      <c r="AB540" s="1">
        <f t="shared" si="120"/>
        <v>-0.14964849999999999</v>
      </c>
      <c r="AE540" s="1"/>
      <c r="AF540" s="1">
        <v>11621.82</v>
      </c>
      <c r="AG540" s="1">
        <v>3494.9780000000001</v>
      </c>
      <c r="AH540" s="1">
        <v>642.101</v>
      </c>
      <c r="AI540" s="4">
        <v>-123.461</v>
      </c>
      <c r="AK540" s="1">
        <f t="shared" si="121"/>
        <v>8.7888360465116275E-5</v>
      </c>
      <c r="AM540" s="1">
        <f t="shared" si="122"/>
        <v>7.1301866279069773E-5</v>
      </c>
      <c r="AN540" s="1">
        <f t="shared" si="123"/>
        <v>5.8072520202020202E-5</v>
      </c>
      <c r="AP540" s="1">
        <f t="shared" si="124"/>
        <v>-1.3917073076923076E-4</v>
      </c>
      <c r="AQ540" s="1">
        <f t="shared" si="125"/>
        <v>-2.9444692307692308E-5</v>
      </c>
      <c r="BH540" s="38">
        <v>3.9329054945054951E-5</v>
      </c>
      <c r="BI540" s="42">
        <v>20.821482500000002</v>
      </c>
    </row>
    <row r="541" spans="3:61" x14ac:dyDescent="0.25">
      <c r="C541" s="1"/>
      <c r="D541" s="1">
        <v>4896.9489999999996</v>
      </c>
      <c r="E541" s="1"/>
      <c r="F541" s="1"/>
      <c r="G541" s="1">
        <v>2383.41</v>
      </c>
      <c r="H541" s="1">
        <v>1647.191</v>
      </c>
      <c r="N541" s="11">
        <f t="shared" si="112"/>
        <v>9.5336399999999995E-3</v>
      </c>
      <c r="O541" s="1">
        <f t="shared" si="113"/>
        <v>2.3834099999999999E-4</v>
      </c>
      <c r="P541" s="1">
        <f t="shared" si="114"/>
        <v>-2.5135389999999999E-4</v>
      </c>
      <c r="Q541" s="1">
        <f t="shared" si="115"/>
        <v>1.647191E-4</v>
      </c>
      <c r="R541" s="1">
        <f t="shared" si="116"/>
        <v>-3.2497579999999997E-4</v>
      </c>
      <c r="W541" s="4">
        <v>0.35199999999999998</v>
      </c>
      <c r="X541" s="35">
        <f t="shared" si="117"/>
        <v>-0.35199999999999998</v>
      </c>
      <c r="Y541" s="1">
        <v>-10.071999999999999</v>
      </c>
      <c r="Z541" s="32">
        <f t="shared" si="118"/>
        <v>-0.10071999999999999</v>
      </c>
      <c r="AA541" s="33">
        <f t="shared" si="119"/>
        <v>-9.5683999999999991E-2</v>
      </c>
      <c r="AB541" s="1">
        <f t="shared" si="120"/>
        <v>-0.15559600000000001</v>
      </c>
      <c r="AE541" s="1"/>
      <c r="AF541" s="1">
        <v>11626.422</v>
      </c>
      <c r="AG541" s="1">
        <v>3432.431</v>
      </c>
      <c r="AH541" s="1">
        <v>645.44299999999998</v>
      </c>
      <c r="AI541" s="4">
        <v>-120.655</v>
      </c>
      <c r="AK541" s="1">
        <f t="shared" si="121"/>
        <v>8.7551470930232557E-5</v>
      </c>
      <c r="AM541" s="1">
        <f t="shared" si="122"/>
        <v>7.134805232558139E-5</v>
      </c>
      <c r="AN541" s="1">
        <f t="shared" si="123"/>
        <v>5.8109934343434344E-5</v>
      </c>
      <c r="AP541" s="1">
        <f t="shared" si="124"/>
        <v>-1.3665715384615385E-4</v>
      </c>
      <c r="AQ541" s="1">
        <f t="shared" si="125"/>
        <v>-2.9465307692307692E-5</v>
      </c>
      <c r="BH541" s="38">
        <v>3.9313351648351647E-5</v>
      </c>
      <c r="BI541" s="42">
        <v>20.821482500000002</v>
      </c>
    </row>
    <row r="542" spans="3:61" x14ac:dyDescent="0.25">
      <c r="C542" s="1"/>
      <c r="D542" s="1">
        <v>4901.7889999999998</v>
      </c>
      <c r="E542" s="1"/>
      <c r="F542" s="1"/>
      <c r="G542" s="1">
        <v>2387.6509999999998</v>
      </c>
      <c r="H542" s="1">
        <v>1647.191</v>
      </c>
      <c r="N542" s="11">
        <f t="shared" si="112"/>
        <v>9.550603999999999E-3</v>
      </c>
      <c r="O542" s="1">
        <f t="shared" si="113"/>
        <v>2.3876509999999997E-4</v>
      </c>
      <c r="P542" s="1">
        <f t="shared" si="114"/>
        <v>-2.5141379999999997E-4</v>
      </c>
      <c r="Q542" s="1">
        <f t="shared" si="115"/>
        <v>1.647191E-4</v>
      </c>
      <c r="R542" s="1">
        <f t="shared" si="116"/>
        <v>-3.254598E-4</v>
      </c>
      <c r="W542" s="4">
        <v>0.35199999999999998</v>
      </c>
      <c r="X542" s="35">
        <f t="shared" si="117"/>
        <v>-0.35199999999999998</v>
      </c>
      <c r="Y542" s="1">
        <v>-10.071999999999999</v>
      </c>
      <c r="Z542" s="32">
        <f t="shared" si="118"/>
        <v>-0.10071999999999999</v>
      </c>
      <c r="AA542" s="33">
        <f t="shared" si="119"/>
        <v>-9.5683999999999991E-2</v>
      </c>
      <c r="AB542" s="1">
        <f t="shared" si="120"/>
        <v>-0.15559600000000001</v>
      </c>
      <c r="AE542" s="1"/>
      <c r="AF542" s="1">
        <v>11631.484</v>
      </c>
      <c r="AG542" s="1">
        <v>3378.07</v>
      </c>
      <c r="AH542" s="1">
        <v>647.83000000000004</v>
      </c>
      <c r="AI542" s="4">
        <v>-116.447</v>
      </c>
      <c r="AK542" s="1">
        <f t="shared" si="121"/>
        <v>8.7264848837209299E-5</v>
      </c>
      <c r="AM542" s="1">
        <f t="shared" si="122"/>
        <v>7.1391360465116274E-5</v>
      </c>
      <c r="AN542" s="1">
        <f t="shared" si="123"/>
        <v>5.8156752525252531E-5</v>
      </c>
      <c r="AP542" s="1">
        <f t="shared" si="124"/>
        <v>-1.344045E-4</v>
      </c>
      <c r="AQ542" s="1">
        <f t="shared" si="125"/>
        <v>-2.9395269230769232E-5</v>
      </c>
      <c r="BH542" s="38">
        <v>3.9292483516483514E-5</v>
      </c>
      <c r="BI542" s="42">
        <v>20.824379999999998</v>
      </c>
    </row>
    <row r="543" spans="3:61" x14ac:dyDescent="0.25">
      <c r="C543" s="1"/>
      <c r="D543" s="1">
        <v>4904.6930000000002</v>
      </c>
      <c r="E543" s="1"/>
      <c r="F543" s="1"/>
      <c r="G543" s="1">
        <v>2391.8919999999998</v>
      </c>
      <c r="H543" s="1">
        <v>1646.2460000000001</v>
      </c>
      <c r="N543" s="11">
        <f t="shared" si="112"/>
        <v>9.5675679999999985E-3</v>
      </c>
      <c r="O543" s="1">
        <f t="shared" si="113"/>
        <v>2.3918919999999996E-4</v>
      </c>
      <c r="P543" s="1">
        <f t="shared" si="114"/>
        <v>-2.5128010000000003E-4</v>
      </c>
      <c r="Q543" s="1">
        <f t="shared" si="115"/>
        <v>1.646246E-4</v>
      </c>
      <c r="R543" s="1">
        <f t="shared" si="116"/>
        <v>-3.2584470000000001E-4</v>
      </c>
      <c r="W543" s="4">
        <v>0.35199999999999998</v>
      </c>
      <c r="X543" s="35">
        <f t="shared" si="117"/>
        <v>-0.35199999999999998</v>
      </c>
      <c r="Y543" s="1">
        <v>-10.071999999999999</v>
      </c>
      <c r="Z543" s="32">
        <f t="shared" si="118"/>
        <v>-0.10071999999999999</v>
      </c>
      <c r="AA543" s="33">
        <f t="shared" si="119"/>
        <v>-9.5683999999999991E-2</v>
      </c>
      <c r="AB543" s="1">
        <f t="shared" si="120"/>
        <v>-0.15559600000000001</v>
      </c>
      <c r="AE543" s="1"/>
      <c r="AF543" s="1">
        <v>11634.245000000001</v>
      </c>
      <c r="AG543" s="1">
        <v>3314.5749999999998</v>
      </c>
      <c r="AH543" s="1">
        <v>651.17100000000005</v>
      </c>
      <c r="AI543" s="4">
        <v>-112.239</v>
      </c>
      <c r="AK543" s="1">
        <f t="shared" si="121"/>
        <v>8.6911744186046508E-5</v>
      </c>
      <c r="AM543" s="1">
        <f t="shared" si="122"/>
        <v>7.1426837209302322E-5</v>
      </c>
      <c r="AN543" s="1">
        <f t="shared" si="123"/>
        <v>5.8191949494949501E-5</v>
      </c>
      <c r="AP543" s="1">
        <f t="shared" si="124"/>
        <v>-1.3180053846153846E-4</v>
      </c>
      <c r="AQ543" s="1">
        <f t="shared" si="125"/>
        <v>-2.9361923076923081E-5</v>
      </c>
      <c r="BH543" s="38">
        <v>3.9279390109890112E-5</v>
      </c>
      <c r="BI543" s="42">
        <v>20.821482500000002</v>
      </c>
    </row>
    <row r="544" spans="3:61" x14ac:dyDescent="0.25">
      <c r="C544" s="1"/>
      <c r="D544" s="1">
        <v>4907.5969999999998</v>
      </c>
      <c r="E544" s="1"/>
      <c r="F544" s="1"/>
      <c r="G544" s="1">
        <v>2396.134</v>
      </c>
      <c r="H544" s="1">
        <v>1646.2460000000001</v>
      </c>
      <c r="N544" s="11">
        <f t="shared" si="112"/>
        <v>9.5845359999999994E-3</v>
      </c>
      <c r="O544" s="1">
        <f t="shared" si="113"/>
        <v>2.3961339999999999E-4</v>
      </c>
      <c r="P544" s="1">
        <f t="shared" si="114"/>
        <v>-2.5114629999999999E-4</v>
      </c>
      <c r="Q544" s="1">
        <f t="shared" si="115"/>
        <v>1.646246E-4</v>
      </c>
      <c r="R544" s="1">
        <f t="shared" si="116"/>
        <v>-3.2613509999999995E-4</v>
      </c>
      <c r="W544" s="4">
        <v>0.35199999999999998</v>
      </c>
      <c r="X544" s="35">
        <f t="shared" si="117"/>
        <v>-0.35199999999999998</v>
      </c>
      <c r="Y544" s="1">
        <v>-9.7669999999999995</v>
      </c>
      <c r="Z544" s="32">
        <f t="shared" si="118"/>
        <v>-9.7669999999999993E-2</v>
      </c>
      <c r="AA544" s="33">
        <f t="shared" si="119"/>
        <v>-9.2786499999999994E-2</v>
      </c>
      <c r="AB544" s="1">
        <f t="shared" si="120"/>
        <v>-0.16154350000000001</v>
      </c>
      <c r="AE544" s="1"/>
      <c r="AF544" s="1">
        <v>11639.307000000001</v>
      </c>
      <c r="AG544" s="1">
        <v>3261.67</v>
      </c>
      <c r="AH544" s="1">
        <v>653.08100000000002</v>
      </c>
      <c r="AI544" s="4">
        <v>-110.836</v>
      </c>
      <c r="AK544" s="1">
        <f t="shared" si="121"/>
        <v>8.6633587209302337E-5</v>
      </c>
      <c r="AM544" s="1">
        <f t="shared" si="122"/>
        <v>7.1467372093023262E-5</v>
      </c>
      <c r="AN544" s="1">
        <f t="shared" si="123"/>
        <v>5.8224601010101018E-5</v>
      </c>
      <c r="AP544" s="1">
        <f t="shared" si="124"/>
        <v>-1.2971176923076922E-4</v>
      </c>
      <c r="AQ544" s="1">
        <f t="shared" si="125"/>
        <v>-2.9381423076923079E-5</v>
      </c>
      <c r="BH544" s="38">
        <v>3.9258461538461545E-5</v>
      </c>
      <c r="BI544" s="42">
        <v>20.824379999999998</v>
      </c>
    </row>
    <row r="545" spans="3:61" x14ac:dyDescent="0.25">
      <c r="C545" s="1"/>
      <c r="D545" s="1">
        <v>4910.0169999999998</v>
      </c>
      <c r="E545" s="1"/>
      <c r="F545" s="1"/>
      <c r="G545" s="1">
        <v>2400.375</v>
      </c>
      <c r="H545" s="1">
        <v>1646.2460000000001</v>
      </c>
      <c r="N545" s="11">
        <f t="shared" si="112"/>
        <v>9.6015000000000024E-3</v>
      </c>
      <c r="O545" s="1">
        <f t="shared" si="113"/>
        <v>2.4003750000000003E-4</v>
      </c>
      <c r="P545" s="1">
        <f t="shared" si="114"/>
        <v>-2.5096419999999996E-4</v>
      </c>
      <c r="Q545" s="1">
        <f t="shared" si="115"/>
        <v>1.646246E-4</v>
      </c>
      <c r="R545" s="1">
        <f t="shared" si="116"/>
        <v>-3.2637710000000002E-4</v>
      </c>
      <c r="W545" s="4">
        <v>0.35199999999999998</v>
      </c>
      <c r="X545" s="35">
        <f t="shared" si="117"/>
        <v>-0.35199999999999998</v>
      </c>
      <c r="Y545" s="1">
        <v>-9.7669999999999995</v>
      </c>
      <c r="Z545" s="32">
        <f t="shared" si="118"/>
        <v>-9.7669999999999993E-2</v>
      </c>
      <c r="AA545" s="33">
        <f t="shared" si="119"/>
        <v>-9.2786499999999994E-2</v>
      </c>
      <c r="AB545" s="1">
        <f t="shared" si="120"/>
        <v>-0.16154350000000001</v>
      </c>
      <c r="AE545" s="1"/>
      <c r="AF545" s="1">
        <v>11616.299000000001</v>
      </c>
      <c r="AG545" s="1">
        <v>3197.7089999999998</v>
      </c>
      <c r="AH545" s="1">
        <v>655.46699999999998</v>
      </c>
      <c r="AI545" s="4">
        <v>-108.498</v>
      </c>
      <c r="AK545" s="1">
        <f t="shared" si="121"/>
        <v>8.6127953488372103E-5</v>
      </c>
      <c r="AM545" s="1">
        <f t="shared" si="122"/>
        <v>7.134747674418606E-5</v>
      </c>
      <c r="AN545" s="1">
        <f t="shared" si="123"/>
        <v>5.8120207070707077E-5</v>
      </c>
      <c r="AP545" s="1">
        <f t="shared" si="124"/>
        <v>-1.2716180769230769E-4</v>
      </c>
      <c r="AQ545" s="1">
        <f t="shared" si="125"/>
        <v>-2.9383269230769233E-5</v>
      </c>
      <c r="BH545" s="38">
        <v>3.9250642857142856E-5</v>
      </c>
      <c r="BI545" s="42">
        <v>20.824379999999998</v>
      </c>
    </row>
    <row r="546" spans="3:61" x14ac:dyDescent="0.25">
      <c r="C546" s="1"/>
      <c r="D546" s="1">
        <v>4911.4690000000001</v>
      </c>
      <c r="E546" s="1"/>
      <c r="F546" s="1"/>
      <c r="G546" s="1">
        <v>2402.7310000000002</v>
      </c>
      <c r="H546" s="1">
        <v>1646.2460000000001</v>
      </c>
      <c r="N546" s="11">
        <f t="shared" si="112"/>
        <v>9.6109240000000016E-3</v>
      </c>
      <c r="O546" s="1">
        <f t="shared" si="113"/>
        <v>2.4027310000000003E-4</v>
      </c>
      <c r="P546" s="1">
        <f t="shared" si="114"/>
        <v>-2.5087379999999998E-4</v>
      </c>
      <c r="Q546" s="1">
        <f t="shared" si="115"/>
        <v>1.646246E-4</v>
      </c>
      <c r="R546" s="1">
        <f t="shared" si="116"/>
        <v>-3.2652229999999998E-4</v>
      </c>
      <c r="W546" s="4">
        <v>0.33300000000000002</v>
      </c>
      <c r="X546" s="35">
        <f t="shared" si="117"/>
        <v>-0.33300000000000002</v>
      </c>
      <c r="Y546" s="1">
        <v>-9.7669999999999995</v>
      </c>
      <c r="Z546" s="32">
        <f t="shared" si="118"/>
        <v>-9.7669999999999993E-2</v>
      </c>
      <c r="AA546" s="33">
        <f t="shared" si="119"/>
        <v>-9.2786499999999994E-2</v>
      </c>
      <c r="AB546" s="1">
        <f t="shared" si="120"/>
        <v>-0.14254350000000005</v>
      </c>
      <c r="AE546" s="1"/>
      <c r="AF546" s="1">
        <v>11613.538</v>
      </c>
      <c r="AG546" s="1">
        <v>3142.4119999999998</v>
      </c>
      <c r="AH546" s="1">
        <v>653.55799999999999</v>
      </c>
      <c r="AI546" s="4">
        <v>-107.095</v>
      </c>
      <c r="AK546" s="1">
        <f t="shared" si="121"/>
        <v>8.5790406976744192E-5</v>
      </c>
      <c r="AM546" s="1">
        <f t="shared" si="122"/>
        <v>7.1320325581395355E-5</v>
      </c>
      <c r="AN546" s="1">
        <f t="shared" si="123"/>
        <v>5.8113348484848492E-5</v>
      </c>
      <c r="AP546" s="1">
        <f t="shared" si="124"/>
        <v>-1.2498103846153845E-4</v>
      </c>
      <c r="AQ546" s="1">
        <f t="shared" si="125"/>
        <v>-2.9255884615384617E-5</v>
      </c>
      <c r="BH546" s="38">
        <v>3.0079159340659334E-5</v>
      </c>
      <c r="BI546" s="42">
        <v>20.198083</v>
      </c>
    </row>
    <row r="547" spans="3:61" x14ac:dyDescent="0.25">
      <c r="C547" s="1"/>
      <c r="D547" s="1">
        <v>4913.4049999999997</v>
      </c>
      <c r="E547" s="1"/>
      <c r="F547" s="1"/>
      <c r="G547" s="1">
        <v>2406.5010000000002</v>
      </c>
      <c r="H547" s="1">
        <v>1645.3009999999999</v>
      </c>
      <c r="N547" s="11">
        <f t="shared" si="112"/>
        <v>9.6260040000000005E-3</v>
      </c>
      <c r="O547" s="1">
        <f t="shared" si="113"/>
        <v>2.406501E-4</v>
      </c>
      <c r="P547" s="1">
        <f t="shared" si="114"/>
        <v>-2.5069039999999995E-4</v>
      </c>
      <c r="Q547" s="1">
        <f t="shared" si="115"/>
        <v>1.6453009999999998E-4</v>
      </c>
      <c r="R547" s="1">
        <f t="shared" si="116"/>
        <v>-3.268104E-4</v>
      </c>
      <c r="W547" s="4">
        <v>0.35199999999999998</v>
      </c>
      <c r="X547" s="35">
        <f t="shared" si="117"/>
        <v>-0.35199999999999998</v>
      </c>
      <c r="Y547" s="1">
        <v>-10.071999999999999</v>
      </c>
      <c r="Z547" s="32">
        <f t="shared" si="118"/>
        <v>-0.10071999999999999</v>
      </c>
      <c r="AA547" s="33">
        <f t="shared" si="119"/>
        <v>-9.5683999999999991E-2</v>
      </c>
      <c r="AB547" s="1">
        <f t="shared" si="120"/>
        <v>-0.15559600000000001</v>
      </c>
      <c r="AE547" s="1"/>
      <c r="AF547" s="1">
        <v>11613.538</v>
      </c>
      <c r="AG547" s="1">
        <v>3082.3119999999999</v>
      </c>
      <c r="AH547" s="1">
        <v>652.60299999999995</v>
      </c>
      <c r="AI547" s="4">
        <v>-106.627</v>
      </c>
      <c r="AK547" s="1">
        <f t="shared" si="121"/>
        <v>8.5440988372093027E-5</v>
      </c>
      <c r="AM547" s="1">
        <f t="shared" si="122"/>
        <v>7.1314773255813955E-5</v>
      </c>
      <c r="AN547" s="1">
        <f t="shared" si="123"/>
        <v>5.8115712121212118E-5</v>
      </c>
      <c r="AP547" s="1">
        <f t="shared" si="124"/>
        <v>-1.226515E-4</v>
      </c>
      <c r="AQ547" s="1">
        <f t="shared" si="125"/>
        <v>-2.9201153846153845E-5</v>
      </c>
      <c r="BH547" s="38">
        <v>2.5147263736263733E-5</v>
      </c>
      <c r="BI547" s="42">
        <v>12.424460999999999</v>
      </c>
    </row>
    <row r="548" spans="3:61" x14ac:dyDescent="0.25">
      <c r="C548" s="1"/>
      <c r="D548" s="1">
        <v>4915.3410000000003</v>
      </c>
      <c r="E548" s="1"/>
      <c r="F548" s="1"/>
      <c r="G548" s="1">
        <v>2409.799</v>
      </c>
      <c r="H548" s="1">
        <v>1645.7739999999999</v>
      </c>
      <c r="N548" s="11">
        <f t="shared" si="112"/>
        <v>9.6391959999999992E-3</v>
      </c>
      <c r="O548" s="1">
        <f t="shared" si="113"/>
        <v>2.4097989999999998E-4</v>
      </c>
      <c r="P548" s="1">
        <f t="shared" si="114"/>
        <v>-2.5055420000000001E-4</v>
      </c>
      <c r="Q548" s="1">
        <f t="shared" si="115"/>
        <v>1.6457739999999998E-4</v>
      </c>
      <c r="R548" s="1">
        <f t="shared" si="116"/>
        <v>-3.2695670000000007E-4</v>
      </c>
      <c r="W548" s="4">
        <v>0.33300000000000002</v>
      </c>
      <c r="X548" s="35">
        <f t="shared" si="117"/>
        <v>-0.33300000000000002</v>
      </c>
      <c r="Y548" s="1">
        <v>-10.071999999999999</v>
      </c>
      <c r="Z548" s="32">
        <f t="shared" si="118"/>
        <v>-0.10071999999999999</v>
      </c>
      <c r="AA548" s="33">
        <f t="shared" si="119"/>
        <v>-9.5683999999999991E-2</v>
      </c>
      <c r="AB548" s="1">
        <f t="shared" si="120"/>
        <v>-0.13659600000000005</v>
      </c>
      <c r="AE548" s="1"/>
      <c r="AF548" s="1">
        <v>11630.102999999999</v>
      </c>
      <c r="AG548" s="1">
        <v>3035.68</v>
      </c>
      <c r="AH548" s="1">
        <v>655.46699999999998</v>
      </c>
      <c r="AI548" s="4">
        <v>-104.75700000000001</v>
      </c>
      <c r="AK548" s="1">
        <f t="shared" si="121"/>
        <v>8.5266180232558133E-5</v>
      </c>
      <c r="AM548" s="1">
        <f t="shared" si="122"/>
        <v>7.1427732558139535E-5</v>
      </c>
      <c r="AN548" s="1">
        <f t="shared" si="123"/>
        <v>5.8208818181818177E-5</v>
      </c>
      <c r="AP548" s="1">
        <f t="shared" si="124"/>
        <v>-1.2078603846153846E-4</v>
      </c>
      <c r="AQ548" s="1">
        <f t="shared" si="125"/>
        <v>-2.9239384615384611E-5</v>
      </c>
      <c r="BH548" s="38">
        <v>1.8264554945054943E-5</v>
      </c>
      <c r="BI548" s="42">
        <v>5.8251434999999994</v>
      </c>
    </row>
    <row r="549" spans="3:61" x14ac:dyDescent="0.25">
      <c r="C549" s="1"/>
      <c r="D549" s="1">
        <v>4917.277</v>
      </c>
      <c r="E549" s="1"/>
      <c r="F549" s="1"/>
      <c r="G549" s="1">
        <v>2412.1559999999999</v>
      </c>
      <c r="H549" s="1">
        <v>1645.3009999999999</v>
      </c>
      <c r="N549" s="11">
        <f t="shared" si="112"/>
        <v>9.6486239999999997E-3</v>
      </c>
      <c r="O549" s="1">
        <f t="shared" si="113"/>
        <v>2.4121559999999999E-4</v>
      </c>
      <c r="P549" s="1">
        <f t="shared" si="114"/>
        <v>-2.5051209999999997E-4</v>
      </c>
      <c r="Q549" s="1">
        <f t="shared" si="115"/>
        <v>1.6453009999999998E-4</v>
      </c>
      <c r="R549" s="1">
        <f t="shared" si="116"/>
        <v>-3.2719760000000003E-4</v>
      </c>
      <c r="W549" s="4">
        <v>0.33300000000000002</v>
      </c>
      <c r="X549" s="35">
        <f t="shared" si="117"/>
        <v>-0.33300000000000002</v>
      </c>
      <c r="Y549" s="1">
        <v>-10.377000000000001</v>
      </c>
      <c r="Z549" s="32">
        <f t="shared" si="118"/>
        <v>-0.10377</v>
      </c>
      <c r="AA549" s="33">
        <f t="shared" si="119"/>
        <v>-9.8581500000000002E-2</v>
      </c>
      <c r="AB549" s="1">
        <f t="shared" si="120"/>
        <v>-0.13064850000000003</v>
      </c>
      <c r="AE549" s="1"/>
      <c r="AF549" s="1">
        <v>11629.643</v>
      </c>
      <c r="AG549" s="1">
        <v>2989.0529999999999</v>
      </c>
      <c r="AH549" s="1">
        <v>653.55799999999999</v>
      </c>
      <c r="AI549" s="4">
        <v>-101.483</v>
      </c>
      <c r="AK549" s="1">
        <f t="shared" si="121"/>
        <v>8.4992418604651161E-5</v>
      </c>
      <c r="AM549" s="1">
        <f t="shared" si="122"/>
        <v>7.141395930232558E-5</v>
      </c>
      <c r="AN549" s="1">
        <f t="shared" si="123"/>
        <v>5.8223030303030296E-5</v>
      </c>
      <c r="AP549" s="1">
        <f t="shared" si="124"/>
        <v>-1.1886676923076923E-4</v>
      </c>
      <c r="AQ549" s="1">
        <f t="shared" si="125"/>
        <v>-2.9040038461538458E-5</v>
      </c>
      <c r="BH549" s="38">
        <v>1.7970873626373625E-5</v>
      </c>
      <c r="BI549" s="42">
        <v>0.37113649999999998</v>
      </c>
    </row>
    <row r="550" spans="3:61" x14ac:dyDescent="0.25">
      <c r="C550" s="1"/>
      <c r="D550" s="1">
        <v>4919.6970000000001</v>
      </c>
      <c r="E550" s="1"/>
      <c r="F550" s="1"/>
      <c r="G550" s="1">
        <v>2415.9259999999999</v>
      </c>
      <c r="H550" s="1">
        <v>1645.3009999999999</v>
      </c>
      <c r="N550" s="11">
        <f t="shared" si="112"/>
        <v>9.6637040000000004E-3</v>
      </c>
      <c r="O550" s="1">
        <f t="shared" si="113"/>
        <v>2.4159260000000002E-4</v>
      </c>
      <c r="P550" s="1">
        <f t="shared" si="114"/>
        <v>-2.5037710000000001E-4</v>
      </c>
      <c r="Q550" s="1">
        <f t="shared" si="115"/>
        <v>1.6453009999999998E-4</v>
      </c>
      <c r="R550" s="1">
        <f t="shared" si="116"/>
        <v>-3.2743959999999999E-4</v>
      </c>
      <c r="W550" s="4">
        <v>0.33300000000000002</v>
      </c>
      <c r="X550" s="35">
        <f t="shared" si="117"/>
        <v>-0.33300000000000002</v>
      </c>
      <c r="Y550" s="1">
        <v>-9.7669999999999995</v>
      </c>
      <c r="Z550" s="32">
        <f t="shared" si="118"/>
        <v>-9.7669999999999993E-2</v>
      </c>
      <c r="AA550" s="33">
        <f t="shared" si="119"/>
        <v>-9.2786499999999994E-2</v>
      </c>
      <c r="AB550" s="1">
        <f t="shared" si="120"/>
        <v>-0.14254350000000005</v>
      </c>
      <c r="AE550" s="1"/>
      <c r="AF550" s="1">
        <v>11636.546</v>
      </c>
      <c r="AG550" s="1">
        <v>2951.0810000000001</v>
      </c>
      <c r="AH550" s="1">
        <v>654.03499999999997</v>
      </c>
      <c r="AI550" s="4">
        <v>-101.95099999999999</v>
      </c>
      <c r="AK550" s="1">
        <f t="shared" si="121"/>
        <v>8.4811784883720935E-5</v>
      </c>
      <c r="AM550" s="1">
        <f t="shared" si="122"/>
        <v>7.1456866279069774E-5</v>
      </c>
      <c r="AN550" s="1">
        <f t="shared" si="123"/>
        <v>5.8255530303030313E-5</v>
      </c>
      <c r="AP550" s="1">
        <f t="shared" si="124"/>
        <v>-1.174243076923077E-4</v>
      </c>
      <c r="AQ550" s="1">
        <f t="shared" si="125"/>
        <v>-2.9076384615384613E-5</v>
      </c>
      <c r="BH550" s="38">
        <v>1.8179197802197805E-5</v>
      </c>
      <c r="BI550" s="42">
        <v>8.7019999999999997E-3</v>
      </c>
    </row>
    <row r="551" spans="3:61" x14ac:dyDescent="0.25">
      <c r="C551" s="1"/>
      <c r="D551" s="1">
        <v>4920.1809999999996</v>
      </c>
      <c r="E551" s="1"/>
      <c r="F551" s="1"/>
      <c r="G551" s="1">
        <v>2419.6959999999999</v>
      </c>
      <c r="H551" s="1">
        <v>1645.3009999999999</v>
      </c>
      <c r="N551" s="11">
        <f t="shared" si="112"/>
        <v>9.6787839999999993E-3</v>
      </c>
      <c r="O551" s="1">
        <f t="shared" si="113"/>
        <v>2.4196959999999999E-4</v>
      </c>
      <c r="P551" s="1">
        <f t="shared" si="114"/>
        <v>-2.5004849999999996E-4</v>
      </c>
      <c r="Q551" s="1">
        <f t="shared" si="115"/>
        <v>1.6453009999999998E-4</v>
      </c>
      <c r="R551" s="1">
        <f t="shared" si="116"/>
        <v>-3.2748799999999997E-4</v>
      </c>
      <c r="W551" s="4">
        <v>0.33300000000000002</v>
      </c>
      <c r="X551" s="35">
        <f t="shared" si="117"/>
        <v>-0.33300000000000002</v>
      </c>
      <c r="Y551" s="1">
        <v>-10.071999999999999</v>
      </c>
      <c r="Z551" s="32">
        <f t="shared" si="118"/>
        <v>-0.10071999999999999</v>
      </c>
      <c r="AA551" s="33">
        <f t="shared" si="119"/>
        <v>-9.5683999999999991E-2</v>
      </c>
      <c r="AB551" s="1">
        <f t="shared" si="120"/>
        <v>-0.13659600000000005</v>
      </c>
      <c r="AE551" s="1"/>
      <c r="AF551" s="1">
        <v>11639.767</v>
      </c>
      <c r="AG551" s="1">
        <v>2922.2429999999999</v>
      </c>
      <c r="AH551" s="1">
        <v>657.37699999999995</v>
      </c>
      <c r="AI551" s="4">
        <v>-101.01600000000001</v>
      </c>
      <c r="AK551" s="1">
        <f t="shared" si="121"/>
        <v>8.46628488372093E-5</v>
      </c>
      <c r="AM551" s="1">
        <f t="shared" si="122"/>
        <v>7.1495023255813947E-5</v>
      </c>
      <c r="AN551" s="1">
        <f t="shared" si="123"/>
        <v>5.8276520202020202E-5</v>
      </c>
      <c r="AP551" s="1">
        <f t="shared" si="124"/>
        <v>-1.162791923076923E-4</v>
      </c>
      <c r="AQ551" s="1">
        <f t="shared" si="125"/>
        <v>-2.9168961538461533E-5</v>
      </c>
      <c r="BH551" s="38">
        <v>1.8402065934065934E-5</v>
      </c>
      <c r="BI551" s="42">
        <v>-2.8974999999999999E-3</v>
      </c>
    </row>
    <row r="552" spans="3:61" x14ac:dyDescent="0.25">
      <c r="C552" s="1"/>
      <c r="D552" s="1">
        <v>4922.1170000000002</v>
      </c>
      <c r="E552" s="1"/>
      <c r="F552" s="1"/>
      <c r="G552" s="1">
        <v>2423.4659999999999</v>
      </c>
      <c r="H552" s="1">
        <v>1645.3009999999999</v>
      </c>
      <c r="N552" s="11">
        <f t="shared" si="112"/>
        <v>9.693864E-3</v>
      </c>
      <c r="O552" s="1">
        <f t="shared" si="113"/>
        <v>2.4234659999999999E-4</v>
      </c>
      <c r="P552" s="1">
        <f t="shared" si="114"/>
        <v>-2.4986510000000003E-4</v>
      </c>
      <c r="Q552" s="1">
        <f t="shared" si="115"/>
        <v>1.6453009999999998E-4</v>
      </c>
      <c r="R552" s="1">
        <f t="shared" si="116"/>
        <v>-3.2768160000000001E-4</v>
      </c>
      <c r="W552" s="4">
        <v>0.33300000000000002</v>
      </c>
      <c r="X552" s="35">
        <f t="shared" si="117"/>
        <v>-0.33300000000000002</v>
      </c>
      <c r="Y552" s="1">
        <v>-10.377000000000001</v>
      </c>
      <c r="Z552" s="32">
        <f t="shared" si="118"/>
        <v>-0.10377</v>
      </c>
      <c r="AA552" s="33">
        <f t="shared" si="119"/>
        <v>-9.8581500000000002E-2</v>
      </c>
      <c r="AB552" s="1">
        <f t="shared" si="120"/>
        <v>-0.13064850000000003</v>
      </c>
      <c r="AE552" s="1"/>
      <c r="AF552" s="1">
        <v>11628.263000000001</v>
      </c>
      <c r="AG552" s="1">
        <v>2906.864</v>
      </c>
      <c r="AH552" s="1">
        <v>657.85400000000004</v>
      </c>
      <c r="AI552" s="4">
        <v>-99.144999999999996</v>
      </c>
      <c r="AK552" s="1">
        <f t="shared" si="121"/>
        <v>8.4506552325581396E-5</v>
      </c>
      <c r="AM552" s="1">
        <f t="shared" si="122"/>
        <v>7.1430912790697681E-5</v>
      </c>
      <c r="AN552" s="1">
        <f t="shared" si="123"/>
        <v>5.8227868686868684E-5</v>
      </c>
      <c r="AP552" s="1">
        <f t="shared" si="124"/>
        <v>-1.1561573076923077E-4</v>
      </c>
      <c r="AQ552" s="1">
        <f t="shared" si="125"/>
        <v>-2.9115346153846155E-5</v>
      </c>
      <c r="BH552" s="38">
        <v>1.8460681318681319E-5</v>
      </c>
      <c r="BI552" s="42">
        <v>0</v>
      </c>
    </row>
    <row r="553" spans="3:61" x14ac:dyDescent="0.25">
      <c r="C553" s="1"/>
      <c r="D553" s="1">
        <v>4924.0529999999999</v>
      </c>
      <c r="E553" s="1"/>
      <c r="F553" s="1"/>
      <c r="G553" s="1">
        <v>2426.2930000000001</v>
      </c>
      <c r="H553" s="1">
        <v>1644.829</v>
      </c>
      <c r="N553" s="11">
        <f t="shared" si="112"/>
        <v>9.7051720000000015E-3</v>
      </c>
      <c r="O553" s="1">
        <f t="shared" si="113"/>
        <v>2.426293E-4</v>
      </c>
      <c r="P553" s="1">
        <f t="shared" si="114"/>
        <v>-2.49776E-4</v>
      </c>
      <c r="Q553" s="1">
        <f t="shared" si="115"/>
        <v>1.6448290000000001E-4</v>
      </c>
      <c r="R553" s="1">
        <f t="shared" si="116"/>
        <v>-3.2792240000000005E-4</v>
      </c>
      <c r="W553" s="4">
        <v>0.33300000000000002</v>
      </c>
      <c r="X553" s="35">
        <f t="shared" si="117"/>
        <v>-0.33300000000000002</v>
      </c>
      <c r="Y553" s="1">
        <v>-10.377000000000001</v>
      </c>
      <c r="Z553" s="32">
        <f t="shared" si="118"/>
        <v>-0.10377</v>
      </c>
      <c r="AA553" s="33">
        <f t="shared" si="119"/>
        <v>-9.8581500000000002E-2</v>
      </c>
      <c r="AB553" s="1">
        <f t="shared" si="120"/>
        <v>-0.13064850000000003</v>
      </c>
      <c r="AE553" s="1"/>
      <c r="AF553" s="1">
        <v>11632.865</v>
      </c>
      <c r="AG553" s="1">
        <v>2888.1210000000001</v>
      </c>
      <c r="AH553" s="1">
        <v>660.71799999999996</v>
      </c>
      <c r="AI553" s="4">
        <v>-98.677999999999997</v>
      </c>
      <c r="AK553" s="1">
        <f t="shared" si="121"/>
        <v>8.4424337209302328E-5</v>
      </c>
      <c r="AM553" s="1">
        <f t="shared" si="122"/>
        <v>7.1474319767441869E-5</v>
      </c>
      <c r="AN553" s="1">
        <f t="shared" si="123"/>
        <v>5.8253469696969693E-5</v>
      </c>
      <c r="AP553" s="1">
        <f t="shared" si="124"/>
        <v>-1.1487688461538462E-4</v>
      </c>
      <c r="AQ553" s="1">
        <f t="shared" si="125"/>
        <v>-2.920753846153846E-5</v>
      </c>
      <c r="BH553" s="38">
        <v>1.8600384615384617E-5</v>
      </c>
      <c r="BI553" s="42">
        <v>0</v>
      </c>
    </row>
    <row r="554" spans="3:61" x14ac:dyDescent="0.25">
      <c r="C554" s="1"/>
      <c r="D554" s="1">
        <v>4925.0209999999997</v>
      </c>
      <c r="E554" s="1"/>
      <c r="F554" s="1"/>
      <c r="G554" s="1">
        <v>2429.1210000000001</v>
      </c>
      <c r="H554" s="1">
        <v>1644.356</v>
      </c>
      <c r="N554" s="11">
        <f t="shared" si="112"/>
        <v>9.7164840000000009E-3</v>
      </c>
      <c r="O554" s="1">
        <f t="shared" si="113"/>
        <v>2.4291210000000003E-4</v>
      </c>
      <c r="P554" s="1">
        <f t="shared" si="114"/>
        <v>-2.4958999999999995E-4</v>
      </c>
      <c r="Q554" s="1">
        <f t="shared" si="115"/>
        <v>1.6443560000000001E-4</v>
      </c>
      <c r="R554" s="1">
        <f t="shared" si="116"/>
        <v>-3.2806649999999997E-4</v>
      </c>
      <c r="W554" s="4">
        <v>0.33300000000000002</v>
      </c>
      <c r="X554" s="35">
        <f t="shared" si="117"/>
        <v>-0.33300000000000002</v>
      </c>
      <c r="Y554" s="1">
        <v>-10.071999999999999</v>
      </c>
      <c r="Z554" s="32">
        <f t="shared" si="118"/>
        <v>-0.10071999999999999</v>
      </c>
      <c r="AA554" s="33">
        <f t="shared" si="119"/>
        <v>-9.5683999999999991E-2</v>
      </c>
      <c r="AB554" s="1">
        <f t="shared" si="120"/>
        <v>-0.13659600000000005</v>
      </c>
      <c r="AE554" s="1"/>
      <c r="AF554" s="1">
        <v>11631.023999999999</v>
      </c>
      <c r="AG554" s="1">
        <v>2869.8589999999999</v>
      </c>
      <c r="AH554" s="1">
        <v>661.673</v>
      </c>
      <c r="AI554" s="4">
        <v>-97.275000000000006</v>
      </c>
      <c r="AK554" s="1">
        <f t="shared" si="121"/>
        <v>8.4307459302325574E-5</v>
      </c>
      <c r="AM554" s="1">
        <f t="shared" si="122"/>
        <v>7.1469168604651158E-5</v>
      </c>
      <c r="AN554" s="1">
        <f t="shared" si="123"/>
        <v>5.8251257575757573E-5</v>
      </c>
      <c r="AP554" s="1">
        <f t="shared" si="124"/>
        <v>-1.1412053846153847E-4</v>
      </c>
      <c r="AQ554" s="1">
        <f t="shared" si="125"/>
        <v>-2.9190307692307692E-5</v>
      </c>
      <c r="BH554" s="38">
        <v>1.8802450549450552E-5</v>
      </c>
      <c r="BI554" s="42">
        <v>-2.8974999999999999E-3</v>
      </c>
    </row>
    <row r="555" spans="3:61" x14ac:dyDescent="0.25">
      <c r="C555" s="1"/>
      <c r="D555" s="1">
        <v>4925.5050000000001</v>
      </c>
      <c r="E555" s="1"/>
      <c r="F555" s="1"/>
      <c r="G555" s="1">
        <v>2432.42</v>
      </c>
      <c r="H555" s="1">
        <v>1644.829</v>
      </c>
      <c r="N555" s="11">
        <f t="shared" si="112"/>
        <v>9.729680000000001E-3</v>
      </c>
      <c r="O555" s="1">
        <f t="shared" si="113"/>
        <v>2.4324200000000001E-4</v>
      </c>
      <c r="P555" s="1">
        <f t="shared" si="114"/>
        <v>-2.4930850000000001E-4</v>
      </c>
      <c r="Q555" s="1">
        <f t="shared" si="115"/>
        <v>1.6448290000000001E-4</v>
      </c>
      <c r="R555" s="1">
        <f t="shared" si="116"/>
        <v>-3.2806760000000007E-4</v>
      </c>
      <c r="W555" s="4">
        <v>0.33300000000000002</v>
      </c>
      <c r="X555" s="35">
        <f t="shared" si="117"/>
        <v>-0.33300000000000002</v>
      </c>
      <c r="Y555" s="1">
        <v>-10.071999999999999</v>
      </c>
      <c r="Z555" s="32">
        <f t="shared" si="118"/>
        <v>-0.10071999999999999</v>
      </c>
      <c r="AA555" s="33">
        <f t="shared" si="119"/>
        <v>-9.5683999999999991E-2</v>
      </c>
      <c r="AB555" s="1">
        <f t="shared" si="120"/>
        <v>-0.13659600000000005</v>
      </c>
      <c r="AE555" s="1"/>
      <c r="AF555" s="1">
        <v>11634.705</v>
      </c>
      <c r="AG555" s="1">
        <v>2850.1570000000002</v>
      </c>
      <c r="AH555" s="1">
        <v>663.58299999999997</v>
      </c>
      <c r="AI555" s="4">
        <v>-95.872</v>
      </c>
      <c r="AK555" s="1">
        <f t="shared" si="121"/>
        <v>8.4214313953488373E-5</v>
      </c>
      <c r="AM555" s="1">
        <f t="shared" si="122"/>
        <v>7.1501674418604654E-5</v>
      </c>
      <c r="AN555" s="1">
        <f t="shared" si="123"/>
        <v>5.8276934343434344E-5</v>
      </c>
      <c r="AP555" s="1">
        <f t="shared" si="124"/>
        <v>-1.133088076923077E-4</v>
      </c>
      <c r="AQ555" s="1">
        <f t="shared" si="125"/>
        <v>-2.920980769230769E-5</v>
      </c>
      <c r="BH555" s="38">
        <v>1.8942626373626374E-5</v>
      </c>
      <c r="BI555" s="42">
        <v>0</v>
      </c>
    </row>
    <row r="556" spans="3:61" x14ac:dyDescent="0.25">
      <c r="C556" s="1"/>
      <c r="D556" s="1">
        <v>4926.9579999999996</v>
      </c>
      <c r="E556" s="1"/>
      <c r="F556" s="1"/>
      <c r="G556" s="1">
        <v>2435.2469999999998</v>
      </c>
      <c r="H556" s="1">
        <v>1644.829</v>
      </c>
      <c r="N556" s="11">
        <f t="shared" si="112"/>
        <v>9.740987999999999E-3</v>
      </c>
      <c r="O556" s="1">
        <f t="shared" si="113"/>
        <v>2.4352469999999998E-4</v>
      </c>
      <c r="P556" s="1">
        <f t="shared" si="114"/>
        <v>-2.491711E-4</v>
      </c>
      <c r="Q556" s="1">
        <f t="shared" si="115"/>
        <v>1.6448290000000001E-4</v>
      </c>
      <c r="R556" s="1">
        <f t="shared" si="116"/>
        <v>-3.2821290000000002E-4</v>
      </c>
      <c r="W556" s="4">
        <v>0.33300000000000002</v>
      </c>
      <c r="X556" s="35">
        <f t="shared" si="117"/>
        <v>-0.33300000000000002</v>
      </c>
      <c r="Y556" s="1">
        <v>-10.071999999999999</v>
      </c>
      <c r="Z556" s="32">
        <f t="shared" si="118"/>
        <v>-0.10071999999999999</v>
      </c>
      <c r="AA556" s="33">
        <f t="shared" si="119"/>
        <v>-9.5683999999999991E-2</v>
      </c>
      <c r="AB556" s="1">
        <f t="shared" si="120"/>
        <v>-0.13659600000000005</v>
      </c>
      <c r="AE556" s="1"/>
      <c r="AF556" s="1">
        <v>11630.102999999999</v>
      </c>
      <c r="AG556" s="1">
        <v>2839.1039999999998</v>
      </c>
      <c r="AH556" s="1">
        <v>665.49199999999996</v>
      </c>
      <c r="AI556" s="4">
        <v>-93.534000000000006</v>
      </c>
      <c r="AK556" s="1">
        <f t="shared" si="121"/>
        <v>8.4123296511627894E-5</v>
      </c>
      <c r="AM556" s="1">
        <f t="shared" si="122"/>
        <v>7.1486017441860456E-5</v>
      </c>
      <c r="AN556" s="1">
        <f t="shared" si="123"/>
        <v>5.82655E-5</v>
      </c>
      <c r="AP556" s="1">
        <f t="shared" si="124"/>
        <v>-1.1279376923076923E-4</v>
      </c>
      <c r="AQ556" s="1">
        <f t="shared" si="125"/>
        <v>-2.9193307692307692E-5</v>
      </c>
      <c r="BH556" s="38">
        <v>1.903334065934066E-5</v>
      </c>
      <c r="BI556" s="42">
        <v>-2.8974999999999999E-3</v>
      </c>
    </row>
    <row r="557" spans="3:61" x14ac:dyDescent="0.25">
      <c r="C557" s="1"/>
      <c r="D557" s="1">
        <v>4927.9260000000004</v>
      </c>
      <c r="E557" s="1"/>
      <c r="F557" s="1"/>
      <c r="G557" s="1">
        <v>2438.0749999999998</v>
      </c>
      <c r="H557" s="1">
        <v>1645.3009999999999</v>
      </c>
      <c r="N557" s="11">
        <f t="shared" si="112"/>
        <v>9.7522999999999985E-3</v>
      </c>
      <c r="O557" s="1">
        <f t="shared" si="113"/>
        <v>2.4380749999999997E-4</v>
      </c>
      <c r="P557" s="1">
        <f t="shared" si="114"/>
        <v>-2.4898510000000005E-4</v>
      </c>
      <c r="Q557" s="1">
        <f t="shared" si="115"/>
        <v>1.6453009999999998E-4</v>
      </c>
      <c r="R557" s="1">
        <f t="shared" si="116"/>
        <v>-3.2826250000000002E-4</v>
      </c>
      <c r="W557" s="4"/>
      <c r="X557" s="35">
        <f t="shared" si="117"/>
        <v>0</v>
      </c>
      <c r="Y557" s="1">
        <v>-10.377000000000001</v>
      </c>
      <c r="Z557" s="32">
        <f t="shared" si="118"/>
        <v>-0.10377</v>
      </c>
      <c r="AA557" s="33">
        <f t="shared" si="119"/>
        <v>-9.8581500000000002E-2</v>
      </c>
      <c r="AB557" s="1">
        <f t="shared" si="120"/>
        <v>0.20235149999999999</v>
      </c>
      <c r="AE557" s="1"/>
      <c r="AF557" s="1">
        <v>11630.102999999999</v>
      </c>
      <c r="AG557" s="1">
        <v>2817.962</v>
      </c>
      <c r="AH557" s="1">
        <v>665.49199999999996</v>
      </c>
      <c r="AI557" s="4"/>
      <c r="AK557" s="1">
        <f t="shared" si="121"/>
        <v>8.4000377906976744E-5</v>
      </c>
      <c r="AM557" s="1">
        <f t="shared" si="122"/>
        <v>7.1486017441860456E-5</v>
      </c>
      <c r="AN557" s="1">
        <f t="shared" si="123"/>
        <v>5.8737893939393934E-5</v>
      </c>
      <c r="AP557" s="1">
        <f t="shared" si="124"/>
        <v>-1.0838315384615384E-4</v>
      </c>
      <c r="AQ557" s="1">
        <f t="shared" si="125"/>
        <v>-2.5595846153846153E-5</v>
      </c>
      <c r="BH557" s="38">
        <v>1.9194076923076923E-5</v>
      </c>
      <c r="BI557" s="42">
        <v>-5.7949999999999998E-3</v>
      </c>
    </row>
    <row r="558" spans="3:61" x14ac:dyDescent="0.25">
      <c r="BH558" s="38">
        <v>1.9315934065934067E-5</v>
      </c>
      <c r="BI558" s="42">
        <v>-2.8974999999999999E-3</v>
      </c>
    </row>
    <row r="559" spans="3:61" x14ac:dyDescent="0.25">
      <c r="BH559" s="38">
        <v>1.938592307692308E-5</v>
      </c>
      <c r="BI559" s="42">
        <v>-2.8974999999999999E-3</v>
      </c>
    </row>
    <row r="560" spans="3:61" x14ac:dyDescent="0.25">
      <c r="BH560" s="38">
        <v>1.9445615384615384E-5</v>
      </c>
      <c r="BI560" s="42">
        <v>-5.7949999999999998E-3</v>
      </c>
    </row>
    <row r="561" spans="60:61" x14ac:dyDescent="0.25">
      <c r="BH561" s="38">
        <v>1.9567527472527473E-5</v>
      </c>
      <c r="BI561" s="42">
        <v>-2.8974999999999999E-3</v>
      </c>
    </row>
    <row r="562" spans="60:61" x14ac:dyDescent="0.25">
      <c r="BH562" s="38">
        <v>1.9655670329670333E-5</v>
      </c>
      <c r="BI562" s="42">
        <v>0</v>
      </c>
    </row>
    <row r="563" spans="60:61" x14ac:dyDescent="0.25">
      <c r="BH563" s="38">
        <v>1.9717928571428572E-5</v>
      </c>
      <c r="BI563" s="42">
        <v>-8.7019999999999997E-3</v>
      </c>
    </row>
    <row r="564" spans="60:61" x14ac:dyDescent="0.25">
      <c r="BH564" s="38">
        <v>1.9834620879120879E-5</v>
      </c>
      <c r="BI564" s="42">
        <v>-5.7949999999999998E-3</v>
      </c>
    </row>
    <row r="565" spans="60:61" x14ac:dyDescent="0.25">
      <c r="BH565" s="38">
        <v>1.9920219780219779E-5</v>
      </c>
      <c r="BI565" s="42">
        <v>-8.7019999999999997E-3</v>
      </c>
    </row>
    <row r="566" spans="60:61" x14ac:dyDescent="0.25">
      <c r="BH566" s="38">
        <v>1.9985032967032969E-5</v>
      </c>
      <c r="BI566" s="42">
        <v>-5.7949999999999998E-3</v>
      </c>
    </row>
    <row r="567" spans="60:61" x14ac:dyDescent="0.25">
      <c r="BH567" s="38">
        <v>2.0070631868131869E-5</v>
      </c>
      <c r="BI567" s="42">
        <v>-5.7949999999999998E-3</v>
      </c>
    </row>
    <row r="568" spans="60:61" x14ac:dyDescent="0.25">
      <c r="BH568" s="38">
        <v>2.0158824175824175E-5</v>
      </c>
      <c r="BI568" s="42">
        <v>-5.7949999999999998E-3</v>
      </c>
    </row>
    <row r="569" spans="60:61" x14ac:dyDescent="0.25">
      <c r="BH569" s="38">
        <v>2.0247016483516484E-5</v>
      </c>
      <c r="BI569" s="42">
        <v>-5.7949999999999998E-3</v>
      </c>
    </row>
    <row r="570" spans="60:61" x14ac:dyDescent="0.25">
      <c r="BH570" s="38">
        <v>2.0319587912087912E-5</v>
      </c>
      <c r="BI570" s="42">
        <v>-5.7949999999999998E-3</v>
      </c>
    </row>
    <row r="571" spans="60:61" x14ac:dyDescent="0.25">
      <c r="BH571" s="38">
        <v>2.0379225274725272E-5</v>
      </c>
      <c r="BI571" s="42">
        <v>-2.8974999999999999E-3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workbookViewId="0"/>
  </sheetViews>
  <sheetFormatPr defaultRowHeight="15" x14ac:dyDescent="0.25"/>
  <cols>
    <col min="1" max="1" width="19" bestFit="1" customWidth="1"/>
    <col min="4" max="4" width="10.7109375" bestFit="1" customWidth="1"/>
    <col min="5" max="5" width="15.42578125" bestFit="1" customWidth="1"/>
    <col min="6" max="6" width="19.140625" bestFit="1" customWidth="1"/>
    <col min="7" max="7" width="10.7109375" bestFit="1" customWidth="1"/>
    <col min="9" max="9" width="10.7109375" bestFit="1" customWidth="1"/>
    <col min="10" max="10" width="15.42578125" bestFit="1" customWidth="1"/>
    <col min="11" max="11" width="15.85546875" bestFit="1" customWidth="1"/>
    <col min="12" max="12" width="8" bestFit="1" customWidth="1"/>
    <col min="14" max="15" width="26.7109375" bestFit="1" customWidth="1"/>
  </cols>
  <sheetData>
    <row r="1" spans="1:15" x14ac:dyDescent="0.25">
      <c r="A1" s="46" t="s">
        <v>114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</row>
    <row r="2" spans="1:15" ht="18.75" x14ac:dyDescent="0.25">
      <c r="A2" s="44"/>
      <c r="B2" s="44"/>
      <c r="C2" s="44"/>
      <c r="D2" s="51" t="s">
        <v>115</v>
      </c>
      <c r="E2" s="45"/>
      <c r="F2" s="45" t="s">
        <v>116</v>
      </c>
      <c r="G2" s="44" t="s">
        <v>117</v>
      </c>
      <c r="H2" s="44"/>
      <c r="I2" s="51" t="s">
        <v>115</v>
      </c>
      <c r="J2" s="45"/>
      <c r="K2" s="45" t="s">
        <v>118</v>
      </c>
      <c r="L2" s="44"/>
      <c r="M2" s="44"/>
      <c r="N2" s="44"/>
      <c r="O2" s="44"/>
    </row>
    <row r="3" spans="1:15" x14ac:dyDescent="0.25">
      <c r="A3" s="44"/>
      <c r="B3" s="44"/>
      <c r="C3" s="44"/>
      <c r="D3" s="45"/>
      <c r="E3" s="45"/>
      <c r="F3" s="45" t="s">
        <v>119</v>
      </c>
      <c r="G3" s="44" t="s">
        <v>120</v>
      </c>
      <c r="H3" s="44"/>
      <c r="I3" s="45"/>
      <c r="J3" s="45"/>
      <c r="K3" s="45" t="s">
        <v>121</v>
      </c>
      <c r="L3" s="44"/>
      <c r="M3" s="44"/>
      <c r="N3" s="44"/>
      <c r="O3" s="44"/>
    </row>
    <row r="4" spans="1:15" x14ac:dyDescent="0.25">
      <c r="A4" s="44"/>
      <c r="B4" s="44"/>
      <c r="C4" s="44"/>
      <c r="D4" s="45"/>
      <c r="E4" s="52" t="s">
        <v>122</v>
      </c>
      <c r="F4" s="53" t="s">
        <v>123</v>
      </c>
      <c r="G4" s="44"/>
      <c r="H4" s="44"/>
      <c r="I4" s="45"/>
      <c r="J4" s="52" t="s">
        <v>124</v>
      </c>
      <c r="K4" s="53" t="s">
        <v>125</v>
      </c>
      <c r="L4" s="44"/>
      <c r="M4" s="44"/>
      <c r="N4" s="54" t="s">
        <v>126</v>
      </c>
      <c r="O4" s="54" t="s">
        <v>126</v>
      </c>
    </row>
    <row r="5" spans="1:15" x14ac:dyDescent="0.25">
      <c r="A5" s="44"/>
      <c r="B5" s="44"/>
      <c r="C5" s="44"/>
      <c r="D5" s="55" t="s">
        <v>127</v>
      </c>
      <c r="E5" s="56" t="s">
        <v>128</v>
      </c>
      <c r="F5" s="56" t="s">
        <v>129</v>
      </c>
      <c r="G5" s="44"/>
      <c r="H5" s="44"/>
      <c r="I5" s="55" t="s">
        <v>127</v>
      </c>
      <c r="J5" s="56" t="s">
        <v>128</v>
      </c>
      <c r="K5" s="56" t="s">
        <v>129</v>
      </c>
      <c r="L5" s="44"/>
      <c r="M5" s="44"/>
      <c r="N5" s="44"/>
      <c r="O5" s="44"/>
    </row>
    <row r="6" spans="1:15" x14ac:dyDescent="0.25">
      <c r="A6" s="44"/>
      <c r="B6" s="44"/>
      <c r="C6" s="44"/>
      <c r="D6" s="45">
        <v>0</v>
      </c>
      <c r="E6" s="45">
        <v>0</v>
      </c>
      <c r="F6" s="45">
        <v>0</v>
      </c>
      <c r="G6" s="44"/>
      <c r="H6" s="44"/>
      <c r="I6" s="45">
        <v>0</v>
      </c>
      <c r="J6" s="45">
        <v>0</v>
      </c>
      <c r="K6" s="45">
        <v>0</v>
      </c>
      <c r="L6" s="44"/>
      <c r="M6" s="44"/>
      <c r="N6" s="49">
        <f>I6*0.217*1.95</f>
        <v>0</v>
      </c>
      <c r="O6" s="49">
        <f>I6*0.066*1.95</f>
        <v>0</v>
      </c>
    </row>
    <row r="7" spans="1:15" x14ac:dyDescent="0.25">
      <c r="A7" s="44"/>
      <c r="B7" s="44"/>
      <c r="C7" s="44"/>
      <c r="D7" s="45">
        <v>5</v>
      </c>
      <c r="E7" s="45"/>
      <c r="F7" s="45"/>
      <c r="G7" s="44"/>
      <c r="H7" s="44"/>
      <c r="I7" s="45">
        <v>5</v>
      </c>
      <c r="J7" s="45"/>
      <c r="K7" s="45"/>
      <c r="L7" s="44"/>
      <c r="M7" s="44"/>
      <c r="N7" s="49">
        <f t="shared" ref="N7:N22" si="0">I7*0.217*1.95</f>
        <v>2.1157499999999998</v>
      </c>
      <c r="O7" s="49">
        <f t="shared" ref="O7:O22" si="1">I7*0.066*1.95</f>
        <v>0.64349999999999996</v>
      </c>
    </row>
    <row r="8" spans="1:15" x14ac:dyDescent="0.25">
      <c r="A8" s="44"/>
      <c r="B8" s="44"/>
      <c r="C8" s="44"/>
      <c r="D8" s="45">
        <v>10</v>
      </c>
      <c r="E8" s="45"/>
      <c r="F8" s="45"/>
      <c r="G8" s="44"/>
      <c r="H8" s="44"/>
      <c r="I8" s="45">
        <v>10</v>
      </c>
      <c r="J8" s="45"/>
      <c r="K8" s="45"/>
      <c r="L8" s="44"/>
      <c r="M8" s="44"/>
      <c r="N8" s="49">
        <f t="shared" si="0"/>
        <v>4.2314999999999996</v>
      </c>
      <c r="O8" s="49">
        <f t="shared" si="1"/>
        <v>1.2869999999999999</v>
      </c>
    </row>
    <row r="9" spans="1:15" x14ac:dyDescent="0.25">
      <c r="A9" s="44"/>
      <c r="B9" s="44"/>
      <c r="C9" s="44"/>
      <c r="D9" s="45">
        <v>20</v>
      </c>
      <c r="E9" s="45"/>
      <c r="F9" s="45"/>
      <c r="G9" s="44"/>
      <c r="H9" s="44"/>
      <c r="I9" s="45">
        <v>20</v>
      </c>
      <c r="J9" s="45"/>
      <c r="K9" s="45"/>
      <c r="L9" s="44"/>
      <c r="M9" s="44"/>
      <c r="N9" s="49">
        <f t="shared" si="0"/>
        <v>8.4629999999999992</v>
      </c>
      <c r="O9" s="49">
        <f t="shared" si="1"/>
        <v>2.5739999999999998</v>
      </c>
    </row>
    <row r="10" spans="1:15" x14ac:dyDescent="0.25">
      <c r="A10" s="44"/>
      <c r="B10" s="44"/>
      <c r="C10" s="44"/>
      <c r="D10" s="45">
        <v>30</v>
      </c>
      <c r="E10" s="45"/>
      <c r="F10" s="45"/>
      <c r="G10" s="44"/>
      <c r="H10" s="44"/>
      <c r="I10" s="45">
        <v>30</v>
      </c>
      <c r="J10" s="45"/>
      <c r="K10" s="45"/>
      <c r="L10" s="44"/>
      <c r="M10" s="44"/>
      <c r="N10" s="49">
        <f t="shared" si="0"/>
        <v>12.6945</v>
      </c>
      <c r="O10" s="49">
        <f t="shared" si="1"/>
        <v>3.8609999999999998</v>
      </c>
    </row>
    <row r="11" spans="1:15" x14ac:dyDescent="0.25">
      <c r="A11" s="44"/>
      <c r="B11" s="44"/>
      <c r="C11" s="44"/>
      <c r="D11" s="45">
        <v>40</v>
      </c>
      <c r="E11" s="45"/>
      <c r="F11" s="45"/>
      <c r="G11" s="44"/>
      <c r="H11" s="44"/>
      <c r="I11" s="45">
        <v>40</v>
      </c>
      <c r="J11" s="45"/>
      <c r="K11" s="45"/>
      <c r="L11" s="44"/>
      <c r="M11" s="44"/>
      <c r="N11" s="49">
        <f t="shared" si="0"/>
        <v>16.925999999999998</v>
      </c>
      <c r="O11" s="49">
        <f t="shared" si="1"/>
        <v>5.1479999999999997</v>
      </c>
    </row>
    <row r="12" spans="1:15" x14ac:dyDescent="0.25">
      <c r="A12" s="44"/>
      <c r="B12" s="44"/>
      <c r="C12" s="44"/>
      <c r="D12" s="45">
        <v>50</v>
      </c>
      <c r="E12" s="45"/>
      <c r="F12" s="45"/>
      <c r="G12" s="44"/>
      <c r="H12" s="44"/>
      <c r="I12" s="45">
        <v>50</v>
      </c>
      <c r="J12" s="45"/>
      <c r="K12" s="45"/>
      <c r="L12" s="44"/>
      <c r="M12" s="44"/>
      <c r="N12" s="49">
        <f t="shared" si="0"/>
        <v>21.157499999999999</v>
      </c>
      <c r="O12" s="49">
        <f t="shared" si="1"/>
        <v>6.4350000000000005</v>
      </c>
    </row>
    <row r="13" spans="1:15" x14ac:dyDescent="0.25">
      <c r="A13" s="44"/>
      <c r="B13" s="44"/>
      <c r="C13" s="44"/>
      <c r="D13" s="45">
        <v>60</v>
      </c>
      <c r="E13" s="45"/>
      <c r="F13" s="45"/>
      <c r="G13" s="44"/>
      <c r="H13" s="44"/>
      <c r="I13" s="45">
        <v>60</v>
      </c>
      <c r="J13" s="45"/>
      <c r="K13" s="45"/>
      <c r="L13" s="44"/>
      <c r="M13" s="44"/>
      <c r="N13" s="49">
        <f t="shared" si="0"/>
        <v>25.388999999999999</v>
      </c>
      <c r="O13" s="49">
        <f t="shared" si="1"/>
        <v>7.7219999999999995</v>
      </c>
    </row>
    <row r="14" spans="1:15" x14ac:dyDescent="0.25">
      <c r="A14" s="44"/>
      <c r="B14" s="44"/>
      <c r="C14" s="44"/>
      <c r="D14" s="45">
        <v>62</v>
      </c>
      <c r="E14" s="45"/>
      <c r="F14" s="45"/>
      <c r="G14" s="44"/>
      <c r="H14" s="44"/>
      <c r="I14" s="45">
        <v>70</v>
      </c>
      <c r="J14" s="45"/>
      <c r="K14" s="45"/>
      <c r="L14" s="44"/>
      <c r="M14" s="44"/>
      <c r="N14" s="49">
        <f t="shared" si="0"/>
        <v>29.6205</v>
      </c>
      <c r="O14" s="49">
        <f t="shared" si="1"/>
        <v>9.0090000000000003</v>
      </c>
    </row>
    <row r="15" spans="1:15" x14ac:dyDescent="0.25">
      <c r="A15" s="44"/>
      <c r="B15" s="44"/>
      <c r="C15" s="44"/>
      <c r="D15" s="45"/>
      <c r="E15" s="45"/>
      <c r="F15" s="45"/>
      <c r="G15" s="44"/>
      <c r="H15" s="44"/>
      <c r="I15" s="45">
        <v>80</v>
      </c>
      <c r="J15" s="45"/>
      <c r="K15" s="45"/>
      <c r="L15" s="44"/>
      <c r="M15" s="44"/>
      <c r="N15" s="49">
        <f t="shared" si="0"/>
        <v>33.851999999999997</v>
      </c>
      <c r="O15" s="49">
        <f t="shared" si="1"/>
        <v>10.295999999999999</v>
      </c>
    </row>
    <row r="16" spans="1:15" x14ac:dyDescent="0.25">
      <c r="A16" s="44"/>
      <c r="B16" s="44"/>
      <c r="C16" s="44"/>
      <c r="D16" s="45"/>
      <c r="E16" s="45"/>
      <c r="F16" s="45"/>
      <c r="G16" s="44"/>
      <c r="H16" s="44"/>
      <c r="I16" s="45">
        <v>90</v>
      </c>
      <c r="J16" s="45"/>
      <c r="K16" s="45"/>
      <c r="L16" s="44"/>
      <c r="M16" s="44"/>
      <c r="N16" s="49">
        <f t="shared" si="0"/>
        <v>38.083500000000001</v>
      </c>
      <c r="O16" s="49">
        <f t="shared" si="1"/>
        <v>11.583</v>
      </c>
    </row>
    <row r="17" spans="4:15" x14ac:dyDescent="0.25">
      <c r="D17" s="45"/>
      <c r="E17" s="45"/>
      <c r="F17" s="45"/>
      <c r="G17" s="44"/>
      <c r="H17" s="44"/>
      <c r="I17" s="45">
        <v>100</v>
      </c>
      <c r="J17" s="45"/>
      <c r="K17" s="45"/>
      <c r="L17" s="44"/>
      <c r="M17" s="44"/>
      <c r="N17" s="49">
        <f t="shared" si="0"/>
        <v>42.314999999999998</v>
      </c>
      <c r="O17" s="49">
        <f t="shared" si="1"/>
        <v>12.870000000000001</v>
      </c>
    </row>
    <row r="18" spans="4:15" x14ac:dyDescent="0.25">
      <c r="D18" s="45"/>
      <c r="E18" s="45"/>
      <c r="F18" s="45"/>
      <c r="G18" s="44"/>
      <c r="H18" s="44"/>
      <c r="I18" s="47">
        <v>106</v>
      </c>
      <c r="J18" s="47"/>
      <c r="K18" s="47"/>
      <c r="L18" s="73"/>
      <c r="M18" s="73"/>
      <c r="N18" s="74">
        <f t="shared" si="0"/>
        <v>44.853899999999996</v>
      </c>
      <c r="O18" s="74">
        <f t="shared" si="1"/>
        <v>13.642200000000001</v>
      </c>
    </row>
    <row r="19" spans="4:15" x14ac:dyDescent="0.25">
      <c r="D19" s="45"/>
      <c r="E19" s="45"/>
      <c r="F19" s="45"/>
      <c r="G19" s="44"/>
      <c r="H19" s="44"/>
      <c r="I19" s="53">
        <v>110</v>
      </c>
      <c r="J19" s="53"/>
      <c r="K19" s="53"/>
      <c r="L19" s="44"/>
      <c r="M19" s="44"/>
      <c r="N19" s="49">
        <f t="shared" si="0"/>
        <v>46.546500000000002</v>
      </c>
      <c r="O19" s="49">
        <f t="shared" si="1"/>
        <v>14.157000000000002</v>
      </c>
    </row>
    <row r="20" spans="4:15" x14ac:dyDescent="0.25">
      <c r="D20" s="45"/>
      <c r="E20" s="45"/>
      <c r="F20" s="45"/>
      <c r="G20" s="44"/>
      <c r="H20" s="44"/>
      <c r="I20" s="53">
        <v>115</v>
      </c>
      <c r="J20" s="53"/>
      <c r="K20" s="53"/>
      <c r="L20" s="44"/>
      <c r="M20" s="44"/>
      <c r="N20" s="49">
        <f t="shared" si="0"/>
        <v>48.662249999999993</v>
      </c>
      <c r="O20" s="49">
        <f t="shared" si="1"/>
        <v>14.800500000000001</v>
      </c>
    </row>
    <row r="21" spans="4:15" x14ac:dyDescent="0.25">
      <c r="D21" s="45"/>
      <c r="E21" s="45"/>
      <c r="F21" s="45"/>
      <c r="G21" s="44"/>
      <c r="H21" s="44"/>
      <c r="I21" s="53">
        <v>120</v>
      </c>
      <c r="J21" s="53"/>
      <c r="K21" s="53"/>
      <c r="L21" s="44"/>
      <c r="M21" s="44"/>
      <c r="N21" s="49">
        <f t="shared" si="0"/>
        <v>50.777999999999999</v>
      </c>
      <c r="O21" s="49">
        <f t="shared" si="1"/>
        <v>15.443999999999999</v>
      </c>
    </row>
    <row r="22" spans="4:15" x14ac:dyDescent="0.25">
      <c r="D22" s="45"/>
      <c r="E22" s="45"/>
      <c r="F22" s="45"/>
      <c r="G22" s="44"/>
      <c r="H22" s="44"/>
      <c r="I22" s="53">
        <v>130</v>
      </c>
      <c r="J22" s="53"/>
      <c r="K22" s="53"/>
      <c r="L22" s="44"/>
      <c r="M22" s="44"/>
      <c r="N22" s="49">
        <f t="shared" si="0"/>
        <v>55.009500000000003</v>
      </c>
      <c r="O22" s="49">
        <f t="shared" si="1"/>
        <v>16.730999999999998</v>
      </c>
    </row>
    <row r="23" spans="4:15" x14ac:dyDescent="0.25">
      <c r="D23" s="45"/>
      <c r="E23" s="45"/>
      <c r="F23" s="45"/>
      <c r="G23" s="44"/>
      <c r="H23" s="44"/>
      <c r="I23" s="53"/>
      <c r="J23" s="53"/>
      <c r="K23" s="53"/>
      <c r="L23" s="44"/>
      <c r="M23" s="44"/>
      <c r="N23" s="44"/>
      <c r="O23" s="44"/>
    </row>
    <row r="24" spans="4:15" ht="18.75" x14ac:dyDescent="0.25">
      <c r="D24" s="51" t="s">
        <v>115</v>
      </c>
      <c r="E24" s="45"/>
      <c r="F24" s="45" t="s">
        <v>130</v>
      </c>
      <c r="G24" s="44" t="s">
        <v>131</v>
      </c>
      <c r="H24" s="44"/>
      <c r="I24" s="53"/>
      <c r="J24" s="53"/>
      <c r="K24" s="53"/>
      <c r="L24" s="44"/>
      <c r="M24" s="44"/>
      <c r="N24" s="44"/>
      <c r="O24" s="44"/>
    </row>
    <row r="25" spans="4:15" x14ac:dyDescent="0.25">
      <c r="D25" s="45"/>
      <c r="E25" s="45"/>
      <c r="F25" s="45" t="s">
        <v>132</v>
      </c>
      <c r="G25" s="44" t="s">
        <v>133</v>
      </c>
      <c r="H25" s="44"/>
      <c r="I25" s="53"/>
      <c r="J25" s="53"/>
      <c r="K25" s="53"/>
      <c r="L25" s="44"/>
      <c r="M25" s="44"/>
      <c r="N25" s="44"/>
      <c r="O25" s="44"/>
    </row>
    <row r="26" spans="4:15" x14ac:dyDescent="0.25">
      <c r="D26" s="45"/>
      <c r="E26" s="52" t="s">
        <v>134</v>
      </c>
      <c r="F26" s="53" t="s">
        <v>135</v>
      </c>
      <c r="G26" s="44"/>
      <c r="H26" s="44"/>
      <c r="I26" s="53"/>
      <c r="J26" s="53" t="s">
        <v>136</v>
      </c>
      <c r="K26" s="45"/>
      <c r="L26" s="53" t="s">
        <v>65</v>
      </c>
      <c r="M26" s="45"/>
      <c r="N26" s="44"/>
      <c r="O26" s="44"/>
    </row>
    <row r="27" spans="4:15" x14ac:dyDescent="0.25">
      <c r="D27" s="55" t="s">
        <v>127</v>
      </c>
      <c r="E27" s="56" t="s">
        <v>128</v>
      </c>
      <c r="F27" s="56" t="s">
        <v>129</v>
      </c>
      <c r="G27" s="44"/>
      <c r="H27" s="44"/>
      <c r="I27" s="48"/>
      <c r="J27" s="47" t="s">
        <v>137</v>
      </c>
      <c r="K27" s="47" t="s">
        <v>138</v>
      </c>
      <c r="L27" s="48"/>
      <c r="M27" s="48"/>
      <c r="N27" s="44"/>
      <c r="O27" s="44"/>
    </row>
    <row r="28" spans="4:15" x14ac:dyDescent="0.25">
      <c r="D28" s="45">
        <v>0</v>
      </c>
      <c r="E28" s="45">
        <v>0</v>
      </c>
      <c r="F28" s="45">
        <v>0</v>
      </c>
      <c r="G28" s="44"/>
      <c r="H28" s="44"/>
      <c r="I28" s="47" t="s">
        <v>139</v>
      </c>
      <c r="J28" s="45"/>
      <c r="K28" s="45"/>
      <c r="L28" s="45"/>
      <c r="M28" s="45"/>
      <c r="N28" s="44"/>
      <c r="O28" s="44"/>
    </row>
    <row r="29" spans="4:15" x14ac:dyDescent="0.25">
      <c r="D29" s="45">
        <v>5</v>
      </c>
      <c r="E29" s="45">
        <v>1.8</v>
      </c>
      <c r="F29" s="45">
        <v>1.3</v>
      </c>
      <c r="G29" s="44"/>
      <c r="H29" s="44"/>
      <c r="I29" s="48"/>
      <c r="J29" s="45"/>
      <c r="K29" s="45"/>
      <c r="L29" s="45"/>
      <c r="M29" s="45"/>
      <c r="N29" s="44"/>
      <c r="O29" s="44"/>
    </row>
    <row r="30" spans="4:15" x14ac:dyDescent="0.25">
      <c r="D30" s="45">
        <v>10</v>
      </c>
      <c r="E30" s="45">
        <v>3.5</v>
      </c>
      <c r="F30" s="45">
        <v>2.6</v>
      </c>
      <c r="G30" s="44"/>
      <c r="H30" s="44"/>
      <c r="I30" s="48"/>
      <c r="J30" s="45"/>
      <c r="K30" s="45"/>
      <c r="L30" s="45"/>
      <c r="M30" s="45"/>
      <c r="N30" s="44"/>
      <c r="O30" s="44"/>
    </row>
    <row r="31" spans="4:15" x14ac:dyDescent="0.25">
      <c r="D31" s="45">
        <v>20</v>
      </c>
      <c r="E31" s="45">
        <v>7.1</v>
      </c>
      <c r="F31" s="45">
        <v>5.2</v>
      </c>
      <c r="G31" s="44"/>
      <c r="H31" s="44"/>
      <c r="I31" s="48"/>
      <c r="J31" s="45"/>
      <c r="K31" s="45"/>
      <c r="L31" s="45"/>
      <c r="M31" s="45"/>
      <c r="N31" s="44"/>
      <c r="O31" s="44"/>
    </row>
    <row r="32" spans="4:15" x14ac:dyDescent="0.25">
      <c r="D32" s="45">
        <v>30</v>
      </c>
      <c r="E32" s="45">
        <v>10.6</v>
      </c>
      <c r="F32" s="45">
        <v>7.8</v>
      </c>
      <c r="G32" s="44"/>
      <c r="H32" s="44"/>
      <c r="I32" s="48"/>
      <c r="J32" s="45"/>
      <c r="K32" s="45"/>
      <c r="L32" s="45"/>
      <c r="M32" s="45"/>
      <c r="N32" s="44"/>
      <c r="O32" s="44"/>
    </row>
    <row r="33" spans="4:13" x14ac:dyDescent="0.25">
      <c r="D33" s="45">
        <v>40</v>
      </c>
      <c r="E33" s="45">
        <v>14.1</v>
      </c>
      <c r="F33" s="45">
        <v>10.6</v>
      </c>
      <c r="G33" s="44"/>
      <c r="H33" s="44"/>
      <c r="I33" s="48"/>
      <c r="J33" s="45"/>
      <c r="K33" s="45"/>
      <c r="L33" s="45"/>
      <c r="M33" s="45"/>
    </row>
    <row r="34" spans="4:13" x14ac:dyDescent="0.25">
      <c r="D34" s="45">
        <v>50</v>
      </c>
      <c r="E34" s="45">
        <v>17.600000000000001</v>
      </c>
      <c r="F34" s="45">
        <v>13.2</v>
      </c>
      <c r="G34" s="44"/>
      <c r="H34" s="44"/>
      <c r="I34" s="48"/>
      <c r="J34" s="45"/>
      <c r="K34" s="45"/>
      <c r="L34" s="45"/>
      <c r="M34" s="45"/>
    </row>
    <row r="35" spans="4:13" x14ac:dyDescent="0.25">
      <c r="D35" s="45">
        <v>60</v>
      </c>
      <c r="E35" s="45">
        <v>21.1</v>
      </c>
      <c r="F35" s="45">
        <v>16</v>
      </c>
      <c r="G35" s="44"/>
      <c r="H35" s="44"/>
      <c r="I35" s="45"/>
      <c r="J35" s="45"/>
      <c r="K35" s="45"/>
      <c r="L35" s="45"/>
      <c r="M35" s="45"/>
    </row>
    <row r="36" spans="4:13" x14ac:dyDescent="0.25">
      <c r="D36" s="45">
        <v>70</v>
      </c>
      <c r="E36" s="45">
        <v>24.5</v>
      </c>
      <c r="F36" s="45">
        <v>18.899999999999999</v>
      </c>
      <c r="G36" s="44"/>
      <c r="H36" s="44"/>
      <c r="I36" s="45"/>
      <c r="J36" s="45"/>
      <c r="K36" s="45"/>
      <c r="L36" s="45"/>
      <c r="M36" s="45"/>
    </row>
    <row r="37" spans="4:13" x14ac:dyDescent="0.25">
      <c r="D37" s="45">
        <v>80</v>
      </c>
      <c r="E37" s="45">
        <v>28</v>
      </c>
      <c r="F37" s="45">
        <v>22.3</v>
      </c>
      <c r="G37" s="44"/>
      <c r="H37" s="44"/>
      <c r="I37" s="45"/>
      <c r="J37" s="45"/>
      <c r="K37" s="45"/>
      <c r="L37" s="45"/>
      <c r="M37" s="45"/>
    </row>
    <row r="38" spans="4:13" x14ac:dyDescent="0.25">
      <c r="D38" s="45">
        <v>90</v>
      </c>
      <c r="E38" s="45">
        <v>30.6</v>
      </c>
      <c r="F38" s="45">
        <v>26</v>
      </c>
      <c r="G38" s="44"/>
      <c r="H38" s="44"/>
      <c r="I38" s="45"/>
      <c r="J38" s="45"/>
      <c r="K38" s="45"/>
      <c r="L38" s="45"/>
      <c r="M38" s="45"/>
    </row>
    <row r="39" spans="4:13" x14ac:dyDescent="0.25">
      <c r="D39" s="45">
        <v>93</v>
      </c>
      <c r="E39" s="45">
        <v>31.5</v>
      </c>
      <c r="F39" s="45">
        <v>27.1</v>
      </c>
      <c r="G39" s="44"/>
      <c r="H39" s="44"/>
      <c r="I39" s="45"/>
      <c r="J39" s="45"/>
      <c r="K39" s="45"/>
      <c r="L39" s="45"/>
      <c r="M39" s="45"/>
    </row>
    <row r="40" spans="4:13" x14ac:dyDescent="0.25">
      <c r="D40" s="57">
        <v>100</v>
      </c>
      <c r="E40" s="57">
        <v>33.450000000000003</v>
      </c>
      <c r="F40" s="57">
        <v>29.9</v>
      </c>
      <c r="G40" s="44"/>
      <c r="H40" s="44"/>
      <c r="I40" s="44"/>
      <c r="J40" s="44"/>
      <c r="K40" s="44"/>
      <c r="L40" s="44"/>
      <c r="M40" s="44"/>
    </row>
    <row r="41" spans="4:13" x14ac:dyDescent="0.25">
      <c r="D41" s="57">
        <v>106</v>
      </c>
      <c r="E41" s="57">
        <v>35.200000000000003</v>
      </c>
      <c r="F41" s="57">
        <v>32</v>
      </c>
      <c r="G41" s="44"/>
      <c r="H41" s="44"/>
      <c r="I41" s="44"/>
      <c r="J41" s="44"/>
      <c r="K41" s="44"/>
      <c r="L41" s="44"/>
      <c r="M41" s="44"/>
    </row>
    <row r="42" spans="4:13" x14ac:dyDescent="0.25">
      <c r="D42" s="53">
        <v>110</v>
      </c>
      <c r="E42" s="53">
        <v>36.4</v>
      </c>
      <c r="F42" s="53">
        <v>33.5</v>
      </c>
      <c r="G42" s="44"/>
      <c r="H42" s="44"/>
      <c r="I42" s="44"/>
      <c r="J42" s="44"/>
      <c r="K42" s="44"/>
      <c r="L42" s="44"/>
      <c r="M42" s="44"/>
    </row>
    <row r="43" spans="4:13" x14ac:dyDescent="0.25">
      <c r="D43" s="53">
        <v>120</v>
      </c>
      <c r="E43" s="53">
        <v>40</v>
      </c>
      <c r="F43" s="53">
        <v>36.799999999999997</v>
      </c>
      <c r="G43" s="44"/>
      <c r="H43" s="44"/>
      <c r="I43" s="44"/>
      <c r="J43" s="44"/>
      <c r="K43" s="44"/>
      <c r="L43" s="44"/>
      <c r="M43" s="44"/>
    </row>
    <row r="44" spans="4:13" x14ac:dyDescent="0.25">
      <c r="D44" s="53">
        <v>130</v>
      </c>
      <c r="E44" s="53">
        <v>43</v>
      </c>
      <c r="F44" s="53">
        <v>39.799999999999997</v>
      </c>
      <c r="G44" s="44"/>
      <c r="H44" s="44"/>
      <c r="I44" s="44"/>
      <c r="J44" s="44"/>
      <c r="K44" s="44"/>
      <c r="L44" s="44"/>
      <c r="M44" s="44"/>
    </row>
    <row r="45" spans="4:13" x14ac:dyDescent="0.25">
      <c r="D45" s="50"/>
      <c r="E45" s="50"/>
      <c r="F45" s="50"/>
      <c r="G45" s="44"/>
      <c r="H45" s="44"/>
      <c r="I45" s="44"/>
      <c r="J45" s="44"/>
      <c r="K45" s="44"/>
      <c r="L45" s="44"/>
      <c r="M45" s="44"/>
    </row>
    <row r="46" spans="4:13" x14ac:dyDescent="0.25">
      <c r="D46" s="50"/>
      <c r="E46" s="50"/>
      <c r="F46" s="50"/>
      <c r="G46" s="44"/>
      <c r="H46" s="44"/>
      <c r="I46" s="44"/>
      <c r="J46" s="44"/>
      <c r="K46" s="44"/>
      <c r="L46" s="44"/>
      <c r="M46" s="44"/>
    </row>
    <row r="47" spans="4:13" x14ac:dyDescent="0.25">
      <c r="D47" s="44"/>
      <c r="E47" s="50" t="s">
        <v>140</v>
      </c>
      <c r="F47" s="50" t="s">
        <v>141</v>
      </c>
    </row>
    <row r="53" spans="4:7" ht="18.75" x14ac:dyDescent="0.25">
      <c r="D53" s="51" t="s">
        <v>156</v>
      </c>
      <c r="E53" s="59"/>
      <c r="F53" s="59" t="s">
        <v>116</v>
      </c>
      <c r="G53" s="58" t="s">
        <v>117</v>
      </c>
    </row>
    <row r="54" spans="4:7" x14ac:dyDescent="0.25">
      <c r="D54" s="59"/>
      <c r="E54" s="59"/>
      <c r="F54" s="59" t="s">
        <v>119</v>
      </c>
      <c r="G54" s="58" t="s">
        <v>133</v>
      </c>
    </row>
    <row r="55" spans="4:7" x14ac:dyDescent="0.25">
      <c r="D55" s="59"/>
      <c r="E55" s="52" t="s">
        <v>157</v>
      </c>
      <c r="F55" s="53" t="s">
        <v>158</v>
      </c>
      <c r="G55" s="58"/>
    </row>
    <row r="56" spans="4:7" x14ac:dyDescent="0.25">
      <c r="D56" s="55" t="s">
        <v>127</v>
      </c>
      <c r="E56" s="56" t="s">
        <v>128</v>
      </c>
      <c r="F56" s="56" t="s">
        <v>129</v>
      </c>
      <c r="G56" s="58"/>
    </row>
    <row r="57" spans="4:7" x14ac:dyDescent="0.25">
      <c r="D57" s="59">
        <v>0</v>
      </c>
      <c r="E57" s="59">
        <v>0</v>
      </c>
      <c r="F57" s="59">
        <v>0</v>
      </c>
      <c r="G57" s="67">
        <f>-((E57/0.95)*1.95-D57)</f>
        <v>0</v>
      </c>
    </row>
    <row r="58" spans="4:7" x14ac:dyDescent="0.25">
      <c r="D58" s="59">
        <v>5</v>
      </c>
      <c r="E58" s="59">
        <v>1.8</v>
      </c>
      <c r="F58" s="59">
        <v>1.3</v>
      </c>
      <c r="G58" s="67">
        <f t="shared" ref="G58:G70" si="2">-((E58/0.95)*1.95-D58)</f>
        <v>1.3052631578947369</v>
      </c>
    </row>
    <row r="59" spans="4:7" x14ac:dyDescent="0.25">
      <c r="D59" s="59">
        <v>10</v>
      </c>
      <c r="E59" s="59">
        <v>3.6</v>
      </c>
      <c r="F59" s="59">
        <v>2.6</v>
      </c>
      <c r="G59" s="67">
        <f t="shared" si="2"/>
        <v>2.6105263157894738</v>
      </c>
    </row>
    <row r="60" spans="4:7" x14ac:dyDescent="0.25">
      <c r="D60" s="59">
        <v>20</v>
      </c>
      <c r="E60" s="59">
        <v>7.2</v>
      </c>
      <c r="F60" s="59">
        <v>5.2</v>
      </c>
      <c r="G60" s="67">
        <f t="shared" si="2"/>
        <v>5.2210526315789476</v>
      </c>
    </row>
    <row r="61" spans="4:7" x14ac:dyDescent="0.25">
      <c r="D61" s="59">
        <v>30</v>
      </c>
      <c r="E61" s="59">
        <v>10.8</v>
      </c>
      <c r="F61" s="59">
        <v>7.8</v>
      </c>
      <c r="G61" s="67">
        <f t="shared" si="2"/>
        <v>7.831578947368417</v>
      </c>
    </row>
    <row r="62" spans="4:7" x14ac:dyDescent="0.25">
      <c r="D62" s="59">
        <v>40</v>
      </c>
      <c r="E62" s="59">
        <v>14.4</v>
      </c>
      <c r="F62" s="59">
        <v>10.4</v>
      </c>
      <c r="G62" s="67">
        <f t="shared" si="2"/>
        <v>10.442105263157895</v>
      </c>
    </row>
    <row r="63" spans="4:7" x14ac:dyDescent="0.25">
      <c r="D63" s="59">
        <v>50</v>
      </c>
      <c r="E63" s="59">
        <v>18</v>
      </c>
      <c r="F63" s="59">
        <v>13.1</v>
      </c>
      <c r="G63" s="67">
        <f t="shared" si="2"/>
        <v>13.052631578947363</v>
      </c>
    </row>
    <row r="64" spans="4:7" x14ac:dyDescent="0.25">
      <c r="D64" s="59">
        <v>60</v>
      </c>
      <c r="E64" s="59">
        <v>21.3</v>
      </c>
      <c r="F64" s="59">
        <v>16.3</v>
      </c>
      <c r="G64" s="67">
        <f t="shared" si="2"/>
        <v>16.278947368421051</v>
      </c>
    </row>
    <row r="65" spans="4:7" x14ac:dyDescent="0.25">
      <c r="D65" s="59">
        <v>70</v>
      </c>
      <c r="E65" s="59">
        <v>24.4</v>
      </c>
      <c r="F65" s="59">
        <v>19.899999999999999</v>
      </c>
      <c r="G65" s="67">
        <f t="shared" si="2"/>
        <v>19.915789473684214</v>
      </c>
    </row>
    <row r="66" spans="4:7" x14ac:dyDescent="0.25">
      <c r="D66" s="59">
        <v>80</v>
      </c>
      <c r="E66" s="59">
        <v>27.5</v>
      </c>
      <c r="F66" s="59">
        <v>23.4</v>
      </c>
      <c r="G66" s="67">
        <f t="shared" si="2"/>
        <v>23.552631578947363</v>
      </c>
    </row>
    <row r="67" spans="4:7" x14ac:dyDescent="0.25">
      <c r="D67" s="59">
        <v>85</v>
      </c>
      <c r="E67" s="59">
        <v>29</v>
      </c>
      <c r="F67" s="59">
        <v>25.5</v>
      </c>
      <c r="G67" s="67">
        <f t="shared" si="2"/>
        <v>25.473684210526315</v>
      </c>
    </row>
    <row r="68" spans="4:7" x14ac:dyDescent="0.25">
      <c r="D68" s="57">
        <v>100</v>
      </c>
      <c r="E68" s="57">
        <v>33.4</v>
      </c>
      <c r="F68" s="57">
        <v>31.4</v>
      </c>
      <c r="G68" s="67">
        <f t="shared" si="2"/>
        <v>31.442105263157899</v>
      </c>
    </row>
    <row r="69" spans="4:7" x14ac:dyDescent="0.25">
      <c r="D69" s="57">
        <v>106</v>
      </c>
      <c r="E69" s="57">
        <v>35</v>
      </c>
      <c r="F69" s="57">
        <v>34.200000000000003</v>
      </c>
      <c r="G69" s="67">
        <f t="shared" si="2"/>
        <v>34.157894736842096</v>
      </c>
    </row>
    <row r="70" spans="4:7" x14ac:dyDescent="0.25">
      <c r="D70" s="53">
        <v>117</v>
      </c>
      <c r="E70" s="53">
        <v>38.6</v>
      </c>
      <c r="F70" s="53">
        <v>37.799999999999997</v>
      </c>
      <c r="G70" s="67">
        <f t="shared" si="2"/>
        <v>37.768421052631567</v>
      </c>
    </row>
    <row r="71" spans="4:7" x14ac:dyDescent="0.25">
      <c r="D71" s="53"/>
      <c r="E71" s="53"/>
      <c r="F71" s="53"/>
      <c r="G71" s="58"/>
    </row>
    <row r="72" spans="4:7" x14ac:dyDescent="0.25">
      <c r="D72" s="53"/>
      <c r="E72" s="53"/>
      <c r="F72" s="53"/>
      <c r="G72" s="5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T67"/>
  <sheetViews>
    <sheetView workbookViewId="0"/>
  </sheetViews>
  <sheetFormatPr defaultRowHeight="15" x14ac:dyDescent="0.25"/>
  <cols>
    <col min="4" max="4" width="8" bestFit="1" customWidth="1"/>
    <col min="5" max="7" width="12.7109375" bestFit="1" customWidth="1"/>
    <col min="8" max="8" width="11.42578125" bestFit="1" customWidth="1"/>
    <col min="9" max="9" width="12.7109375" bestFit="1" customWidth="1"/>
    <col min="10" max="10" width="12" bestFit="1" customWidth="1"/>
    <col min="13" max="13" width="24.5703125" bestFit="1" customWidth="1"/>
    <col min="14" max="14" width="8" bestFit="1" customWidth="1"/>
    <col min="15" max="17" width="12" bestFit="1" customWidth="1"/>
    <col min="18" max="18" width="11.42578125" bestFit="1" customWidth="1"/>
    <col min="19" max="20" width="12.7109375" bestFit="1" customWidth="1"/>
  </cols>
  <sheetData>
    <row r="5" spans="4:20" ht="18.75" x14ac:dyDescent="0.25">
      <c r="D5" s="61" t="s">
        <v>39</v>
      </c>
      <c r="E5" s="60" t="s">
        <v>142</v>
      </c>
      <c r="F5" s="60" t="s">
        <v>143</v>
      </c>
      <c r="G5" s="60" t="s">
        <v>144</v>
      </c>
      <c r="H5" s="60" t="s">
        <v>145</v>
      </c>
      <c r="I5" s="60" t="s">
        <v>146</v>
      </c>
      <c r="J5" s="60" t="s">
        <v>147</v>
      </c>
      <c r="K5" s="58"/>
      <c r="L5" s="58"/>
      <c r="M5" s="60" t="s">
        <v>148</v>
      </c>
      <c r="N5" s="58"/>
      <c r="O5" s="60" t="s">
        <v>142</v>
      </c>
      <c r="P5" s="60" t="s">
        <v>143</v>
      </c>
      <c r="Q5" s="60" t="s">
        <v>144</v>
      </c>
      <c r="R5" s="60" t="s">
        <v>145</v>
      </c>
      <c r="S5" s="60" t="s">
        <v>146</v>
      </c>
      <c r="T5" s="60" t="s">
        <v>147</v>
      </c>
    </row>
    <row r="6" spans="4:20" x14ac:dyDescent="0.25"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8"/>
      <c r="L6" s="58"/>
      <c r="M6" s="59">
        <v>0</v>
      </c>
      <c r="N6" s="58"/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</row>
    <row r="7" spans="4:20" x14ac:dyDescent="0.25">
      <c r="D7" s="59">
        <v>5</v>
      </c>
      <c r="E7" s="59"/>
      <c r="F7" s="59"/>
      <c r="G7" s="59"/>
      <c r="H7" s="59"/>
      <c r="I7" s="59"/>
      <c r="J7" s="59"/>
      <c r="K7" s="58"/>
      <c r="L7" s="58"/>
      <c r="M7" s="59"/>
      <c r="N7" s="58"/>
      <c r="O7" s="58"/>
      <c r="P7" s="58"/>
      <c r="Q7" s="58"/>
      <c r="R7" s="58"/>
      <c r="S7" s="58"/>
      <c r="T7" s="58"/>
    </row>
    <row r="8" spans="4:20" x14ac:dyDescent="0.25">
      <c r="D8" s="59">
        <v>10</v>
      </c>
      <c r="E8" s="59"/>
      <c r="F8" s="59"/>
      <c r="G8" s="59"/>
      <c r="H8" s="59"/>
      <c r="I8" s="59"/>
      <c r="J8" s="59"/>
      <c r="K8" s="58"/>
      <c r="L8" s="58"/>
      <c r="M8" s="59"/>
      <c r="N8" s="58"/>
      <c r="O8" s="58"/>
      <c r="P8" s="58"/>
      <c r="Q8" s="58"/>
      <c r="R8" s="58"/>
      <c r="S8" s="58"/>
      <c r="T8" s="58"/>
    </row>
    <row r="9" spans="4:20" x14ac:dyDescent="0.25">
      <c r="D9" s="59">
        <v>15</v>
      </c>
      <c r="E9" s="59"/>
      <c r="F9" s="59"/>
      <c r="G9" s="59"/>
      <c r="H9" s="59"/>
      <c r="I9" s="59"/>
      <c r="J9" s="59"/>
      <c r="K9" s="58"/>
      <c r="L9" s="58"/>
      <c r="M9" s="59"/>
      <c r="N9" s="58"/>
      <c r="O9" s="58"/>
      <c r="P9" s="58"/>
      <c r="Q9" s="58"/>
      <c r="R9" s="58"/>
      <c r="S9" s="58"/>
      <c r="T9" s="58"/>
    </row>
    <row r="10" spans="4:20" x14ac:dyDescent="0.25">
      <c r="D10" s="59">
        <v>20</v>
      </c>
      <c r="E10" s="59"/>
      <c r="F10" s="59"/>
      <c r="G10" s="59"/>
      <c r="H10" s="59"/>
      <c r="I10" s="59"/>
      <c r="J10" s="59"/>
      <c r="K10" s="58"/>
      <c r="L10" s="58"/>
      <c r="M10" s="59"/>
      <c r="N10" s="58"/>
      <c r="O10" s="58"/>
      <c r="P10" s="58"/>
      <c r="Q10" s="58"/>
      <c r="R10" s="58"/>
      <c r="S10" s="58"/>
      <c r="T10" s="58"/>
    </row>
    <row r="11" spans="4:20" x14ac:dyDescent="0.25">
      <c r="D11" s="59">
        <v>25</v>
      </c>
      <c r="E11" s="59"/>
      <c r="F11" s="59"/>
      <c r="G11" s="59"/>
      <c r="H11" s="59"/>
      <c r="I11" s="59"/>
      <c r="J11" s="59"/>
      <c r="K11" s="58"/>
      <c r="L11" s="58"/>
      <c r="M11" s="59"/>
      <c r="N11" s="58"/>
      <c r="O11" s="58"/>
      <c r="P11" s="58"/>
      <c r="Q11" s="58"/>
      <c r="R11" s="58"/>
      <c r="S11" s="58"/>
      <c r="T11" s="58"/>
    </row>
    <row r="12" spans="4:20" x14ac:dyDescent="0.25">
      <c r="D12" s="59">
        <v>30</v>
      </c>
      <c r="E12" s="59"/>
      <c r="F12" s="59"/>
      <c r="G12" s="59"/>
      <c r="H12" s="59"/>
      <c r="I12" s="59"/>
      <c r="J12" s="59"/>
      <c r="K12" s="58"/>
      <c r="L12" s="58"/>
      <c r="M12" s="59"/>
      <c r="N12" s="58"/>
      <c r="O12" s="58"/>
      <c r="P12" s="58"/>
      <c r="Q12" s="58"/>
      <c r="R12" s="58"/>
      <c r="S12" s="58"/>
      <c r="T12" s="58"/>
    </row>
    <row r="13" spans="4:20" x14ac:dyDescent="0.25">
      <c r="D13" s="59">
        <v>35</v>
      </c>
      <c r="E13" s="59"/>
      <c r="F13" s="59"/>
      <c r="G13" s="59"/>
      <c r="H13" s="59"/>
      <c r="I13" s="59"/>
      <c r="J13" s="59"/>
      <c r="K13" s="58"/>
      <c r="L13" s="58"/>
      <c r="M13" s="59"/>
      <c r="N13" s="58"/>
      <c r="O13" s="58"/>
      <c r="P13" s="58"/>
      <c r="Q13" s="58"/>
      <c r="R13" s="58"/>
      <c r="S13" s="58"/>
      <c r="T13" s="58"/>
    </row>
    <row r="14" spans="4:20" x14ac:dyDescent="0.25">
      <c r="D14" s="59">
        <v>40</v>
      </c>
      <c r="E14" s="59"/>
      <c r="F14" s="59"/>
      <c r="G14" s="59"/>
      <c r="H14" s="59"/>
      <c r="I14" s="59"/>
      <c r="J14" s="59"/>
      <c r="K14" s="58"/>
      <c r="L14" s="58"/>
      <c r="M14" s="59"/>
      <c r="N14" s="58"/>
      <c r="O14" s="58"/>
      <c r="P14" s="58"/>
      <c r="Q14" s="58"/>
      <c r="R14" s="58"/>
      <c r="S14" s="58"/>
      <c r="T14" s="58"/>
    </row>
    <row r="15" spans="4:20" x14ac:dyDescent="0.25">
      <c r="D15" s="59">
        <v>45</v>
      </c>
      <c r="E15" s="59"/>
      <c r="F15" s="59"/>
      <c r="G15" s="59"/>
      <c r="H15" s="59"/>
      <c r="I15" s="59"/>
      <c r="J15" s="59"/>
      <c r="K15" s="58"/>
      <c r="L15" s="58"/>
      <c r="M15" s="58"/>
      <c r="N15" s="58"/>
      <c r="O15" s="58"/>
      <c r="P15" s="58"/>
      <c r="Q15" s="58"/>
      <c r="R15" s="58"/>
      <c r="S15" s="58"/>
      <c r="T15" s="58"/>
    </row>
    <row r="16" spans="4:20" x14ac:dyDescent="0.25">
      <c r="D16" s="59">
        <v>50</v>
      </c>
      <c r="E16" s="59"/>
      <c r="F16" s="59"/>
      <c r="G16" s="59"/>
      <c r="H16" s="59"/>
      <c r="I16" s="59"/>
      <c r="J16" s="59"/>
      <c r="K16" s="58"/>
      <c r="L16" s="58"/>
      <c r="M16" s="58"/>
      <c r="N16" s="58"/>
      <c r="O16" s="58"/>
      <c r="P16" s="58"/>
      <c r="Q16" s="58"/>
      <c r="R16" s="58"/>
      <c r="S16" s="58"/>
      <c r="T16" s="58"/>
    </row>
    <row r="17" spans="4:20" x14ac:dyDescent="0.25">
      <c r="D17" s="59">
        <v>55</v>
      </c>
      <c r="E17" s="59"/>
      <c r="F17" s="59"/>
      <c r="G17" s="59"/>
      <c r="H17" s="59"/>
      <c r="I17" s="59"/>
      <c r="J17" s="59"/>
      <c r="K17" s="58"/>
      <c r="L17" s="58"/>
      <c r="M17" s="58"/>
      <c r="N17" s="58"/>
      <c r="O17" s="58"/>
      <c r="P17" s="58"/>
      <c r="Q17" s="58"/>
      <c r="R17" s="58"/>
      <c r="S17" s="58"/>
      <c r="T17" s="58"/>
    </row>
    <row r="18" spans="4:20" x14ac:dyDescent="0.25">
      <c r="D18" s="59">
        <v>60</v>
      </c>
      <c r="E18" s="59"/>
      <c r="F18" s="59"/>
      <c r="G18" s="59"/>
      <c r="H18" s="59"/>
      <c r="I18" s="59"/>
      <c r="J18" s="59"/>
      <c r="K18" s="58"/>
      <c r="L18" s="58"/>
      <c r="M18" s="58"/>
      <c r="N18" s="58"/>
      <c r="O18" s="58"/>
      <c r="P18" s="58"/>
      <c r="Q18" s="58"/>
      <c r="R18" s="58"/>
      <c r="S18" s="58"/>
      <c r="T18" s="58"/>
    </row>
    <row r="19" spans="4:20" x14ac:dyDescent="0.25">
      <c r="D19" s="59">
        <v>65</v>
      </c>
      <c r="E19" s="59"/>
      <c r="F19" s="59"/>
      <c r="G19" s="59"/>
      <c r="H19" s="59"/>
      <c r="I19" s="59"/>
      <c r="J19" s="59"/>
      <c r="K19" s="58"/>
      <c r="L19" s="58"/>
      <c r="M19" s="58"/>
      <c r="N19" s="58"/>
      <c r="O19" s="58"/>
      <c r="P19" s="58"/>
      <c r="Q19" s="58"/>
      <c r="R19" s="58"/>
      <c r="S19" s="58"/>
      <c r="T19" s="58"/>
    </row>
    <row r="20" spans="4:20" x14ac:dyDescent="0.25">
      <c r="D20" s="59">
        <v>70</v>
      </c>
      <c r="E20" s="59"/>
      <c r="F20" s="59"/>
      <c r="G20" s="59"/>
      <c r="H20" s="59"/>
      <c r="I20" s="59"/>
      <c r="J20" s="59"/>
      <c r="K20" s="58"/>
      <c r="L20" s="58"/>
      <c r="M20" s="58"/>
      <c r="N20" s="58"/>
      <c r="O20" s="58"/>
      <c r="P20" s="58"/>
      <c r="Q20" s="58"/>
      <c r="R20" s="58"/>
      <c r="S20" s="58"/>
      <c r="T20" s="58"/>
    </row>
    <row r="21" spans="4:20" x14ac:dyDescent="0.25">
      <c r="D21" s="59">
        <v>75</v>
      </c>
      <c r="E21" s="59"/>
      <c r="F21" s="59"/>
      <c r="G21" s="59"/>
      <c r="H21" s="59"/>
      <c r="I21" s="59"/>
      <c r="J21" s="59"/>
      <c r="K21" s="58"/>
      <c r="L21" s="58"/>
      <c r="M21" s="58"/>
      <c r="N21" s="58"/>
      <c r="O21" s="58"/>
      <c r="P21" s="58"/>
      <c r="Q21" s="58"/>
      <c r="R21" s="58"/>
      <c r="S21" s="58"/>
      <c r="T21" s="58"/>
    </row>
    <row r="22" spans="4:20" x14ac:dyDescent="0.25">
      <c r="D22" s="59">
        <v>80</v>
      </c>
      <c r="E22" s="59"/>
      <c r="F22" s="59"/>
      <c r="G22" s="59"/>
      <c r="H22" s="59"/>
      <c r="I22" s="59"/>
      <c r="J22" s="59"/>
      <c r="K22" s="58"/>
      <c r="L22" s="58"/>
      <c r="M22" s="58"/>
      <c r="N22" s="58"/>
      <c r="O22" s="58"/>
      <c r="P22" s="58"/>
      <c r="Q22" s="58"/>
      <c r="R22" s="58"/>
      <c r="S22" s="58"/>
      <c r="T22" s="58"/>
    </row>
    <row r="23" spans="4:20" x14ac:dyDescent="0.25">
      <c r="D23" s="59">
        <v>85</v>
      </c>
      <c r="E23" s="59"/>
      <c r="F23" s="59"/>
      <c r="G23" s="59"/>
      <c r="H23" s="59"/>
      <c r="I23" s="59"/>
      <c r="J23" s="59"/>
      <c r="K23" s="58"/>
      <c r="L23" s="58"/>
      <c r="M23" s="58"/>
      <c r="N23" s="58"/>
      <c r="O23" s="58"/>
      <c r="P23" s="58"/>
      <c r="Q23" s="58"/>
      <c r="R23" s="58"/>
      <c r="S23" s="58"/>
      <c r="T23" s="58"/>
    </row>
    <row r="24" spans="4:20" x14ac:dyDescent="0.25">
      <c r="D24" s="59">
        <v>90</v>
      </c>
      <c r="E24" s="59"/>
      <c r="F24" s="59"/>
      <c r="G24" s="59"/>
      <c r="H24" s="59"/>
      <c r="I24" s="59"/>
      <c r="J24" s="59"/>
      <c r="K24" s="58"/>
      <c r="L24" s="58"/>
      <c r="M24" s="58"/>
      <c r="N24" s="58"/>
      <c r="O24" s="58"/>
      <c r="P24" s="58"/>
      <c r="Q24" s="58"/>
      <c r="R24" s="58"/>
      <c r="S24" s="58"/>
      <c r="T24" s="58"/>
    </row>
    <row r="25" spans="4:20" x14ac:dyDescent="0.25">
      <c r="D25" s="59">
        <v>95</v>
      </c>
      <c r="E25" s="59"/>
      <c r="F25" s="59"/>
      <c r="G25" s="59"/>
      <c r="H25" s="59"/>
      <c r="I25" s="59"/>
      <c r="J25" s="59"/>
      <c r="K25" s="58"/>
      <c r="L25" s="58"/>
      <c r="M25" s="58"/>
      <c r="N25" s="58"/>
      <c r="O25" s="58"/>
      <c r="P25" s="58"/>
      <c r="Q25" s="58"/>
      <c r="R25" s="58"/>
      <c r="S25" s="58"/>
      <c r="T25" s="58"/>
    </row>
    <row r="26" spans="4:20" x14ac:dyDescent="0.25">
      <c r="D26" s="59">
        <v>100</v>
      </c>
      <c r="E26" s="59"/>
      <c r="F26" s="59"/>
      <c r="G26" s="59"/>
      <c r="H26" s="59"/>
      <c r="I26" s="59"/>
      <c r="J26" s="59"/>
      <c r="K26" s="58"/>
      <c r="L26" s="58"/>
      <c r="M26" s="58"/>
      <c r="N26" s="58"/>
      <c r="O26" s="58"/>
      <c r="P26" s="58"/>
      <c r="Q26" s="58"/>
      <c r="R26" s="58"/>
      <c r="S26" s="58"/>
      <c r="T26" s="58"/>
    </row>
    <row r="27" spans="4:20" x14ac:dyDescent="0.25">
      <c r="D27" s="59">
        <v>105</v>
      </c>
      <c r="E27" s="59"/>
      <c r="F27" s="59"/>
      <c r="G27" s="59"/>
      <c r="H27" s="59"/>
      <c r="I27" s="59"/>
      <c r="J27" s="59"/>
      <c r="K27" s="58"/>
      <c r="L27" s="58"/>
      <c r="M27" s="58"/>
      <c r="N27" s="58"/>
      <c r="O27" s="58"/>
      <c r="P27" s="58"/>
      <c r="Q27" s="58"/>
      <c r="R27" s="58"/>
      <c r="S27" s="58"/>
      <c r="T27" s="58"/>
    </row>
    <row r="28" spans="4:20" x14ac:dyDescent="0.25">
      <c r="D28" s="59">
        <v>110</v>
      </c>
      <c r="E28" s="59"/>
      <c r="F28" s="59"/>
      <c r="G28" s="59"/>
      <c r="H28" s="59"/>
      <c r="I28" s="59"/>
      <c r="J28" s="59"/>
      <c r="K28" s="58"/>
      <c r="L28" s="58"/>
      <c r="M28" s="58"/>
      <c r="N28" s="58"/>
      <c r="O28" s="58"/>
      <c r="P28" s="58"/>
      <c r="Q28" s="58"/>
      <c r="R28" s="58"/>
      <c r="S28" s="58"/>
      <c r="T28" s="58"/>
    </row>
    <row r="29" spans="4:20" x14ac:dyDescent="0.25">
      <c r="D29" s="59">
        <v>115</v>
      </c>
      <c r="E29" s="59"/>
      <c r="F29" s="59"/>
      <c r="G29" s="59"/>
      <c r="H29" s="59"/>
      <c r="I29" s="59"/>
      <c r="J29" s="59"/>
      <c r="K29" s="58"/>
      <c r="L29" s="58"/>
      <c r="M29" s="58"/>
      <c r="N29" s="58"/>
      <c r="O29" s="58"/>
      <c r="P29" s="58"/>
      <c r="Q29" s="58"/>
      <c r="R29" s="58"/>
      <c r="S29" s="58"/>
      <c r="T29" s="58"/>
    </row>
    <row r="30" spans="4:20" x14ac:dyDescent="0.25">
      <c r="D30" s="59">
        <v>120</v>
      </c>
      <c r="E30" s="59"/>
      <c r="F30" s="59"/>
      <c r="G30" s="59"/>
      <c r="H30" s="59"/>
      <c r="I30" s="59"/>
      <c r="J30" s="59"/>
      <c r="K30" s="58"/>
      <c r="L30" s="58"/>
      <c r="M30" s="58"/>
      <c r="N30" s="58"/>
      <c r="O30" s="58"/>
      <c r="P30" s="58"/>
      <c r="Q30" s="58"/>
      <c r="R30" s="58"/>
      <c r="S30" s="58"/>
      <c r="T30" s="58"/>
    </row>
    <row r="31" spans="4:20" x14ac:dyDescent="0.25">
      <c r="D31" s="59">
        <v>125</v>
      </c>
      <c r="E31" s="59"/>
      <c r="F31" s="59"/>
      <c r="G31" s="59"/>
      <c r="H31" s="59"/>
      <c r="I31" s="59"/>
      <c r="J31" s="59"/>
      <c r="K31" s="58"/>
      <c r="L31" s="58"/>
      <c r="M31" s="58"/>
      <c r="N31" s="58"/>
      <c r="O31" s="58"/>
      <c r="P31" s="58"/>
      <c r="Q31" s="58"/>
      <c r="R31" s="58"/>
      <c r="S31" s="58"/>
      <c r="T31" s="58"/>
    </row>
    <row r="32" spans="4:20" x14ac:dyDescent="0.25">
      <c r="D32" s="59">
        <v>130</v>
      </c>
      <c r="E32" s="59"/>
      <c r="F32" s="59"/>
      <c r="G32" s="59"/>
      <c r="H32" s="59"/>
      <c r="I32" s="59"/>
      <c r="J32" s="59"/>
      <c r="K32" s="58"/>
      <c r="L32" s="58"/>
      <c r="M32" s="58"/>
      <c r="N32" s="58"/>
      <c r="O32" s="58"/>
      <c r="P32" s="58"/>
      <c r="Q32" s="58"/>
      <c r="R32" s="58"/>
      <c r="S32" s="58"/>
      <c r="T32" s="58"/>
    </row>
    <row r="36" spans="4:20" ht="18.75" x14ac:dyDescent="0.25">
      <c r="D36" s="58"/>
      <c r="E36" s="58"/>
      <c r="F36" s="58"/>
      <c r="G36" s="58"/>
      <c r="H36" s="58"/>
      <c r="I36" s="58"/>
      <c r="J36" s="58"/>
      <c r="K36" s="58"/>
      <c r="L36" s="58"/>
      <c r="M36" s="62" t="s">
        <v>149</v>
      </c>
      <c r="N36" s="58"/>
      <c r="O36" s="58"/>
      <c r="P36" s="58"/>
      <c r="Q36" s="58"/>
      <c r="R36" s="58"/>
      <c r="S36" s="58"/>
      <c r="T36" s="58"/>
    </row>
    <row r="40" spans="4:20" ht="18.75" x14ac:dyDescent="0.25">
      <c r="D40" s="61" t="s">
        <v>39</v>
      </c>
      <c r="E40" s="60" t="s">
        <v>142</v>
      </c>
      <c r="F40" s="60" t="s">
        <v>143</v>
      </c>
      <c r="G40" s="60" t="s">
        <v>144</v>
      </c>
      <c r="H40" s="60" t="s">
        <v>145</v>
      </c>
      <c r="I40" s="60" t="s">
        <v>146</v>
      </c>
      <c r="J40" s="60" t="s">
        <v>147</v>
      </c>
      <c r="K40" s="58"/>
      <c r="L40" s="58"/>
      <c r="M40" s="60" t="s">
        <v>148</v>
      </c>
      <c r="N40" s="61" t="s">
        <v>39</v>
      </c>
      <c r="O40" s="60" t="s">
        <v>142</v>
      </c>
      <c r="P40" s="60" t="s">
        <v>143</v>
      </c>
      <c r="Q40" s="60" t="s">
        <v>144</v>
      </c>
      <c r="R40" s="60" t="s">
        <v>145</v>
      </c>
      <c r="S40" s="60" t="s">
        <v>146</v>
      </c>
      <c r="T40" s="60" t="s">
        <v>147</v>
      </c>
    </row>
    <row r="41" spans="4:20" x14ac:dyDescent="0.25"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8"/>
      <c r="L41" s="58"/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</row>
    <row r="42" spans="4:20" x14ac:dyDescent="0.25">
      <c r="D42" s="59">
        <v>5</v>
      </c>
      <c r="E42" s="59">
        <v>-9.6981146229773399E-2</v>
      </c>
      <c r="F42" s="59">
        <v>-0.13996225760037001</v>
      </c>
      <c r="G42" s="59">
        <v>-8.1622148027073793E-2</v>
      </c>
      <c r="H42" s="59"/>
      <c r="I42" s="59">
        <v>4.8118910753974002E-2</v>
      </c>
      <c r="J42" s="59">
        <v>5.3264230952934602E-2</v>
      </c>
      <c r="K42" s="58"/>
      <c r="L42" s="58"/>
      <c r="M42" s="59"/>
      <c r="N42" s="59">
        <v>5</v>
      </c>
      <c r="O42" s="59">
        <f>-E42</f>
        <v>9.6981146229773399E-2</v>
      </c>
      <c r="P42" s="59">
        <f>-F42</f>
        <v>0.13996225760037001</v>
      </c>
      <c r="Q42" s="59">
        <f>-G42</f>
        <v>8.1622148027073793E-2</v>
      </c>
      <c r="R42" s="59">
        <v>0</v>
      </c>
      <c r="S42" s="59">
        <f>-I42</f>
        <v>-4.8118910753974002E-2</v>
      </c>
      <c r="T42" s="59">
        <f>-J42</f>
        <v>-5.3264230952934602E-2</v>
      </c>
    </row>
    <row r="43" spans="4:20" x14ac:dyDescent="0.25">
      <c r="D43" s="59">
        <v>10</v>
      </c>
      <c r="E43" s="59">
        <v>-0.28351412548330501</v>
      </c>
      <c r="F43" s="59">
        <v>-0.45216052269558699</v>
      </c>
      <c r="G43" s="59">
        <v>-0.23192629545733001</v>
      </c>
      <c r="H43" s="59"/>
      <c r="I43" s="59">
        <v>0.13279689998198699</v>
      </c>
      <c r="J43" s="59">
        <v>0.14714482678982299</v>
      </c>
      <c r="K43" s="58"/>
      <c r="L43" s="58"/>
      <c r="M43" s="59"/>
      <c r="N43" s="59">
        <v>10</v>
      </c>
      <c r="O43" s="59">
        <f t="shared" ref="O43:O45" si="0">-E43</f>
        <v>0.28351412548330501</v>
      </c>
      <c r="P43" s="59">
        <f t="shared" ref="P43:P45" si="1">-F43</f>
        <v>0.45216052269558699</v>
      </c>
      <c r="Q43" s="59">
        <f t="shared" ref="Q43:Q45" si="2">-G43</f>
        <v>0.23192629545733001</v>
      </c>
      <c r="R43" s="59">
        <v>1</v>
      </c>
      <c r="S43" s="59">
        <f t="shared" ref="S43:S45" si="3">-I43</f>
        <v>-0.13279689998198699</v>
      </c>
      <c r="T43" s="59">
        <f t="shared" ref="T43:T45" si="4">-J43</f>
        <v>-0.14714482678982299</v>
      </c>
    </row>
    <row r="44" spans="4:20" x14ac:dyDescent="0.25">
      <c r="D44" s="59">
        <v>15</v>
      </c>
      <c r="E44" s="59">
        <v>-0.48783957026004399</v>
      </c>
      <c r="F44" s="59">
        <v>-0.75206094618327102</v>
      </c>
      <c r="G44" s="59">
        <v>-0.34155363993500398</v>
      </c>
      <c r="H44" s="59"/>
      <c r="I44" s="59">
        <v>-0.33848032093496999</v>
      </c>
      <c r="J44" s="59">
        <v>-1.1224710548205199</v>
      </c>
      <c r="K44" s="58"/>
      <c r="L44" s="58"/>
      <c r="M44" s="59"/>
      <c r="N44" s="59">
        <v>15</v>
      </c>
      <c r="O44" s="59">
        <f t="shared" si="0"/>
        <v>0.48783957026004399</v>
      </c>
      <c r="P44" s="59">
        <f t="shared" si="1"/>
        <v>0.75206094618327102</v>
      </c>
      <c r="Q44" s="59">
        <f t="shared" si="2"/>
        <v>0.34155363993500398</v>
      </c>
      <c r="R44" s="59">
        <v>2</v>
      </c>
      <c r="S44" s="59">
        <f t="shared" si="3"/>
        <v>0.33848032093496999</v>
      </c>
      <c r="T44" s="59">
        <f t="shared" si="4"/>
        <v>1.1224710548205199</v>
      </c>
    </row>
    <row r="45" spans="4:20" x14ac:dyDescent="0.25">
      <c r="D45" s="59">
        <v>20</v>
      </c>
      <c r="E45" s="59">
        <v>-0.84445077123124401</v>
      </c>
      <c r="F45" s="59">
        <v>-1.22432923334945</v>
      </c>
      <c r="G45" s="59">
        <v>-0.54862102165667803</v>
      </c>
      <c r="H45" s="59"/>
      <c r="I45" s="59">
        <v>-0.49057619659565699</v>
      </c>
      <c r="J45" s="59">
        <v>-1.9314794585683599</v>
      </c>
      <c r="K45" s="58"/>
      <c r="L45" s="58"/>
      <c r="M45" s="59"/>
      <c r="N45" s="59">
        <v>20</v>
      </c>
      <c r="O45" s="59">
        <f t="shared" si="0"/>
        <v>0.84445077123124401</v>
      </c>
      <c r="P45" s="59">
        <f t="shared" si="1"/>
        <v>1.22432923334945</v>
      </c>
      <c r="Q45" s="59">
        <f t="shared" si="2"/>
        <v>0.54862102165667803</v>
      </c>
      <c r="R45" s="59">
        <v>3</v>
      </c>
      <c r="S45" s="59">
        <f t="shared" si="3"/>
        <v>0.49057619659565699</v>
      </c>
      <c r="T45" s="59">
        <f t="shared" si="4"/>
        <v>1.9314794585683599</v>
      </c>
    </row>
    <row r="46" spans="4:20" x14ac:dyDescent="0.25">
      <c r="D46" s="59">
        <v>25</v>
      </c>
      <c r="E46" s="59">
        <v>-1.7331211667853501</v>
      </c>
      <c r="F46" s="59">
        <v>-2.5048073923738099</v>
      </c>
      <c r="G46" s="59">
        <v>-1.3663764302080099</v>
      </c>
      <c r="H46" s="59"/>
      <c r="I46" s="59">
        <v>0.66811641061430105</v>
      </c>
      <c r="J46" s="59">
        <v>0.60883134218895596</v>
      </c>
      <c r="K46" s="58"/>
      <c r="L46" s="58"/>
      <c r="M46" s="59"/>
      <c r="N46" s="59">
        <v>35</v>
      </c>
      <c r="O46" s="59">
        <f t="shared" ref="O46:O59" si="5">-E48</f>
        <v>2.6275282852025001</v>
      </c>
      <c r="P46" s="59">
        <f t="shared" ref="P46:P59" si="6">-F48</f>
        <v>3.7726132302380102</v>
      </c>
      <c r="Q46" s="59">
        <f t="shared" ref="Q46:Q60" si="7">-G48</f>
        <v>2.1018099236202499</v>
      </c>
      <c r="R46" s="59">
        <v>6</v>
      </c>
      <c r="S46" s="59">
        <f t="shared" ref="S46:S60" si="8">-I48</f>
        <v>-1.1407448009883201</v>
      </c>
      <c r="T46" s="59">
        <f t="shared" ref="T46:T60" si="9">-J48</f>
        <v>-1.0999058983441801</v>
      </c>
    </row>
    <row r="47" spans="4:20" x14ac:dyDescent="0.25">
      <c r="D47" s="59">
        <v>30</v>
      </c>
      <c r="E47" s="59">
        <v>-2.18933558941989</v>
      </c>
      <c r="F47" s="59">
        <v>-3.1491695872751602</v>
      </c>
      <c r="G47" s="59">
        <v>-1.7410093586903299</v>
      </c>
      <c r="H47" s="59"/>
      <c r="I47" s="59">
        <v>0.91173135666132998</v>
      </c>
      <c r="J47" s="59">
        <v>0.84503537919404403</v>
      </c>
      <c r="K47" s="58"/>
      <c r="L47" s="58"/>
      <c r="M47" s="59"/>
      <c r="N47" s="59">
        <v>40</v>
      </c>
      <c r="O47" s="59">
        <f t="shared" si="5"/>
        <v>3.0553411027431001</v>
      </c>
      <c r="P47" s="59">
        <f t="shared" si="6"/>
        <v>4.3836940822366897</v>
      </c>
      <c r="Q47" s="59">
        <f t="shared" si="7"/>
        <v>2.45393963416018</v>
      </c>
      <c r="R47" s="59">
        <v>7</v>
      </c>
      <c r="S47" s="59">
        <f t="shared" si="8"/>
        <v>-1.3607852186507501</v>
      </c>
      <c r="T47" s="59">
        <f t="shared" si="9"/>
        <v>-1.3655060818279501</v>
      </c>
    </row>
    <row r="48" spans="4:20" x14ac:dyDescent="0.25">
      <c r="D48" s="59">
        <v>35</v>
      </c>
      <c r="E48" s="59">
        <v>-2.6275282852025001</v>
      </c>
      <c r="F48" s="59">
        <v>-3.7726132302380102</v>
      </c>
      <c r="G48" s="59">
        <v>-2.1018099236202499</v>
      </c>
      <c r="H48" s="59"/>
      <c r="I48" s="59">
        <v>1.1407448009883201</v>
      </c>
      <c r="J48" s="59">
        <v>1.0999058983441801</v>
      </c>
      <c r="K48" s="58"/>
      <c r="L48" s="58"/>
      <c r="M48" s="59"/>
      <c r="N48" s="59">
        <v>45</v>
      </c>
      <c r="O48" s="59">
        <f t="shared" si="5"/>
        <v>3.47907442372719</v>
      </c>
      <c r="P48" s="59">
        <f t="shared" si="6"/>
        <v>4.9909114901851197</v>
      </c>
      <c r="Q48" s="59">
        <f t="shared" si="7"/>
        <v>2.8021417451089201</v>
      </c>
      <c r="R48" s="59">
        <v>8</v>
      </c>
      <c r="S48" s="59">
        <f t="shared" si="8"/>
        <v>-1.57386556678513</v>
      </c>
      <c r="T48" s="59">
        <f t="shared" si="9"/>
        <v>-1.6229997410920101</v>
      </c>
    </row>
    <row r="49" spans="4:20" x14ac:dyDescent="0.25">
      <c r="D49" s="59">
        <v>40</v>
      </c>
      <c r="E49" s="59">
        <v>-3.0553411027431001</v>
      </c>
      <c r="F49" s="59">
        <v>-4.3836940822366897</v>
      </c>
      <c r="G49" s="59">
        <v>-2.45393963416018</v>
      </c>
      <c r="H49" s="59"/>
      <c r="I49" s="59">
        <v>1.3607852186507501</v>
      </c>
      <c r="J49" s="59">
        <v>1.3655060818279501</v>
      </c>
      <c r="K49" s="58"/>
      <c r="L49" s="58"/>
      <c r="M49" s="59"/>
      <c r="N49" s="59">
        <v>50</v>
      </c>
      <c r="O49" s="59">
        <f t="shared" si="5"/>
        <v>3.9494256850752998</v>
      </c>
      <c r="P49" s="59">
        <f t="shared" si="6"/>
        <v>5.6991990928808098</v>
      </c>
      <c r="Q49" s="59">
        <f t="shared" si="7"/>
        <v>3.1874583115802699</v>
      </c>
      <c r="R49" s="59">
        <v>9</v>
      </c>
      <c r="S49" s="59">
        <f t="shared" si="8"/>
        <v>-1.8051355109490099</v>
      </c>
      <c r="T49" s="59">
        <f t="shared" si="9"/>
        <v>-1.8986457754853501</v>
      </c>
    </row>
    <row r="50" spans="4:20" x14ac:dyDescent="0.25">
      <c r="D50" s="59">
        <v>45</v>
      </c>
      <c r="E50" s="59">
        <v>-3.47907442372719</v>
      </c>
      <c r="F50" s="59">
        <v>-4.9909114901851197</v>
      </c>
      <c r="G50" s="59">
        <v>-2.8021417451089201</v>
      </c>
      <c r="H50" s="59"/>
      <c r="I50" s="59">
        <v>1.57386556678513</v>
      </c>
      <c r="J50" s="59">
        <v>1.6229997410920101</v>
      </c>
      <c r="K50" s="58"/>
      <c r="L50" s="58"/>
      <c r="M50" s="58"/>
      <c r="N50" s="59">
        <v>55</v>
      </c>
      <c r="O50" s="59">
        <f t="shared" si="5"/>
        <v>4.4764007884012296</v>
      </c>
      <c r="P50" s="59">
        <f t="shared" si="6"/>
        <v>6.5135236943449097</v>
      </c>
      <c r="Q50" s="59">
        <f t="shared" si="7"/>
        <v>3.6128511606222902</v>
      </c>
      <c r="R50" s="59">
        <v>10</v>
      </c>
      <c r="S50" s="59">
        <f t="shared" si="8"/>
        <v>-2.0552317644570302</v>
      </c>
      <c r="T50" s="59">
        <f t="shared" si="9"/>
        <v>-2.1909427428432902</v>
      </c>
    </row>
    <row r="51" spans="4:20" x14ac:dyDescent="0.25">
      <c r="D51" s="59">
        <v>50</v>
      </c>
      <c r="E51" s="59">
        <v>-3.9494256850752998</v>
      </c>
      <c r="F51" s="59">
        <v>-5.6991990928808098</v>
      </c>
      <c r="G51" s="59">
        <v>-3.1874583115802699</v>
      </c>
      <c r="H51" s="59"/>
      <c r="I51" s="59">
        <v>1.8051355109490099</v>
      </c>
      <c r="J51" s="59">
        <v>1.8986457754853501</v>
      </c>
      <c r="K51" s="58"/>
      <c r="L51" s="58"/>
      <c r="M51" s="58"/>
      <c r="N51" s="59">
        <v>60</v>
      </c>
      <c r="O51" s="59">
        <f t="shared" si="5"/>
        <v>5.0442734165793803</v>
      </c>
      <c r="P51" s="59">
        <f t="shared" si="6"/>
        <v>7.3938536533982502</v>
      </c>
      <c r="Q51" s="59">
        <f t="shared" si="7"/>
        <v>4.0657812443125501</v>
      </c>
      <c r="R51" s="59">
        <v>11</v>
      </c>
      <c r="S51" s="59">
        <f t="shared" si="8"/>
        <v>-2.3183743821656102</v>
      </c>
      <c r="T51" s="59">
        <f t="shared" si="9"/>
        <v>-2.4949015736819198</v>
      </c>
    </row>
    <row r="52" spans="4:20" x14ac:dyDescent="0.25">
      <c r="D52" s="59">
        <v>55</v>
      </c>
      <c r="E52" s="59">
        <v>-4.4764007884012296</v>
      </c>
      <c r="F52" s="59">
        <v>-6.5135236943449097</v>
      </c>
      <c r="G52" s="59">
        <v>-3.6128511606222902</v>
      </c>
      <c r="H52" s="59"/>
      <c r="I52" s="59">
        <v>2.0552317644570302</v>
      </c>
      <c r="J52" s="59">
        <v>2.1909427428432902</v>
      </c>
      <c r="K52" s="58"/>
      <c r="L52" s="58"/>
      <c r="M52" s="58"/>
      <c r="N52" s="59">
        <v>65</v>
      </c>
      <c r="O52" s="59">
        <f t="shared" si="5"/>
        <v>5.6440359064857804</v>
      </c>
      <c r="P52" s="59">
        <f t="shared" si="6"/>
        <v>8.3179687845634707</v>
      </c>
      <c r="Q52" s="59">
        <f t="shared" si="7"/>
        <v>4.5371378969892504</v>
      </c>
      <c r="R52" s="59">
        <v>12</v>
      </c>
      <c r="S52" s="59">
        <f t="shared" si="8"/>
        <v>-2.59028976644277</v>
      </c>
      <c r="T52" s="59">
        <f t="shared" si="9"/>
        <v>-2.80624642653162</v>
      </c>
    </row>
    <row r="53" spans="4:20" x14ac:dyDescent="0.25">
      <c r="D53" s="59">
        <v>60</v>
      </c>
      <c r="E53" s="59">
        <v>-5.0442734165793803</v>
      </c>
      <c r="F53" s="59">
        <v>-7.3938536533982502</v>
      </c>
      <c r="G53" s="59">
        <v>-4.0657812443125501</v>
      </c>
      <c r="H53" s="59"/>
      <c r="I53" s="59">
        <v>2.3183743821656102</v>
      </c>
      <c r="J53" s="59">
        <v>2.4949015736819198</v>
      </c>
      <c r="K53" s="58"/>
      <c r="L53" s="58"/>
      <c r="M53" s="58"/>
      <c r="N53" s="59">
        <v>70</v>
      </c>
      <c r="O53" s="59">
        <f t="shared" si="5"/>
        <v>6.2697576807857303</v>
      </c>
      <c r="P53" s="59">
        <f t="shared" si="6"/>
        <v>9.2739186859209806</v>
      </c>
      <c r="Q53" s="59">
        <f t="shared" si="7"/>
        <v>5.02205025836661</v>
      </c>
      <c r="R53" s="59">
        <v>13</v>
      </c>
      <c r="S53" s="59">
        <f t="shared" si="8"/>
        <v>-2.8676908847759699</v>
      </c>
      <c r="T53" s="59">
        <f t="shared" si="9"/>
        <v>-3.1201638103982101</v>
      </c>
    </row>
    <row r="54" spans="4:20" x14ac:dyDescent="0.25">
      <c r="D54" s="59">
        <v>65</v>
      </c>
      <c r="E54" s="58">
        <v>-5.6440359064857804</v>
      </c>
      <c r="F54" s="58">
        <v>-8.3179687845634707</v>
      </c>
      <c r="G54" s="58">
        <v>-4.5371378969892504</v>
      </c>
      <c r="H54" s="58"/>
      <c r="I54" s="58">
        <v>2.59028976644277</v>
      </c>
      <c r="J54" s="58">
        <v>2.80624642653162</v>
      </c>
      <c r="K54" s="58"/>
      <c r="L54" s="58"/>
      <c r="M54" s="58"/>
      <c r="N54" s="59">
        <v>75</v>
      </c>
      <c r="O54" s="59">
        <f t="shared" si="5"/>
        <v>6.9190559657847199</v>
      </c>
      <c r="P54" s="59">
        <f t="shared" si="6"/>
        <v>10.257189865505</v>
      </c>
      <c r="Q54" s="59">
        <f t="shared" si="7"/>
        <v>5.5187001068416297</v>
      </c>
      <c r="R54" s="59">
        <v>14</v>
      </c>
      <c r="S54" s="59">
        <f t="shared" si="8"/>
        <v>-3.1504331973559698</v>
      </c>
      <c r="T54" s="59">
        <f t="shared" si="9"/>
        <v>-3.43926013571709</v>
      </c>
    </row>
    <row r="55" spans="4:20" x14ac:dyDescent="0.25">
      <c r="D55" s="59">
        <v>70</v>
      </c>
      <c r="E55" s="58">
        <v>-6.2697576807857303</v>
      </c>
      <c r="F55" s="58">
        <v>-9.2739186859209806</v>
      </c>
      <c r="G55" s="58">
        <v>-5.02205025836661</v>
      </c>
      <c r="H55" s="58"/>
      <c r="I55" s="58">
        <v>2.8676908847759699</v>
      </c>
      <c r="J55" s="58">
        <v>3.1201638103982101</v>
      </c>
      <c r="K55" s="58"/>
      <c r="L55" s="58"/>
      <c r="M55" s="58"/>
      <c r="N55" s="59">
        <v>80</v>
      </c>
      <c r="O55" s="59">
        <f t="shared" si="5"/>
        <v>7.5865063289300698</v>
      </c>
      <c r="P55" s="59">
        <f t="shared" si="6"/>
        <v>11.2594979999958</v>
      </c>
      <c r="Q55" s="59">
        <f t="shared" si="7"/>
        <v>6.0251321539795697</v>
      </c>
      <c r="R55" s="59">
        <v>15</v>
      </c>
      <c r="S55" s="59">
        <f t="shared" si="8"/>
        <v>-3.4377536192962399</v>
      </c>
      <c r="T55" s="59">
        <f t="shared" si="9"/>
        <v>-3.7608227703524899</v>
      </c>
    </row>
    <row r="56" spans="4:20" x14ac:dyDescent="0.25">
      <c r="D56" s="59">
        <v>75</v>
      </c>
      <c r="E56" s="58">
        <v>-6.9190559657847199</v>
      </c>
      <c r="F56" s="58">
        <v>-10.257189865505</v>
      </c>
      <c r="G56" s="58">
        <v>-5.5187001068416297</v>
      </c>
      <c r="H56" s="58"/>
      <c r="I56" s="58">
        <v>3.1504331973559698</v>
      </c>
      <c r="J56" s="58">
        <v>3.43926013571709</v>
      </c>
      <c r="K56" s="58"/>
      <c r="L56" s="58"/>
      <c r="M56" s="58"/>
      <c r="N56" s="59">
        <v>85</v>
      </c>
      <c r="O56" s="59">
        <f t="shared" si="5"/>
        <v>8.2727355685911395</v>
      </c>
      <c r="P56" s="59">
        <f t="shared" si="6"/>
        <v>12.2814808525993</v>
      </c>
      <c r="Q56" s="59">
        <f t="shared" si="7"/>
        <v>6.5410832023046304</v>
      </c>
      <c r="R56" s="59">
        <v>16</v>
      </c>
      <c r="S56" s="59">
        <f t="shared" si="8"/>
        <v>-3.7300723155864102</v>
      </c>
      <c r="T56" s="59">
        <f t="shared" si="9"/>
        <v>-4.0872290311248101</v>
      </c>
    </row>
    <row r="57" spans="4:20" x14ac:dyDescent="0.25">
      <c r="D57" s="59">
        <v>80</v>
      </c>
      <c r="E57" s="58">
        <v>-7.5865063289300698</v>
      </c>
      <c r="F57" s="58">
        <v>-11.2594979999958</v>
      </c>
      <c r="G57" s="58">
        <v>-6.0251321539795697</v>
      </c>
      <c r="H57" s="58"/>
      <c r="I57" s="58">
        <v>3.4377536192962399</v>
      </c>
      <c r="J57" s="58">
        <v>3.7608227703524899</v>
      </c>
      <c r="K57" s="58"/>
      <c r="L57" s="58"/>
      <c r="M57" s="58"/>
      <c r="N57" s="59">
        <v>90</v>
      </c>
      <c r="O57" s="59">
        <f t="shared" si="5"/>
        <v>8.9749298471048995</v>
      </c>
      <c r="P57" s="59">
        <f t="shared" si="6"/>
        <v>13.3206854337315</v>
      </c>
      <c r="Q57" s="59">
        <f t="shared" si="7"/>
        <v>7.0654567312544998</v>
      </c>
      <c r="R57" s="59">
        <v>17</v>
      </c>
      <c r="S57" s="59">
        <f t="shared" si="8"/>
        <v>-4.0257615824405297</v>
      </c>
      <c r="T57" s="59">
        <f t="shared" si="9"/>
        <v>-4.4163385460769096</v>
      </c>
    </row>
    <row r="58" spans="4:20" x14ac:dyDescent="0.25">
      <c r="D58" s="59">
        <v>85</v>
      </c>
      <c r="E58" s="58">
        <v>-8.2727355685911395</v>
      </c>
      <c r="F58" s="58">
        <v>-12.2814808525993</v>
      </c>
      <c r="G58" s="58">
        <v>-6.5410832023046304</v>
      </c>
      <c r="H58" s="58"/>
      <c r="I58" s="58">
        <v>3.7300723155864102</v>
      </c>
      <c r="J58" s="58">
        <v>4.0872290311248101</v>
      </c>
      <c r="K58" s="58"/>
      <c r="L58" s="58"/>
      <c r="M58" s="58"/>
      <c r="N58" s="59">
        <v>95</v>
      </c>
      <c r="O58" s="59">
        <f t="shared" si="5"/>
        <v>9.6966207203658108</v>
      </c>
      <c r="P58" s="59">
        <f t="shared" si="6"/>
        <v>14.382037831265</v>
      </c>
      <c r="Q58" s="59">
        <f t="shared" si="7"/>
        <v>7.5987344100763199</v>
      </c>
      <c r="R58" s="59">
        <v>18</v>
      </c>
      <c r="S58" s="59">
        <f t="shared" si="8"/>
        <v>-4.3257727091215097</v>
      </c>
      <c r="T58" s="59">
        <f t="shared" si="9"/>
        <v>-4.7503425405940698</v>
      </c>
    </row>
    <row r="59" spans="4:20" x14ac:dyDescent="0.25">
      <c r="D59" s="59">
        <v>90</v>
      </c>
      <c r="E59" s="58">
        <v>-8.9749298471048995</v>
      </c>
      <c r="F59" s="58">
        <v>-13.3206854337315</v>
      </c>
      <c r="G59" s="58">
        <v>-7.0654567312544998</v>
      </c>
      <c r="H59" s="58"/>
      <c r="I59" s="58">
        <v>4.0257615824405297</v>
      </c>
      <c r="J59" s="58">
        <v>4.4163385460769096</v>
      </c>
      <c r="K59" s="58"/>
      <c r="L59" s="58"/>
      <c r="M59" s="58"/>
      <c r="N59" s="59">
        <v>100</v>
      </c>
      <c r="O59" s="59">
        <f t="shared" si="5"/>
        <v>10.4863535698546</v>
      </c>
      <c r="P59" s="59">
        <f t="shared" si="6"/>
        <v>15.5464377915594</v>
      </c>
      <c r="Q59" s="59">
        <f t="shared" si="7"/>
        <v>8.1971170621225191</v>
      </c>
      <c r="R59" s="59">
        <v>19</v>
      </c>
      <c r="S59" s="59">
        <f t="shared" si="8"/>
        <v>-4.6125414995397396</v>
      </c>
      <c r="T59" s="59">
        <f t="shared" si="9"/>
        <v>-5.06569060206147</v>
      </c>
    </row>
    <row r="60" spans="4:20" x14ac:dyDescent="0.25">
      <c r="D60" s="59">
        <v>95</v>
      </c>
      <c r="E60" s="58">
        <v>-9.6966207203658108</v>
      </c>
      <c r="F60" s="58">
        <v>-14.382037831265</v>
      </c>
      <c r="G60" s="58">
        <v>-7.5987344100763199</v>
      </c>
      <c r="H60" s="58"/>
      <c r="I60" s="58">
        <v>4.3257727091215097</v>
      </c>
      <c r="J60" s="58">
        <v>4.7503425405940698</v>
      </c>
      <c r="K60" s="58"/>
      <c r="L60" s="58"/>
      <c r="M60" s="58"/>
      <c r="N60" s="57">
        <v>106</v>
      </c>
      <c r="O60" s="57">
        <v>11.55</v>
      </c>
      <c r="P60" s="57">
        <v>17.100000000000001</v>
      </c>
      <c r="Q60" s="57">
        <f t="shared" si="7"/>
        <v>8.8964500983464792</v>
      </c>
      <c r="R60" s="57">
        <v>20</v>
      </c>
      <c r="S60" s="57">
        <f t="shared" si="8"/>
        <v>-4.9013265406580597</v>
      </c>
      <c r="T60" s="57">
        <f t="shared" si="9"/>
        <v>-5.3741511274420501</v>
      </c>
    </row>
    <row r="61" spans="4:20" x14ac:dyDescent="0.25">
      <c r="D61" s="59">
        <v>100</v>
      </c>
      <c r="E61" s="58">
        <v>-10.4863535698546</v>
      </c>
      <c r="F61" s="58">
        <v>-15.5464377915594</v>
      </c>
      <c r="G61" s="58">
        <v>-8.1971170621225191</v>
      </c>
      <c r="H61" s="58"/>
      <c r="I61" s="58">
        <v>4.6125414995397396</v>
      </c>
      <c r="J61" s="58">
        <v>5.06569060206147</v>
      </c>
      <c r="K61" s="58"/>
      <c r="L61" s="58"/>
      <c r="M61" s="58"/>
      <c r="N61" s="53">
        <v>110</v>
      </c>
      <c r="O61" s="53">
        <f t="shared" ref="O61:Q61" si="10">-E63</f>
        <v>12.36133339083</v>
      </c>
      <c r="P61" s="53">
        <f t="shared" si="10"/>
        <v>18.364053275656101</v>
      </c>
      <c r="Q61" s="53">
        <f t="shared" si="10"/>
        <v>9.6784234888915908</v>
      </c>
      <c r="R61" s="53">
        <v>21</v>
      </c>
      <c r="S61" s="53">
        <f t="shared" ref="S61:T61" si="11">-I63</f>
        <v>-5.2114253691187997</v>
      </c>
      <c r="T61" s="53">
        <f t="shared" si="11"/>
        <v>-5.6915393226264799</v>
      </c>
    </row>
    <row r="62" spans="4:20" x14ac:dyDescent="0.25">
      <c r="D62" s="59">
        <v>105</v>
      </c>
      <c r="E62" s="58">
        <v>-11.376510330010699</v>
      </c>
      <c r="F62" s="58">
        <v>-16.875333525209399</v>
      </c>
      <c r="G62" s="58">
        <v>-8.8964500983464792</v>
      </c>
      <c r="H62" s="58"/>
      <c r="I62" s="58">
        <v>4.9013265406580597</v>
      </c>
      <c r="J62" s="58">
        <v>5.3741511274420501</v>
      </c>
      <c r="K62" s="58"/>
      <c r="L62" s="58"/>
      <c r="M62" s="58"/>
      <c r="N62" s="53">
        <v>115</v>
      </c>
      <c r="O62" s="53">
        <f t="shared" ref="O62:Q62" si="12">-E64</f>
        <v>13.410016932095701</v>
      </c>
      <c r="P62" s="53">
        <f t="shared" si="12"/>
        <v>19.9493429911576</v>
      </c>
      <c r="Q62" s="53">
        <f t="shared" si="12"/>
        <v>10.5181996516298</v>
      </c>
      <c r="R62" s="53">
        <v>22</v>
      </c>
      <c r="S62" s="53">
        <f t="shared" ref="S62:T62" si="13">-I64</f>
        <v>-5.5454438864679201</v>
      </c>
      <c r="T62" s="53">
        <f t="shared" si="13"/>
        <v>-6.0187391000353196</v>
      </c>
    </row>
    <row r="63" spans="4:20" x14ac:dyDescent="0.25">
      <c r="D63" s="59">
        <v>110</v>
      </c>
      <c r="E63" s="58">
        <v>-12.36133339083</v>
      </c>
      <c r="F63" s="58">
        <v>-18.364053275656101</v>
      </c>
      <c r="G63" s="58">
        <v>-9.6784234888915908</v>
      </c>
      <c r="H63" s="58"/>
      <c r="I63" s="58">
        <v>5.2114253691187997</v>
      </c>
      <c r="J63" s="58">
        <v>5.6915393226264799</v>
      </c>
      <c r="K63" s="58"/>
      <c r="L63" s="58"/>
      <c r="M63" s="58"/>
      <c r="N63" s="53">
        <v>117</v>
      </c>
      <c r="O63" s="53">
        <v>13.8</v>
      </c>
      <c r="P63" s="53">
        <v>20.45</v>
      </c>
      <c r="Q63" s="53"/>
      <c r="R63" s="53"/>
      <c r="S63" s="53"/>
      <c r="T63" s="53"/>
    </row>
    <row r="64" spans="4:20" x14ac:dyDescent="0.25">
      <c r="D64" s="59">
        <v>115</v>
      </c>
      <c r="E64">
        <v>-13.410016932095701</v>
      </c>
      <c r="F64">
        <v>-19.9493429911576</v>
      </c>
      <c r="G64">
        <v>-10.5181996516298</v>
      </c>
      <c r="I64">
        <v>5.5454438864679201</v>
      </c>
      <c r="J64">
        <v>6.0187391000353196</v>
      </c>
      <c r="N64" s="53"/>
      <c r="O64" s="53"/>
      <c r="P64" s="53"/>
      <c r="Q64" s="53"/>
      <c r="R64" s="53"/>
      <c r="S64" s="53"/>
      <c r="T64" s="53"/>
    </row>
    <row r="65" spans="4:20" x14ac:dyDescent="0.25">
      <c r="D65" s="59">
        <v>120</v>
      </c>
      <c r="E65">
        <v>-14.4008897346114</v>
      </c>
      <c r="F65">
        <v>-21.391538717684899</v>
      </c>
      <c r="G65">
        <v>-11.2944818779988</v>
      </c>
      <c r="I65">
        <v>5.78446289648884</v>
      </c>
      <c r="J65">
        <v>6.1161293737933402</v>
      </c>
      <c r="N65" s="59"/>
      <c r="O65" s="59"/>
      <c r="P65" s="59"/>
      <c r="Q65" s="59"/>
      <c r="R65" s="59"/>
      <c r="S65" s="59"/>
      <c r="T65" s="59"/>
    </row>
    <row r="66" spans="4:20" x14ac:dyDescent="0.25">
      <c r="D66" s="59">
        <v>125</v>
      </c>
      <c r="E66">
        <v>-15.316127717837301</v>
      </c>
      <c r="F66">
        <v>-22.671504324226301</v>
      </c>
      <c r="G66">
        <v>-11.9886709986763</v>
      </c>
      <c r="I66">
        <v>5.8896876524916699</v>
      </c>
      <c r="J66">
        <v>5.8921208597514001</v>
      </c>
      <c r="N66" s="59"/>
      <c r="O66" s="59"/>
      <c r="P66" s="59"/>
      <c r="Q66" s="59"/>
      <c r="R66" s="59"/>
      <c r="S66" s="59"/>
      <c r="T66" s="59"/>
    </row>
    <row r="67" spans="4:20" x14ac:dyDescent="0.25">
      <c r="D67" s="59">
        <v>130</v>
      </c>
      <c r="E67">
        <v>-15.2359274103344</v>
      </c>
      <c r="F67">
        <v>-21.936172738971301</v>
      </c>
      <c r="G67">
        <v>-11.7106166495156</v>
      </c>
      <c r="I67">
        <v>4.9684830709404704</v>
      </c>
      <c r="J67">
        <v>3.63482454013824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13</vt:i4>
      </vt:variant>
    </vt:vector>
  </HeadingPairs>
  <TitlesOfParts>
    <vt:vector size="18" baseType="lpstr">
      <vt:lpstr>I5 all</vt:lpstr>
      <vt:lpstr>data-editted</vt:lpstr>
      <vt:lpstr>CURVATURE-DATA</vt:lpstr>
      <vt:lpstr>ANALYTICAL MODEL</vt:lpstr>
      <vt:lpstr>LOAD-DEFLECTION DATA</vt:lpstr>
      <vt:lpstr>LOAD-STRAIN STEEL</vt:lpstr>
      <vt:lpstr>LOAD-DEFLECTION</vt:lpstr>
      <vt:lpstr>LOAD-STRAIN NSM</vt:lpstr>
      <vt:lpstr>LOAD-STRAIN PLATE</vt:lpstr>
      <vt:lpstr>LOAD-MR%</vt:lpstr>
      <vt:lpstr>LOAD-Msagging</vt:lpstr>
      <vt:lpstr>NEW MK-SAGGING (2)</vt:lpstr>
      <vt:lpstr>NEW MK-SAGGING</vt:lpstr>
      <vt:lpstr>NEW LOAD-MOMENT</vt:lpstr>
      <vt:lpstr>NEW MK-HOGGING</vt:lpstr>
      <vt:lpstr>MK-hogging</vt:lpstr>
      <vt:lpstr>LOAD-DEFLECTION (2)</vt:lpstr>
      <vt:lpstr>LOAD-DEFLECTION (3)</vt:lpstr>
    </vt:vector>
  </TitlesOfParts>
  <Company>University of Bath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Abbas Tajaddini</dc:creator>
  <cp:lastModifiedBy>Hp</cp:lastModifiedBy>
  <dcterms:created xsi:type="dcterms:W3CDTF">2014-08-31T15:42:18Z</dcterms:created>
  <dcterms:modified xsi:type="dcterms:W3CDTF">2016-07-15T18:50:09Z</dcterms:modified>
</cp:coreProperties>
</file>